
<file path=[Content_Types].xml><?xml version="1.0" encoding="utf-8"?>
<Types xmlns="http://schemas.openxmlformats.org/package/2006/content-types">
  <Default Extension="0" ContentType="image/png"/>
  <Default Extension="1" ContentType="image/png"/>
  <Default Extension="3" ContentType="image/png"/>
  <Default Extension="4" ContentType="image/png"/>
  <Default Extension="5" ContentType="image/png"/>
  <Default Extension="8" ContentType="image/png"/>
  <Default Extension="9" ContentType="image/pn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HOMAG-Connect\Applications\MaterialAssist\Samples\Statistics\Excel\Templates\DisposalCandidates\"/>
    </mc:Choice>
  </mc:AlternateContent>
  <xr:revisionPtr revIDLastSave="0" documentId="13_ncr:1_{B7BBBC7F-CC7D-4A0A-AA16-60AFCA07B022}" xr6:coauthVersionLast="47" xr6:coauthVersionMax="47" xr10:uidLastSave="{00000000-0000-0000-0000-000000000000}"/>
  <bookViews>
    <workbookView xWindow="-24108" yWindow="15960" windowWidth="24216" windowHeight="12996" xr2:uid="{629A5A39-9707-49D1-B198-7AA5CB9F4D1F}"/>
  </bookViews>
  <sheets>
    <sheet name="Platten" sheetId="2" r:id="rId1"/>
  </sheets>
  <definedNames>
    <definedName name="ExternalData_1" localSheetId="0" hidden="1">Platten!#REF!</definedName>
    <definedName name="ExterneDaten_1" localSheetId="0" hidden="1">Platten!$A$1:$Q$813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2" l="1"/>
  <c r="B44" i="2"/>
  <c r="B45" i="2"/>
  <c r="B46" i="2"/>
  <c r="B47" i="2"/>
  <c r="B42" i="2"/>
  <c r="B56" i="2"/>
  <c r="B57" i="2"/>
  <c r="B48" i="2"/>
  <c r="B49" i="2"/>
  <c r="B58" i="2"/>
  <c r="B55" i="2"/>
  <c r="B50" i="2"/>
  <c r="B59" i="2"/>
  <c r="B60" i="2"/>
  <c r="B61" i="2"/>
  <c r="B62" i="2"/>
  <c r="B51" i="2"/>
  <c r="B52" i="2"/>
  <c r="B53" i="2"/>
  <c r="B54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63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2" i="2"/>
  <c r="B6" i="2"/>
  <c r="B3" i="2"/>
  <c r="B4" i="2"/>
  <c r="B5" i="2"/>
  <c r="B7" i="2"/>
  <c r="B8" i="2"/>
  <c r="B10" i="2"/>
  <c r="B11" i="2"/>
  <c r="B9" i="2"/>
  <c r="B12" i="2"/>
  <c r="B13" i="2"/>
  <c r="B14" i="2"/>
  <c r="B15" i="2"/>
  <c r="B18" i="2"/>
  <c r="B19" i="2"/>
  <c r="B20" i="2"/>
  <c r="B21" i="2"/>
  <c r="B22" i="2"/>
  <c r="B23" i="2"/>
  <c r="B16" i="2"/>
  <c r="B17" i="2"/>
  <c r="B31" i="2"/>
  <c r="B26" i="2"/>
  <c r="B27" i="2"/>
  <c r="B28" i="2"/>
  <c r="B29" i="2"/>
  <c r="B32" i="2"/>
  <c r="B30" i="2"/>
  <c r="B33" i="2"/>
  <c r="B24" i="2"/>
  <c r="B25" i="2"/>
  <c r="B40" i="2"/>
  <c r="B34" i="2"/>
  <c r="B35" i="2"/>
  <c r="B36" i="2"/>
  <c r="B37" i="2"/>
  <c r="B38" i="2"/>
  <c r="B39" i="2"/>
  <c r="B41" i="2"/>
  <c r="K43" i="2"/>
  <c r="K44" i="2"/>
  <c r="K45" i="2"/>
  <c r="K46" i="2"/>
  <c r="K47" i="2"/>
  <c r="K42" i="2"/>
  <c r="K56" i="2"/>
  <c r="K57" i="2"/>
  <c r="K48" i="2"/>
  <c r="K49" i="2"/>
  <c r="K58" i="2"/>
  <c r="K55" i="2"/>
  <c r="K50" i="2"/>
  <c r="K59" i="2"/>
  <c r="K60" i="2"/>
  <c r="K61" i="2"/>
  <c r="K62" i="2"/>
  <c r="K51" i="2"/>
  <c r="K52" i="2"/>
  <c r="K53" i="2"/>
  <c r="K54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63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2" i="2"/>
  <c r="K6" i="2"/>
  <c r="K3" i="2"/>
  <c r="K4" i="2"/>
  <c r="K5" i="2"/>
  <c r="K7" i="2"/>
  <c r="K8" i="2"/>
  <c r="K10" i="2"/>
  <c r="K11" i="2"/>
  <c r="K9" i="2"/>
  <c r="K12" i="2"/>
  <c r="K13" i="2"/>
  <c r="K14" i="2"/>
  <c r="K15" i="2"/>
  <c r="K18" i="2"/>
  <c r="K19" i="2"/>
  <c r="K20" i="2"/>
  <c r="K21" i="2"/>
  <c r="K22" i="2"/>
  <c r="K23" i="2"/>
  <c r="K16" i="2"/>
  <c r="K17" i="2"/>
  <c r="K31" i="2"/>
  <c r="K26" i="2"/>
  <c r="K27" i="2"/>
  <c r="K28" i="2"/>
  <c r="K29" i="2"/>
  <c r="K32" i="2"/>
  <c r="K30" i="2"/>
  <c r="K33" i="2"/>
  <c r="K24" i="2"/>
  <c r="K25" i="2"/>
  <c r="K40" i="2"/>
  <c r="K34" i="2"/>
  <c r="K35" i="2"/>
  <c r="K36" i="2"/>
  <c r="K37" i="2"/>
  <c r="K38" i="2"/>
  <c r="K39" i="2"/>
  <c r="K41" i="2"/>
  <c r="N43" i="2"/>
  <c r="N44" i="2"/>
  <c r="N45" i="2"/>
  <c r="N46" i="2"/>
  <c r="N47" i="2"/>
  <c r="N42" i="2"/>
  <c r="N56" i="2"/>
  <c r="N57" i="2"/>
  <c r="N48" i="2"/>
  <c r="N49" i="2"/>
  <c r="N58" i="2"/>
  <c r="N55" i="2"/>
  <c r="N50" i="2"/>
  <c r="N59" i="2"/>
  <c r="N60" i="2"/>
  <c r="N61" i="2"/>
  <c r="N62" i="2"/>
  <c r="N51" i="2"/>
  <c r="N52" i="2"/>
  <c r="N53" i="2"/>
  <c r="N54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63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2" i="2"/>
  <c r="N6" i="2"/>
  <c r="N3" i="2"/>
  <c r="N4" i="2"/>
  <c r="N5" i="2"/>
  <c r="N7" i="2"/>
  <c r="N8" i="2"/>
  <c r="N10" i="2"/>
  <c r="N11" i="2"/>
  <c r="N9" i="2"/>
  <c r="N12" i="2"/>
  <c r="N13" i="2"/>
  <c r="N14" i="2"/>
  <c r="N15" i="2"/>
  <c r="N18" i="2"/>
  <c r="N19" i="2"/>
  <c r="N20" i="2"/>
  <c r="N21" i="2"/>
  <c r="N22" i="2"/>
  <c r="N23" i="2"/>
  <c r="N16" i="2"/>
  <c r="N17" i="2"/>
  <c r="N31" i="2"/>
  <c r="N26" i="2"/>
  <c r="N27" i="2"/>
  <c r="N28" i="2"/>
  <c r="N29" i="2"/>
  <c r="N32" i="2"/>
  <c r="N30" i="2"/>
  <c r="N33" i="2"/>
  <c r="N24" i="2"/>
  <c r="N25" i="2"/>
  <c r="N40" i="2"/>
  <c r="N34" i="2"/>
  <c r="N35" i="2"/>
  <c r="N36" i="2"/>
  <c r="N37" i="2"/>
  <c r="N38" i="2"/>
  <c r="N39" i="2"/>
  <c r="N41" i="2"/>
  <c r="R43" i="2"/>
  <c r="R44" i="2"/>
  <c r="R45" i="2"/>
  <c r="R46" i="2"/>
  <c r="R47" i="2"/>
  <c r="R42" i="2"/>
  <c r="R56" i="2"/>
  <c r="R57" i="2"/>
  <c r="R48" i="2"/>
  <c r="R49" i="2"/>
  <c r="R58" i="2"/>
  <c r="R55" i="2"/>
  <c r="R50" i="2"/>
  <c r="R59" i="2"/>
  <c r="R60" i="2"/>
  <c r="R61" i="2"/>
  <c r="R62" i="2"/>
  <c r="R51" i="2"/>
  <c r="R52" i="2"/>
  <c r="R53" i="2"/>
  <c r="R54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63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2" i="2"/>
  <c r="R6" i="2"/>
  <c r="R3" i="2"/>
  <c r="R4" i="2"/>
  <c r="R5" i="2"/>
  <c r="R7" i="2"/>
  <c r="R8" i="2"/>
  <c r="R10" i="2"/>
  <c r="R11" i="2"/>
  <c r="R9" i="2"/>
  <c r="R12" i="2"/>
  <c r="R13" i="2"/>
  <c r="R14" i="2"/>
  <c r="R15" i="2"/>
  <c r="R18" i="2"/>
  <c r="R19" i="2"/>
  <c r="R20" i="2"/>
  <c r="R21" i="2"/>
  <c r="R22" i="2"/>
  <c r="R23" i="2"/>
  <c r="R16" i="2"/>
  <c r="R17" i="2"/>
  <c r="R31" i="2"/>
  <c r="R26" i="2"/>
  <c r="R27" i="2"/>
  <c r="R28" i="2"/>
  <c r="R29" i="2"/>
  <c r="R32" i="2"/>
  <c r="R30" i="2"/>
  <c r="R33" i="2"/>
  <c r="R24" i="2"/>
  <c r="R25" i="2"/>
  <c r="R40" i="2"/>
  <c r="R34" i="2"/>
  <c r="R35" i="2"/>
  <c r="R36" i="2"/>
  <c r="R37" i="2"/>
  <c r="R38" i="2"/>
  <c r="R39" i="2"/>
  <c r="R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C31D7-245D-4DA7-8498-52C5B629A574}" keepAlive="1" name="Abfrage - BoardEntities" description="Verbindung mit der Abfrage 'BoardEntities' in der Arbeitsmappe." type="5" refreshedVersion="8" background="1" saveData="1">
    <dbPr connection="Provider=Microsoft.Mashup.OleDb.1;Data Source=$Workbook$;Location=BoardEntities;Extended Properties=&quot;&quot;" command="SELECT * FROM [BoardEntities]"/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3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</futureMetadata>
  <valueMetadata count="83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</valueMetadata>
</metadata>
</file>

<file path=xl/sharedStrings.xml><?xml version="1.0" encoding="utf-8"?>
<sst xmlns="http://schemas.openxmlformats.org/spreadsheetml/2006/main" count="5001" uniqueCount="2879">
  <si>
    <t>Id</t>
  </si>
  <si>
    <t>QR-Code</t>
  </si>
  <si>
    <t>415</t>
  </si>
  <si>
    <t>https://api.qrserver.com/v1/create-qr-code/?data=P2_H1318_10_16.0_2800.0_2070.0%23415</t>
  </si>
  <si>
    <t>P2_H1318_10_16.0</t>
  </si>
  <si>
    <t>P2_H1318_10_16.0_2800.0_2070.0</t>
  </si>
  <si>
    <t>Single</t>
  </si>
  <si>
    <t>Manuelles Plattenlager // Manual board storage-001-04</t>
  </si>
  <si>
    <t/>
  </si>
  <si>
    <t>364</t>
  </si>
  <si>
    <t>https://api.qrserver.com/v1/create-qr-code/?data=P2_Graphitschwarz_8_2800.0_2500.0%23364</t>
  </si>
  <si>
    <t>P2_Graphitschwarz_8</t>
  </si>
  <si>
    <t>P2_Graphitschwarz_8_2800.0_2500.0</t>
  </si>
  <si>
    <t>465</t>
  </si>
  <si>
    <t>https://api.qrserver.com/v1/create-qr-code/?data=TP2_Birke_19.0_1276.8_603.5%23465</t>
  </si>
  <si>
    <t>P2_Birke_19.0</t>
  </si>
  <si>
    <t>TP2_Birke_19.0_1276.8_603.5</t>
  </si>
  <si>
    <t>Manuelles Plattenlager // Manual board storage-001-03</t>
  </si>
  <si>
    <t>467</t>
  </si>
  <si>
    <t>https://api.qrserver.com/v1/create-qr-code/?data=XXMDF_Rest_1200.0_1200.0%23467</t>
  </si>
  <si>
    <t>XMDF_Rest</t>
  </si>
  <si>
    <t>XXMDF_Rest_1200.0_1200.0</t>
  </si>
  <si>
    <t>Manuelles Plattenlager // Manual board storage-001-01</t>
  </si>
  <si>
    <t>408</t>
  </si>
  <si>
    <t>https://api.qrserver.com/v1/create-qr-code/?data=P2_H3303_10_22.0_2800.0_2070.0%23408</t>
  </si>
  <si>
    <t>P2_H3303_10_22.0</t>
  </si>
  <si>
    <t>P2_H3303_10_22.0_2800.0_2070.0</t>
  </si>
  <si>
    <t>469</t>
  </si>
  <si>
    <t>https://api.qrserver.com/v1/create-qr-code/?data=P2_U963_9_25.6_1500.0_2000.0%23469</t>
  </si>
  <si>
    <t>P2_U963_9_25.6</t>
  </si>
  <si>
    <t>P2_U963_9_25.6_1500.0_2000.0</t>
  </si>
  <si>
    <t>471</t>
  </si>
  <si>
    <t>https://api.qrserver.com/v1/create-qr-code/?data=P2_U963_9_25.6_2800.0_2070.0%23471</t>
  </si>
  <si>
    <t>P2_U963_9_25.6_2800.0_2070.0</t>
  </si>
  <si>
    <t>472</t>
  </si>
  <si>
    <t>https://api.qrserver.com/v1/create-qr-code/?data=XP2_U963_9_25.6_500.0_250.0%23472</t>
  </si>
  <si>
    <t>XP2_U963_9_25.6_500.0_250.0</t>
  </si>
  <si>
    <t>Manuelles Plattenlager // Manual board storage-01-001</t>
  </si>
  <si>
    <t>523</t>
  </si>
  <si>
    <t>https://api.qrserver.com/v1/create-qr-code/?data=Grooming time%23523</t>
  </si>
  <si>
    <t>P2_Lichtgrau_19.0</t>
  </si>
  <si>
    <t>Grooming time</t>
  </si>
  <si>
    <t>524</t>
  </si>
  <si>
    <t>https://api.qrserver.com/v1/create-qr-code/?data=Grooming time%23524</t>
  </si>
  <si>
    <t>525</t>
  </si>
  <si>
    <t>https://api.qrserver.com/v1/create-qr-code/?data=Grooming time%23525</t>
  </si>
  <si>
    <t>526</t>
  </si>
  <si>
    <t>https://api.qrserver.com/v1/create-qr-code/?data=Grooming time%23526</t>
  </si>
  <si>
    <t>527</t>
  </si>
  <si>
    <t>https://api.qrserver.com/v1/create-qr-code/?data=Grooming time%23527</t>
  </si>
  <si>
    <t>528</t>
  </si>
  <si>
    <t>https://api.qrserver.com/v1/create-qr-code/?data=Grooming time%23528</t>
  </si>
  <si>
    <t>522</t>
  </si>
  <si>
    <t>https://api.qrserver.com/v1/create-qr-code/?data=HPL_Grey_0.8_2800.0_500.0%23522</t>
  </si>
  <si>
    <t>HPL_Grey_0.8</t>
  </si>
  <si>
    <t>HPL_Grey_0.8_2800.0_500.0</t>
  </si>
  <si>
    <t>16159</t>
  </si>
  <si>
    <t>https://api.qrserver.com/v1/create-qr-code/?data=VP_Fichte_19_2500_1250%2316159</t>
  </si>
  <si>
    <t>VP_Fichte_19</t>
  </si>
  <si>
    <t>VP_Fichte_19_2500_1250</t>
  </si>
  <si>
    <t>455</t>
  </si>
  <si>
    <t>https://api.qrserver.com/v1/create-qr-code/?data=VP_Fichte_19_2500_1250%23455</t>
  </si>
  <si>
    <t>Stack</t>
  </si>
  <si>
    <t>Manuelles Plattenlager // Manual board storage-001-02</t>
  </si>
  <si>
    <t>16154</t>
  </si>
  <si>
    <t>https://api.qrserver.com/v1/create-qr-code/?data=P2_White_08_2800_2070%2316154</t>
  </si>
  <si>
    <t>P2_White_08</t>
  </si>
  <si>
    <t>P2_White_08_2800_2070</t>
  </si>
  <si>
    <t>16155</t>
  </si>
  <si>
    <t>https://api.qrserver.com/v1/create-qr-code/?data=P2_White_08_2800_2070%2316155</t>
  </si>
  <si>
    <t>16156</t>
  </si>
  <si>
    <t>https://api.qrserver.com/v1/create-qr-code/?data=P2_White_08_2800_2070%2316156</t>
  </si>
  <si>
    <t>16157</t>
  </si>
  <si>
    <t>https://api.qrserver.com/v1/create-qr-code/?data=P2_White_08_2800_2070%2316157</t>
  </si>
  <si>
    <t>16158</t>
  </si>
  <si>
    <t>https://api.qrserver.com/v1/create-qr-code/?data=P2_White_08_2800_2070%2316158</t>
  </si>
  <si>
    <t>16163</t>
  </si>
  <si>
    <t>https://api.qrserver.com/v1/create-qr-code/?data=XP2_White_08_1997.6_2070.0%2316163</t>
  </si>
  <si>
    <t>XP2_White_08_1997.6_2070.0</t>
  </si>
  <si>
    <t>16164</t>
  </si>
  <si>
    <t>https://api.qrserver.com/v1/create-qr-code/?data=XP2_White_19_2800.0_1589.4%2316164</t>
  </si>
  <si>
    <t>P2_White_19</t>
  </si>
  <si>
    <t>XP2_White_19_2800.0_1589.4</t>
  </si>
  <si>
    <t>347</t>
  </si>
  <si>
    <t>https://api.qrserver.com/v1/create-qr-code/?data=P2_White_19_2800_2070%23347</t>
  </si>
  <si>
    <t>P2_White_19_2800_2070</t>
  </si>
  <si>
    <t>350</t>
  </si>
  <si>
    <t>https://api.qrserver.com/v1/create-qr-code/?data=P2_White_19_2800_2070%23350</t>
  </si>
  <si>
    <t>351</t>
  </si>
  <si>
    <t>https://api.qrserver.com/v1/create-qr-code/?data=P2_White_08_2800_2070%23351</t>
  </si>
  <si>
    <t>Manuelles Plattenlager // Manual board storage-001-05</t>
  </si>
  <si>
    <t>353</t>
  </si>
  <si>
    <t>https://api.qrserver.com/v1/create-qr-code/?data=P2_White_08_2800_2070%23353</t>
  </si>
  <si>
    <t>409</t>
  </si>
  <si>
    <t>https://api.qrserver.com/v1/create-qr-code/?data=P2_White_08_2800_2070%23409</t>
  </si>
  <si>
    <t>479</t>
  </si>
  <si>
    <t>https://api.qrserver.com/v1/create-qr-code/?data=XP2_White_19_2800.0_1589.4%23479</t>
  </si>
  <si>
    <t>16167</t>
  </si>
  <si>
    <t>https://api.qrserver.com/v1/create-qr-code/?data=P2_Gold_Craft_Oak_19.0_2800.0_2070.0%2316167</t>
  </si>
  <si>
    <t>P2 Gold Craft Oak 19.0</t>
  </si>
  <si>
    <t>P2_Gold_Craft_Oak_19.0_2800.0_2070.0</t>
  </si>
  <si>
    <t>16172</t>
  </si>
  <si>
    <t>https://api.qrserver.com/v1/create-qr-code/?data=P2_Icy White_19_2800_2070%2316172</t>
  </si>
  <si>
    <t>P2_Icy White_19</t>
  </si>
  <si>
    <t>P2_Icy White_19_2800_2070</t>
  </si>
  <si>
    <t>16173</t>
  </si>
  <si>
    <t>https://api.qrserver.com/v1/create-qr-code/?data=P2_Icy White_19_2800_2070%2316173</t>
  </si>
  <si>
    <t>16174</t>
  </si>
  <si>
    <t>https://api.qrserver.com/v1/create-qr-code/?data=P2_Icy White_19_2800_2070%2316174</t>
  </si>
  <si>
    <t>16175</t>
  </si>
  <si>
    <t>https://api.qrserver.com/v1/create-qr-code/?data=P2_Icy White_19_2800_2070%2316175</t>
  </si>
  <si>
    <t>456</t>
  </si>
  <si>
    <t>https://api.qrserver.com/v1/create-qr-code/?data=P2_Icy White_19_2800_2070%23456</t>
  </si>
  <si>
    <t>16166</t>
  </si>
  <si>
    <t>https://api.qrserver.com/v1/create-qr-code/?data=VP_Birke_12_1250_2500%2316166</t>
  </si>
  <si>
    <t>VP_Birke_12</t>
  </si>
  <si>
    <t>VP_Birke_12_1250_2500</t>
  </si>
  <si>
    <t>417</t>
  </si>
  <si>
    <t>https://api.qrserver.com/v1/create-qr-code/?data=XVP_Birke_12_1250.0_2023.0%23417</t>
  </si>
  <si>
    <t>XVP_Birke_12_1250.0_2023.0</t>
  </si>
  <si>
    <t>481</t>
  </si>
  <si>
    <t>https://api.qrserver.com/v1/create-qr-code/?data=XVP_Birke_12_1250.0_2025.4%23481</t>
  </si>
  <si>
    <t>XVP_Birke_12_1250.0_2025.4</t>
  </si>
  <si>
    <t>Manuelles Plattenlager // Manual board storage-01-002</t>
  </si>
  <si>
    <t>16161</t>
  </si>
  <si>
    <t>https://api.qrserver.com/v1/create-qr-code/?data=XSWP_Kernbuche_19_975.4_1250.0%2316161</t>
  </si>
  <si>
    <t>SWP_Kernbuche_19</t>
  </si>
  <si>
    <t>XSWP_Kernbuche_19_975.4_1250.0</t>
  </si>
  <si>
    <t>Manuelles Plattenlager // Manual board storage-001-08</t>
  </si>
  <si>
    <t>16162</t>
  </si>
  <si>
    <t>https://api.qrserver.com/v1/create-qr-code/?data=XSWP_Kernbuche_19_975.4_1250.0%2316162</t>
  </si>
  <si>
    <t>16165</t>
  </si>
  <si>
    <t>https://api.qrserver.com/v1/create-qr-code/?data=XP2_Grey_19_2319.4_2070.0%2316165</t>
  </si>
  <si>
    <t>P2_Grey_19</t>
  </si>
  <si>
    <t>XP2_Grey_19_2319.4_2070.0</t>
  </si>
  <si>
    <t>16168</t>
  </si>
  <si>
    <t>https://api.qrserver.com/v1/create-qr-code/?data=P2_Gold_Craft_Oak_19_2800_2070%2316168</t>
  </si>
  <si>
    <t>P2_Gold_Craft_Oak_19</t>
  </si>
  <si>
    <t>P2_Gold_Craft_Oak_19_2800_2070</t>
  </si>
  <si>
    <t>16169</t>
  </si>
  <si>
    <t>https://api.qrserver.com/v1/create-qr-code/?data=P2_Gold_Craft_Oak_19_2800_2070%2316169</t>
  </si>
  <si>
    <t>16170</t>
  </si>
  <si>
    <t>https://api.qrserver.com/v1/create-qr-code/?data=P2_Gold_Craft_Oak_19_2800_2070%2316170</t>
  </si>
  <si>
    <t>16171</t>
  </si>
  <si>
    <t>https://api.qrserver.com/v1/create-qr-code/?data=P2_Gold_Craft_Oak_19_2800_2070%2316171</t>
  </si>
  <si>
    <t>349</t>
  </si>
  <si>
    <t>https://api.qrserver.com/v1/create-qr-code/?data=P2_Grey_19_2800_2070%23349</t>
  </si>
  <si>
    <t>P2_Grey_19_2800_2070</t>
  </si>
  <si>
    <t>418</t>
  </si>
  <si>
    <t>https://api.qrserver.com/v1/create-qr-code/?data=P2_Gold_Craft_Oak_19_2800_2070%23418</t>
  </si>
  <si>
    <t>GoodsInStock</t>
  </si>
  <si>
    <t>459</t>
  </si>
  <si>
    <t>https://api.qrserver.com/v1/create-qr-code/?data=P2_Roh_19_2800.0_2000.0%23459</t>
  </si>
  <si>
    <t>P2_Roh_19</t>
  </si>
  <si>
    <t>P2_Roh_19_2800.0_2000.0</t>
  </si>
  <si>
    <t>460</t>
  </si>
  <si>
    <t>https://api.qrserver.com/v1/create-qr-code/?data=XSWP_Kernbuche_19_4200.0_1250.0%23460</t>
  </si>
  <si>
    <t>XSWP_Kernbuche_19_4200.0_1250.0</t>
  </si>
  <si>
    <t>461</t>
  </si>
  <si>
    <t>https://api.qrserver.com/v1/create-qr-code/?data=XSWP_Kernbuche_19_4200.0_1250.0%23461</t>
  </si>
  <si>
    <t>462</t>
  </si>
  <si>
    <t>https://api.qrserver.com/v1/create-qr-code/?data=XSWP_Kernbuche_19_4200.0_1250.0%23462</t>
  </si>
  <si>
    <t>463</t>
  </si>
  <si>
    <t>https://api.qrserver.com/v1/create-qr-code/?data=XSWP_Kernbuche_19_4100.0_1000.0%23463</t>
  </si>
  <si>
    <t>XSWP_Kernbuche_19_4100.0_1000.0</t>
  </si>
  <si>
    <t>464</t>
  </si>
  <si>
    <t>https://api.qrserver.com/v1/create-qr-code/?data=XSWP_Kernbuche_19_4200.0_1250.0%23464</t>
  </si>
  <si>
    <t>360</t>
  </si>
  <si>
    <t>https://api.qrserver.com/v1/create-qr-code/?data=XP2_Weiss_19_793.6_1511.0%23360</t>
  </si>
  <si>
    <t>P2_Weiss_19.0</t>
  </si>
  <si>
    <t>XP2_Weiss_19_793.6_1511.0</t>
  </si>
  <si>
    <t>468</t>
  </si>
  <si>
    <t>https://api.qrserver.com/v1/create-qr-code/?data=TP2_Gold Craft Oak_19_1225.6_625.6%23468</t>
  </si>
  <si>
    <t>P2_Gold Craft Oak_19.0</t>
  </si>
  <si>
    <t>TP2_Gold Craft Oak_19_1225.6_625.6</t>
  </si>
  <si>
    <t>480</t>
  </si>
  <si>
    <t>https://api.qrserver.com/v1/create-qr-code/?data=XP2_Weiss_19_999.0_999.0%23480</t>
  </si>
  <si>
    <t>XP2_Weiss_19_999.0_999.0</t>
  </si>
  <si>
    <t>485</t>
  </si>
  <si>
    <t>https://api.qrserver.com/v1/create-qr-code/?data=XP2_Gold Craft Oak_19_1201.0_442.0%23485</t>
  </si>
  <si>
    <t>XP2_Gold Craft Oak_19_1201.0_442.0</t>
  </si>
  <si>
    <t>XID-854912</t>
  </si>
  <si>
    <t>https://api.qrserver.com/v1/create-qr-code/?data=XP2_Gold Craft Oak_19.0_2600.6_1539.6%23XID-854912</t>
  </si>
  <si>
    <t>XP2_Gold Craft Oak_19.0_2600.6_1539.6</t>
  </si>
  <si>
    <t>16177</t>
  </si>
  <si>
    <t>https://api.qrserver.com/v1/create-qr-code/?data=FPY_B1_13_265X210%2316177</t>
  </si>
  <si>
    <t>FPY_B1_13</t>
  </si>
  <si>
    <t>FPY_B1_13_265X210</t>
  </si>
  <si>
    <t>16178</t>
  </si>
  <si>
    <t>https://api.qrserver.com/v1/create-qr-code/?data=FPY_B1_16_280x207%2316178</t>
  </si>
  <si>
    <t>FPY_B1_16</t>
  </si>
  <si>
    <t>FPY_B1_16_280x207</t>
  </si>
  <si>
    <t>16179</t>
  </si>
  <si>
    <t>https://api.qrserver.com/v1/create-qr-code/?data=FPY_B1_19_280x207%2316179</t>
  </si>
  <si>
    <t>FPY_B1_19</t>
  </si>
  <si>
    <t>FPY_B1_19_280x207</t>
  </si>
  <si>
    <t>16180</t>
  </si>
  <si>
    <t>https://api.qrserver.com/v1/create-qr-code/?data=FPY_B1_22_265X210%2316180</t>
  </si>
  <si>
    <t>FPY_B1_22</t>
  </si>
  <si>
    <t>FPY_B1_22_265X210</t>
  </si>
  <si>
    <t>16181</t>
  </si>
  <si>
    <t>https://api.qrserver.com/v1/create-qr-code/?data=FPY_B1_22_305X125%2316181</t>
  </si>
  <si>
    <t>FPY_B1_22_305X125</t>
  </si>
  <si>
    <t>16182</t>
  </si>
  <si>
    <t>https://api.qrserver.com/v1/create-qr-code/?data=FPY_B1_25_280x207%2316182</t>
  </si>
  <si>
    <t>FPY_B1_25</t>
  </si>
  <si>
    <t>FPY_B1_25_280x207</t>
  </si>
  <si>
    <t>16183</t>
  </si>
  <si>
    <t>https://api.qrserver.com/v1/create-qr-code/?data=FPY_B1_28_280x207%2316183</t>
  </si>
  <si>
    <t>FPY_B1_28</t>
  </si>
  <si>
    <t>FPY_B1_28_280x207</t>
  </si>
  <si>
    <t>16184</t>
  </si>
  <si>
    <t>https://api.qrserver.com/v1/create-qr-code/?data=FPY_V20-E1_13_411X207%2316184</t>
  </si>
  <si>
    <t>FPY_V20-E1_13</t>
  </si>
  <si>
    <t>FPY_V20-E1_13_411X207</t>
  </si>
  <si>
    <t>16185</t>
  </si>
  <si>
    <t>https://api.qrserver.com/v1/create-qr-code/?data=FPY_V20-E1_16_411X207%2316185</t>
  </si>
  <si>
    <t>FPY_V20-E1_16</t>
  </si>
  <si>
    <t>FPY_V20-E1_16_411X207</t>
  </si>
  <si>
    <t>16186</t>
  </si>
  <si>
    <t>https://api.qrserver.com/v1/create-qr-code/?data=FPY_V20-E1_19_410X207%2316186</t>
  </si>
  <si>
    <t>FPY_V20-E1_19</t>
  </si>
  <si>
    <t>FPY_V20-E1_19_410X207</t>
  </si>
  <si>
    <t>16187</t>
  </si>
  <si>
    <t>https://api.qrserver.com/v1/create-qr-code/?data=FPY_V20-E1_22_411X207%2316187</t>
  </si>
  <si>
    <t>FPY_V20-E1_22</t>
  </si>
  <si>
    <t>FPY_V20-E1_22_411X207</t>
  </si>
  <si>
    <t>16188</t>
  </si>
  <si>
    <t>https://api.qrserver.com/v1/create-qr-code/?data=FPY_V20-E1_25_411X207%2316188</t>
  </si>
  <si>
    <t>FPY_V20-E1_25</t>
  </si>
  <si>
    <t>FPY_V20-E1_25_411X207</t>
  </si>
  <si>
    <t>16189</t>
  </si>
  <si>
    <t>https://api.qrserver.com/v1/create-qr-code/?data=FPY_V20-E1_28_410X207%2316189</t>
  </si>
  <si>
    <t>FPY_V20-E1_28</t>
  </si>
  <si>
    <t>FPY_V20-E1_28_410X207</t>
  </si>
  <si>
    <t>16190</t>
  </si>
  <si>
    <t>https://api.qrserver.com/v1/create-qr-code/?data=FPY_V20-E1_38_411X207%2316190</t>
  </si>
  <si>
    <t>FPY_38</t>
  </si>
  <si>
    <t>FPY_V20-E1_38_411X207</t>
  </si>
  <si>
    <t>16191</t>
  </si>
  <si>
    <t>https://api.qrserver.com/v1/create-qr-code/?data=FPY_V20-E1_50_280X207%2316191</t>
  </si>
  <si>
    <t>FPY_V20-E1_50</t>
  </si>
  <si>
    <t>FPY_V20-E1_50_280X207</t>
  </si>
  <si>
    <t>16192</t>
  </si>
  <si>
    <t>https://api.qrserver.com/v1/create-qr-code/?data=FPY_VERP__230X207%2316192</t>
  </si>
  <si>
    <t>FPY_ABD_22</t>
  </si>
  <si>
    <t>FPY_VERP__230X207</t>
  </si>
  <si>
    <t>16193</t>
  </si>
  <si>
    <t>https://api.qrserver.com/v1/create-qr-code/?data=FPY_VERP__262X207%2316193</t>
  </si>
  <si>
    <t>FPY_VERP__262X207</t>
  </si>
  <si>
    <t>16194</t>
  </si>
  <si>
    <t>https://api.qrserver.com/v1/create-qr-code/?data=FPY_VERP__265X210%2316194</t>
  </si>
  <si>
    <t>FPY_VERP__265X210</t>
  </si>
  <si>
    <t>16195</t>
  </si>
  <si>
    <t>https://api.qrserver.com/v1/create-qr-code/?data=FPY_VERP__280X207%2316195</t>
  </si>
  <si>
    <t>FPY_VERP__280X207</t>
  </si>
  <si>
    <t>16196</t>
  </si>
  <si>
    <t>https://api.qrserver.com/v1/create-qr-code/?data=FPY_VERP__305X125%2316196</t>
  </si>
  <si>
    <t>FPY_VERP__305X125</t>
  </si>
  <si>
    <t>16197</t>
  </si>
  <si>
    <t>https://api.qrserver.com/v1/create-qr-code/?data=FPY_VERP__320X205%2316197</t>
  </si>
  <si>
    <t>FPY_VERP__320X205</t>
  </si>
  <si>
    <t>16198</t>
  </si>
  <si>
    <t>https://api.qrserver.com/v1/create-qr-code/?data=FPY_VERP__330X207%2316198</t>
  </si>
  <si>
    <t>FPY_VERP__330X207</t>
  </si>
  <si>
    <t>16199</t>
  </si>
  <si>
    <t>https://api.qrserver.com/v1/create-qr-code/?data=FPY_VERP__350X207%2316199</t>
  </si>
  <si>
    <t>FPY_VERP__350X207</t>
  </si>
  <si>
    <t>16200</t>
  </si>
  <si>
    <t>https://api.qrserver.com/v1/create-qr-code/?data=FPY_VERP__365X207%2316200</t>
  </si>
  <si>
    <t>FPY_VERP__365X207</t>
  </si>
  <si>
    <t>16201</t>
  </si>
  <si>
    <t>https://api.qrserver.com/v1/create-qr-code/?data=FPY_VERP__4110X207%2316201</t>
  </si>
  <si>
    <t>FPY_VERP__4110X207</t>
  </si>
  <si>
    <t>16202</t>
  </si>
  <si>
    <t>https://api.qrserver.com/v1/create-qr-code/?data=FPY_VERP_16_280X207%2316202</t>
  </si>
  <si>
    <t>FPY_VERP_16</t>
  </si>
  <si>
    <t>FPY_VERP_16_280X207</t>
  </si>
  <si>
    <t>16203</t>
  </si>
  <si>
    <t>https://api.qrserver.com/v1/create-qr-code/?data=FPY_VERP_19_240X207%2316203</t>
  </si>
  <si>
    <t>FPY_VERP_19</t>
  </si>
  <si>
    <t>FPY_VERP_19_240X207</t>
  </si>
  <si>
    <t>16204</t>
  </si>
  <si>
    <t>https://api.qrserver.com/v1/create-qr-code/?data=FPY_VERP_19_280X207%2316204</t>
  </si>
  <si>
    <t>FPY_VERP_19_280X207</t>
  </si>
  <si>
    <t>16205</t>
  </si>
  <si>
    <t>https://api.qrserver.com/v1/create-qr-code/?data=FPY_VERP_19_280X210%2316205</t>
  </si>
  <si>
    <t>FPY_VERP_19_280X210</t>
  </si>
  <si>
    <t>16206</t>
  </si>
  <si>
    <t>https://api.qrserver.com/v1/create-qr-code/?data=FPY_VERP_19_305X125%2316206</t>
  </si>
  <si>
    <t>FPY_VERP_19_305X125</t>
  </si>
  <si>
    <t>16207</t>
  </si>
  <si>
    <t>https://api.qrserver.com/v1/create-qr-code/?data=FPY_VERP_19_330X207%2316207</t>
  </si>
  <si>
    <t>FPY_VERP_19_330X207</t>
  </si>
  <si>
    <t>16208</t>
  </si>
  <si>
    <t>https://api.qrserver.com/v1/create-qr-code/?data=FPY_VERP_19_410X207%2316208</t>
  </si>
  <si>
    <t>FPY_VERP_19_410X207</t>
  </si>
  <si>
    <t>16209</t>
  </si>
  <si>
    <t>https://api.qrserver.com/v1/create-qr-code/?data=FPYGF_16_28X20%2316209</t>
  </si>
  <si>
    <t>FPYGF_16</t>
  </si>
  <si>
    <t>FPYGF_16_28X20</t>
  </si>
  <si>
    <t>16210</t>
  </si>
  <si>
    <t>https://api.qrserver.com/v1/create-qr-code/?data=FU_BI_BB-BB_AW_12_300X150%2316210</t>
  </si>
  <si>
    <t>FU_BI_BB-BB_AW_12</t>
  </si>
  <si>
    <t>FU_BI_BB-BB_AW_12_300X150</t>
  </si>
  <si>
    <t>16211</t>
  </si>
  <si>
    <t>https://api.qrserver.com/v1/create-qr-code/?data=FU_BI_BB-BB_AW_15_300X150%2316211</t>
  </si>
  <si>
    <t>FU_BI_BB-BB_AW_15</t>
  </si>
  <si>
    <t>FU_BI_BB-BB_AW_15_300X150</t>
  </si>
  <si>
    <t>16212</t>
  </si>
  <si>
    <t>https://api.qrserver.com/v1/create-qr-code/?data=FU_BI_BB-BB_AW_18_300X150%2316212</t>
  </si>
  <si>
    <t>FU_BI_BB-BB_AW_18</t>
  </si>
  <si>
    <t>FU_BI_BB-BB_AW_18_300X150</t>
  </si>
  <si>
    <t>16213</t>
  </si>
  <si>
    <t>https://api.qrserver.com/v1/create-qr-code/?data=FU_BI_BB-BB_AW_24_300X150%2316213</t>
  </si>
  <si>
    <t>FU_BI_BB-BB_AW_24</t>
  </si>
  <si>
    <t>FU_BI_BB-BB_AW_24_300X150</t>
  </si>
  <si>
    <t>16214</t>
  </si>
  <si>
    <t>https://api.qrserver.com/v1/create-qr-code/?data=FU_BI_BB-BB_AW_27_300X150%2316214</t>
  </si>
  <si>
    <t>FU_BI_BB-BB_AW_27</t>
  </si>
  <si>
    <t>FU_BI_BB-BB_AW_27_300X150</t>
  </si>
  <si>
    <t>16215</t>
  </si>
  <si>
    <t>https://api.qrserver.com/v1/create-qr-code/?data=FU_BI_BB-BB_AW_9_300X150%2316215</t>
  </si>
  <si>
    <t>FU_BI_BB-BB_AW_9</t>
  </si>
  <si>
    <t>FU_BI_BB-BB_AW_9_300X150</t>
  </si>
  <si>
    <t>16216</t>
  </si>
  <si>
    <t>https://api.qrserver.com/v1/create-qr-code/?data=FU_BU_B-BB_IF_12_250X150%2316216</t>
  </si>
  <si>
    <t>FU_BU_B-BB_IF_12</t>
  </si>
  <si>
    <t>FU_BU_B-BB_IF_12_250X150</t>
  </si>
  <si>
    <t>16217</t>
  </si>
  <si>
    <t>https://api.qrserver.com/v1/create-qr-code/?data=FU_BU_B-BB_IF_18_250X150%2316217</t>
  </si>
  <si>
    <t>FU_BU_B-BB_IF_18</t>
  </si>
  <si>
    <t>FU_BU_B-BB_IF_18_250X150</t>
  </si>
  <si>
    <t>QRCode------</t>
  </si>
  <si>
    <t>https://intellisettingscdn.homag.cloud/62b8fee0-1b35-41c1-b03a-b947304a0d58/materials/32f6c5df-229b-4bf4-afc4-bfbe19fdac19/Picture/ThumbnailSquare.png?sv=2017-07-29&amp;sr=c&amp;sig=AMRAhTTKccLKyPRPWxx3Bio2lzrq54hLiy9nqdCx3pA%3D&amp;se=2024-08-29T00%3A00%3A00Z&amp;sp=r</t>
  </si>
  <si>
    <t>https://intellisettingscdn.homag.cloud/62b8fee0-1b35-41c1-b03a-b947304a0d58/materials/db4baca5-959d-4a4e-bc50-85a0861cbfdd/Picture/ThumbnailSquare.png?sv=2017-07-29&amp;sr=c&amp;sig=AMRAhTTKccLKyPRPWxx3Bio2lzrq54hLiy9nqdCx3pA%3D&amp;se=2024-08-29T00%3A00%3A00Z&amp;sp=r</t>
  </si>
  <si>
    <t>https://intellisettingscdn.homag.cloud/62b8fee0-1b35-41c1-b03a-b947304a0d58/materials/4eaf2292-7db6-44d6-8ba0-7f7d7091ff97/Picture/ThumbnailSquare.png?sv=2017-07-29&amp;sr=c&amp;sig=AMRAhTTKccLKyPRPWxx3Bio2lzrq54hLiy9nqdCx3pA%3D&amp;se=2024-08-29T00%3A00%3A00Z&amp;sp=r</t>
  </si>
  <si>
    <t>https://intellisettingscdn.homag.cloud/62b8fee0-1b35-41c1-b03a-b947304a0d58/materials/fc6af969-5320-42b0-9959-9bf73cfee7b0/Picture/ThumbnailSquare.png?sv=2017-07-29&amp;sr=c&amp;sig=AMRAhTTKccLKyPRPWxx3Bio2lzrq54hLiy9nqdCx3pA%3D&amp;se=2024-08-29T00%3A00%3A00Z&amp;sp=r</t>
  </si>
  <si>
    <t>https://intellisettingscdn.homag.cloud/62b8fee0-1b35-41c1-b03a-b947304a0d58/materials/0fd268ba-e4b5-4195-9bb9-99c76377f7f7/Picture/ThumbnailSquare.png?sv=2017-07-29&amp;sr=c&amp;sig=AMRAhTTKccLKyPRPWxx3Bio2lzrq54hLiy9nqdCx3pA%3D&amp;se=2024-08-29T00%3A00%3A00Z&amp;sp=r</t>
  </si>
  <si>
    <t>https://intellisettingscdn.homag.cloud/62b8fee0-1b35-41c1-b03a-b947304a0d58/materials/15a4c22a-1f99-4a42-af2d-769dcbd82758/Picture/ThumbnailSquare.png?sv=2017-07-29&amp;sr=c&amp;sig=AMRAhTTKccLKyPRPWxx3Bio2lzrq54hLiy9nqdCx3pA%3D&amp;se=2024-08-29T00%3A00%3A00Z&amp;sp=r</t>
  </si>
  <si>
    <t>https://intellisettingscdn.homag.cloud/62b8fee0-1b35-41c1-b03a-b947304a0d58/materials/6bc19a4e-359d-442a-a4ff-0c9d3db32c5b/Picture/ThumbnailSquare.png?sv=2017-07-29&amp;sr=c&amp;sig=AMRAhTTKccLKyPRPWxx3Bio2lzrq54hLiy9nqdCx3pA%3D&amp;se=2024-08-29T00%3A00%3A00Z&amp;sp=r</t>
  </si>
  <si>
    <t>https://intellisettingscdn.homag.cloud/62b8fee0-1b35-41c1-b03a-b947304a0d58/materials/a31fb4dd-18aa-4f2c-911d-c563903503b3/Picture/ThumbnailSquare.png?sv=2017-07-29&amp;sr=c&amp;sig=AMRAhTTKccLKyPRPWxx3Bio2lzrq54hLiy9nqdCx3pA%3D&amp;se=2024-08-29T00%3A00%3A00Z&amp;sp=r</t>
  </si>
  <si>
    <t>https://intellisettingscdn.homag.cloud/62b8fee0-1b35-41c1-b03a-b947304a0d58/materials/f2c19417-a7f6-4b58-91e2-e680745b470e/Picture/ThumbnailSquare.png?sv=2017-07-29&amp;sr=c&amp;sig=AMRAhTTKccLKyPRPWxx3Bio2lzrq54hLiy9nqdCx3pA%3D&amp;se=2024-08-29T00%3A00%3A00Z&amp;sp=r</t>
  </si>
  <si>
    <t>https://intellisettingscdn.homag.cloud/62b8fee0-1b35-41c1-b03a-b947304a0d58/materials/4e0a38b7-6a7e-4adc-95c1-61a1e9362da8/Picture/ThumbnailSquare.png?sv=2017-07-29&amp;sr=c&amp;sig=AMRAhTTKccLKyPRPWxx3Bio2lzrq54hLiy9nqdCx3pA%3D&amp;se=2024-08-29T00%3A00%3A00Z&amp;sp=r</t>
  </si>
  <si>
    <t>https://intellisettingscdn.homag.cloud/62b8fee0-1b35-41c1-b03a-b947304a0d58/materials/2e618588-a6d6-47c6-bc88-4cf1a22cd598/Picture/ThumbnailSquare.png?sv=2017-07-29&amp;sr=c&amp;sig=AMRAhTTKccLKyPRPWxx3Bio2lzrq54hLiy9nqdCx3pA%3D&amp;se=2024-08-29T00%3A00%3A00Z&amp;sp=r</t>
  </si>
  <si>
    <t>https://intellisettingscdn.homag.cloud/62b8fee0-1b35-41c1-b03a-b947304a0d58/materials/40d5a3bc-2703-49ee-9d57-4d8be995074a/Picture/ThumbnailSquare.png?sv=2017-07-29&amp;sr=c&amp;sig=AMRAhTTKccLKyPRPWxx3Bio2lzrq54hLiy9nqdCx3pA%3D&amp;se=2024-08-29T00%3A00%3A00Z&amp;sp=r</t>
  </si>
  <si>
    <t>https://intellisettingscdn.homag.cloud/62b8fee0-1b35-41c1-b03a-b947304a0d58/materials/1f8c8475-64d0-433c-9c16-cd48e752ed11/Picture/ThumbnailSquare.png?sv=2017-07-29&amp;sr=c&amp;sig=AMRAhTTKccLKyPRPWxx3Bio2lzrq54hLiy9nqdCx3pA%3D&amp;se=2024-08-29T00%3A00%3A00Z&amp;sp=r</t>
  </si>
  <si>
    <t>https://intellisettingscdn.homag.cloud/62b8fee0-1b35-41c1-b03a-b947304a0d58/materials/018dd718-3715-4950-adff-2c00554917c7/Picture/ThumbnailSquare.png?sv=2017-07-29&amp;sr=c&amp;sig=AMRAhTTKccLKyPRPWxx3Bio2lzrq54hLiy9nqdCx3pA%3D&amp;se=2024-08-29T00%3A00%3A00Z&amp;sp=r</t>
  </si>
  <si>
    <t>https://intellisettingscdn.homag.cloud/62b8fee0-1b35-41c1-b03a-b947304a0d58/materials/333f7d2a-4db7-4345-bd98-1f044a6ec7be/Picture/ThumbnailSquare.png?sv=2017-07-29&amp;sr=c&amp;sig=AMRAhTTKccLKyPRPWxx3Bio2lzrq54hLiy9nqdCx3pA%3D&amp;se=2024-08-29T00%3A00%3A00Z&amp;sp=r</t>
  </si>
  <si>
    <t>https://intellisettingscdn.homag.cloud/62b8fee0-1b35-41c1-b03a-b947304a0d58/materials/b2210513-ca5c-4059-9e49-ecbf33ea124c/Picture/ThumbnailSquare.png?sv=2017-07-29&amp;sr=c&amp;sig=AMRAhTTKccLKyPRPWxx3Bio2lzrq54hLiy9nqdCx3pA%3D&amp;se=2024-08-29T00%3A00%3A00Z&amp;sp=r</t>
  </si>
  <si>
    <t>https://intellisettingscdn.homag.cloud/62b8fee0-1b35-41c1-b03a-b947304a0d58/materials/ea8596bf-fbc2-4a62-84ff-efd6467c0f5e/Picture/ThumbnailSquare.png?sv=2017-07-29&amp;sr=c&amp;sig=AMRAhTTKccLKyPRPWxx3Bio2lzrq54hLiy9nqdCx3pA%3D&amp;se=2024-08-29T00%3A00%3A00Z&amp;sp=r</t>
  </si>
  <si>
    <t>https://intellisettingscdn.homag.cloud/62b8fee0-1b35-41c1-b03a-b947304a0d58/materials/1d67ec7b-201c-441d-a675-b5aa4111cabe/Picture/ThumbnailSquare.png?sv=2017-07-29&amp;sr=c&amp;sig=AMRAhTTKccLKyPRPWxx3Bio2lzrq54hLiy9nqdCx3pA%3D&amp;se=2024-08-29T00%3A00%3A00Z&amp;sp=r</t>
  </si>
  <si>
    <t>16218</t>
  </si>
  <si>
    <t>https://api.qrserver.com/v1/create-qr-code/?data=FU_CE_B-BB_IF_5_250x172%2316218</t>
  </si>
  <si>
    <t>FU_CE_B-BB_IF_5</t>
  </si>
  <si>
    <t>FU_CE_B-BB_IF_5_250x172</t>
  </si>
  <si>
    <t>16219</t>
  </si>
  <si>
    <t>https://api.qrserver.com/v1/create-qr-code/?data=FU_OK_B-BB_IF_18_250-122%2316219</t>
  </si>
  <si>
    <t>FU_OK_B-BB_IF_18</t>
  </si>
  <si>
    <t>FU_OK_B-BB_IF_18_250-122</t>
  </si>
  <si>
    <t>16220</t>
  </si>
  <si>
    <t>https://api.qrserver.com/v1/create-qr-code/?data=FU_OK_B-BB_IF_18_31-153%2316220</t>
  </si>
  <si>
    <t>FU_OK_B-BB_IF_18_31-153</t>
  </si>
  <si>
    <t>16221</t>
  </si>
  <si>
    <t>https://api.qrserver.com/v1/create-qr-code/?data=FU_PA_B-BB_IF_3_252X172%2316221</t>
  </si>
  <si>
    <t>FU_PA_B-BB_IF_3</t>
  </si>
  <si>
    <t>FU_PA_B-BB_IF_3_252X172</t>
  </si>
  <si>
    <t>16222</t>
  </si>
  <si>
    <t>https://api.qrserver.com/v1/create-qr-code/?data=FU_WI_B_BB_BFU_15_25X12%2316222</t>
  </si>
  <si>
    <t>FU_WI_B_BB_BFU_15</t>
  </si>
  <si>
    <t>FU_WI_B_BB_BFU_15_25X12</t>
  </si>
  <si>
    <t>16223</t>
  </si>
  <si>
    <t>https://api.qrserver.com/v1/create-qr-code/?data=FU_WI_B_BB_BFU_18_25X12%2316223</t>
  </si>
  <si>
    <t>FU_WI_B_BB_BFU_18</t>
  </si>
  <si>
    <t>FU_WI_B_BB_BFU_18_25X12</t>
  </si>
  <si>
    <t>16224</t>
  </si>
  <si>
    <t>https://api.qrserver.com/v1/create-qr-code/?data=FU_WI_I_II_BFU_10_25X12%2316224</t>
  </si>
  <si>
    <t>FU_WI_I_II_BFU_10</t>
  </si>
  <si>
    <t>FU_WI_I_II_BFU_10_25X12</t>
  </si>
  <si>
    <t>16225</t>
  </si>
  <si>
    <t>https://api.qrserver.com/v1/create-qr-code/?data=FU_WI_I_II_BFU_18_25X12%2316225</t>
  </si>
  <si>
    <t>FU_WI_I_II_BFU_18</t>
  </si>
  <si>
    <t>FU_WI_I_II_BFU_18_25X12</t>
  </si>
  <si>
    <t>16226</t>
  </si>
  <si>
    <t>https://api.qrserver.com/v1/create-qr-code/?data=FU_WI_I_II_BFU_24_25X12%2316226</t>
  </si>
  <si>
    <t>FU_WI_I_II_BFU_24</t>
  </si>
  <si>
    <t>FU_WI_I_II_BFU_24_25X12</t>
  </si>
  <si>
    <t>16227</t>
  </si>
  <si>
    <t>https://api.qrserver.com/v1/create-qr-code/?data=HF_3%2316227</t>
  </si>
  <si>
    <t>HF_3</t>
  </si>
  <si>
    <t>16228</t>
  </si>
  <si>
    <t>https://api.qrserver.com/v1/create-qr-code/?data=HP_ARP_029-FEN_0.9%2316228</t>
  </si>
  <si>
    <t>HP_ARP_029-FEN_0.9</t>
  </si>
  <si>
    <t>16229</t>
  </si>
  <si>
    <t>https://api.qrserver.com/v1/create-qr-code/?data=HP_ARPA_0720_0.9_410X160%2316229</t>
  </si>
  <si>
    <t>HP_ARPA_0720_0.9</t>
  </si>
  <si>
    <t>HP_ARPA_0720_0.9_410X160</t>
  </si>
  <si>
    <t>16230</t>
  </si>
  <si>
    <t>https://api.qrserver.com/v1/create-qr-code/?data=HP_ARPA_GEG_0.9_410X160%2316230</t>
  </si>
  <si>
    <t>HP_ARPA_GEG_0.9</t>
  </si>
  <si>
    <t>HP_ARPA_GEG_0.9_410X160</t>
  </si>
  <si>
    <t>16232</t>
  </si>
  <si>
    <t>https://api.qrserver.com/v1/create-qr-code/?data=HP_BLIND_410X130%2316232</t>
  </si>
  <si>
    <t>HP_BLIND_1</t>
  </si>
  <si>
    <t>HP_BLIND_410X130</t>
  </si>
  <si>
    <t>16233</t>
  </si>
  <si>
    <t>https://api.qrserver.com/v1/create-qr-code/?data=HP_Compact_16_305X132%2316233</t>
  </si>
  <si>
    <t>HP_Compact_16_305X13</t>
  </si>
  <si>
    <t>HP_Compact_16_305X132</t>
  </si>
  <si>
    <t>16234</t>
  </si>
  <si>
    <t>https://api.qrserver.com/v1/create-qr-code/?data=HP_DEK_A216_0-8_244X122%2316234</t>
  </si>
  <si>
    <t>HP_DEK_A216_0-8</t>
  </si>
  <si>
    <t>HP_DEK_A216_0-8_244X122</t>
  </si>
  <si>
    <t>16235</t>
  </si>
  <si>
    <t>https://api.qrserver.com/v1/create-qr-code/?data=HP_DUR_F7478VV_1_410X130%2316235</t>
  </si>
  <si>
    <t>HP_DUR_F7478VV_0.8</t>
  </si>
  <si>
    <t>HP_DUR_F7478VV_1_410X130</t>
  </si>
  <si>
    <t>16236</t>
  </si>
  <si>
    <t>https://api.qrserver.com/v1/create-qr-code/?data=HP_DUR_R4801TR_1_410X130%2316236</t>
  </si>
  <si>
    <t>HP_DUR_R4801TR_1</t>
  </si>
  <si>
    <t>HP_DUR_R4801TR_1_410X130</t>
  </si>
  <si>
    <t>16237</t>
  </si>
  <si>
    <t>https://api.qrserver.com/v1/create-qr-code/?data=HP_DUR_U1200VV_1_410X13%2316237</t>
  </si>
  <si>
    <t>HP_DUR_U1200VV_0.8</t>
  </si>
  <si>
    <t>HP_DUR_U1200VV_1_410X13</t>
  </si>
  <si>
    <t>16238</t>
  </si>
  <si>
    <t>https://api.qrserver.com/v1/create-qr-code/?data=HP_DUR_U1257VV_1_410X13%2316238</t>
  </si>
  <si>
    <t>HP_DUR_U1257VV_0.8</t>
  </si>
  <si>
    <t>HP_DUR_U1257VV_1_410X13</t>
  </si>
  <si>
    <t>16239</t>
  </si>
  <si>
    <t>https://api.qrserver.com/v1/create-qr-code/?data=HP_DUR_U1290XM_1_410X13%2316239</t>
  </si>
  <si>
    <t>HP_DUR_U1290XM_1</t>
  </si>
  <si>
    <t>HP_DUR_U1290XM_1_410X13</t>
  </si>
  <si>
    <t>16240</t>
  </si>
  <si>
    <t>https://api.qrserver.com/v1/create-qr-code/?data=HP_DUR_U1509VV_1_410X13%2316240</t>
  </si>
  <si>
    <t>HP_DUR_U1509VV_1</t>
  </si>
  <si>
    <t>HP_DUR_U1509VV_1_410X13</t>
  </si>
  <si>
    <t>16241</t>
  </si>
  <si>
    <t>https://api.qrserver.com/v1/create-qr-code/?data=HP_EGG_F310-87_1_280X131%2316241</t>
  </si>
  <si>
    <t>HP_EGG_F310-87_1</t>
  </si>
  <si>
    <t>HP_EGG_F310-87_1_280X131</t>
  </si>
  <si>
    <t>16242</t>
  </si>
  <si>
    <t>https://api.qrserver.com/v1/create-qr-code/?data=HP_EGG_F501-2_1_280X130%2316242</t>
  </si>
  <si>
    <t>HP_EGG_F501-2_1</t>
  </si>
  <si>
    <t>HP_EGG_F501-2_1_280X130</t>
  </si>
  <si>
    <t>16243</t>
  </si>
  <si>
    <t>https://api.qrserver.com/v1/create-qr-code/?data=HP_EGG_F509-2_1_280X130%2316243</t>
  </si>
  <si>
    <t>HP_EGG_F509-2_1</t>
  </si>
  <si>
    <t>HP_EGG_F509-2_1_280X130</t>
  </si>
  <si>
    <t>16244</t>
  </si>
  <si>
    <t>https://api.qrserver.com/v1/create-qr-code/?data=HP_EGG_H1150-10_1_280X13%2316244</t>
  </si>
  <si>
    <t>HP_EGG_H1150-10_1</t>
  </si>
  <si>
    <t>HP_EGG_H1150-10_1_280X13</t>
  </si>
  <si>
    <t>16245</t>
  </si>
  <si>
    <t>https://api.qrserver.com/v1/create-qr-code/?data=HP_EGG_H1298-22_1_280X13%2316245</t>
  </si>
  <si>
    <t>HP_EGG_H1298-22_1</t>
  </si>
  <si>
    <t>HP_EGG_H1298-22_1_280X13</t>
  </si>
  <si>
    <t>16246</t>
  </si>
  <si>
    <t>https://api.qrserver.com/v1/create-qr-code/?data=HP_EGG_H1334-9_1_280X13%2316246</t>
  </si>
  <si>
    <t>HP_EGG_H1334-9_1</t>
  </si>
  <si>
    <t>HP_EGG_H1334-9_1_280X13</t>
  </si>
  <si>
    <t>16247</t>
  </si>
  <si>
    <t>https://api.qrserver.com/v1/create-qr-code/?data=HP_EGG_H1379-36_1_280X13%2316247</t>
  </si>
  <si>
    <t>HP_EGG_H1379-36_1</t>
  </si>
  <si>
    <t>HP_EGG_H1379-36_1_280X13</t>
  </si>
  <si>
    <t>16248</t>
  </si>
  <si>
    <t>https://api.qrserver.com/v1/create-qr-code/?data=HP_EGG_H1486-36_1_280X131%2316248</t>
  </si>
  <si>
    <t>HP_EGG_H1486-21_1</t>
  </si>
  <si>
    <t>HP_EGG_H1486-36_1_280X131</t>
  </si>
  <si>
    <t>16249</t>
  </si>
  <si>
    <t>https://api.qrserver.com/v1/create-qr-code/?data=HP_EGG_H3303-10_1_280X13%2316249</t>
  </si>
  <si>
    <t>HP_EGG_H3303-10_1</t>
  </si>
  <si>
    <t>HP_EGG_H3303-10_1_280X13</t>
  </si>
  <si>
    <t>16250</t>
  </si>
  <si>
    <t>https://api.qrserver.com/v1/create-qr-code/?data=HP_EGG_H3316-9_1_305X131%2316250</t>
  </si>
  <si>
    <t>HP_EGG_H3316-9_1</t>
  </si>
  <si>
    <t>HP_EGG_H3316-9_1_305X131</t>
  </si>
  <si>
    <t>16251</t>
  </si>
  <si>
    <t>https://api.qrserver.com/v1/create-qr-code/?data=HP_EGG_U114-15_1_280X13%2316251</t>
  </si>
  <si>
    <t>HP_EGG_U114-15_1</t>
  </si>
  <si>
    <t>HP_EGG_U114-15_1_280X13</t>
  </si>
  <si>
    <t>16252</t>
  </si>
  <si>
    <t>https://api.qrserver.com/v1/create-qr-code/?data=HP_EGG_U321-15_1_280X13%2316252</t>
  </si>
  <si>
    <t>HP_EGG_U321-15_1</t>
  </si>
  <si>
    <t>HP_EGG_U321-15_1_280X13</t>
  </si>
  <si>
    <t>16253</t>
  </si>
  <si>
    <t>https://api.qrserver.com/v1/create-qr-code/?data=HP_EGG_U963-2_1_280X130%2316253</t>
  </si>
  <si>
    <t>HP_EGG_U963-2_1</t>
  </si>
  <si>
    <t>HP_EGG_U963-2_1_280X130</t>
  </si>
  <si>
    <t>16254</t>
  </si>
  <si>
    <t>https://api.qrserver.com/v1/create-qr-code/?data=HP_FOR_CC2253V_1_305X13%2316254</t>
  </si>
  <si>
    <t>HP_FOR_CC2253V_1.3</t>
  </si>
  <si>
    <t>HP_FOR_CC2253V_1_305X13</t>
  </si>
  <si>
    <t>16255</t>
  </si>
  <si>
    <t>https://api.qrserver.com/v1/create-qr-code/?data=HP_FOR_F1130_1.3_30X13%2316255</t>
  </si>
  <si>
    <t>HP_FOR_F1130_1.3</t>
  </si>
  <si>
    <t>HP_FOR_F1130_1.3_30X13</t>
  </si>
  <si>
    <t>16256</t>
  </si>
  <si>
    <t>https://api.qrserver.com/v1/create-qr-code/?data=HP_FOR_F5489_0.8_420X16%2316256</t>
  </si>
  <si>
    <t>HP_FOR_F5489_0.8</t>
  </si>
  <si>
    <t>HP_FOR_F5489_0.8_420X16</t>
  </si>
  <si>
    <t>16257</t>
  </si>
  <si>
    <t>https://api.qrserver.com/v1/create-qr-code/?data=HP_FOR_F7927_1_30X13%2316257</t>
  </si>
  <si>
    <t>HP_FOR_F7927_1</t>
  </si>
  <si>
    <t>HP_FOR_F7927_1_30X13</t>
  </si>
  <si>
    <t>16258</t>
  </si>
  <si>
    <t>https://api.qrserver.com/v1/create-qr-code/?data=HP_FOR_GEGENZUG_1-6_244X1%2316258</t>
  </si>
  <si>
    <t>HP_FOR_GEGENZUG_1-6</t>
  </si>
  <si>
    <t>HP_FOR_GEGENZUG_1-6_244X1</t>
  </si>
  <si>
    <t>16259</t>
  </si>
  <si>
    <t>https://api.qrserver.com/v1/create-qr-code/?data=HP_FOR_M4785_2_244X122%2316259</t>
  </si>
  <si>
    <t>HP_FOR_M4785_2</t>
  </si>
  <si>
    <t>HP_FOR_M4785_2_244X122</t>
  </si>
  <si>
    <t>16260</t>
  </si>
  <si>
    <t>https://api.qrserver.com/v1/create-qr-code/?data=HP_GET_A41HG_1_410X13%2316260</t>
  </si>
  <si>
    <t>HP_GET_A41HG_1</t>
  </si>
  <si>
    <t>HP_GET_A41HG_1_410X13</t>
  </si>
  <si>
    <t>16261</t>
  </si>
  <si>
    <t>https://api.qrserver.com/v1/create-qr-code/?data=HP_GET_GC_1112_204X12010%2316261</t>
  </si>
  <si>
    <t>HP_GET_GC_1112_10</t>
  </si>
  <si>
    <t>HP_GET_GC_1112_204X12010</t>
  </si>
  <si>
    <t>16262</t>
  </si>
  <si>
    <t>https://api.qrserver.com/v1/create-qr-code/?data=HP_GET_GC_4143_410X125%2316262</t>
  </si>
  <si>
    <t>HP_GET_GC_4143_3</t>
  </si>
  <si>
    <t>HP_GET_GC_4143_410X125</t>
  </si>
  <si>
    <t>16263</t>
  </si>
  <si>
    <t>https://api.qrserver.com/v1/create-qr-code/?data=HP_HOM_441_1_305X122%2316263</t>
  </si>
  <si>
    <t>HP_HOM_441_1</t>
  </si>
  <si>
    <t>HP_HOM_441_1_305X122</t>
  </si>
  <si>
    <t>16264</t>
  </si>
  <si>
    <t>https://api.qrserver.com/v1/create-qr-code/?data=HP_HOM_444/923_1_305X122%2316264</t>
  </si>
  <si>
    <t>HP_HOM_444/923_1</t>
  </si>
  <si>
    <t>HP_HOM_444/923_1_305X122</t>
  </si>
  <si>
    <t>16265</t>
  </si>
  <si>
    <t>https://api.qrserver.com/v1/create-qr-code/?data=HP_HOM_444/930_1_305X122%2316265</t>
  </si>
  <si>
    <t>HP_HOM_444/930_1</t>
  </si>
  <si>
    <t>HP_HOM_444/930_1_305X122</t>
  </si>
  <si>
    <t>16266</t>
  </si>
  <si>
    <t>https://api.qrserver.com/v1/create-qr-code/?data=HP_HOM_444_1_305X122%2316266</t>
  </si>
  <si>
    <t>HP_HOM_444_1</t>
  </si>
  <si>
    <t>HP_HOM_444_1_305X122</t>
  </si>
  <si>
    <t>16267</t>
  </si>
  <si>
    <t>https://api.qrserver.com/v1/create-qr-code/?data=HP_HOM_446/920_1_305X122%2316267</t>
  </si>
  <si>
    <t>HP_HOM_446/920_1</t>
  </si>
  <si>
    <t>HP_HOM_446/920_1_305X122</t>
  </si>
  <si>
    <t>16268</t>
  </si>
  <si>
    <t>https://api.qrserver.com/v1/create-qr-code/?data=HP_HOM_446_1_305X122%2316268</t>
  </si>
  <si>
    <t>HP_HOM_446_1</t>
  </si>
  <si>
    <t>HP_HOM_446_1_305X122</t>
  </si>
  <si>
    <t>16269</t>
  </si>
  <si>
    <t>https://api.qrserver.com/v1/create-qr-code/?data=HP_HOM_448_1_305X122%2316269</t>
  </si>
  <si>
    <t>HP_HOM_448_1</t>
  </si>
  <si>
    <t>HP_HOM_448_1_305X122</t>
  </si>
  <si>
    <t>16270</t>
  </si>
  <si>
    <t>https://api.qrserver.com/v1/create-qr-code/?data=HP_HOM_470_1_305X122%2316270</t>
  </si>
  <si>
    <t>HP_HOM_470_1</t>
  </si>
  <si>
    <t>HP_HOM_470_1_305X122</t>
  </si>
  <si>
    <t>16271</t>
  </si>
  <si>
    <t>https://api.qrserver.com/v1/create-qr-code/?data=HP_HOM_794_1_305X122%2316271</t>
  </si>
  <si>
    <t>HP_HOM_794_1</t>
  </si>
  <si>
    <t>HP_HOM_794_1_305X122</t>
  </si>
  <si>
    <t>16272</t>
  </si>
  <si>
    <t>https://api.qrserver.com/v1/create-qr-code/?data=HP_HOM_8217MAG_1_305X122%2316272</t>
  </si>
  <si>
    <t>HP_HOM_8217MAG_1</t>
  </si>
  <si>
    <t>HP_HOM_8217MAG_1_305X122</t>
  </si>
  <si>
    <t>16273</t>
  </si>
  <si>
    <t>https://api.qrserver.com/v1/create-qr-code/?data=HP_HOM_GAUGED_1_30X12%2316273</t>
  </si>
  <si>
    <t>HP_HOM_GAUDED_1</t>
  </si>
  <si>
    <t>HP_HOM_GAUGED_1_30X12</t>
  </si>
  <si>
    <t>16274</t>
  </si>
  <si>
    <t>https://api.qrserver.com/v1/create-qr-code/?data=HP_HOM_GEGENZUG_1_305X122%2316274</t>
  </si>
  <si>
    <t>HP_HOM_GEGENZUG_1</t>
  </si>
  <si>
    <t>HP_HOM_GEGENZUG_1_305X122</t>
  </si>
  <si>
    <t>16275</t>
  </si>
  <si>
    <t>https://api.qrserver.com/v1/create-qr-code/?data=HP_HOM_HAMMERED_1_30X12%2316275</t>
  </si>
  <si>
    <t>HP_HOM_HAMMERED_1</t>
  </si>
  <si>
    <t>HP_HOM_HAMMERED_1_30X12</t>
  </si>
  <si>
    <t>16276</t>
  </si>
  <si>
    <t>https://api.qrserver.com/v1/create-qr-code/?data=HP_KAI_2166PE_1_280X130%2316276</t>
  </si>
  <si>
    <t>HP_KAI_2166PE_1</t>
  </si>
  <si>
    <t>HP_KAI_2166PE_1_280X130</t>
  </si>
  <si>
    <t>16277</t>
  </si>
  <si>
    <t>https://api.qrserver.com/v1/create-qr-code/?data=HP_KAI_K3396PR_1_305X135%2316277</t>
  </si>
  <si>
    <t>HP_KAI_K3396PR_1</t>
  </si>
  <si>
    <t>HP_KAI_K3396PR_1_305X135</t>
  </si>
  <si>
    <t>16278</t>
  </si>
  <si>
    <t>https://api.qrserver.com/v1/create-qr-code/?data=HP_KRO_K101-PE_1_305X135%2316278</t>
  </si>
  <si>
    <t>HP_KRO_K101-PE_1</t>
  </si>
  <si>
    <t>HP_KRO_K101-PE_1_305X135</t>
  </si>
  <si>
    <t>16279</t>
  </si>
  <si>
    <t>https://api.qrserver.com/v1/create-qr-code/?data=HP_KRO_U162PE_1_3050X135%2316279</t>
  </si>
  <si>
    <t>HP_KRO_U162PE_1</t>
  </si>
  <si>
    <t>HP_KRO_U162PE_1_3050X135</t>
  </si>
  <si>
    <t>16280</t>
  </si>
  <si>
    <t>https://api.qrserver.com/v1/create-qr-code/?data=HP_KRO_U185PE_1_280X132%2316280</t>
  </si>
  <si>
    <t>HP_KRO_U185PE_1</t>
  </si>
  <si>
    <t>HP_KRO_U185PE_1_280X132</t>
  </si>
  <si>
    <t>16281</t>
  </si>
  <si>
    <t>https://api.qrserver.com/v1/create-qr-code/?data=HP_KRO_U190-PE_1_305X135%2316281</t>
  </si>
  <si>
    <t>HP_KRO_U190-PE_1</t>
  </si>
  <si>
    <t>HP_KRO_U190-PE_1_305X135</t>
  </si>
  <si>
    <t>16282</t>
  </si>
  <si>
    <t>https://api.qrserver.com/v1/create-qr-code/?data=HP_KRO_U7110PE_1_260X130%2316282</t>
  </si>
  <si>
    <t>HP_KRO_U7110PE_1</t>
  </si>
  <si>
    <t>HP_KRO_U7110PE_1_260X130</t>
  </si>
  <si>
    <t>16283</t>
  </si>
  <si>
    <t>https://api.qrserver.com/v1/create-qr-code/?data=HP_LG_VW01_366X760%2316283</t>
  </si>
  <si>
    <t>HP_LG_VW01_12</t>
  </si>
  <si>
    <t>HP_LG_VW01_366X760</t>
  </si>
  <si>
    <t>16284</t>
  </si>
  <si>
    <t>https://api.qrserver.com/v1/create-qr-code/?data=HP_POL_B004FA_1_307X132%2316284</t>
  </si>
  <si>
    <t>HP_POL_B004FA_1</t>
  </si>
  <si>
    <t>HP_POL_B004FA_1_307X132</t>
  </si>
  <si>
    <t>16285</t>
  </si>
  <si>
    <t>https://api.qrserver.com/v1/create-qr-code/?data=HP_POL_B123FA_1_307X124%2316285</t>
  </si>
  <si>
    <t>HP_POL_B123FA_1</t>
  </si>
  <si>
    <t>HP_POL_B123FA_1_307X124</t>
  </si>
  <si>
    <t>16286</t>
  </si>
  <si>
    <t>https://api.qrserver.com/v1/create-qr-code/?data=HP_POL_C049FA_1_307X124%2316286</t>
  </si>
  <si>
    <t>HP_POL_C049FA_1</t>
  </si>
  <si>
    <t>HP_POL_C049FA_1_307X124</t>
  </si>
  <si>
    <t>16287</t>
  </si>
  <si>
    <t>https://api.qrserver.com/v1/create-qr-code/?data=HP_POL_F001FA_1_307X124%2316287</t>
  </si>
  <si>
    <t>HP_POL_F001FA_1</t>
  </si>
  <si>
    <t>HP_POL_F001FA_1_307X124</t>
  </si>
  <si>
    <t>16288</t>
  </si>
  <si>
    <t>https://api.qrserver.com/v1/create-qr-code/?data=HP_POL_N005BR_1_307X124%2316288</t>
  </si>
  <si>
    <t>HP_POL_N005BR_1</t>
  </si>
  <si>
    <t>HP_POL_N005BR_1_307X124</t>
  </si>
  <si>
    <t>16289</t>
  </si>
  <si>
    <t>https://api.qrserver.com/v1/create-qr-code/?data=HP_POL_R045FA_1_307X124%2316289</t>
  </si>
  <si>
    <t>HP_POL_R045FA_1</t>
  </si>
  <si>
    <t>HP_POL_R045FA_1_307X124</t>
  </si>
  <si>
    <t>16290</t>
  </si>
  <si>
    <t>https://api.qrserver.com/v1/create-qr-code/?data=HP_PRI_284LU_GL_30X13%2316290</t>
  </si>
  <si>
    <t>HP_PRI_284LU_GL_1</t>
  </si>
  <si>
    <t>HP_PRI_284LU_GL_30X13</t>
  </si>
  <si>
    <t>16291</t>
  </si>
  <si>
    <t>https://api.qrserver.com/v1/create-qr-code/?data=HP_PRI_406FIN_1_30X13%2316291</t>
  </si>
  <si>
    <t>HP_PRI_406FIN_1</t>
  </si>
  <si>
    <t>HP_PRI_406FIN_1_30X13</t>
  </si>
  <si>
    <t>16292</t>
  </si>
  <si>
    <t>https://api.qrserver.com/v1/create-qr-code/?data=HP_PRI_428SE_1_305X130%2316292</t>
  </si>
  <si>
    <t>HP_PRI_428SE_1</t>
  </si>
  <si>
    <t>HP_PRI_428SE_1_305X130</t>
  </si>
  <si>
    <t>16293</t>
  </si>
  <si>
    <t>https://api.qrserver.com/v1/create-qr-code/?data=HP_RES_0105-20_1_305X132%2316293</t>
  </si>
  <si>
    <t>HP_RES_0105-20_1</t>
  </si>
  <si>
    <t>HP_RES_0105-20_1_305X132</t>
  </si>
  <si>
    <t>16294</t>
  </si>
  <si>
    <t>https://api.qrserver.com/v1/create-qr-code/?data=HP_RES_0105-60_1_305X132%2316294</t>
  </si>
  <si>
    <t>HP_RES_0105-60_1</t>
  </si>
  <si>
    <t>HP_RES_0105-60_1_305X132</t>
  </si>
  <si>
    <t>16295</t>
  </si>
  <si>
    <t>https://api.qrserver.com/v1/create-qr-code/?data=HP_RES_0160-60_1_305X132%2316295</t>
  </si>
  <si>
    <t>HP_RES_0160-60_1</t>
  </si>
  <si>
    <t>HP_RES_0160-60_1_305X132</t>
  </si>
  <si>
    <t>16296</t>
  </si>
  <si>
    <t>https://api.qrserver.com/v1/create-qr-code/?data=HP_RES_0500AA_1_305X132%2316296</t>
  </si>
  <si>
    <t>HP_RES_0500AA_1</t>
  </si>
  <si>
    <t>HP_RES_0500AA_1_305X132</t>
  </si>
  <si>
    <t>16297</t>
  </si>
  <si>
    <t>https://api.qrserver.com/v1/create-qr-code/?data=HP_RES_0901-60_1_305X132%2316297</t>
  </si>
  <si>
    <t>HP_RES_0901-60_1</t>
  </si>
  <si>
    <t>HP_RES_0901-60_1_305X132</t>
  </si>
  <si>
    <t>16298</t>
  </si>
  <si>
    <t>https://api.qrserver.com/v1/create-qr-code/?data=HP_RES_0901-TS_1_305X132%2316298</t>
  </si>
  <si>
    <t>HP_RES_0901-TS_1</t>
  </si>
  <si>
    <t>HP_RES_0901-TS_1_305X132</t>
  </si>
  <si>
    <t>16299</t>
  </si>
  <si>
    <t>https://api.qrserver.com/v1/create-qr-code/?data=HP_RES_4167-WH_0.8_3X13%2316299</t>
  </si>
  <si>
    <t>HP_RES_4167-WH_0.8</t>
  </si>
  <si>
    <t>HP_RES_4167-WH_0.8_3X13</t>
  </si>
  <si>
    <t>16300</t>
  </si>
  <si>
    <t>https://api.qrserver.com/v1/create-qr-code/?data=HP_RES_4339WH_1_305X132%2316300</t>
  </si>
  <si>
    <t>HP_RES_4339WH_1</t>
  </si>
  <si>
    <t>HP_RES_4339WH_1_305X132</t>
  </si>
  <si>
    <t>16301</t>
  </si>
  <si>
    <t>https://api.qrserver.com/v1/create-qr-code/?data=HP_RES_D354-20_1_305X132%2316301</t>
  </si>
  <si>
    <t>HP_RES_D354-20_1</t>
  </si>
  <si>
    <t>HP_RES_D354-20_1_305X132</t>
  </si>
  <si>
    <t>16302</t>
  </si>
  <si>
    <t>https://api.qrserver.com/v1/create-qr-code/?data=HP_RES_D354-TS_1_305X132%2316302</t>
  </si>
  <si>
    <t>HP_RES_D354-TS_1</t>
  </si>
  <si>
    <t>HP_RES_D354-TS_1_305X132</t>
  </si>
  <si>
    <t>16303</t>
  </si>
  <si>
    <t>https://api.qrserver.com/v1/create-qr-code/?data=HP_RES_D92-20_1_305X132%2316303</t>
  </si>
  <si>
    <t>HP_RES_D_92-20_1</t>
  </si>
  <si>
    <t>HP_RES_D92-20_1_305X132</t>
  </si>
  <si>
    <t>16304</t>
  </si>
  <si>
    <t>https://api.qrserver.com/v1/create-qr-code/?data=HP_SAR_U131-3RM_1_30X125%2316304</t>
  </si>
  <si>
    <t>HP_SAR_U131-3RM_1</t>
  </si>
  <si>
    <t>HP_SAR_U131-3RM_1_30X125</t>
  </si>
  <si>
    <t>16305</t>
  </si>
  <si>
    <t>https://api.qrserver.com/v1/create-qr-code/?data=HP_W_M_1_305X130%2316305</t>
  </si>
  <si>
    <t>HP_W_M_0.8</t>
  </si>
  <si>
    <t>HP_W_M_1_305X130</t>
  </si>
  <si>
    <t>16306</t>
  </si>
  <si>
    <t>https://api.qrserver.com/v1/create-qr-code/?data=HP_WIL_1573SL_3_366X136%2316306</t>
  </si>
  <si>
    <t>HP_WIL_1573SL_3</t>
  </si>
  <si>
    <t>HP_WIL_1573SL_3_366X136</t>
  </si>
  <si>
    <t>16307</t>
  </si>
  <si>
    <t>https://api.qrserver.com/v1/create-qr-code/?data=HP_WIL_2145G_6_366X136%2316307</t>
  </si>
  <si>
    <t>HP_WIL_2145G_6</t>
  </si>
  <si>
    <t>HP_WIL_2145G_6_366X136</t>
  </si>
  <si>
    <t>16308</t>
  </si>
  <si>
    <t>https://api.qrserver.com/v1/create-qr-code/?data=HP_WIL_D354SL_12_366X152%2316308</t>
  </si>
  <si>
    <t>HP_WIL_D354SL_12</t>
  </si>
  <si>
    <t>HP_WIL_D354SL_12_366X152</t>
  </si>
  <si>
    <t>16309</t>
  </si>
  <si>
    <t>https://api.qrserver.com/v1/create-qr-code/?data=HP_WIL_D354SL_6.1_36X136%2316309</t>
  </si>
  <si>
    <t>HP_WIL_D354SL_6.1</t>
  </si>
  <si>
    <t>HP_WIL_D354SL_6.1_36X136</t>
  </si>
  <si>
    <t>16310</t>
  </si>
  <si>
    <t>https://api.qrserver.com/v1/create-qr-code/?data=HP_WIL_D354SL_6_366X136%2316310</t>
  </si>
  <si>
    <t>HP_WIL_D354SL_6</t>
  </si>
  <si>
    <t>HP_WIL_D354SL_6_366X136</t>
  </si>
  <si>
    <t>16311</t>
  </si>
  <si>
    <t>https://api.qrserver.com/v1/create-qr-code/?data=HP_WIL_GEGENZUG_1_366X132%2316311</t>
  </si>
  <si>
    <t>HP_WIL_GEGENZUG_0.8</t>
  </si>
  <si>
    <t>HP_WIL_GEGENZUG_1_366X132</t>
  </si>
  <si>
    <t>16312</t>
  </si>
  <si>
    <t>https://api.qrserver.com/v1/create-qr-code/?data=KF_DUH_2145-G_10_30X125%2316312</t>
  </si>
  <si>
    <t>KF_DUH_2145-G_10</t>
  </si>
  <si>
    <t>KF_DUH_2145-G_10_30X125</t>
  </si>
  <si>
    <t>16313</t>
  </si>
  <si>
    <t>https://api.qrserver.com/v1/create-qr-code/?data=KF_DUH_2145-G_16_30X127%2316313</t>
  </si>
  <si>
    <t>KF_DUH_2145-G_16</t>
  </si>
  <si>
    <t>KF_DUH_2145-G_16_30X127</t>
  </si>
  <si>
    <t>16314</t>
  </si>
  <si>
    <t>https://api.qrserver.com/v1/create-qr-code/?data=KF_DUH_2145-G_19_30X127%2316314</t>
  </si>
  <si>
    <t>KF_DUH_2145-G_19</t>
  </si>
  <si>
    <t>KF_DUH_2145-G_19_30X127</t>
  </si>
  <si>
    <t>16315</t>
  </si>
  <si>
    <t>https://api.qrserver.com/v1/create-qr-code/?data=KF_DUH_2145-G_22_30X127%2316315</t>
  </si>
  <si>
    <t>KF_DUH_2145-G_22</t>
  </si>
  <si>
    <t>KF_DUH_2145-G_22_30X127</t>
  </si>
  <si>
    <t>16316</t>
  </si>
  <si>
    <t>https://api.qrserver.com/v1/create-qr-code/?data=KF_DUH_2145-G_B1_19_3X12%2316316</t>
  </si>
  <si>
    <t>KF_DUH_2145-G_B1_19</t>
  </si>
  <si>
    <t>KF_DUH_2145-G_B1_19_3X12</t>
  </si>
  <si>
    <t>16317</t>
  </si>
  <si>
    <t>https://api.qrserver.com/v1/create-qr-code/?data=KF_DUH_2145-G_B1_22_3X12%2316317</t>
  </si>
  <si>
    <t>KF_DUH_2145-G_B1_22</t>
  </si>
  <si>
    <t>KF_DUH_2145-G_B1_22_3X12</t>
  </si>
  <si>
    <t>16318</t>
  </si>
  <si>
    <t>https://api.qrserver.com/v1/create-qr-code/?data=KF_DUH_D92-20_19_305X127%2316318</t>
  </si>
  <si>
    <t>KF_DUH_D92-20_19</t>
  </si>
  <si>
    <t>KF_DUH_D92-20_19_305X127</t>
  </si>
  <si>
    <t>16319</t>
  </si>
  <si>
    <t>https://api.qrserver.com/v1/create-qr-code/?data=KF_DUH_D92-20_22_305X127%2316319</t>
  </si>
  <si>
    <t>KF_DUH_D92-20_22</t>
  </si>
  <si>
    <t>KF_DUH_D92-20_22_305X127</t>
  </si>
  <si>
    <t>16320</t>
  </si>
  <si>
    <t>https://api.qrserver.com/v1/create-qr-code/?data=KF_DUH_D92-20_B1_16_30X12%2316320</t>
  </si>
  <si>
    <t>KF_DUH_D92-20_B1_16</t>
  </si>
  <si>
    <t>KF_DUH_D92-20_B1_16_30X12</t>
  </si>
  <si>
    <t>16321</t>
  </si>
  <si>
    <t>https://api.qrserver.com/v1/create-qr-code/?data=KF_DUH_D92-20_B1_19_30X125%2316321</t>
  </si>
  <si>
    <t>KF_DUH_D92-20_B1_19</t>
  </si>
  <si>
    <t>KF_DUH_D92-20_B1_19_30X125</t>
  </si>
  <si>
    <t>16322</t>
  </si>
  <si>
    <t>https://api.qrserver.com/v1/create-qr-code/?data=KF_DUH_D92-20_B1_22_30X12%2316322</t>
  </si>
  <si>
    <t>KF_DUH_D92-20_B1_22</t>
  </si>
  <si>
    <t>KF_DUH_D92-20_B1_22_30X12</t>
  </si>
  <si>
    <t>16323</t>
  </si>
  <si>
    <t>https://api.qrserver.com/v1/create-qr-code/?data=KF_DUH_U131-3RM_16_30X127%2316323</t>
  </si>
  <si>
    <t>KF_DUH_U131-3RM_16</t>
  </si>
  <si>
    <t>KF_DUH_U131-3RM_16_30X127</t>
  </si>
  <si>
    <t>16324</t>
  </si>
  <si>
    <t>https://api.qrserver.com/v1/create-qr-code/?data=KF_DUH_U23-6M_8_305X125%2316324</t>
  </si>
  <si>
    <t>KF_DUH_U23-6M_25</t>
  </si>
  <si>
    <t>KF_DUH_U23-6M_8_305X125</t>
  </si>
  <si>
    <t>16325</t>
  </si>
  <si>
    <t>https://api.qrserver.com/v1/create-qr-code/?data=KF_EGG_F210-9_19_24X207%2316325</t>
  </si>
  <si>
    <t>KF_EGG_F210-9_19</t>
  </si>
  <si>
    <t>KF_EGG_F210-9_19_24X207</t>
  </si>
  <si>
    <t>16326</t>
  </si>
  <si>
    <t>https://api.qrserver.com/v1/create-qr-code/?data=KF_EGG_F210-9_19_32X207%2316326</t>
  </si>
  <si>
    <t>KF_EGG_F210-9_19_32X207</t>
  </si>
  <si>
    <t>16327</t>
  </si>
  <si>
    <t>https://api.qrserver.com/v1/create-qr-code/?data=KF_EGG_F210-9_19_33X207%2316327</t>
  </si>
  <si>
    <t>KF_EGG_F210-9_19_33X207</t>
  </si>
  <si>
    <t>16328</t>
  </si>
  <si>
    <t>https://api.qrserver.com/v1/create-qr-code/?data=KF_EGG_F310-87_19_28X207%2316328</t>
  </si>
  <si>
    <t>KF_EGG_F310-87_19</t>
  </si>
  <si>
    <t>KF_EGG_F310-87_19_28X207</t>
  </si>
  <si>
    <t>16329</t>
  </si>
  <si>
    <t>https://api.qrserver.com/v1/create-qr-code/?data=KF_EGG_F310-87_19_33X207%2316329</t>
  </si>
  <si>
    <t>KF_EGG_F310-87_19_33X207</t>
  </si>
  <si>
    <t>16330</t>
  </si>
  <si>
    <t>https://api.qrserver.com/v1/create-qr-code/?data=KF_EGG_H1150-10_19_280X20%2316330</t>
  </si>
  <si>
    <t>KF_EGG_H1150-10_19</t>
  </si>
  <si>
    <t>KF_EGG_H1150-10_19_280X20</t>
  </si>
  <si>
    <t>16331</t>
  </si>
  <si>
    <t>https://api.qrserver.com/v1/create-qr-code/?data=KF_EGG_H1150-10_30_280X20%2316331</t>
  </si>
  <si>
    <t>KF_EGG_H1150-10_30</t>
  </si>
  <si>
    <t>KF_EGG_H1150-10_30_280X20</t>
  </si>
  <si>
    <t>16332</t>
  </si>
  <si>
    <t>https://api.qrserver.com/v1/create-qr-code/?data=KF_EGG_H1486-36_19_28X20%2316332</t>
  </si>
  <si>
    <t>KF_EGG_H1486-36_19</t>
  </si>
  <si>
    <t>KF_EGG_H1486-36_19_28X20</t>
  </si>
  <si>
    <t>16333</t>
  </si>
  <si>
    <t>https://api.qrserver.com/v1/create-qr-code/?data=KF_EGG_H1486-36_19_32X20%2316333</t>
  </si>
  <si>
    <t>KF_EGG_H1486-36_19_32X20</t>
  </si>
  <si>
    <t>16334</t>
  </si>
  <si>
    <t>https://api.qrserver.com/v1/create-qr-code/?data=KF_EGG_H1486-36_19_33X20%2316334</t>
  </si>
  <si>
    <t>KF_EGG_H1486-36_19_33X20</t>
  </si>
  <si>
    <t>16335</t>
  </si>
  <si>
    <t>https://api.qrserver.com/v1/create-qr-code/?data=KF_EGG_H1521-15_19_28X20%2316335</t>
  </si>
  <si>
    <t>KF_EGG_H1521-15_19</t>
  </si>
  <si>
    <t>KF_EGG_H1521-15_19_28X20</t>
  </si>
  <si>
    <t>16336</t>
  </si>
  <si>
    <t>https://api.qrserver.com/v1/create-qr-code/?data=KF_EGG_H3325-28_19_28X20%2316336</t>
  </si>
  <si>
    <t>KF_EGG_H3325-28_19</t>
  </si>
  <si>
    <t>KF_EGG_H3325-28_19_28X20</t>
  </si>
  <si>
    <t>16337</t>
  </si>
  <si>
    <t>https://api.qrserver.com/v1/create-qr-code/?data=KF_EGG_H3382-9_16_280X207%2316337</t>
  </si>
  <si>
    <t>KF_EGG_H3382-9_16</t>
  </si>
  <si>
    <t>KF_EGG_H3382-9_16_280X207</t>
  </si>
  <si>
    <t>16338</t>
  </si>
  <si>
    <t>https://api.qrserver.com/v1/create-qr-code/?data=KF_EGG_U114-15_19_280X207%2316338</t>
  </si>
  <si>
    <t>KF_EGG_U114-15_19</t>
  </si>
  <si>
    <t>KF_EGG_U114-15_19_280X207</t>
  </si>
  <si>
    <t>16339</t>
  </si>
  <si>
    <t>https://api.qrserver.com/v1/create-qr-code/?data=KF_EGG_U523-15_19_390X207%2316339</t>
  </si>
  <si>
    <t>KF_EGG_U523-15_19</t>
  </si>
  <si>
    <t>KF_EGG_U523-15_19_390X207</t>
  </si>
  <si>
    <t>16340</t>
  </si>
  <si>
    <t>https://api.qrserver.com/v1/create-qr-code/?data=KF_EGG_U708-2_19_280X207%2316340</t>
  </si>
  <si>
    <t>KF_EGG_U708-2_19</t>
  </si>
  <si>
    <t>KF_EGG_U708-2_19_280X207</t>
  </si>
  <si>
    <t>16341</t>
  </si>
  <si>
    <t>https://api.qrserver.com/v1/create-qr-code/?data=KF_EGG_U708-2_25_280X207%2316341</t>
  </si>
  <si>
    <t>KF_EGG_U708-2_25</t>
  </si>
  <si>
    <t>KF_EGG_U708-2_25_280X207</t>
  </si>
  <si>
    <t>16342</t>
  </si>
  <si>
    <t>https://api.qrserver.com/v1/create-qr-code/?data=KF_EGG_U961-15_B_16_280X2%2316342</t>
  </si>
  <si>
    <t>KF_EGG_U961-15_B_16</t>
  </si>
  <si>
    <t>KF_EGG_U961-15_B_16_280X2</t>
  </si>
  <si>
    <t>16343</t>
  </si>
  <si>
    <t>https://api.qrserver.com/v1/create-qr-code/?data=KF_EGG_U961-2_19_280X207%2316343</t>
  </si>
  <si>
    <t>KF_EGG_U961-2_19</t>
  </si>
  <si>
    <t>KF_EGG_U961-2_19_280X207</t>
  </si>
  <si>
    <t>16344</t>
  </si>
  <si>
    <t>https://api.qrserver.com/v1/create-qr-code/?data=KF_EGG_W1000-9_19_28X207%2316344</t>
  </si>
  <si>
    <t>KF_EGG_W1000-9_19</t>
  </si>
  <si>
    <t>KF_EGG_W1000-9_19_28X207</t>
  </si>
  <si>
    <t>16345</t>
  </si>
  <si>
    <t>https://api.qrserver.com/v1/create-qr-code/?data=KF_EGG_W1000-9_B_19_28X2%2316345</t>
  </si>
  <si>
    <t>KF_EGG_W1000-9_B_19</t>
  </si>
  <si>
    <t>KF_EGG_W1000-9_B_19_28X2</t>
  </si>
  <si>
    <t>16346</t>
  </si>
  <si>
    <t>https://api.qrserver.com/v1/create-qr-code/?data=KF_EGG_W911-2_16_280X207%2316346</t>
  </si>
  <si>
    <t>KF_EGG_W911-2_16</t>
  </si>
  <si>
    <t>KF_EGG_W911-2_16_280X207</t>
  </si>
  <si>
    <t>16347</t>
  </si>
  <si>
    <t>https://api.qrserver.com/v1/create-qr-code/?data=KF_EGG_W911-2_22_280X207%2316347</t>
  </si>
  <si>
    <t>KF_EGG_W911-2_22</t>
  </si>
  <si>
    <t>KF_EGG_W911-2_22_280X207</t>
  </si>
  <si>
    <t>16348</t>
  </si>
  <si>
    <t>https://api.qrserver.com/v1/create-qr-code/?data=KF_KRO_D396PR_19_240X20%2316348</t>
  </si>
  <si>
    <t>KF_KRO_D396PR_19</t>
  </si>
  <si>
    <t>KF_KRO_D396PR_19_240X20</t>
  </si>
  <si>
    <t>16349</t>
  </si>
  <si>
    <t>https://api.qrserver.com/v1/create-qr-code/?data=KF_KRO_D396PR_19_32X20%2316349</t>
  </si>
  <si>
    <t>KF_KRO_D396PR_19_32X20</t>
  </si>
  <si>
    <t>16350</t>
  </si>
  <si>
    <t>https://api.qrserver.com/v1/create-qr-code/?data=KF_KRO_D396PR_19_33X20%2316350</t>
  </si>
  <si>
    <t>KF_KRO_D396PR_19_33X20</t>
  </si>
  <si>
    <t>16351</t>
  </si>
  <si>
    <t>https://api.qrserver.com/v1/create-qr-code/?data=KF_KRO_K101PE_19_410X207%2316351</t>
  </si>
  <si>
    <t>KF_KRO_K101PE_19</t>
  </si>
  <si>
    <t>KF_KRO_K101PE_19_410X207</t>
  </si>
  <si>
    <t>16352</t>
  </si>
  <si>
    <t>https://api.qrserver.com/v1/create-qr-code/?data=KF_KRO_K101SM_19_410X207%2316352</t>
  </si>
  <si>
    <t>KF_KRO_K101SM_19</t>
  </si>
  <si>
    <t>KF_KRO_K101SM_19_410X207</t>
  </si>
  <si>
    <t>16353</t>
  </si>
  <si>
    <t>https://api.qrserver.com/v1/create-qr-code/?data=KF_KRO_U136PE_19_390X207%2316353</t>
  </si>
  <si>
    <t>KF_KRO_U136PE_19</t>
  </si>
  <si>
    <t>KF_KRO_U136PE_19_390X207</t>
  </si>
  <si>
    <t>16354</t>
  </si>
  <si>
    <t>https://api.qrserver.com/v1/create-qr-code/?data=KF_KRO_U136PE_19_400X207%2316354</t>
  </si>
  <si>
    <t>KF_KRO_U136PE_19_400X207</t>
  </si>
  <si>
    <t>16355</t>
  </si>
  <si>
    <t>https://api.qrserver.com/v1/create-qr-code/?data=KF_KRO_U162PE_19_280X207%2316355</t>
  </si>
  <si>
    <t>KF_KRO_U162PE_19</t>
  </si>
  <si>
    <t>KF_KRO_U162PE_19_280X207</t>
  </si>
  <si>
    <t>16356</t>
  </si>
  <si>
    <t>https://api.qrserver.com/v1/create-qr-code/?data=KF_KRO_U162PE_19_360X207%2316356</t>
  </si>
  <si>
    <t>KF_KRO_U162PE_19_360X207</t>
  </si>
  <si>
    <t>16357</t>
  </si>
  <si>
    <t>https://api.qrserver.com/v1/create-qr-code/?data=KF_KRO_U185PE_19_230X207%2316357</t>
  </si>
  <si>
    <t>KF_KRO_U185PE_19</t>
  </si>
  <si>
    <t>KF_KRO_U185PE_19_230X207</t>
  </si>
  <si>
    <t>16358</t>
  </si>
  <si>
    <t>https://api.qrserver.com/v1/create-qr-code/?data=KF_KRO_U185PE_19_390X207%2316358</t>
  </si>
  <si>
    <t>KF_KRO_U185PE_19_390X207</t>
  </si>
  <si>
    <t>16359</t>
  </si>
  <si>
    <t>https://api.qrserver.com/v1/create-qr-code/?data=KF_KRO_U190PE_10_280X207%2316359</t>
  </si>
  <si>
    <t>KF_KRO_U190PE_10</t>
  </si>
  <si>
    <t>KF_KRO_U190PE_10_280X207</t>
  </si>
  <si>
    <t>16360</t>
  </si>
  <si>
    <t>https://api.qrserver.com/v1/create-qr-code/?data=KF_KRO_U190PE_19_280X207%2316360</t>
  </si>
  <si>
    <t>KF_KRO_U190PE_19</t>
  </si>
  <si>
    <t>KF_KRO_U190PE_19_280X207</t>
  </si>
  <si>
    <t>16361</t>
  </si>
  <si>
    <t>https://api.qrserver.com/v1/create-qr-code/?data=KF_KRO_U190PE_19_410X207%2316361</t>
  </si>
  <si>
    <t>KF_KRO_U190PE_19_410X207</t>
  </si>
  <si>
    <t>16362</t>
  </si>
  <si>
    <t>https://api.qrserver.com/v1/create-qr-code/?data=KF_KRO_U7110PE_19_240X207%2316362</t>
  </si>
  <si>
    <t>KF_KRO_U7110PE_19</t>
  </si>
  <si>
    <t>KF_KRO_U7110PE_19_240X207</t>
  </si>
  <si>
    <t>16363</t>
  </si>
  <si>
    <t>https://api.qrserver.com/v1/create-qr-code/?data=KF_KRO_U7110PE_19_280X207%2316363</t>
  </si>
  <si>
    <t>KF_KRO_U7110PE_19_280X207</t>
  </si>
  <si>
    <t>16364</t>
  </si>
  <si>
    <t>https://api.qrserver.com/v1/create-qr-code/?data=KF_KRO_U7110PE_19_320X207%2316364</t>
  </si>
  <si>
    <t>KF_KRO_U7110PE_19_320X207</t>
  </si>
  <si>
    <t>16365</t>
  </si>
  <si>
    <t>https://api.qrserver.com/v1/create-qr-code/?data=KF_MAX_0080HG_19_280X185%2316365</t>
  </si>
  <si>
    <t>KF_MAX_0080HG_19</t>
  </si>
  <si>
    <t>KF_MAX_0080HG_19_280X185</t>
  </si>
  <si>
    <t>16366</t>
  </si>
  <si>
    <t>https://api.qrserver.com/v1/create-qr-code/?data=KF_MAX_0080HG_25_280X185%2316366</t>
  </si>
  <si>
    <t>KF_MAX_0080HG_25</t>
  </si>
  <si>
    <t>KF_MAX_0080HG_25_280X185</t>
  </si>
  <si>
    <t>16367</t>
  </si>
  <si>
    <t>https://api.qrserver.com/v1/create-qr-code/?data=KF_PFL_U1193VV_330X21%2316367</t>
  </si>
  <si>
    <t>KF_PFL_U1193VV_19</t>
  </si>
  <si>
    <t>KF_PFL_U1193VV_330X21</t>
  </si>
  <si>
    <t>16368</t>
  </si>
  <si>
    <t>https://api.qrserver.com/v1/create-qr-code/?data=KF_RES_0105-20_10_330X207%2316368</t>
  </si>
  <si>
    <t>KF_RES_0105-20_10</t>
  </si>
  <si>
    <t>KF_RES_0105-20_10_330X207</t>
  </si>
  <si>
    <t>16369</t>
  </si>
  <si>
    <t>https://api.qrserver.com/v1/create-qr-code/?data=KF_RES_0105-20_19_320X205%2316369</t>
  </si>
  <si>
    <t>KF_RES_0105-20_19</t>
  </si>
  <si>
    <t>KF_RES_0105-20_19_320X205</t>
  </si>
  <si>
    <t>16370</t>
  </si>
  <si>
    <t>https://api.qrserver.com/v1/create-qr-code/?data=KF_RES_0105-20_22_320X205%2316370</t>
  </si>
  <si>
    <t>KF_RES_0105-20_22</t>
  </si>
  <si>
    <t>KF_RES_0105-20_22_320X205</t>
  </si>
  <si>
    <t>16371</t>
  </si>
  <si>
    <t>https://api.qrserver.com/v1/create-qr-code/?data=KF_RES_0105-60_10_320X205%2316371</t>
  </si>
  <si>
    <t>KF_RES_0105-60_10</t>
  </si>
  <si>
    <t>KF_RES_0105-60_10_320X205</t>
  </si>
  <si>
    <t>16372</t>
  </si>
  <si>
    <t>https://api.qrserver.com/v1/create-qr-code/?data=KF_RES_0105-60_19_320X205%2316372</t>
  </si>
  <si>
    <t>KF_RES_0105-60_19</t>
  </si>
  <si>
    <t>KF_RES_0105-60_19_320X205</t>
  </si>
  <si>
    <t>16373</t>
  </si>
  <si>
    <t>https://api.qrserver.com/v1/create-qr-code/?data=KF_RES_0105-60_19_330X205%2316373</t>
  </si>
  <si>
    <t>KF_RES_0105-60_19_330X205</t>
  </si>
  <si>
    <t>16374</t>
  </si>
  <si>
    <t>https://api.qrserver.com/v1/create-qr-code/?data=KF_S_M_10_265X210%2316374</t>
  </si>
  <si>
    <t>KF_S_M_10</t>
  </si>
  <si>
    <t>KF_S_M_10_265X210</t>
  </si>
  <si>
    <t>16375</t>
  </si>
  <si>
    <t>https://api.qrserver.com/v1/create-qr-code/?data=KF_S_M_16_280X207%2316375</t>
  </si>
  <si>
    <t>KF_S_M_16</t>
  </si>
  <si>
    <t>KF_S_M_16_280X207</t>
  </si>
  <si>
    <t>16376</t>
  </si>
  <si>
    <t>https://api.qrserver.com/v1/create-qr-code/?data=KF_S_M_19_265X210%2316376</t>
  </si>
  <si>
    <t>KF_S_M_19</t>
  </si>
  <si>
    <t>KF_S_M_19_265X210</t>
  </si>
  <si>
    <t>16377</t>
  </si>
  <si>
    <t>https://api.qrserver.com/v1/create-qr-code/?data=KF_S_M_25_265X210%2316377</t>
  </si>
  <si>
    <t>KF_S_M_25</t>
  </si>
  <si>
    <t>KF_S_M_25_265X210</t>
  </si>
  <si>
    <t>16378</t>
  </si>
  <si>
    <t>https://api.qrserver.com/v1/create-qr-code/?data=KF_S_M_B1_10_265X210%2316378</t>
  </si>
  <si>
    <t>KF_S_M_B1_10</t>
  </si>
  <si>
    <t>KF_S_M_B1_10_265X210</t>
  </si>
  <si>
    <t>16379</t>
  </si>
  <si>
    <t>https://api.qrserver.com/v1/create-qr-code/?data=KF_S_M_B1_16_280X207%2316379</t>
  </si>
  <si>
    <t>KF_S_M_B1_16</t>
  </si>
  <si>
    <t>KF_S_M_B1_16_280X207</t>
  </si>
  <si>
    <t>16380</t>
  </si>
  <si>
    <t>https://api.qrserver.com/v1/create-qr-code/?data=KF_S_M_B1_19_265X21%2316380</t>
  </si>
  <si>
    <t>KF_S_M_B1_19</t>
  </si>
  <si>
    <t>KF_S_M_B1_19_265X21</t>
  </si>
  <si>
    <t>16381</t>
  </si>
  <si>
    <t>https://api.qrserver.com/v1/create-qr-code/?data=KF_S_M_B1_22_265X21%2316381</t>
  </si>
  <si>
    <t>KF_S_M_B1_22</t>
  </si>
  <si>
    <t>KF_S_M_B1_22_265X21</t>
  </si>
  <si>
    <t>16382</t>
  </si>
  <si>
    <t>https://api.qrserver.com/v1/create-qr-code/?data=KF_THE_U231-47_19_275X205%2316382</t>
  </si>
  <si>
    <t>KF_THE_U231-47_19</t>
  </si>
  <si>
    <t>KF_THE_U231-47_19_275X205</t>
  </si>
  <si>
    <t>16383</t>
  </si>
  <si>
    <t>https://api.qrserver.com/v1/create-qr-code/?data=KF_W_M_16_410X207%2316383</t>
  </si>
  <si>
    <t>KF_W_M_16</t>
  </si>
  <si>
    <t>KF_W_M_16_410X207</t>
  </si>
  <si>
    <t>16384</t>
  </si>
  <si>
    <t>https://api.qrserver.com/v1/create-qr-code/?data=KF_W_M_19_411X207%2316384</t>
  </si>
  <si>
    <t>KF_W_M_19</t>
  </si>
  <si>
    <t>KF_W_M_19_411X207</t>
  </si>
  <si>
    <t>16385</t>
  </si>
  <si>
    <t>https://api.qrserver.com/v1/create-qr-code/?data=KF_W_M_22_280X207%2316385</t>
  </si>
  <si>
    <t>KF_W_M_22</t>
  </si>
  <si>
    <t>KF_W_M_22_280X207</t>
  </si>
  <si>
    <t>16386</t>
  </si>
  <si>
    <t>https://api.qrserver.com/v1/create-qr-code/?data=KF_W_M_25_330X207%2316386</t>
  </si>
  <si>
    <t>KF_W_M_25</t>
  </si>
  <si>
    <t>KF_W_M_25_330X207</t>
  </si>
  <si>
    <t>16387</t>
  </si>
  <si>
    <t>https://api.qrserver.com/v1/create-qr-code/?data=KF_W_M_B1_16_280X207%2316387</t>
  </si>
  <si>
    <t>KF_W_M_B1_16</t>
  </si>
  <si>
    <t>KF_W_M_B1_16_280X207</t>
  </si>
  <si>
    <t>16388</t>
  </si>
  <si>
    <t>https://api.qrserver.com/v1/create-qr-code/?data=KF_W_M_B1_19_280X207%2316388</t>
  </si>
  <si>
    <t>KF_W_M_B1_19</t>
  </si>
  <si>
    <t>KF_W_M_B1_19_280X207</t>
  </si>
  <si>
    <t>16389</t>
  </si>
  <si>
    <t>https://api.qrserver.com/v1/create-qr-code/?data=KF_W_M_B1_22_280X207%2316389</t>
  </si>
  <si>
    <t>KF_W_M_B1_22</t>
  </si>
  <si>
    <t>KF_W_M_B1_22_280X207</t>
  </si>
  <si>
    <t>16390</t>
  </si>
  <si>
    <t>https://api.qrserver.com/v1/create-qr-code/?data=KF_W_M_B1_22_305X125%2316390</t>
  </si>
  <si>
    <t>KF_W_M_B1_22_305X125</t>
  </si>
  <si>
    <t>16391</t>
  </si>
  <si>
    <t>https://api.qrserver.com/v1/create-qr-code/?data=KF_W_M_B1_25_280X207%2316391</t>
  </si>
  <si>
    <t>KF_W_M_B1_25</t>
  </si>
  <si>
    <t>KF_W_M_B1_25_280X207</t>
  </si>
  <si>
    <t>16392</t>
  </si>
  <si>
    <t>https://api.qrserver.com/v1/create-qr-code/?data=KF_WOD_F8008VV_19_265X210%2316392</t>
  </si>
  <si>
    <t>KF_WOD_F8008VV_19</t>
  </si>
  <si>
    <t>KF_WOD_F8008VV_19_265X210</t>
  </si>
  <si>
    <t>16393</t>
  </si>
  <si>
    <t>https://api.qrserver.com/v1/create-qr-code/?data=KF_WOD_R4221RU_16_265X210%2316393</t>
  </si>
  <si>
    <t>KF_WOD_R4221RU_16</t>
  </si>
  <si>
    <t>KF_WOD_R4221RU_16_265X210</t>
  </si>
  <si>
    <t>16394</t>
  </si>
  <si>
    <t>https://api.qrserver.com/v1/create-qr-code/?data=KF_WOD_R4801TR_25_265X210%2316394</t>
  </si>
  <si>
    <t>KF_WOD_R4801TR_25</t>
  </si>
  <si>
    <t>KF_WOD_R4801TR_25_265X210</t>
  </si>
  <si>
    <t>16395</t>
  </si>
  <si>
    <t>https://api.qrserver.com/v1/create-qr-code/?data=KF_WOD_R4801TR_8_265X210%2316395</t>
  </si>
  <si>
    <t>KF_WOD_R4801TR_8</t>
  </si>
  <si>
    <t>KF_WOD_R4801TR_8_265X210</t>
  </si>
  <si>
    <t>16396</t>
  </si>
  <si>
    <t>https://api.qrserver.com/v1/create-qr-code/?data=KF_WOD_U0068MP_19_320X21%2316396</t>
  </si>
  <si>
    <t>KF_WOD_U0068MP_19</t>
  </si>
  <si>
    <t>KF_WOD_U0068MP_19_320X21</t>
  </si>
  <si>
    <t>16397</t>
  </si>
  <si>
    <t>https://api.qrserver.com/v1/create-qr-code/?data=KF_WOD_U1200VV_10_265X21%2316397</t>
  </si>
  <si>
    <t>KF_WOD_U1200VV_10</t>
  </si>
  <si>
    <t>KF_WOD_U1200VV_10_265X21</t>
  </si>
  <si>
    <t>16398</t>
  </si>
  <si>
    <t>https://api.qrserver.com/v1/create-qr-code/?data=KF_WOD_U1200VV_13_265X21%2316398</t>
  </si>
  <si>
    <t>KF_WOD_U1200VV_13</t>
  </si>
  <si>
    <t>KF_WOD_U1200VV_13_265X21</t>
  </si>
  <si>
    <t>16399</t>
  </si>
  <si>
    <t>https://api.qrserver.com/v1/create-qr-code/?data=KF_WOD_U1200VV_16_265X21%2316399</t>
  </si>
  <si>
    <t>KF_WOD_U1200VV_16</t>
  </si>
  <si>
    <t>KF_WOD_U1200VV_16_265X21</t>
  </si>
  <si>
    <t>16400</t>
  </si>
  <si>
    <t>https://api.qrserver.com/v1/create-qr-code/?data=KF_WOD_U1200VV_19_265X21%2316400</t>
  </si>
  <si>
    <t>KF_WOD_U1200VV_19</t>
  </si>
  <si>
    <t>KF_WOD_U1200VV_19_265X21</t>
  </si>
  <si>
    <t>16401</t>
  </si>
  <si>
    <t>https://api.qrserver.com/v1/create-qr-code/?data=KF_WOD_U1200VV_B_10_265%2316401</t>
  </si>
  <si>
    <t>KF_WOD_U1200VV_B_10</t>
  </si>
  <si>
    <t>KF_WOD_U1200VV_B_10_265</t>
  </si>
  <si>
    <t>16402</t>
  </si>
  <si>
    <t>https://api.qrserver.com/v1/create-qr-code/?data=KF_WOD_U1200VV_B_16_330%2316402</t>
  </si>
  <si>
    <t>KF_WOD_U1200VV_B_16</t>
  </si>
  <si>
    <t>KF_WOD_U1200VV_B_16_330</t>
  </si>
  <si>
    <t>16403</t>
  </si>
  <si>
    <t>https://api.qrserver.com/v1/create-qr-code/?data=KF_WOD_U1200VV_B_38_265%2316403</t>
  </si>
  <si>
    <t>KF_WOD_U1200VV_B_38</t>
  </si>
  <si>
    <t>KF_WOD_U1200VV_B_38_265</t>
  </si>
  <si>
    <t>16404</t>
  </si>
  <si>
    <t>https://api.qrserver.com/v1/create-qr-code/?data=KF_WOD_U1257VV_19_410X21%2316404</t>
  </si>
  <si>
    <t>KF_WOD_U1257VV_19</t>
  </si>
  <si>
    <t>KF_WOD_U1257VV_19_410X21</t>
  </si>
  <si>
    <t>16405</t>
  </si>
  <si>
    <t>https://api.qrserver.com/v1/create-qr-code/?data=KF_XYLO_FA42_18_28X207%2316405</t>
  </si>
  <si>
    <t>KF_XYLO_FA42_18</t>
  </si>
  <si>
    <t>KF_XYLO_FA42_18_28X207</t>
  </si>
  <si>
    <t>16406</t>
  </si>
  <si>
    <t>https://api.qrserver.com/v1/create-qr-code/?data=KM_DUH_U41-6M_B1_16_3X12%2316406</t>
  </si>
  <si>
    <t>KM_DUH_U41-6M_B1_16</t>
  </si>
  <si>
    <t>KM_DUH_U41-6M_B1_16_3X12</t>
  </si>
  <si>
    <t>16407</t>
  </si>
  <si>
    <t>https://api.qrserver.com/v1/create-qr-code/?data=KM_POL_C105EXM_19_280X207%2316407</t>
  </si>
  <si>
    <t>KM_POL_C105EXM_19</t>
  </si>
  <si>
    <t>KM_POL_C105EXM_19_280X207</t>
  </si>
  <si>
    <t>16408</t>
  </si>
  <si>
    <t>https://api.qrserver.com/v1/create-qr-code/?data=MDF_1.5_280X207%2316408</t>
  </si>
  <si>
    <t>MDF_1.5</t>
  </si>
  <si>
    <t>MDF_1.5_280X207</t>
  </si>
  <si>
    <t>16409</t>
  </si>
  <si>
    <t>https://api.qrserver.com/v1/create-qr-code/?data=MDF_10_280X210%2316409</t>
  </si>
  <si>
    <t>MDF_10</t>
  </si>
  <si>
    <t>MDF_10_280X210</t>
  </si>
  <si>
    <t>16410</t>
  </si>
  <si>
    <t>https://api.qrserver.com/v1/create-qr-code/?data=MDF_12_410X207%2316410</t>
  </si>
  <si>
    <t>MDF_12</t>
  </si>
  <si>
    <t>MDF_12_410X207</t>
  </si>
  <si>
    <t>16411</t>
  </si>
  <si>
    <t>https://api.qrserver.com/v1/create-qr-code/?data=MDF_16_410X207%2316411</t>
  </si>
  <si>
    <t>MDF_16</t>
  </si>
  <si>
    <t>MDF_16_410X207</t>
  </si>
  <si>
    <t>16412</t>
  </si>
  <si>
    <t>https://api.qrserver.com/v1/create-qr-code/?data=MDF_19_410X207%2316412</t>
  </si>
  <si>
    <t>MDF_19</t>
  </si>
  <si>
    <t>MDF_19_410X207</t>
  </si>
  <si>
    <t>16413</t>
  </si>
  <si>
    <t>https://api.qrserver.com/v1/create-qr-code/?data=MDF_22_410X207%2316413</t>
  </si>
  <si>
    <t>MDF_22</t>
  </si>
  <si>
    <t>MDF_22_410X207</t>
  </si>
  <si>
    <t>16414</t>
  </si>
  <si>
    <t>https://api.qrserver.com/v1/create-qr-code/?data=MDF_25_410X207%2316414</t>
  </si>
  <si>
    <t>MDF_25</t>
  </si>
  <si>
    <t>MDF_25_410X207</t>
  </si>
  <si>
    <t>16415</t>
  </si>
  <si>
    <t>https://api.qrserver.com/v1/create-qr-code/?data=MDF_28_410X207%2316415</t>
  </si>
  <si>
    <t>MDF_28</t>
  </si>
  <si>
    <t>MDF_28_410X207</t>
  </si>
  <si>
    <t>16416</t>
  </si>
  <si>
    <t>https://api.qrserver.com/v1/create-qr-code/?data=MDF_30_410X207%2316416</t>
  </si>
  <si>
    <t>MDF_30</t>
  </si>
  <si>
    <t>MDF_30_410X207</t>
  </si>
  <si>
    <t>16417</t>
  </si>
  <si>
    <t>https://api.qrserver.com/v1/create-qr-code/?data=MDF_38_410X207%2316417</t>
  </si>
  <si>
    <t>MDF_38</t>
  </si>
  <si>
    <t>MDF_38_410X207</t>
  </si>
  <si>
    <t>16418</t>
  </si>
  <si>
    <t>https://api.qrserver.com/v1/create-qr-code/?data=MDF_4_280X207%2316418</t>
  </si>
  <si>
    <t>MDF_4</t>
  </si>
  <si>
    <t>MDF_4_280X207</t>
  </si>
  <si>
    <t>16419</t>
  </si>
  <si>
    <t>https://api.qrserver.com/v1/create-qr-code/?data=MDF_6_280X207%2316419</t>
  </si>
  <si>
    <t>MDF_6</t>
  </si>
  <si>
    <t>MDF_6_280X207</t>
  </si>
  <si>
    <t>16420</t>
  </si>
  <si>
    <t>https://api.qrserver.com/v1/create-qr-code/?data=MDF_8_280X207%2316420</t>
  </si>
  <si>
    <t>MDF_8</t>
  </si>
  <si>
    <t>MDF_8_280X207</t>
  </si>
  <si>
    <t>16421</t>
  </si>
  <si>
    <t>https://api.qrserver.com/v1/create-qr-code/?data=MDF_8_410X207%2316421</t>
  </si>
  <si>
    <t>MDF_8_410X207</t>
  </si>
  <si>
    <t>16422</t>
  </si>
  <si>
    <t>https://api.qrserver.com/v1/create-qr-code/?data=MDF_B1_10_366X207%2316422</t>
  </si>
  <si>
    <t>MDF_B1_10</t>
  </si>
  <si>
    <t>MDF_B1_10_366X207</t>
  </si>
  <si>
    <t>16423</t>
  </si>
  <si>
    <t>https://api.qrserver.com/v1/create-qr-code/?data=MDF_B1_12_280X207%2316423</t>
  </si>
  <si>
    <t>MDF_B1_12</t>
  </si>
  <si>
    <t>MDF_B1_12_280X207</t>
  </si>
  <si>
    <t>16424</t>
  </si>
  <si>
    <t>https://api.qrserver.com/v1/create-qr-code/?data=MDF_B1_12_305X122%2316424</t>
  </si>
  <si>
    <t>MDF_B1_12_305X122</t>
  </si>
  <si>
    <t>16425</t>
  </si>
  <si>
    <t>https://api.qrserver.com/v1/create-qr-code/?data=MDF_B1_15_305X122%2316425</t>
  </si>
  <si>
    <t>MDF_B1_15</t>
  </si>
  <si>
    <t>MDF_B1_15_305X122</t>
  </si>
  <si>
    <t>16426</t>
  </si>
  <si>
    <t>https://api.qrserver.com/v1/create-qr-code/?data=MDF_B1_16_280X207%2316426</t>
  </si>
  <si>
    <t>MDF_B1_16</t>
  </si>
  <si>
    <t>MDF_B1_16_280X207</t>
  </si>
  <si>
    <t>16427</t>
  </si>
  <si>
    <t>https://api.qrserver.com/v1/create-qr-code/?data=MDF_B1_16_285X210%2316427</t>
  </si>
  <si>
    <t>MDF_B1_16_285X210</t>
  </si>
  <si>
    <t>16428</t>
  </si>
  <si>
    <t>https://api.qrserver.com/v1/create-qr-code/?data=MDF_B1_16_305X122%2316428</t>
  </si>
  <si>
    <t>MDF_B1_16_305X122</t>
  </si>
  <si>
    <t>16429</t>
  </si>
  <si>
    <t>https://api.qrserver.com/v1/create-qr-code/?data=MDF_B1_16_410X207%2316429</t>
  </si>
  <si>
    <t>MDF_B1_16_410X207</t>
  </si>
  <si>
    <t>16430</t>
  </si>
  <si>
    <t>https://api.qrserver.com/v1/create-qr-code/?data=MDF_B1_18_305X122%2316430</t>
  </si>
  <si>
    <t>MDF_B1_18</t>
  </si>
  <si>
    <t>MDF_B1_18_305X122</t>
  </si>
  <si>
    <t>16431</t>
  </si>
  <si>
    <t>https://api.qrserver.com/v1/create-qr-code/?data=MDF_B1_19_280X207%2316431</t>
  </si>
  <si>
    <t>MDF_B1_19</t>
  </si>
  <si>
    <t>MDF_B1_19_280X207</t>
  </si>
  <si>
    <t>16432</t>
  </si>
  <si>
    <t>https://api.qrserver.com/v1/create-qr-code/?data=MDF_B1_19_366X207%2316432</t>
  </si>
  <si>
    <t>MDF_B1_19_366X207</t>
  </si>
  <si>
    <t>16433</t>
  </si>
  <si>
    <t>https://api.qrserver.com/v1/create-qr-code/?data=MDF_B1_19_366X210%2316433</t>
  </si>
  <si>
    <t>MDF_B1_19_366X210</t>
  </si>
  <si>
    <t>16434</t>
  </si>
  <si>
    <t>https://api.qrserver.com/v1/create-qr-code/?data=MDF_B1_22_280X207%2316434</t>
  </si>
  <si>
    <t>MDF_B1_22</t>
  </si>
  <si>
    <t>MDF_B1_22_280X207</t>
  </si>
  <si>
    <t>16435</t>
  </si>
  <si>
    <t>https://api.qrserver.com/v1/create-qr-code/?data=MDF_B1_22_305X122%2316435</t>
  </si>
  <si>
    <t>MDF_B1_22_305X122</t>
  </si>
  <si>
    <t>16436</t>
  </si>
  <si>
    <t>https://api.qrserver.com/v1/create-qr-code/?data=MDF_B1_25_280X207%2316436</t>
  </si>
  <si>
    <t>MDF_B1_25</t>
  </si>
  <si>
    <t>MDF_B1_25_280X207</t>
  </si>
  <si>
    <t>16437</t>
  </si>
  <si>
    <t>https://api.qrserver.com/v1/create-qr-code/?data=MDF_B1_3_280X207%2316437</t>
  </si>
  <si>
    <t>MDF_B1_3</t>
  </si>
  <si>
    <t>MDF_B1_3_280X207</t>
  </si>
  <si>
    <t>16438</t>
  </si>
  <si>
    <t>https://api.qrserver.com/v1/create-qr-code/?data=MDF_B1_30_305X122%2316438</t>
  </si>
  <si>
    <t>MDF_B1_30</t>
  </si>
  <si>
    <t>MDF_B1_30_305X122</t>
  </si>
  <si>
    <t>16439</t>
  </si>
  <si>
    <t>https://api.qrserver.com/v1/create-qr-code/?data=MDF_B1_4_280X207%2316439</t>
  </si>
  <si>
    <t>MDF_B1_4</t>
  </si>
  <si>
    <t>MDF_B1_4_280X207</t>
  </si>
  <si>
    <t>16440</t>
  </si>
  <si>
    <t>https://api.qrserver.com/v1/create-qr-code/?data=MDF_B1_6_305X122%2316440</t>
  </si>
  <si>
    <t>MDF_B1_6</t>
  </si>
  <si>
    <t>MDF_B1_6_305X122</t>
  </si>
  <si>
    <t>16441</t>
  </si>
  <si>
    <t>https://api.qrserver.com/v1/create-qr-code/?data=MDF_B1_9_305X122%2316441</t>
  </si>
  <si>
    <t>MDF_B1_9</t>
  </si>
  <si>
    <t>MDF_B1_9_305X122</t>
  </si>
  <si>
    <t>16442</t>
  </si>
  <si>
    <t>https://api.qrserver.com/v1/create-qr-code/?data=MDF_S_10_280X207%2316442</t>
  </si>
  <si>
    <t>MDF_S_10</t>
  </si>
  <si>
    <t>MDF_S_10_280X207</t>
  </si>
  <si>
    <t>16443</t>
  </si>
  <si>
    <t>https://api.qrserver.com/v1/create-qr-code/?data=MDF_S_12_280X207%2316443</t>
  </si>
  <si>
    <t>MDF_S_12</t>
  </si>
  <si>
    <t>MDF_S_12_280X207</t>
  </si>
  <si>
    <t>16444</t>
  </si>
  <si>
    <t>https://api.qrserver.com/v1/create-qr-code/?data=MDF_S_16_280X210%2316444</t>
  </si>
  <si>
    <t>MDF_S_16</t>
  </si>
  <si>
    <t>MDF_S_16_280X210</t>
  </si>
  <si>
    <t>16445</t>
  </si>
  <si>
    <t>https://api.qrserver.com/v1/create-qr-code/?data=MDF_S_19_280X207%2316445</t>
  </si>
  <si>
    <t>MDF_S_19</t>
  </si>
  <si>
    <t>MDF_S_19_280X207</t>
  </si>
  <si>
    <t>16446</t>
  </si>
  <si>
    <t>https://api.qrserver.com/v1/create-qr-code/?data=MDF_S_19_410X207%2316446</t>
  </si>
  <si>
    <t>MDF_S_19_410X207</t>
  </si>
  <si>
    <t>16447</t>
  </si>
  <si>
    <t>https://api.qrserver.com/v1/create-qr-code/?data=MDF_S_22_265X210%2316447</t>
  </si>
  <si>
    <t>MDF_S_22</t>
  </si>
  <si>
    <t>MDF_S_22_265X210</t>
  </si>
  <si>
    <t>16448</t>
  </si>
  <si>
    <t>https://api.qrserver.com/v1/create-qr-code/?data=MDF_S_22_280X207%2316448</t>
  </si>
  <si>
    <t>MDF_S_22_280X207</t>
  </si>
  <si>
    <t>16449</t>
  </si>
  <si>
    <t>https://api.qrserver.com/v1/create-qr-code/?data=MDF_S_25_280X207%2316449</t>
  </si>
  <si>
    <t>MDF_S_25</t>
  </si>
  <si>
    <t>MDF_S_25_280X207</t>
  </si>
  <si>
    <t>16450</t>
  </si>
  <si>
    <t>https://api.qrserver.com/v1/create-qr-code/?data=MDF_S_28_280X207%2316450</t>
  </si>
  <si>
    <t>MDF_S_28</t>
  </si>
  <si>
    <t>MDF_S_28_280X207</t>
  </si>
  <si>
    <t>16451</t>
  </si>
  <si>
    <t>https://api.qrserver.com/v1/create-qr-code/?data=MDF_S_8_280X207%2316451</t>
  </si>
  <si>
    <t>MDF_S_8</t>
  </si>
  <si>
    <t>MDF_S_8_280X207</t>
  </si>
  <si>
    <t>16452</t>
  </si>
  <si>
    <t>https://api.qrserver.com/v1/create-qr-code/?data=MDF_S_B1_12_280X207%2316452</t>
  </si>
  <si>
    <t>MDF_S_B1_12</t>
  </si>
  <si>
    <t>MDF_S_B1_12_280X207</t>
  </si>
  <si>
    <t>16453</t>
  </si>
  <si>
    <t>https://api.qrserver.com/v1/create-qr-code/?data=MDF_S_B1_16_280X210%2316453</t>
  </si>
  <si>
    <t>MDF_S_B1_16</t>
  </si>
  <si>
    <t>MDF_S_B1_16_280X210</t>
  </si>
  <si>
    <t>16454</t>
  </si>
  <si>
    <t>https://api.qrserver.com/v1/create-qr-code/?data=MDF_S_B1_16_305X122%2316454</t>
  </si>
  <si>
    <t>MDF_S_B1_16_305X122</t>
  </si>
  <si>
    <t>16455</t>
  </si>
  <si>
    <t>https://api.qrserver.com/v1/create-qr-code/?data=MDF_S_B1_19_280X207%2316455</t>
  </si>
  <si>
    <t>MDF_S_B1_19</t>
  </si>
  <si>
    <t>MDF_S_B1_19_280X207</t>
  </si>
  <si>
    <t>16456</t>
  </si>
  <si>
    <t>https://api.qrserver.com/v1/create-qr-code/?data=MDF_S_B1_22_280X207%2316456</t>
  </si>
  <si>
    <t>MDF_S_B1_22</t>
  </si>
  <si>
    <t>MDF_S_B1_22_280X207</t>
  </si>
  <si>
    <t>16457</t>
  </si>
  <si>
    <t>https://api.qrserver.com/v1/create-qr-code/?data=MDF_SCHWARZ_16_285X210%2316457</t>
  </si>
  <si>
    <t>MDF_SCHWARZ_16</t>
  </si>
  <si>
    <t>MDF_SCHWARZ_16_285X210</t>
  </si>
  <si>
    <t>16458</t>
  </si>
  <si>
    <t>https://api.qrserver.com/v1/create-qr-code/?data=MDF_SCHWARZ_19_280X210%2316458</t>
  </si>
  <si>
    <t>MDF_SCHWARZ_19</t>
  </si>
  <si>
    <t>MDF_SCHWARZ_19_280X210</t>
  </si>
  <si>
    <t>16459</t>
  </si>
  <si>
    <t>https://api.qrserver.com/v1/create-qr-code/?data=MDF_SCHWARZ_B1_16_25X185%2316459</t>
  </si>
  <si>
    <t>MDF_SCHWARZ_B1_16</t>
  </si>
  <si>
    <t>MDF_SCHWARZ_B1_16_25X185</t>
  </si>
  <si>
    <t>16460</t>
  </si>
  <si>
    <t>https://api.qrserver.com/v1/create-qr-code/?data=MDF_SCHWARZ_B1_19_34X207%2316460</t>
  </si>
  <si>
    <t>MDF_SCHWARZ_B1_19</t>
  </si>
  <si>
    <t>MDF_SCHWARZ_B1_19_34X207</t>
  </si>
  <si>
    <t>16461</t>
  </si>
  <si>
    <t>https://api.qrserver.com/v1/create-qr-code/?data=MDF_SCHWARZ_S_16_265X210%2316461</t>
  </si>
  <si>
    <t>MDF_SCHWARZ_S_16</t>
  </si>
  <si>
    <t>MDF_SCHWARZ_S_16_265X210</t>
  </si>
  <si>
    <t>16462</t>
  </si>
  <si>
    <t>https://api.qrserver.com/v1/create-qr-code/?data=MDF_SCHWARZ_S_16_B1_3X12%2316462</t>
  </si>
  <si>
    <t>MDF_SCHWARZ_S_16_B1</t>
  </si>
  <si>
    <t>MDF_SCHWARZ_S_16_B1_3X12</t>
  </si>
  <si>
    <t>16463</t>
  </si>
  <si>
    <t>https://api.qrserver.com/v1/create-qr-code/?data=MDF_SCHWARZ_S_19_280X207%2316463</t>
  </si>
  <si>
    <t>MDF_SCHWARZ_S_19</t>
  </si>
  <si>
    <t>MDF_SCHWARZ_S_19_280X207</t>
  </si>
  <si>
    <t>16464</t>
  </si>
  <si>
    <t>https://api.qrserver.com/v1/create-qr-code/?data=MDF_SCHWARZ_S_19_280X210%2316464</t>
  </si>
  <si>
    <t>MDF_SCHWARZ_S_19_280X210</t>
  </si>
  <si>
    <t>16465</t>
  </si>
  <si>
    <t>https://api.qrserver.com/v1/create-qr-code/?data=MDF_W_10_280X207%2316465</t>
  </si>
  <si>
    <t>MDF_W_10</t>
  </si>
  <si>
    <t>MDF_W_10_280X207</t>
  </si>
  <si>
    <t>16466</t>
  </si>
  <si>
    <t>https://api.qrserver.com/v1/create-qr-code/?data=MDF_W_16_410X207%2316466</t>
  </si>
  <si>
    <t>MDF_W_16</t>
  </si>
  <si>
    <t>MDF_W_16_410X207</t>
  </si>
  <si>
    <t>16467</t>
  </si>
  <si>
    <t>https://api.qrserver.com/v1/create-qr-code/?data=MDF_W_19_280X207%2316467</t>
  </si>
  <si>
    <t>MDF_W_19</t>
  </si>
  <si>
    <t>MDF_W_19_280X207</t>
  </si>
  <si>
    <t>16468</t>
  </si>
  <si>
    <t>https://api.qrserver.com/v1/create-qr-code/?data=MDF_W_19_410X207%2316468</t>
  </si>
  <si>
    <t>MDF_W_19_410X207</t>
  </si>
  <si>
    <t>16469</t>
  </si>
  <si>
    <t>https://api.qrserver.com/v1/create-qr-code/?data=MDF_W_22_280X207%2316469</t>
  </si>
  <si>
    <t>MDF_W_22</t>
  </si>
  <si>
    <t>MDF_W_22_280X207</t>
  </si>
  <si>
    <t>16470</t>
  </si>
  <si>
    <t>https://api.qrserver.com/v1/create-qr-code/?data=MDF_W_22_305X122%2316470</t>
  </si>
  <si>
    <t>MDF_W_22_305X122</t>
  </si>
  <si>
    <t>16471</t>
  </si>
  <si>
    <t>https://api.qrserver.com/v1/create-qr-code/?data=MDF_W_25_280X207%2316471</t>
  </si>
  <si>
    <t>MDF_W_25</t>
  </si>
  <si>
    <t>MDF_W_25_280X207</t>
  </si>
  <si>
    <t>16472</t>
  </si>
  <si>
    <t>https://api.qrserver.com/v1/create-qr-code/?data=MDF_W_28_280X207%2316472</t>
  </si>
  <si>
    <t>MDF_W_28</t>
  </si>
  <si>
    <t>MDF_W_28_280X207</t>
  </si>
  <si>
    <t>16473</t>
  </si>
  <si>
    <t>https://api.qrserver.com/v1/create-qr-code/?data=MDF_W_B1_10_280X207%2316473</t>
  </si>
  <si>
    <t>MDF_W_B1_10</t>
  </si>
  <si>
    <t>MDF_W_B1_10_280X207</t>
  </si>
  <si>
    <t>16474</t>
  </si>
  <si>
    <t>https://api.qrserver.com/v1/create-qr-code/?data=MDF_W_B1_10_305X126%2316474</t>
  </si>
  <si>
    <t>MDF_W_B1_10_305X126</t>
  </si>
  <si>
    <t>16475</t>
  </si>
  <si>
    <t>https://api.qrserver.com/v1/create-qr-code/?data=MDF_W_B1_12_280X207%2316475</t>
  </si>
  <si>
    <t>MDF_W_B1_12</t>
  </si>
  <si>
    <t>MDF_W_B1_12_280X207</t>
  </si>
  <si>
    <t>16476</t>
  </si>
  <si>
    <t>https://api.qrserver.com/v1/create-qr-code/?data=MDF_W_B1_15_305X122%2316476</t>
  </si>
  <si>
    <t>MDF_W_B1_15</t>
  </si>
  <si>
    <t>MDF_W_B1_15_305X122</t>
  </si>
  <si>
    <t>16477</t>
  </si>
  <si>
    <t>https://api.qrserver.com/v1/create-qr-code/?data=MDF_W_B1_16_280X207%2316477</t>
  </si>
  <si>
    <t>MDF_W_B1_16</t>
  </si>
  <si>
    <t>MDF_W_B1_16_280X207</t>
  </si>
  <si>
    <t>16478</t>
  </si>
  <si>
    <t>https://api.qrserver.com/v1/create-qr-code/?data=MDF_W_B1_16_305X122%2316478</t>
  </si>
  <si>
    <t>MDF_W_B1_16_305X122</t>
  </si>
  <si>
    <t>16479</t>
  </si>
  <si>
    <t>https://api.qrserver.com/v1/create-qr-code/?data=MDF_W_B1_18_305X122%2316479</t>
  </si>
  <si>
    <t>MDF_W_B1_18</t>
  </si>
  <si>
    <t>MDF_W_B1_18_305X122</t>
  </si>
  <si>
    <t>16480</t>
  </si>
  <si>
    <t>https://api.qrserver.com/v1/create-qr-code/?data=MDF_W_B1_19_280X207%2316480</t>
  </si>
  <si>
    <t>MDF_W_B1_19</t>
  </si>
  <si>
    <t>MDF_W_B1_19_280X207</t>
  </si>
  <si>
    <t>16481</t>
  </si>
  <si>
    <t>https://api.qrserver.com/v1/create-qr-code/?data=MDF_W_B1_19_305X122%2316481</t>
  </si>
  <si>
    <t>MDF_W_B1_19_305X122</t>
  </si>
  <si>
    <t>16482</t>
  </si>
  <si>
    <t>https://api.qrserver.com/v1/create-qr-code/?data=MDF_W_B1_22_280X207%2316482</t>
  </si>
  <si>
    <t>MDF_W_B1_22</t>
  </si>
  <si>
    <t>MDF_W_B1_22_280X207</t>
  </si>
  <si>
    <t>16483</t>
  </si>
  <si>
    <t>https://api.qrserver.com/v1/create-qr-code/?data=MDF_W_B1_25_280X207%2316483</t>
  </si>
  <si>
    <t>MDF_W_B1_25</t>
  </si>
  <si>
    <t>MDF_W_B1_25_280X207</t>
  </si>
  <si>
    <t>16484</t>
  </si>
  <si>
    <t>https://api.qrserver.com/v1/create-qr-code/?data=MDF_W_B1_30_285X210%2316484</t>
  </si>
  <si>
    <t>MDF_W_B1_30</t>
  </si>
  <si>
    <t>MDF_W_B1_30_285X210</t>
  </si>
  <si>
    <t>16485</t>
  </si>
  <si>
    <t>https://api.qrserver.com/v1/create-qr-code/?data=MDF_W_B1_PEFC_22_280X207%2316485</t>
  </si>
  <si>
    <t>MDF_W_B1_PEFC_22</t>
  </si>
  <si>
    <t>MDF_W_B1_PEFC_22_280X207</t>
  </si>
  <si>
    <t>16486</t>
  </si>
  <si>
    <t>https://api.qrserver.com/v1/create-qr-code/?data=STFN_38_520X207%2316486</t>
  </si>
  <si>
    <t>STFN_38</t>
  </si>
  <si>
    <t>STFN_38_520X207</t>
  </si>
  <si>
    <t>16487</t>
  </si>
  <si>
    <t>https://api.qrserver.com/v1/create-qr-code/?data=STFP_16_411X207%2316487</t>
  </si>
  <si>
    <t>STFP_16</t>
  </si>
  <si>
    <t>STFP_16_411X207</t>
  </si>
  <si>
    <t>16488</t>
  </si>
  <si>
    <t>https://api.qrserver.com/v1/create-qr-code/?data=STFP_19_410X207%2316488</t>
  </si>
  <si>
    <t>STFP_19</t>
  </si>
  <si>
    <t>STFP_19_410X207</t>
  </si>
  <si>
    <t>16489</t>
  </si>
  <si>
    <t>https://api.qrserver.com/v1/create-qr-code/?data=STFP_22_410X207%2316489</t>
  </si>
  <si>
    <t>STFP_22</t>
  </si>
  <si>
    <t>STFP_22_410X207</t>
  </si>
  <si>
    <t>16490</t>
  </si>
  <si>
    <t>https://api.qrserver.com/v1/create-qr-code/?data=STFP_25_410X207%2316490</t>
  </si>
  <si>
    <t>STFP_25</t>
  </si>
  <si>
    <t>STFP_25_410X207</t>
  </si>
  <si>
    <t>16491</t>
  </si>
  <si>
    <t>https://api.qrserver.com/v1/create-qr-code/?data=STFP_28_410X207%2316491</t>
  </si>
  <si>
    <t>STFP_28</t>
  </si>
  <si>
    <t>STFP_28_410X207</t>
  </si>
  <si>
    <t>16492</t>
  </si>
  <si>
    <t>https://api.qrserver.com/v1/create-qr-code/?data=STMD_B1_28_410X207%2316492</t>
  </si>
  <si>
    <t>STMD_28</t>
  </si>
  <si>
    <t>STMD_B1_28_410X207</t>
  </si>
  <si>
    <t>16493</t>
  </si>
  <si>
    <t>https://api.qrserver.com/v1/create-qr-code/?data=X0784/0001%2316493</t>
  </si>
  <si>
    <t>X0784/0001</t>
  </si>
  <si>
    <t>16494</t>
  </si>
  <si>
    <t>https://api.qrserver.com/v1/create-qr-code/?data=X13048/0001%2316494</t>
  </si>
  <si>
    <t>X13048/0001</t>
  </si>
  <si>
    <t>16495</t>
  </si>
  <si>
    <t>https://api.qrserver.com/v1/create-qr-code/?data=X13050/0001%2316495</t>
  </si>
  <si>
    <t>X13050/0001</t>
  </si>
  <si>
    <t>16496</t>
  </si>
  <si>
    <t>https://api.qrserver.com/v1/create-qr-code/?data=X13051/0002%2316496</t>
  </si>
  <si>
    <t>X13051/0002</t>
  </si>
  <si>
    <t>16497</t>
  </si>
  <si>
    <t>https://api.qrserver.com/v1/create-qr-code/?data=X13051/0003%2316497</t>
  </si>
  <si>
    <t>X13051/0003</t>
  </si>
  <si>
    <t>16498</t>
  </si>
  <si>
    <t>https://api.qrserver.com/v1/create-qr-code/?data=X13051/0005%2316498</t>
  </si>
  <si>
    <t>X13051/0005</t>
  </si>
  <si>
    <t>16499</t>
  </si>
  <si>
    <t>https://api.qrserver.com/v1/create-qr-code/?data=X13088/0003%2316499</t>
  </si>
  <si>
    <t>X13088/0003</t>
  </si>
  <si>
    <t>16500</t>
  </si>
  <si>
    <t>https://api.qrserver.com/v1/create-qr-code/?data=X13089/0002%2316500</t>
  </si>
  <si>
    <t>X13089/0002</t>
  </si>
  <si>
    <t>16501</t>
  </si>
  <si>
    <t>https://api.qrserver.com/v1/create-qr-code/?data=X13089/0020%2316501</t>
  </si>
  <si>
    <t>X13089/0020</t>
  </si>
  <si>
    <t>16502</t>
  </si>
  <si>
    <t>https://api.qrserver.com/v1/create-qr-code/?data=X13089/0030%2316502</t>
  </si>
  <si>
    <t>X13089/0030</t>
  </si>
  <si>
    <t>16503</t>
  </si>
  <si>
    <t>https://api.qrserver.com/v1/create-qr-code/?data=X13096/0100%2316503</t>
  </si>
  <si>
    <t>X13096/0100</t>
  </si>
  <si>
    <t>16504</t>
  </si>
  <si>
    <t>https://api.qrserver.com/v1/create-qr-code/?data=X13098/0001%2316504</t>
  </si>
  <si>
    <t>X13098/0001</t>
  </si>
  <si>
    <t>16505</t>
  </si>
  <si>
    <t>https://api.qrserver.com/v1/create-qr-code/?data=X13101/0002%2316505</t>
  </si>
  <si>
    <t>X13101/0002</t>
  </si>
  <si>
    <t>16506</t>
  </si>
  <si>
    <t>https://api.qrserver.com/v1/create-qr-code/?data=X13101/0008%2316506</t>
  </si>
  <si>
    <t>X13101/0008</t>
  </si>
  <si>
    <t>16507</t>
  </si>
  <si>
    <t>https://api.qrserver.com/v1/create-qr-code/?data=X13110/0002%2316507</t>
  </si>
  <si>
    <t>X13110/0002</t>
  </si>
  <si>
    <t>16508</t>
  </si>
  <si>
    <t>https://api.qrserver.com/v1/create-qr-code/?data=X13110/0003%2316508</t>
  </si>
  <si>
    <t>X13110/0003</t>
  </si>
  <si>
    <t>16509</t>
  </si>
  <si>
    <t>https://api.qrserver.com/v1/create-qr-code/?data=X13110/0006%2316509</t>
  </si>
  <si>
    <t>X13110/0006</t>
  </si>
  <si>
    <t>16510</t>
  </si>
  <si>
    <t>https://api.qrserver.com/v1/create-qr-code/?data=X13116/0002%2316510</t>
  </si>
  <si>
    <t>X13116/0002</t>
  </si>
  <si>
    <t>16511</t>
  </si>
  <si>
    <t>https://api.qrserver.com/v1/create-qr-code/?data=X13124/0009%2316511</t>
  </si>
  <si>
    <t>X13124/0009</t>
  </si>
  <si>
    <t>16512</t>
  </si>
  <si>
    <t>https://api.qrserver.com/v1/create-qr-code/?data=X13125/0001%2316512</t>
  </si>
  <si>
    <t>X13125/0001</t>
  </si>
  <si>
    <t>16513</t>
  </si>
  <si>
    <t>https://api.qrserver.com/v1/create-qr-code/?data=X13126/0002%2316513</t>
  </si>
  <si>
    <t>X13126/0002</t>
  </si>
  <si>
    <t>16514</t>
  </si>
  <si>
    <t>https://api.qrserver.com/v1/create-qr-code/?data=X13126/0003%2316514</t>
  </si>
  <si>
    <t>X13126/0003</t>
  </si>
  <si>
    <t>16515</t>
  </si>
  <si>
    <t>https://api.qrserver.com/v1/create-qr-code/?data=X13131/0003%2316515</t>
  </si>
  <si>
    <t>X13131/0003</t>
  </si>
  <si>
    <t>16516</t>
  </si>
  <si>
    <t>https://api.qrserver.com/v1/create-qr-code/?data=X13133/0027%2316516</t>
  </si>
  <si>
    <t>X13133/0027</t>
  </si>
  <si>
    <t>16517</t>
  </si>
  <si>
    <t>https://api.qrserver.com/v1/create-qr-code/?data=X13133/0028%2316517</t>
  </si>
  <si>
    <t>X13133/0028</t>
  </si>
  <si>
    <t>16518</t>
  </si>
  <si>
    <t>https://api.qrserver.com/v1/create-qr-code/?data=X13133/1000%2316518</t>
  </si>
  <si>
    <t>X13133/1000</t>
  </si>
  <si>
    <t>16519</t>
  </si>
  <si>
    <t>https://api.qrserver.com/v1/create-qr-code/?data=X13134/0001%2316519</t>
  </si>
  <si>
    <t>X13134/0001</t>
  </si>
  <si>
    <t>16520</t>
  </si>
  <si>
    <t>https://api.qrserver.com/v1/create-qr-code/?data=X13135/0001%2316520</t>
  </si>
  <si>
    <t>X13135/0001</t>
  </si>
  <si>
    <t>16521</t>
  </si>
  <si>
    <t>https://api.qrserver.com/v1/create-qr-code/?data=X13137/0001%2316521</t>
  </si>
  <si>
    <t>X13137/0001</t>
  </si>
  <si>
    <t>16522</t>
  </si>
  <si>
    <t>https://api.qrserver.com/v1/create-qr-code/?data=X13137/0002%2316522</t>
  </si>
  <si>
    <t>X13137/0002</t>
  </si>
  <si>
    <t>16523</t>
  </si>
  <si>
    <t>https://api.qrserver.com/v1/create-qr-code/?data=X13137/0003%2316523</t>
  </si>
  <si>
    <t>X13137/0003</t>
  </si>
  <si>
    <t>16524</t>
  </si>
  <si>
    <t>https://api.qrserver.com/v1/create-qr-code/?data=X13142/0021%2316524</t>
  </si>
  <si>
    <t>X13142/0021</t>
  </si>
  <si>
    <t>16525</t>
  </si>
  <si>
    <t>https://api.qrserver.com/v1/create-qr-code/?data=X13154/0001%2316525</t>
  </si>
  <si>
    <t>X13154/0001</t>
  </si>
  <si>
    <t>16526</t>
  </si>
  <si>
    <t>https://api.qrserver.com/v1/create-qr-code/?data=X13155/0001%2316526</t>
  </si>
  <si>
    <t>X13155/0001</t>
  </si>
  <si>
    <t>16527</t>
  </si>
  <si>
    <t>https://api.qrserver.com/v1/create-qr-code/?data=X13159/0010%2316527</t>
  </si>
  <si>
    <t>X13159/0010</t>
  </si>
  <si>
    <t>16528</t>
  </si>
  <si>
    <t>https://api.qrserver.com/v1/create-qr-code/?data=X13160/0001%2316528</t>
  </si>
  <si>
    <t>X13160/0001</t>
  </si>
  <si>
    <t>16529</t>
  </si>
  <si>
    <t>https://api.qrserver.com/v1/create-qr-code/?data=X13160/0008%2316529</t>
  </si>
  <si>
    <t>X13160/0008</t>
  </si>
  <si>
    <t>16530</t>
  </si>
  <si>
    <t>https://api.qrserver.com/v1/create-qr-code/?data=X13161/0002%2316530</t>
  </si>
  <si>
    <t>X13161/0002</t>
  </si>
  <si>
    <t>16531</t>
  </si>
  <si>
    <t>https://api.qrserver.com/v1/create-qr-code/?data=X13186/0007%2316531</t>
  </si>
  <si>
    <t>X13186/0007</t>
  </si>
  <si>
    <t>16532</t>
  </si>
  <si>
    <t>https://api.qrserver.com/v1/create-qr-code/?data=X13191/0005%2316532</t>
  </si>
  <si>
    <t>X13191/0005</t>
  </si>
  <si>
    <t>16533</t>
  </si>
  <si>
    <t>https://api.qrserver.com/v1/create-qr-code/?data=X13193/0001%2316533</t>
  </si>
  <si>
    <t>X13193/0001</t>
  </si>
  <si>
    <t>16534</t>
  </si>
  <si>
    <t>https://api.qrserver.com/v1/create-qr-code/?data=X13194/0005%2316534</t>
  </si>
  <si>
    <t>X13194/0005</t>
  </si>
  <si>
    <t>16535</t>
  </si>
  <si>
    <t>https://api.qrserver.com/v1/create-qr-code/?data=X13199/0002%2316535</t>
  </si>
  <si>
    <t>X13199/0002</t>
  </si>
  <si>
    <t>16536</t>
  </si>
  <si>
    <t>https://api.qrserver.com/v1/create-qr-code/?data=X13200/0001%2316536</t>
  </si>
  <si>
    <t>X13200/0001</t>
  </si>
  <si>
    <t>16537</t>
  </si>
  <si>
    <t>https://api.qrserver.com/v1/create-qr-code/?data=X13203/0001%2316537</t>
  </si>
  <si>
    <t>X13203/0001</t>
  </si>
  <si>
    <t>16538</t>
  </si>
  <si>
    <t>https://api.qrserver.com/v1/create-qr-code/?data=X13203/0002%2316538</t>
  </si>
  <si>
    <t>X13203/0002</t>
  </si>
  <si>
    <t>16539</t>
  </si>
  <si>
    <t>https://api.qrserver.com/v1/create-qr-code/?data=X13204/0001%2316539</t>
  </si>
  <si>
    <t>X13204/0001</t>
  </si>
  <si>
    <t>16540</t>
  </si>
  <si>
    <t>https://api.qrserver.com/v1/create-qr-code/?data=X13212/0005%2316540</t>
  </si>
  <si>
    <t>X13212/0005</t>
  </si>
  <si>
    <t>16541</t>
  </si>
  <si>
    <t>https://api.qrserver.com/v1/create-qr-code/?data=X13216/0002%2316541</t>
  </si>
  <si>
    <t>X13216/0002</t>
  </si>
  <si>
    <t>16542</t>
  </si>
  <si>
    <t>https://api.qrserver.com/v1/create-qr-code/?data=X13220/0003%2316542</t>
  </si>
  <si>
    <t>X13220/0003</t>
  </si>
  <si>
    <t>16543</t>
  </si>
  <si>
    <t>https://api.qrserver.com/v1/create-qr-code/?data=X13221/0001%2316543</t>
  </si>
  <si>
    <t>X13221/0001</t>
  </si>
  <si>
    <t>16544</t>
  </si>
  <si>
    <t>https://api.qrserver.com/v1/create-qr-code/?data=X13222/0002%2316544</t>
  </si>
  <si>
    <t>X13222/0002</t>
  </si>
  <si>
    <t>16545</t>
  </si>
  <si>
    <t>https://api.qrserver.com/v1/create-qr-code/?data=X13230/0005%2316545</t>
  </si>
  <si>
    <t>X13230/0005</t>
  </si>
  <si>
    <t>16546</t>
  </si>
  <si>
    <t>https://api.qrserver.com/v1/create-qr-code/?data=X13231/0001%2316546</t>
  </si>
  <si>
    <t>X13231/0001</t>
  </si>
  <si>
    <t>16547</t>
  </si>
  <si>
    <t>https://api.qrserver.com/v1/create-qr-code/?data=X13234/0007%2316547</t>
  </si>
  <si>
    <t>X13234/0007</t>
  </si>
  <si>
    <t>16548</t>
  </si>
  <si>
    <t>https://api.qrserver.com/v1/create-qr-code/?data=X13235/0004%2316548</t>
  </si>
  <si>
    <t>X13235/0004</t>
  </si>
  <si>
    <t>16549</t>
  </si>
  <si>
    <t>https://api.qrserver.com/v1/create-qr-code/?data=X13236/0055%2316549</t>
  </si>
  <si>
    <t>X13236/0055</t>
  </si>
  <si>
    <t>16550</t>
  </si>
  <si>
    <t>https://api.qrserver.com/v1/create-qr-code/?data=X13237/0002%2316550</t>
  </si>
  <si>
    <t>X13237/0002</t>
  </si>
  <si>
    <t>16551</t>
  </si>
  <si>
    <t>https://api.qrserver.com/v1/create-qr-code/?data=X13237/0007%2316551</t>
  </si>
  <si>
    <t>X13237/0007</t>
  </si>
  <si>
    <t>16552</t>
  </si>
  <si>
    <t>https://api.qrserver.com/v1/create-qr-code/?data=X13237/0008%2316552</t>
  </si>
  <si>
    <t>X13237/0008</t>
  </si>
  <si>
    <t>16553</t>
  </si>
  <si>
    <t>https://api.qrserver.com/v1/create-qr-code/?data=X13237/0012%2316553</t>
  </si>
  <si>
    <t>X13237/0012</t>
  </si>
  <si>
    <t>16554</t>
  </si>
  <si>
    <t>https://api.qrserver.com/v1/create-qr-code/?data=X13238/0002%2316554</t>
  </si>
  <si>
    <t>X13238/0002</t>
  </si>
  <si>
    <t>16555</t>
  </si>
  <si>
    <t>https://api.qrserver.com/v1/create-qr-code/?data=X13238/0010%2316555</t>
  </si>
  <si>
    <t>X13238/0010</t>
  </si>
  <si>
    <t>16556</t>
  </si>
  <si>
    <t>https://api.qrserver.com/v1/create-qr-code/?data=X13238/0011%2316556</t>
  </si>
  <si>
    <t>X13238/0011</t>
  </si>
  <si>
    <t>16557</t>
  </si>
  <si>
    <t>https://api.qrserver.com/v1/create-qr-code/?data=X13242/0002%2316557</t>
  </si>
  <si>
    <t>X13242/0002</t>
  </si>
  <si>
    <t>16558</t>
  </si>
  <si>
    <t>https://api.qrserver.com/v1/create-qr-code/?data=X13243/0001%2316558</t>
  </si>
  <si>
    <t>KF_KAI_2541PE_19</t>
  </si>
  <si>
    <t>X13243/0001</t>
  </si>
  <si>
    <t>16559</t>
  </si>
  <si>
    <t>https://api.qrserver.com/v1/create-qr-code/?data=X13243/0002%2316559</t>
  </si>
  <si>
    <t>X13243/0002</t>
  </si>
  <si>
    <t>16560</t>
  </si>
  <si>
    <t>https://api.qrserver.com/v1/create-qr-code/?data=X13243/0003%2316560</t>
  </si>
  <si>
    <t>X13243/0003</t>
  </si>
  <si>
    <t>16561</t>
  </si>
  <si>
    <t>https://api.qrserver.com/v1/create-qr-code/?data=X13251/0004%2316561</t>
  </si>
  <si>
    <t>X13251/0004</t>
  </si>
  <si>
    <t>16562</t>
  </si>
  <si>
    <t>https://api.qrserver.com/v1/create-qr-code/?data=X13252/0001%2316562</t>
  </si>
  <si>
    <t>X13252/0001</t>
  </si>
  <si>
    <t>16563</t>
  </si>
  <si>
    <t>https://api.qrserver.com/v1/create-qr-code/?data=X13252/0002%2316563</t>
  </si>
  <si>
    <t>X13252/0002</t>
  </si>
  <si>
    <t>16564</t>
  </si>
  <si>
    <t>https://api.qrserver.com/v1/create-qr-code/?data=X13253/0003%2316564</t>
  </si>
  <si>
    <t>X13253/0003</t>
  </si>
  <si>
    <t>16565</t>
  </si>
  <si>
    <t>https://api.qrserver.com/v1/create-qr-code/?data=X13257/0013%2316565</t>
  </si>
  <si>
    <t>X13257/0013</t>
  </si>
  <si>
    <t>16566</t>
  </si>
  <si>
    <t>https://api.qrserver.com/v1/create-qr-code/?data=X13258/0001%2316566</t>
  </si>
  <si>
    <t>X13258/0001</t>
  </si>
  <si>
    <t>16567</t>
  </si>
  <si>
    <t>https://api.qrserver.com/v1/create-qr-code/?data=X13258/0002%2316567</t>
  </si>
  <si>
    <t>X13258/0002</t>
  </si>
  <si>
    <t>16568</t>
  </si>
  <si>
    <t>https://api.qrserver.com/v1/create-qr-code/?data=X13261/0001%2316568</t>
  </si>
  <si>
    <t>X13261/0001</t>
  </si>
  <si>
    <t>16569</t>
  </si>
  <si>
    <t>https://api.qrserver.com/v1/create-qr-code/?data=X13262/0002%2316569</t>
  </si>
  <si>
    <t>X13262/0002</t>
  </si>
  <si>
    <t>16570</t>
  </si>
  <si>
    <t>https://api.qrserver.com/v1/create-qr-code/?data=X13262/0004%2316570</t>
  </si>
  <si>
    <t>X13262/0004</t>
  </si>
  <si>
    <t>16571</t>
  </si>
  <si>
    <t>https://api.qrserver.com/v1/create-qr-code/?data=X13265/0008%2316571</t>
  </si>
  <si>
    <t>X13265/0008</t>
  </si>
  <si>
    <t>16572</t>
  </si>
  <si>
    <t>https://api.qrserver.com/v1/create-qr-code/?data=X13266/0007%2316572</t>
  </si>
  <si>
    <t>X13266/0007</t>
  </si>
  <si>
    <t>16573</t>
  </si>
  <si>
    <t>https://api.qrserver.com/v1/create-qr-code/?data=X13273/0001%2316573</t>
  </si>
  <si>
    <t>X13273/0001</t>
  </si>
  <si>
    <t>16574</t>
  </si>
  <si>
    <t>https://api.qrserver.com/v1/create-qr-code/?data=X13273/0006%2316574</t>
  </si>
  <si>
    <t>X13273/0006</t>
  </si>
  <si>
    <t>16575</t>
  </si>
  <si>
    <t>https://api.qrserver.com/v1/create-qr-code/?data=X13275/0003%2316575</t>
  </si>
  <si>
    <t>X13275/0003</t>
  </si>
  <si>
    <t>16576</t>
  </si>
  <si>
    <t>https://api.qrserver.com/v1/create-qr-code/?data=X13277/0002%2316576</t>
  </si>
  <si>
    <t>X13277/0002</t>
  </si>
  <si>
    <t>16577</t>
  </si>
  <si>
    <t>https://api.qrserver.com/v1/create-qr-code/?data=X13277/0003%2316577</t>
  </si>
  <si>
    <t>X13277/0003</t>
  </si>
  <si>
    <t>16578</t>
  </si>
  <si>
    <t>https://api.qrserver.com/v1/create-qr-code/?data=X13277/0004%2316578</t>
  </si>
  <si>
    <t>X13277/0004</t>
  </si>
  <si>
    <t>16579</t>
  </si>
  <si>
    <t>https://api.qrserver.com/v1/create-qr-code/?data=X13277/0005%2316579</t>
  </si>
  <si>
    <t>X13277/0005</t>
  </si>
  <si>
    <t>16580</t>
  </si>
  <si>
    <t>https://api.qrserver.com/v1/create-qr-code/?data=X13279/0001%2316580</t>
  </si>
  <si>
    <t>X13279/0001</t>
  </si>
  <si>
    <t>16581</t>
  </si>
  <si>
    <t>https://api.qrserver.com/v1/create-qr-code/?data=X13282/0001%2316581</t>
  </si>
  <si>
    <t>X13282/0001</t>
  </si>
  <si>
    <t>16582</t>
  </si>
  <si>
    <t>https://api.qrserver.com/v1/create-qr-code/?data=X13282/0002%2316582</t>
  </si>
  <si>
    <t>X13282/0002</t>
  </si>
  <si>
    <t>16583</t>
  </si>
  <si>
    <t>https://api.qrserver.com/v1/create-qr-code/?data=X13282/0003%2316583</t>
  </si>
  <si>
    <t>X13282/0003</t>
  </si>
  <si>
    <t>16584</t>
  </si>
  <si>
    <t>https://api.qrserver.com/v1/create-qr-code/?data=X13282/0004%2316584</t>
  </si>
  <si>
    <t>X13282/0004</t>
  </si>
  <si>
    <t>16585</t>
  </si>
  <si>
    <t>https://api.qrserver.com/v1/create-qr-code/?data=X13282/0005%2316585</t>
  </si>
  <si>
    <t>X13282/0005</t>
  </si>
  <si>
    <t>16586</t>
  </si>
  <si>
    <t>https://api.qrserver.com/v1/create-qr-code/?data=X13282/0006%2316586</t>
  </si>
  <si>
    <t>X13282/0006</t>
  </si>
  <si>
    <t>16587</t>
  </si>
  <si>
    <t>https://api.qrserver.com/v1/create-qr-code/?data=X13282/0008%2316587</t>
  </si>
  <si>
    <t>X13282/0008</t>
  </si>
  <si>
    <t>16588</t>
  </si>
  <si>
    <t>https://api.qrserver.com/v1/create-qr-code/?data=X13282/0009%2316588</t>
  </si>
  <si>
    <t>X13282/0009</t>
  </si>
  <si>
    <t>16589</t>
  </si>
  <si>
    <t>https://api.qrserver.com/v1/create-qr-code/?data=X13282/0010%2316589</t>
  </si>
  <si>
    <t>X13282/0010</t>
  </si>
  <si>
    <t>16590</t>
  </si>
  <si>
    <t>https://api.qrserver.com/v1/create-qr-code/?data=X13282/0011%2316590</t>
  </si>
  <si>
    <t>X13282/0011</t>
  </si>
  <si>
    <t>16591</t>
  </si>
  <si>
    <t>https://api.qrserver.com/v1/create-qr-code/?data=X13285/0002%2316591</t>
  </si>
  <si>
    <t>X13285/0002</t>
  </si>
  <si>
    <t>16592</t>
  </si>
  <si>
    <t>https://api.qrserver.com/v1/create-qr-code/?data=X13285/0004%2316592</t>
  </si>
  <si>
    <t>X13285/0004</t>
  </si>
  <si>
    <t>16593</t>
  </si>
  <si>
    <t>https://api.qrserver.com/v1/create-qr-code/?data=X13286/0003%2316593</t>
  </si>
  <si>
    <t>X13286/0003</t>
  </si>
  <si>
    <t>16594</t>
  </si>
  <si>
    <t>https://api.qrserver.com/v1/create-qr-code/?data=X13289/0100%2316594</t>
  </si>
  <si>
    <t>X13289/0100</t>
  </si>
  <si>
    <t>16595</t>
  </si>
  <si>
    <t>https://api.qrserver.com/v1/create-qr-code/?data=X13291/0001%2316595</t>
  </si>
  <si>
    <t>X13291/0001</t>
  </si>
  <si>
    <t>16596</t>
  </si>
  <si>
    <t>https://api.qrserver.com/v1/create-qr-code/?data=X13291/0002%2316596</t>
  </si>
  <si>
    <t>X13291/0002</t>
  </si>
  <si>
    <t>16597</t>
  </si>
  <si>
    <t>https://api.qrserver.com/v1/create-qr-code/?data=X13291/0003%2316597</t>
  </si>
  <si>
    <t>X13291/0003</t>
  </si>
  <si>
    <t>16598</t>
  </si>
  <si>
    <t>https://api.qrserver.com/v1/create-qr-code/?data=X13291/0004%2316598</t>
  </si>
  <si>
    <t>X13291/0004</t>
  </si>
  <si>
    <t>16599</t>
  </si>
  <si>
    <t>https://api.qrserver.com/v1/create-qr-code/?data=X13293/0006%2316599</t>
  </si>
  <si>
    <t>X13293/0006</t>
  </si>
  <si>
    <t>16600</t>
  </si>
  <si>
    <t>https://api.qrserver.com/v1/create-qr-code/?data=X13295/0001%2316600</t>
  </si>
  <si>
    <t>X13295/0001</t>
  </si>
  <si>
    <t>16601</t>
  </si>
  <si>
    <t>https://api.qrserver.com/v1/create-qr-code/?data=X13296/0004%2316601</t>
  </si>
  <si>
    <t>X13296/0004</t>
  </si>
  <si>
    <t>16602</t>
  </si>
  <si>
    <t>https://api.qrserver.com/v1/create-qr-code/?data=X13298/0003%2316602</t>
  </si>
  <si>
    <t>X13298/0003</t>
  </si>
  <si>
    <t>16603</t>
  </si>
  <si>
    <t>https://api.qrserver.com/v1/create-qr-code/?data=X13298/0004%2316603</t>
  </si>
  <si>
    <t>X13298/0004</t>
  </si>
  <si>
    <t>16604</t>
  </si>
  <si>
    <t>https://api.qrserver.com/v1/create-qr-code/?data=X13299/0001%2316604</t>
  </si>
  <si>
    <t>X13299/0001</t>
  </si>
  <si>
    <t>16605</t>
  </si>
  <si>
    <t>https://api.qrserver.com/v1/create-qr-code/?data=X13301/0001%2316605</t>
  </si>
  <si>
    <t>X13301/0001</t>
  </si>
  <si>
    <t>16606</t>
  </si>
  <si>
    <t>https://api.qrserver.com/v1/create-qr-code/?data=X13301/0003%2316606</t>
  </si>
  <si>
    <t>X13301/0003</t>
  </si>
  <si>
    <t>16607</t>
  </si>
  <si>
    <t>https://api.qrserver.com/v1/create-qr-code/?data=X13301/0007%2316607</t>
  </si>
  <si>
    <t>X13301/0007</t>
  </si>
  <si>
    <t>16608</t>
  </si>
  <si>
    <t>https://api.qrserver.com/v1/create-qr-code/?data=X13303/0001%2316608</t>
  </si>
  <si>
    <t>X13303/0001</t>
  </si>
  <si>
    <t>16609</t>
  </si>
  <si>
    <t>https://api.qrserver.com/v1/create-qr-code/?data=X13305/0002%2316609</t>
  </si>
  <si>
    <t>X13305/0002</t>
  </si>
  <si>
    <t>16610</t>
  </si>
  <si>
    <t>https://api.qrserver.com/v1/create-qr-code/?data=X13305/0004%2316610</t>
  </si>
  <si>
    <t>X13305/0004</t>
  </si>
  <si>
    <t>16611</t>
  </si>
  <si>
    <t>https://api.qrserver.com/v1/create-qr-code/?data=X13305/0005%2316611</t>
  </si>
  <si>
    <t>X13305/0005</t>
  </si>
  <si>
    <t>16612</t>
  </si>
  <si>
    <t>https://api.qrserver.com/v1/create-qr-code/?data=X13307/0002%2316612</t>
  </si>
  <si>
    <t>X13307/0002</t>
  </si>
  <si>
    <t>16613</t>
  </si>
  <si>
    <t>https://api.qrserver.com/v1/create-qr-code/?data=X13308/0001%2316613</t>
  </si>
  <si>
    <t>X13308/0001</t>
  </si>
  <si>
    <t>16614</t>
  </si>
  <si>
    <t>https://api.qrserver.com/v1/create-qr-code/?data=X13308/0002%2316614</t>
  </si>
  <si>
    <t>X13308/0002</t>
  </si>
  <si>
    <t>16615</t>
  </si>
  <si>
    <t>https://api.qrserver.com/v1/create-qr-code/?data=X13308/0010%2316615</t>
  </si>
  <si>
    <t>X13308/0010</t>
  </si>
  <si>
    <t>16616</t>
  </si>
  <si>
    <t>https://api.qrserver.com/v1/create-qr-code/?data=X13309/0001%2316616</t>
  </si>
  <si>
    <t>X13309/0001</t>
  </si>
  <si>
    <t>16617</t>
  </si>
  <si>
    <t>https://api.qrserver.com/v1/create-qr-code/?data=X13311/0005%2316617</t>
  </si>
  <si>
    <t>X13311/0005</t>
  </si>
  <si>
    <t>16618</t>
  </si>
  <si>
    <t>https://api.qrserver.com/v1/create-qr-code/?data=X13311/0006%2316618</t>
  </si>
  <si>
    <t>X13311/0006</t>
  </si>
  <si>
    <t>16619</t>
  </si>
  <si>
    <t>https://api.qrserver.com/v1/create-qr-code/?data=X13313/0006%2316619</t>
  </si>
  <si>
    <t>X13313/0006</t>
  </si>
  <si>
    <t>16620</t>
  </si>
  <si>
    <t>https://api.qrserver.com/v1/create-qr-code/?data=X13314/0007%2316620</t>
  </si>
  <si>
    <t>X13314/0007</t>
  </si>
  <si>
    <t>16621</t>
  </si>
  <si>
    <t>https://api.qrserver.com/v1/create-qr-code/?data=X13314/0008%2316621</t>
  </si>
  <si>
    <t>X13314/0008</t>
  </si>
  <si>
    <t>16622</t>
  </si>
  <si>
    <t>https://api.qrserver.com/v1/create-qr-code/?data=X13314/0009%2316622</t>
  </si>
  <si>
    <t>X13314/0009</t>
  </si>
  <si>
    <t>16623</t>
  </si>
  <si>
    <t>https://api.qrserver.com/v1/create-qr-code/?data=X13314/0010%2316623</t>
  </si>
  <si>
    <t>X13314/0010</t>
  </si>
  <si>
    <t>16624</t>
  </si>
  <si>
    <t>https://api.qrserver.com/v1/create-qr-code/?data=X13314/0011%2316624</t>
  </si>
  <si>
    <t>X13314/0011</t>
  </si>
  <si>
    <t>16625</t>
  </si>
  <si>
    <t>https://api.qrserver.com/v1/create-qr-code/?data=X13314/0012%2316625</t>
  </si>
  <si>
    <t>X13314/0012</t>
  </si>
  <si>
    <t>16626</t>
  </si>
  <si>
    <t>https://api.qrserver.com/v1/create-qr-code/?data=X13314/0013%2316626</t>
  </si>
  <si>
    <t>X13314/0013</t>
  </si>
  <si>
    <t>16627</t>
  </si>
  <si>
    <t>https://api.qrserver.com/v1/create-qr-code/?data=X13317/0002%2316627</t>
  </si>
  <si>
    <t>X13317/0002</t>
  </si>
  <si>
    <t>16628</t>
  </si>
  <si>
    <t>https://api.qrserver.com/v1/create-qr-code/?data=X13317/0003%2316628</t>
  </si>
  <si>
    <t>X13317/0003</t>
  </si>
  <si>
    <t>16629</t>
  </si>
  <si>
    <t>https://api.qrserver.com/v1/create-qr-code/?data=X13317/0005%2316629</t>
  </si>
  <si>
    <t>X13317/0005</t>
  </si>
  <si>
    <t>16630</t>
  </si>
  <si>
    <t>https://api.qrserver.com/v1/create-qr-code/?data=X13318/0002%2316630</t>
  </si>
  <si>
    <t>X13318/0002</t>
  </si>
  <si>
    <t>16631</t>
  </si>
  <si>
    <t>https://api.qrserver.com/v1/create-qr-code/?data=X13319/0001%2316631</t>
  </si>
  <si>
    <t>X13319/0001</t>
  </si>
  <si>
    <t>16632</t>
  </si>
  <si>
    <t>https://api.qrserver.com/v1/create-qr-code/?data=X13321/0002%2316632</t>
  </si>
  <si>
    <t>X13321/0002</t>
  </si>
  <si>
    <t>16633</t>
  </si>
  <si>
    <t>https://api.qrserver.com/v1/create-qr-code/?data=X13322/0005%2316633</t>
  </si>
  <si>
    <t>X13322/0005</t>
  </si>
  <si>
    <t>16634</t>
  </si>
  <si>
    <t>https://api.qrserver.com/v1/create-qr-code/?data=X13323/0004%2316634</t>
  </si>
  <si>
    <t>X13323/0004</t>
  </si>
  <si>
    <t>16635</t>
  </si>
  <si>
    <t>https://api.qrserver.com/v1/create-qr-code/?data=X13323/0006%2316635</t>
  </si>
  <si>
    <t>X13323/0006</t>
  </si>
  <si>
    <t>16636</t>
  </si>
  <si>
    <t>https://api.qrserver.com/v1/create-qr-code/?data=X13323/0007%2316636</t>
  </si>
  <si>
    <t>X13323/0007</t>
  </si>
  <si>
    <t>16637</t>
  </si>
  <si>
    <t>https://api.qrserver.com/v1/create-qr-code/?data=X13324/0001%2316637</t>
  </si>
  <si>
    <t>X13324/0001</t>
  </si>
  <si>
    <t>16638</t>
  </si>
  <si>
    <t>https://api.qrserver.com/v1/create-qr-code/?data=X13324/0002%2316638</t>
  </si>
  <si>
    <t>X13324/0002</t>
  </si>
  <si>
    <t>16639</t>
  </si>
  <si>
    <t>https://api.qrserver.com/v1/create-qr-code/?data=X13325/0002%2316639</t>
  </si>
  <si>
    <t>X13325/0002</t>
  </si>
  <si>
    <t>16640</t>
  </si>
  <si>
    <t>https://api.qrserver.com/v1/create-qr-code/?data=X13325/0003%2316640</t>
  </si>
  <si>
    <t>X13325/0003</t>
  </si>
  <si>
    <t>16641</t>
  </si>
  <si>
    <t>https://api.qrserver.com/v1/create-qr-code/?data=X13326/0001%2316641</t>
  </si>
  <si>
    <t>X13326/0001</t>
  </si>
  <si>
    <t>16642</t>
  </si>
  <si>
    <t>https://api.qrserver.com/v1/create-qr-code/?data=X13326/0004%2316642</t>
  </si>
  <si>
    <t>X13326/0004</t>
  </si>
  <si>
    <t>16643</t>
  </si>
  <si>
    <t>https://api.qrserver.com/v1/create-qr-code/?data=X13326/0005%2316643</t>
  </si>
  <si>
    <t>X13326/0005</t>
  </si>
  <si>
    <t>16644</t>
  </si>
  <si>
    <t>https://api.qrserver.com/v1/create-qr-code/?data=X13326/0006%2316644</t>
  </si>
  <si>
    <t>X13326/0006</t>
  </si>
  <si>
    <t>16645</t>
  </si>
  <si>
    <t>https://api.qrserver.com/v1/create-qr-code/?data=X13326/0007%2316645</t>
  </si>
  <si>
    <t>X13326/0007</t>
  </si>
  <si>
    <t>16646</t>
  </si>
  <si>
    <t>https://api.qrserver.com/v1/create-qr-code/?data=X13326/0008%2316646</t>
  </si>
  <si>
    <t>X13326/0008</t>
  </si>
  <si>
    <t>16647</t>
  </si>
  <si>
    <t>https://api.qrserver.com/v1/create-qr-code/?data=X13327/0001%2316647</t>
  </si>
  <si>
    <t>X13327/0001</t>
  </si>
  <si>
    <t>16648</t>
  </si>
  <si>
    <t>https://api.qrserver.com/v1/create-qr-code/?data=X13327/0002%2316648</t>
  </si>
  <si>
    <t>X13327/0002</t>
  </si>
  <si>
    <t>16649</t>
  </si>
  <si>
    <t>https://api.qrserver.com/v1/create-qr-code/?data=X13327/0005%2316649</t>
  </si>
  <si>
    <t>X13327/0005</t>
  </si>
  <si>
    <t>16650</t>
  </si>
  <si>
    <t>https://api.qrserver.com/v1/create-qr-code/?data=X13328/0002%2316650</t>
  </si>
  <si>
    <t>X13328/0002</t>
  </si>
  <si>
    <t>16651</t>
  </si>
  <si>
    <t>https://api.qrserver.com/v1/create-qr-code/?data=X13328/0003%2316651</t>
  </si>
  <si>
    <t>X13328/0003</t>
  </si>
  <si>
    <t>16652</t>
  </si>
  <si>
    <t>https://api.qrserver.com/v1/create-qr-code/?data=X13329/0004%2316652</t>
  </si>
  <si>
    <t>X13329/0004</t>
  </si>
  <si>
    <t>16653</t>
  </si>
  <si>
    <t>https://api.qrserver.com/v1/create-qr-code/?data=X13330/0004%2316653</t>
  </si>
  <si>
    <t>X13330/0004</t>
  </si>
  <si>
    <t>16654</t>
  </si>
  <si>
    <t>https://api.qrserver.com/v1/create-qr-code/?data=X13330/0005%2316654</t>
  </si>
  <si>
    <t>X13330/0005</t>
  </si>
  <si>
    <t>16655</t>
  </si>
  <si>
    <t>https://api.qrserver.com/v1/create-qr-code/?data=X13330/0006%2316655</t>
  </si>
  <si>
    <t>X13330/0006</t>
  </si>
  <si>
    <t>16656</t>
  </si>
  <si>
    <t>https://api.qrserver.com/v1/create-qr-code/?data=X13330/0007%2316656</t>
  </si>
  <si>
    <t>X13330/0007</t>
  </si>
  <si>
    <t>16657</t>
  </si>
  <si>
    <t>https://api.qrserver.com/v1/create-qr-code/?data=X13330/0010%2316657</t>
  </si>
  <si>
    <t>X13330/0010</t>
  </si>
  <si>
    <t>16658</t>
  </si>
  <si>
    <t>https://api.qrserver.com/v1/create-qr-code/?data=X13333/0001%2316658</t>
  </si>
  <si>
    <t>X13333/0001</t>
  </si>
  <si>
    <t>16659</t>
  </si>
  <si>
    <t>https://api.qrserver.com/v1/create-qr-code/?data=X13333/0002%2316659</t>
  </si>
  <si>
    <t>X13333/0002</t>
  </si>
  <si>
    <t>16660</t>
  </si>
  <si>
    <t>https://api.qrserver.com/v1/create-qr-code/?data=X13333/0004%2316660</t>
  </si>
  <si>
    <t>X13333/0004</t>
  </si>
  <si>
    <t>16661</t>
  </si>
  <si>
    <t>https://api.qrserver.com/v1/create-qr-code/?data=X13334/0001%2316661</t>
  </si>
  <si>
    <t>X13334/0001</t>
  </si>
  <si>
    <t>16662</t>
  </si>
  <si>
    <t>https://api.qrserver.com/v1/create-qr-code/?data=X13335/0001%2316662</t>
  </si>
  <si>
    <t>X13335/0001</t>
  </si>
  <si>
    <t>16663</t>
  </si>
  <si>
    <t>https://api.qrserver.com/v1/create-qr-code/?data=X13335/0002%2316663</t>
  </si>
  <si>
    <t>X13335/0002</t>
  </si>
  <si>
    <t>16664</t>
  </si>
  <si>
    <t>https://api.qrserver.com/v1/create-qr-code/?data=X13336/0001%2316664</t>
  </si>
  <si>
    <t>X13336/0001</t>
  </si>
  <si>
    <t>16665</t>
  </si>
  <si>
    <t>https://api.qrserver.com/v1/create-qr-code/?data=X13336/0004%2316665</t>
  </si>
  <si>
    <t>X13336/0004</t>
  </si>
  <si>
    <t>16666</t>
  </si>
  <si>
    <t>https://api.qrserver.com/v1/create-qr-code/?data=X13339/0001%2316666</t>
  </si>
  <si>
    <t>X13339/0001</t>
  </si>
  <si>
    <t>16667</t>
  </si>
  <si>
    <t>https://api.qrserver.com/v1/create-qr-code/?data=X13339/0002%2316667</t>
  </si>
  <si>
    <t>X13339/0002</t>
  </si>
  <si>
    <t>16668</t>
  </si>
  <si>
    <t>https://api.qrserver.com/v1/create-qr-code/?data=X13339/0006%2316668</t>
  </si>
  <si>
    <t>X13339/0006</t>
  </si>
  <si>
    <t>16669</t>
  </si>
  <si>
    <t>https://api.qrserver.com/v1/create-qr-code/?data=X13339/0007%2316669</t>
  </si>
  <si>
    <t>X13339/0007</t>
  </si>
  <si>
    <t>16670</t>
  </si>
  <si>
    <t>https://api.qrserver.com/v1/create-qr-code/?data=X13341/0001%2316670</t>
  </si>
  <si>
    <t>X13341/0001</t>
  </si>
  <si>
    <t>16671</t>
  </si>
  <si>
    <t>https://api.qrserver.com/v1/create-qr-code/?data=X13341/0003%2316671</t>
  </si>
  <si>
    <t>X13341/0003</t>
  </si>
  <si>
    <t>16672</t>
  </si>
  <si>
    <t>https://api.qrserver.com/v1/create-qr-code/?data=X13341/0004%2316672</t>
  </si>
  <si>
    <t>X13341/0004</t>
  </si>
  <si>
    <t>16673</t>
  </si>
  <si>
    <t>https://api.qrserver.com/v1/create-qr-code/?data=X13341/0005%2316673</t>
  </si>
  <si>
    <t>X13341/0005</t>
  </si>
  <si>
    <t>16674</t>
  </si>
  <si>
    <t>https://api.qrserver.com/v1/create-qr-code/?data=X15616%2316674</t>
  </si>
  <si>
    <t>X15616</t>
  </si>
  <si>
    <t>16675</t>
  </si>
  <si>
    <t>https://intellisettingscdn.homag.cloud/62b8fee0-1b35-41c1-b03a-b947304a0d58/materials/abc5fa6d-94b1-485a-a48e-106026ccee4b/Picture/ThumbnailSquare.png?sv=2017-07-29&amp;sr=c&amp;sig=AMRAhTTKccLKyPRPWxx3Bio2lzrq54hLiy9nqdCx3pA%3D&amp;se=2024-08-29T00%3A00%3A00Z&amp;sp=r</t>
  </si>
  <si>
    <t>https://api.qrserver.com/v1/create-qr-code/?data=P2_Graphite_19_2800_2070%2316675</t>
  </si>
  <si>
    <t>P2_Graphite_19</t>
  </si>
  <si>
    <t>P2_Graphite_19_2800_2070</t>
  </si>
  <si>
    <t>16676</t>
  </si>
  <si>
    <t>https://intellisettingscdn.homag.cloud/62b8fee0-1b35-41c1-b03a-b947304a0d58/materials/5b883cc4-960b-4e61-abac-001198fbf821/Picture/ThumbnailSquare.png?sv=2017-07-29&amp;sr=c&amp;sig=AMRAhTTKccLKyPRPWxx3Bio2lzrq54hLiy9nqdCx3pA%3D&amp;se=2024-08-29T00%3A00%3A00Z&amp;sp=r</t>
  </si>
  <si>
    <t>https://api.qrserver.com/v1/create-qr-code/?data=P2_F121_87_38.0_4100.0_600.0%2316676</t>
  </si>
  <si>
    <t>P2_F121_87_38.0</t>
  </si>
  <si>
    <t>P2_F121_87_38.0_4100.0_600.0</t>
  </si>
  <si>
    <t>16677</t>
  </si>
  <si>
    <t>https://api.qrserver.com/v1/create-qr-code/?data=P2_F121_87_38.0_4100.0_600.0%2316677</t>
  </si>
  <si>
    <t>16678</t>
  </si>
  <si>
    <t>https://api.qrserver.com/v1/create-qr-code/?data=P2_F121_87_38.0_4100.0_600.0%2316678</t>
  </si>
  <si>
    <t>16679</t>
  </si>
  <si>
    <t>https://api.qrserver.com/v1/create-qr-code/?data=P2_F121_87_38.0_4100.0_600.0%2316679</t>
  </si>
  <si>
    <t>16680</t>
  </si>
  <si>
    <t>https://api.qrserver.com/v1/create-qr-code/?data=P2_F121_87_38.0_4100.0_600.0%2316680</t>
  </si>
  <si>
    <t>19732</t>
  </si>
  <si>
    <t>https://api.qrserver.com/v1/create-qr-code/?data=P2_Gold_Craft_Oak_19_2800_2070%2319732</t>
  </si>
  <si>
    <t>19733</t>
  </si>
  <si>
    <t>https://api.qrserver.com/v1/create-qr-code/?data=P2_Gold_Craft_Oak_19_2800_2070%2319733</t>
  </si>
  <si>
    <t>20786</t>
  </si>
  <si>
    <t>https://intellisettingscdn.homag.cloud/62b8fee0-1b35-41c1-b03a-b947304a0d58/materials/6edeee55-78ad-436e-9580-31227abebeae/Picture/ThumbnailSquare.png?sv=2017-07-29&amp;sr=c&amp;sig=AMRAhTTKccLKyPRPWxx3Bio2lzrq54hLiy9nqdCx3pA%3D&amp;se=2024-08-29T00%3A00%3A00Z&amp;sp=r</t>
  </si>
  <si>
    <t>https://api.qrserver.com/v1/create-qr-code/?data=VP_Birch_12_1250_2500%2320786</t>
  </si>
  <si>
    <t>VP_Birch_12</t>
  </si>
  <si>
    <t>VP_Birch_12_1250_2500</t>
  </si>
  <si>
    <t>20787</t>
  </si>
  <si>
    <t>https://api.qrserver.com/v1/create-qr-code/?data=XP2_Gold Craft Oak_19.0_1859.6_2070.0%2320787</t>
  </si>
  <si>
    <t>XP2_Gold Craft Oak_19.0_1859.6_2070.0</t>
  </si>
  <si>
    <t>20788</t>
  </si>
  <si>
    <t>https://intellisettingscdn.homag.cloud/62b8fee0-1b35-41c1-b03a-b947304a0d58/materials/0b63ddeb-51cf-4d8d-ba4b-71ce69ad848c/Picture/ThumbnailSquare.png?sv=2017-07-29&amp;sr=c&amp;sig=AMRAhTTKccLKyPRPWxx3Bio2lzrq54hLiy9nqdCx3pA%3D&amp;se=2024-08-29T00%3A00%3A00Z&amp;sp=r</t>
  </si>
  <si>
    <t>https://api.qrserver.com/v1/create-qr-code/?data=XP2_Weiss_19.0_580.4_650.0%2320788</t>
  </si>
  <si>
    <t>XP2_Weiss_19.0_580.4_650.0</t>
  </si>
  <si>
    <t>21934</t>
  </si>
  <si>
    <t>https://api.qrserver.com/v1/create-qr-code/?data=HP_BLIND_305X130%2321934</t>
  </si>
  <si>
    <t>HP_BLIND_305X130</t>
  </si>
  <si>
    <t>21935</t>
  </si>
  <si>
    <t>https://api.qrserver.com/v1/create-qr-code/?data=KF_EGG_H1150-10_8_280X20%2321935</t>
  </si>
  <si>
    <t>KF_EGG_H1150-10_8</t>
  </si>
  <si>
    <t>KF_EGG_H1150-10_8_280X20</t>
  </si>
  <si>
    <t>21936</t>
  </si>
  <si>
    <t>https://api.qrserver.com/v1/create-qr-code/?data=KF_EGG_H1334-9_19_280X207%2321936</t>
  </si>
  <si>
    <t>KF_EGG_H1334-9_19</t>
  </si>
  <si>
    <t>KF_EGG_H1334-9_19_280X207</t>
  </si>
  <si>
    <t>21937</t>
  </si>
  <si>
    <t>https://api.qrserver.com/v1/create-qr-code/?data=KF_EGG_H1334-9_8_280X207%2321937</t>
  </si>
  <si>
    <t>KF_EGG_H1334-9_8</t>
  </si>
  <si>
    <t>KF_EGG_H1334-9_8_280X207</t>
  </si>
  <si>
    <t>21938</t>
  </si>
  <si>
    <t>https://api.qrserver.com/v1/create-qr-code/?data=KF_EGG_H1348-8_19_280X207%2321938</t>
  </si>
  <si>
    <t>KF_EGG_H1348-8_19</t>
  </si>
  <si>
    <t>KF_EGG_H1348-8_19_280X207</t>
  </si>
  <si>
    <t>21939</t>
  </si>
  <si>
    <t>https://api.qrserver.com/v1/create-qr-code/?data=KF_EGG_H1379-36_19_280X20%2321939</t>
  </si>
  <si>
    <t>KF_EGG_H1379-36_19</t>
  </si>
  <si>
    <t>KF_EGG_H1379-36_19_280X20</t>
  </si>
  <si>
    <t>21940</t>
  </si>
  <si>
    <t>https://api.qrserver.com/v1/create-qr-code/?data=KF_EGG_H1379-36_28_280X20%2321940</t>
  </si>
  <si>
    <t>KF_EGG_H1379-36_28</t>
  </si>
  <si>
    <t>KF_EGG_H1379-36_28_280X20</t>
  </si>
  <si>
    <t>21941</t>
  </si>
  <si>
    <t>https://api.qrserver.com/v1/create-qr-code/?data=KF_EGG_H1428-21_19_28X20%2321941</t>
  </si>
  <si>
    <t>KF_EGG_H1428-21_19</t>
  </si>
  <si>
    <t>KF_EGG_H1428-21_19_28X20</t>
  </si>
  <si>
    <t>21942</t>
  </si>
  <si>
    <t>https://api.qrserver.com/v1/create-qr-code/?data=KF_EGG_H1486-36_19_23X20%2321942</t>
  </si>
  <si>
    <t>KF_EGG_H1486-36_19_23X20</t>
  </si>
  <si>
    <t>21943</t>
  </si>
  <si>
    <t>https://api.qrserver.com/v1/create-qr-code/?data=KF_EGG_H1486-36_19_24X20%2321943</t>
  </si>
  <si>
    <t>KF_EGG_H1486-36_19_24X20</t>
  </si>
  <si>
    <t>21944</t>
  </si>
  <si>
    <t>https://api.qrserver.com/v1/create-qr-code/?data=KF_EGG_H1518-15_19_28X20%2321944</t>
  </si>
  <si>
    <t>KF_EGG_H1518-15_19</t>
  </si>
  <si>
    <t>KF_EGG_H1518-15_19_28X20</t>
  </si>
  <si>
    <t>21945</t>
  </si>
  <si>
    <t>https://api.qrserver.com/v1/create-qr-code/?data=KF_EGG_H1518-15_8_28X20%2321945</t>
  </si>
  <si>
    <t>KF_EGG_H1518-15_8</t>
  </si>
  <si>
    <t>KF_EGG_H1518-15_8_28X20</t>
  </si>
  <si>
    <t>21946</t>
  </si>
  <si>
    <t>https://api.qrserver.com/v1/create-qr-code/?data=KF_EGG_H1582-15_19_28X20%2321946</t>
  </si>
  <si>
    <t>KF_EGG_H1582-15_19</t>
  </si>
  <si>
    <t>KF_EGG_H1582-15_19_28X20</t>
  </si>
  <si>
    <t>21947</t>
  </si>
  <si>
    <t>https://api.qrserver.com/v1/create-qr-code/?data=KF_EGG_H1887-15_19_28X20%2321947</t>
  </si>
  <si>
    <t>KF_EGG_H1887-15_19</t>
  </si>
  <si>
    <t>KF_EGG_H1887-15_19_28X20</t>
  </si>
  <si>
    <t>21948</t>
  </si>
  <si>
    <t>https://api.qrserver.com/v1/create-qr-code/?data=KF_EGG_H3303-10_19_280X20%2321948</t>
  </si>
  <si>
    <t>KF_EGG_H3303-10_19</t>
  </si>
  <si>
    <t>KF_EGG_H3303-10_19_280X20</t>
  </si>
  <si>
    <t>21949</t>
  </si>
  <si>
    <t>https://api.qrserver.com/v1/create-qr-code/?data=KF_EGG_H3325-28_8_28X20%2321949</t>
  </si>
  <si>
    <t>KF_EGG_H3325-28_8</t>
  </si>
  <si>
    <t>KF_EGG_H3325-28_8_28X20</t>
  </si>
  <si>
    <t>21950</t>
  </si>
  <si>
    <t>https://api.qrserver.com/v1/create-qr-code/?data=KF_EGG_H3382-9_19_28X20%2321950</t>
  </si>
  <si>
    <t>KF_EGG_H3382-9_19</t>
  </si>
  <si>
    <t>KF_EGG_H3382-9_19_28X20</t>
  </si>
  <si>
    <t>21951</t>
  </si>
  <si>
    <t>https://api.qrserver.com/v1/create-qr-code/?data=KF_EGG_H3382-9_19_365X207%2321951</t>
  </si>
  <si>
    <t>KF_EGG_H3382-9_19_365X207</t>
  </si>
  <si>
    <t>21952</t>
  </si>
  <si>
    <t>https://api.qrserver.com/v1/create-qr-code/?data=KF_EGG_H3382-9_19_390X207%2321952</t>
  </si>
  <si>
    <t>KF_EGG_H3382-9_19_390X207</t>
  </si>
  <si>
    <t>21953</t>
  </si>
  <si>
    <t>https://api.qrserver.com/v1/create-qr-code/?data=KF_EGG_U107-9_19_280X207%2321953</t>
  </si>
  <si>
    <t>KF_EGG_U107-9_19</t>
  </si>
  <si>
    <t>KF_EGG_U107-9_19_280X207</t>
  </si>
  <si>
    <t>21954</t>
  </si>
  <si>
    <t>https://api.qrserver.com/v1/create-qr-code/?data=KF_EGG_U107-9_8_280X207%2321954</t>
  </si>
  <si>
    <t>KF_EGG_U107-9_8</t>
  </si>
  <si>
    <t>KF_EGG_U107-9_8_280X207</t>
  </si>
  <si>
    <t>21955</t>
  </si>
  <si>
    <t>https://api.qrserver.com/v1/create-qr-code/?data=KF_EGG_U114-15_19_320X207%2321955</t>
  </si>
  <si>
    <t>KF_EGG_U114-15_19_320X207</t>
  </si>
  <si>
    <t>21956</t>
  </si>
  <si>
    <t>https://api.qrserver.com/v1/create-qr-code/?data=KF_EGG_U222-15_19_280X207%2321956</t>
  </si>
  <si>
    <t>KF_EGG_U222-15_19</t>
  </si>
  <si>
    <t>KF_EGG_U222-15_19_280X207</t>
  </si>
  <si>
    <t>21957</t>
  </si>
  <si>
    <t>https://api.qrserver.com/v1/create-qr-code/?data=KF_EGG_U222-15_8_280X207%2321957</t>
  </si>
  <si>
    <t>KF_EGG_U222-15_8</t>
  </si>
  <si>
    <t>KF_EGG_U222-15_8_280X207</t>
  </si>
  <si>
    <t>21958</t>
  </si>
  <si>
    <t>https://api.qrserver.com/v1/create-qr-code/?data=KF_EGG_U306-2_19_280X207%2321958</t>
  </si>
  <si>
    <t>KF_EGG_U306-2_19</t>
  </si>
  <si>
    <t>KF_EGG_U306-2_19_280X207</t>
  </si>
  <si>
    <t>21959</t>
  </si>
  <si>
    <t>https://api.qrserver.com/v1/create-qr-code/?data=KF_EGG_U321-15_19_280X207%2321959</t>
  </si>
  <si>
    <t>KF_EGG_U321-15_19</t>
  </si>
  <si>
    <t>KF_EGG_U321-15_19_280X207</t>
  </si>
  <si>
    <t>21960</t>
  </si>
  <si>
    <t>https://api.qrserver.com/v1/create-qr-code/?data=KF_EGG_U708-2_16_280X207%2321960</t>
  </si>
  <si>
    <t>KF_EGG_U708-2_16</t>
  </si>
  <si>
    <t>KF_EGG_U708-2_16_280X207</t>
  </si>
  <si>
    <t>21961</t>
  </si>
  <si>
    <t>https://api.qrserver.com/v1/create-qr-code/?data=KF_EGG_U708-2_19_410X207%2321961</t>
  </si>
  <si>
    <t>KF_EGG_U708-2_19_410X207</t>
  </si>
  <si>
    <t>21962</t>
  </si>
  <si>
    <t>https://api.qrserver.com/v1/create-qr-code/?data=KF_EGG_U708-2_B_24_280X13%2321962</t>
  </si>
  <si>
    <t>KF_EGG_U708-2_B_24</t>
  </si>
  <si>
    <t>KF_EGG_U708-2_B_24_280X13</t>
  </si>
  <si>
    <t>21963</t>
  </si>
  <si>
    <t>https://api.qrserver.com/v1/create-qr-code/?data=KF_EGG_U765-2_19_280X207%2321963</t>
  </si>
  <si>
    <t>KF_EGG_U765-2_19</t>
  </si>
  <si>
    <t>KF_EGG_U765-2_19_280X207</t>
  </si>
  <si>
    <t>21964</t>
  </si>
  <si>
    <t>https://api.qrserver.com/v1/create-qr-code/?data=KF_EGG_U765-2_25_280X207%2321964</t>
  </si>
  <si>
    <t>KF_EGG_U765-2_25</t>
  </si>
  <si>
    <t>KF_EGG_U765-2_25_280X207</t>
  </si>
  <si>
    <t>21965</t>
  </si>
  <si>
    <t>https://api.qrserver.com/v1/create-qr-code/?data=KF_EGG_U765-2_8_280X207%2321965</t>
  </si>
  <si>
    <t>KF_EGG_U765-2_8</t>
  </si>
  <si>
    <t>KF_EGG_U765-2_8_280X207</t>
  </si>
  <si>
    <t>21966</t>
  </si>
  <si>
    <t>https://api.qrserver.com/v1/create-qr-code/?data=KF_EGG_U765-2_B_24_280X13%2321966</t>
  </si>
  <si>
    <t>KF_EGG_U765-2_B_24</t>
  </si>
  <si>
    <t>KF_EGG_U765-2_B_24_280X13</t>
  </si>
  <si>
    <t>21967</t>
  </si>
  <si>
    <t>https://api.qrserver.com/v1/create-qr-code/?data=KF_EGG_U773-2_19_280X207%2321967</t>
  </si>
  <si>
    <t>KF_EGG_U773-2_19</t>
  </si>
  <si>
    <t>KF_EGG_U773-2_19_280X207</t>
  </si>
  <si>
    <t>21968</t>
  </si>
  <si>
    <t>https://api.qrserver.com/v1/create-qr-code/?data=KF_EGG_U961-15_B_19_280X2%2321968</t>
  </si>
  <si>
    <t>KF_EGG_U961-15_B_19</t>
  </si>
  <si>
    <t>KF_EGG_U961-15_B_19_280X2</t>
  </si>
  <si>
    <t>21969</t>
  </si>
  <si>
    <t>https://api.qrserver.com/v1/create-qr-code/?data=KF_EGG_U961-2_19_350X207%2321969</t>
  </si>
  <si>
    <t>KF_EGG_U961-2_19_350X207</t>
  </si>
  <si>
    <t>21970</t>
  </si>
  <si>
    <t>https://api.qrserver.com/v1/create-qr-code/?data=KF_EGG_U961-2_28_280X207%2321970</t>
  </si>
  <si>
    <t>KF_EGG_U961-2_28</t>
  </si>
  <si>
    <t>KF_EGG_U961-2_28_280X207</t>
  </si>
  <si>
    <t>21971</t>
  </si>
  <si>
    <t>https://api.qrserver.com/v1/create-qr-code/?data=KF_EGG_U961-2_8_280X207%2321971</t>
  </si>
  <si>
    <t>KF_EGG_U961-2_8</t>
  </si>
  <si>
    <t>KF_EGG_U961-2_8_280X207</t>
  </si>
  <si>
    <t>21972</t>
  </si>
  <si>
    <t>https://api.qrserver.com/v1/create-qr-code/?data=KF_EGG_U961-2_B_16_280X2%2321972</t>
  </si>
  <si>
    <t>KF_EGG_U961-2_B_16</t>
  </si>
  <si>
    <t>KF_EGG_U961-2_B_16_280X2</t>
  </si>
  <si>
    <t>21973</t>
  </si>
  <si>
    <t>https://api.qrserver.com/v1/create-qr-code/?data=KF_EGG_U961-2_B_19_280X2%2321973</t>
  </si>
  <si>
    <t>KF_EGG_U961-2_B_19</t>
  </si>
  <si>
    <t>KF_EGG_U961-2_B_19_280X2</t>
  </si>
  <si>
    <t>21974</t>
  </si>
  <si>
    <t>https://api.qrserver.com/v1/create-qr-code/?data=KF_EGG_U963-2_19_365X207%2321974</t>
  </si>
  <si>
    <t>KF_EGG_U963-2_19</t>
  </si>
  <si>
    <t>KF_EGG_U963-2_19_365X207</t>
  </si>
  <si>
    <t>21975</t>
  </si>
  <si>
    <t>https://api.qrserver.com/v1/create-qr-code/?data=KF_EGG_U999-2_16_280X207%2321975</t>
  </si>
  <si>
    <t>KF_EGG_U999-2_16</t>
  </si>
  <si>
    <t>KF_EGG_U999-2_16_280X207</t>
  </si>
  <si>
    <t>21976</t>
  </si>
  <si>
    <t>https://api.qrserver.com/v1/create-qr-code/?data=KF_EGG_U999-2_8_280X207%2321976</t>
  </si>
  <si>
    <t>KF_EGG_U999-2_8</t>
  </si>
  <si>
    <t>KF_EGG_U999-2_8_280X207</t>
  </si>
  <si>
    <t>21977</t>
  </si>
  <si>
    <t>https://api.qrserver.com/v1/create-qr-code/?data=KF_EGG_W1000-9_25_28X207%2321977</t>
  </si>
  <si>
    <t>KF_EGG_W1000-9_25</t>
  </si>
  <si>
    <t>KF_EGG_W1000-9_25_28X207</t>
  </si>
  <si>
    <t>21978</t>
  </si>
  <si>
    <t>https://api.qrserver.com/v1/create-qr-code/?data=KF_EGG_W1000-9_38_28X207%2321978</t>
  </si>
  <si>
    <t>KF_EGG_W1000-9_38</t>
  </si>
  <si>
    <t>KF_EGG_W1000-9_38_28X207</t>
  </si>
  <si>
    <t>21979</t>
  </si>
  <si>
    <t>https://api.qrserver.com/v1/create-qr-code/?data=KF_EGG_W911-2_19_280X207%2321979</t>
  </si>
  <si>
    <t>KF_EGG_W911-2_19</t>
  </si>
  <si>
    <t>KF_EGG_W911-2_19_280X207</t>
  </si>
  <si>
    <t>21980</t>
  </si>
  <si>
    <t>https://api.qrserver.com/v1/create-qr-code/?data=KF_EGG_W975-2_16_280X207%2321980</t>
  </si>
  <si>
    <t>KF_EGG_W975-2_16</t>
  </si>
  <si>
    <t>KF_EGG_W975-2_16_280X207</t>
  </si>
  <si>
    <t>21981</t>
  </si>
  <si>
    <t>https://api.qrserver.com/v1/create-qr-code/?data=KF_EGG_W975-2_8_280X207%2321981</t>
  </si>
  <si>
    <t>KF_EGG_W975-2_8</t>
  </si>
  <si>
    <t>KF_EGG_W975-2_8_280X207</t>
  </si>
  <si>
    <t>21982</t>
  </si>
  <si>
    <t>https://api.qrserver.com/v1/create-qr-code/?data=KF_EGG_W980-2_10_280X207%2321982</t>
  </si>
  <si>
    <t>KF_EGG_W980-2_10</t>
  </si>
  <si>
    <t>KF_EGG_W980-2_10_280X207</t>
  </si>
  <si>
    <t>21983</t>
  </si>
  <si>
    <t>https://api.qrserver.com/v1/create-qr-code/?data=KF_EGG_W980-2_19_280X207%2321983</t>
  </si>
  <si>
    <t>KF_EGG_W980-2_19</t>
  </si>
  <si>
    <t>KF_EGG_W980-2_19_280X207</t>
  </si>
  <si>
    <t>21984</t>
  </si>
  <si>
    <t>https://api.qrserver.com/v1/create-qr-code/?data=KF_EGG_W980-2_22_280X207%2321984</t>
  </si>
  <si>
    <t>KF_EGG_W980-2_22</t>
  </si>
  <si>
    <t>KF_EGG_W980-2_22_280X207</t>
  </si>
  <si>
    <t>21985</t>
  </si>
  <si>
    <t>https://api.qrserver.com/v1/create-qr-code/?data=KF_EGG_W980-2_25_280X207%2321985</t>
  </si>
  <si>
    <t>KF_EGG_W980-2_25</t>
  </si>
  <si>
    <t>KF_EGG_W980-2_25_280X207</t>
  </si>
  <si>
    <t>21986</t>
  </si>
  <si>
    <t>https://api.qrserver.com/v1/create-qr-code/?data=KF_GET_A1HG_19_410X13%2321986</t>
  </si>
  <si>
    <t>KF_GET_A1HG_19</t>
  </si>
  <si>
    <t>KF_GET_A1HG_19_410X13</t>
  </si>
  <si>
    <t>21987</t>
  </si>
  <si>
    <t>https://api.qrserver.com/v1/create-qr-code/?data=KF_GET_HA32PF_19_410X13%2321987</t>
  </si>
  <si>
    <t>KF_GET_HA32PF_19</t>
  </si>
  <si>
    <t>KF_GET_HA32PF_19_410X13</t>
  </si>
  <si>
    <t>21988</t>
  </si>
  <si>
    <t>https://api.qrserver.com/v1/create-qr-code/?data=KF_GET_I_A41HG_20_296X12%2321988</t>
  </si>
  <si>
    <t>KF_GET_I_A41HG_19.6</t>
  </si>
  <si>
    <t>KF_GET_I_A41HG_20_296X12</t>
  </si>
  <si>
    <t>21989</t>
  </si>
  <si>
    <t>https://api.qrserver.com/v1/create-qr-code/?data=KF_GET_I_A41HG_20_296X13%2321989</t>
  </si>
  <si>
    <t>KF_GET_I_A41HG_20_296X13</t>
  </si>
  <si>
    <t>21990</t>
  </si>
  <si>
    <t>https://api.qrserver.com/v1/create-qr-code/?data=KF_GET_I_A41HG_20_410X13%2321990</t>
  </si>
  <si>
    <t>KF_GET_I_A41HG_20_410X13</t>
  </si>
  <si>
    <t>21991</t>
  </si>
  <si>
    <t>https://api.qrserver.com/v1/create-qr-code/?data=KF_KAI_2149PE_19_280X207%2321991</t>
  </si>
  <si>
    <t>KF_KAI_2149PE_19</t>
  </si>
  <si>
    <t>KF_KAI_2149PE_19_280X207</t>
  </si>
  <si>
    <t>21992</t>
  </si>
  <si>
    <t>https://api.qrserver.com/v1/create-qr-code/?data=KF_KAI_2149PE_8_280X207%2321992</t>
  </si>
  <si>
    <t>KF_KAI_2149PE_8</t>
  </si>
  <si>
    <t>KF_KAI_2149PE_8_280X207</t>
  </si>
  <si>
    <t>21993</t>
  </si>
  <si>
    <t>https://api.qrserver.com/v1/create-qr-code/?data=KF_KAI_2166PE_19_21X207%2321993</t>
  </si>
  <si>
    <t>KF_KAI_2166PE_19</t>
  </si>
  <si>
    <t>KF_KAI_2166PE_19_21X207</t>
  </si>
  <si>
    <t>21994</t>
  </si>
  <si>
    <t>https://api.qrserver.com/v1/create-qr-code/?data=KF_KAI_2166PE_19_280X207%2321994</t>
  </si>
  <si>
    <t>KF_KAI_2166PE_19_280X207</t>
  </si>
  <si>
    <t>21995</t>
  </si>
  <si>
    <t>https://api.qrserver.com/v1/create-qr-code/?data=KF_KAI_2166PE_19_35X207%2321995</t>
  </si>
  <si>
    <t>KF_KAI_2166PE_19_35X207</t>
  </si>
  <si>
    <t>21996</t>
  </si>
  <si>
    <t>https://api.qrserver.com/v1/create-qr-code/?data=KF_KAI_2541PE_19_280X207%2321996</t>
  </si>
  <si>
    <t>KF_KAI_2541PE_19_280X207</t>
  </si>
  <si>
    <t>21997</t>
  </si>
  <si>
    <t>https://api.qrserver.com/v1/create-qr-code/?data=KF_KAI_37713PR_19_280X207%2321997</t>
  </si>
  <si>
    <t>KF_KAI_K37713PR_19</t>
  </si>
  <si>
    <t>KF_KAI_37713PR_19_280X207</t>
  </si>
  <si>
    <t>21998</t>
  </si>
  <si>
    <t>https://api.qrserver.com/v1/create-qr-code/?data=KF_KRO_D1333BS_19_280X207%2321998</t>
  </si>
  <si>
    <t>KF_KRO_D1333BS_19</t>
  </si>
  <si>
    <t>KF_KRO_D1333BS_19_280X207</t>
  </si>
  <si>
    <t>21999</t>
  </si>
  <si>
    <t>https://api.qrserver.com/v1/create-qr-code/?data=KF_KRO_D1350BS_19_28X20%2321999</t>
  </si>
  <si>
    <t>KF_KRO_D1350BS_19</t>
  </si>
  <si>
    <t>KF_KRO_D1350BS_19_28X20</t>
  </si>
  <si>
    <t>22000</t>
  </si>
  <si>
    <t>https://api.qrserver.com/v1/create-qr-code/?data=KF_KRO_D2216VL_19_280X207%2322000</t>
  </si>
  <si>
    <t>KF_KRO_D2216VL_19</t>
  </si>
  <si>
    <t>KF_KRO_D2216VL_19_280X207</t>
  </si>
  <si>
    <t>22001</t>
  </si>
  <si>
    <t>https://api.qrserver.com/v1/create-qr-code/?data=KF_KRO_D344PR_19_28X20%2322001</t>
  </si>
  <si>
    <t>KF_KRO_D344PR_19</t>
  </si>
  <si>
    <t>KF_KRO_D344PR_19_28X20</t>
  </si>
  <si>
    <t>22002</t>
  </si>
  <si>
    <t>https://api.qrserver.com/v1/create-qr-code/?data=KF_KRO_D355PR_19_28X20%2322002</t>
  </si>
  <si>
    <t>KF_KRO_D355PR_19</t>
  </si>
  <si>
    <t>KF_KRO_D355PR_19_28X20</t>
  </si>
  <si>
    <t>22003</t>
  </si>
  <si>
    <t>https://api.qrserver.com/v1/create-qr-code/?data=KF_KRO_D396PR_19_230X20%2322003</t>
  </si>
  <si>
    <t>KF_KRO_D396PR_19_230X20</t>
  </si>
  <si>
    <t>22004</t>
  </si>
  <si>
    <t>https://api.qrserver.com/v1/create-qr-code/?data=KF_KRO_D396PR_19_280X20%2322004</t>
  </si>
  <si>
    <t>KF_KRO_D396PR_19_280X20</t>
  </si>
  <si>
    <t>22005</t>
  </si>
  <si>
    <t>https://api.qrserver.com/v1/create-qr-code/?data=KF_KRO_D854PR_16_28X207%2322005</t>
  </si>
  <si>
    <t>KF_KRO_D854PR_16</t>
  </si>
  <si>
    <t>KF_KRO_D854PR_16_28X207</t>
  </si>
  <si>
    <t>22006</t>
  </si>
  <si>
    <t>https://api.qrserver.com/v1/create-qr-code/?data=KF_KRO_K101SM_19_280X207%2322006</t>
  </si>
  <si>
    <t>KF_KRO_K101SM_19_280X207</t>
  </si>
  <si>
    <t>22007</t>
  </si>
  <si>
    <t>https://api.qrserver.com/v1/create-qr-code/?data=KF_KRO_U109BS_19_280X207%2322007</t>
  </si>
  <si>
    <t>KF_KRO_U109BS_19</t>
  </si>
  <si>
    <t>KF_KRO_U109BS_19_280X207</t>
  </si>
  <si>
    <t>22008</t>
  </si>
  <si>
    <t>https://api.qrserver.com/v1/create-qr-code/?data=KF_KRO_U1302BS_19_240X207%2322008</t>
  </si>
  <si>
    <t>KF_KRO_U1302BS_19</t>
  </si>
  <si>
    <t>KF_KRO_U1302BS_19_240X207</t>
  </si>
  <si>
    <t>22009</t>
  </si>
  <si>
    <t>https://api.qrserver.com/v1/create-qr-code/?data=KF_KRO_U1302BS_19_280X207%2322009</t>
  </si>
  <si>
    <t>KF_KRO_U1302BS_19_280X207</t>
  </si>
  <si>
    <t>22010</t>
  </si>
  <si>
    <t>https://api.qrserver.com/v1/create-qr-code/?data=KF_KRO_U1302BS_19_320X207%2322010</t>
  </si>
  <si>
    <t>KF_KRO_U1302BS_19_320X207</t>
  </si>
  <si>
    <t>22011</t>
  </si>
  <si>
    <t>https://api.qrserver.com/v1/create-qr-code/?data=KF_KRO_U1302BS_19_390X207%2322011</t>
  </si>
  <si>
    <t>KF_KRO_U1302BS_19_390X207</t>
  </si>
  <si>
    <t>22012</t>
  </si>
  <si>
    <t>https://api.qrserver.com/v1/create-qr-code/?data=KF_KRO_U1302BS_8_280X207%2322012</t>
  </si>
  <si>
    <t>KF_KRO_U1302BS_8</t>
  </si>
  <si>
    <t>KF_KRO_U1302BS_8_280X207</t>
  </si>
  <si>
    <t>22013</t>
  </si>
  <si>
    <t>https://api.qrserver.com/v1/create-qr-code/?data=KF_KRO_U131PE_19_230X207%2322013</t>
  </si>
  <si>
    <t>KF_KRO_U131PE_19</t>
  </si>
  <si>
    <t>KF_KRO_U131PE_19_230X207</t>
  </si>
  <si>
    <t>22014</t>
  </si>
  <si>
    <t>https://api.qrserver.com/v1/create-qr-code/?data=KF_KRO_U131PE_19_330X207%2322014</t>
  </si>
  <si>
    <t>KF_KRO_U131PE_19_330X207</t>
  </si>
  <si>
    <t>22015</t>
  </si>
  <si>
    <t>https://api.qrserver.com/v1/create-qr-code/?data=KF_KRO_U136PE_19_230X207%2322015</t>
  </si>
  <si>
    <t>KF_KRO_U136PE_19_230X207</t>
  </si>
  <si>
    <t>22016</t>
  </si>
  <si>
    <t>https://api.qrserver.com/v1/create-qr-code/?data=KF_KRO_U136PE_19_280X207%2322016</t>
  </si>
  <si>
    <t>KF_KRO_U136PE_19_280X207</t>
  </si>
  <si>
    <t>22017</t>
  </si>
  <si>
    <t>https://api.qrserver.com/v1/create-qr-code/?data=KF_KRO_U136PE_19_330X207%2322017</t>
  </si>
  <si>
    <t>KF_KRO_U136PE_19_330X207</t>
  </si>
  <si>
    <t>22018</t>
  </si>
  <si>
    <t>https://api.qrserver.com/v1/create-qr-code/?data=KF_KRO_U7110PE_19_400X207%2322018</t>
  </si>
  <si>
    <t>KF_KRO_U7110PE_19_400X207</t>
  </si>
  <si>
    <t>22019</t>
  </si>
  <si>
    <t>https://api.qrserver.com/v1/create-qr-code/?data=KF_MAX_0077FH_19_282X207%2322019</t>
  </si>
  <si>
    <t>KF_MAX_0077FH_19</t>
  </si>
  <si>
    <t>KF_MAX_0077FH_19_282X207</t>
  </si>
  <si>
    <t>22020</t>
  </si>
  <si>
    <t>https://api.qrserver.com/v1/create-qr-code/?data=KF_MAX_1300FH_19_282X207%2322020</t>
  </si>
  <si>
    <t>KF_MAX_1300FH_19</t>
  </si>
  <si>
    <t>KF_MAX_1300FH_19_282X207</t>
  </si>
  <si>
    <t>22021</t>
  </si>
  <si>
    <t>https://api.qrserver.com/v1/create-qr-code/?data=KF_PAN_P001FA_16_280X207%2322021</t>
  </si>
  <si>
    <t>KF_PAN_P001FA_16</t>
  </si>
  <si>
    <t>KF_PAN_P001FA_16_280X207</t>
  </si>
  <si>
    <t>22022</t>
  </si>
  <si>
    <t>https://api.qrserver.com/v1/create-qr-code/?data=KF_PFL_U1193VV_200X21%2322022</t>
  </si>
  <si>
    <t>KF_PFL_U1193VV_200X21</t>
  </si>
  <si>
    <t>22023</t>
  </si>
  <si>
    <t>https://api.qrserver.com/v1/create-qr-code/?data=KF_PFL_U1193VV_210X21%2322023</t>
  </si>
  <si>
    <t>KF_PFL_U1193VV_210X21</t>
  </si>
  <si>
    <t>22024</t>
  </si>
  <si>
    <t>https://api.qrserver.com/v1/create-qr-code/?data=KF_PFL_U1193VV_280X21%2322024</t>
  </si>
  <si>
    <t>KF_PFL_U1193VV_280X21</t>
  </si>
  <si>
    <t>22025</t>
  </si>
  <si>
    <t>https://api.qrserver.com/v1/create-qr-code/?data=KF_PFL_U1193VV_320X21%2322025</t>
  </si>
  <si>
    <t>KF_PFL_U1193VV_320X21</t>
  </si>
  <si>
    <t>22026</t>
  </si>
  <si>
    <t>https://api.qrserver.com/v1/create-qr-code/?data=KF_PFLE_1200/W40_28X20%2322026</t>
  </si>
  <si>
    <t>KF_PFLE_1200/W40_19</t>
  </si>
  <si>
    <t>KF_PFLE_1200/W40_28X20</t>
  </si>
  <si>
    <t>22027</t>
  </si>
  <si>
    <t>https://api.qrserver.com/v1/create-qr-code/?data=KF_RES_0105-20_10_320X205%2322027</t>
  </si>
  <si>
    <t>KF_RES_0105-20_10_320X205</t>
  </si>
  <si>
    <t>22028</t>
  </si>
  <si>
    <t>https://api.qrserver.com/v1/create-qr-code/?data=KF_RES_0105-20_19_330X207%2322028</t>
  </si>
  <si>
    <t>KF_RES_0105-20_19_330X207</t>
  </si>
  <si>
    <t>22029</t>
  </si>
  <si>
    <t>https://api.qrserver.com/v1/create-qr-code/?data=KF_RES_0105-20_25_320X205%2322029</t>
  </si>
  <si>
    <t>KF_RES_0105-20_25</t>
  </si>
  <si>
    <t>KF_RES_0105-20_25_320X205</t>
  </si>
  <si>
    <t>22030</t>
  </si>
  <si>
    <t>https://api.qrserver.com/v1/create-qr-code/?data=KF_RES_0105-20_8_320X205%2322030</t>
  </si>
  <si>
    <t>KF_RES_0105-20_8</t>
  </si>
  <si>
    <t>KF_RES_0105-20_8_320X205</t>
  </si>
  <si>
    <t>22031</t>
  </si>
  <si>
    <t>https://api.qrserver.com/v1/create-qr-code/?data=KF_RES_0105-60_13_320X205%2322031</t>
  </si>
  <si>
    <t>KF_RES_0105-60_13</t>
  </si>
  <si>
    <t>KF_RES_0105-60_13_320X205</t>
  </si>
  <si>
    <t>22032</t>
  </si>
  <si>
    <t>https://api.qrserver.com/v1/create-qr-code/?data=KF_RES_0105-60_16_320X205%2322032</t>
  </si>
  <si>
    <t>KF_RES_0105-60_16</t>
  </si>
  <si>
    <t>KF_RES_0105-60_16_320X205</t>
  </si>
  <si>
    <t>22033</t>
  </si>
  <si>
    <t>https://api.qrserver.com/v1/create-qr-code/?data=KF_RES_0105-60_22_320X205%2322033</t>
  </si>
  <si>
    <t>KF_RES_0105-60_22</t>
  </si>
  <si>
    <t>KF_RES_0105-60_22_320X205</t>
  </si>
  <si>
    <t>22034</t>
  </si>
  <si>
    <t>https://api.qrserver.com/v1/create-qr-code/?data=KF_RES_0112-60_19_320X205%2322034</t>
  </si>
  <si>
    <t>KF_RES_0112-60_19</t>
  </si>
  <si>
    <t>KF_RES_0112-60_19_320X205</t>
  </si>
  <si>
    <t>22035</t>
  </si>
  <si>
    <t>https://api.qrserver.com/v1/create-qr-code/?data=KF_RES_0160-60_16_320X205%2322035</t>
  </si>
  <si>
    <t>KF_RES_0160-60_16</t>
  </si>
  <si>
    <t>KF_RES_0160-60_16_320X205</t>
  </si>
  <si>
    <t>22036</t>
  </si>
  <si>
    <t>https://api.qrserver.com/v1/create-qr-code/?data=KF_RES_0160-60_19_320X205%2322036</t>
  </si>
  <si>
    <t>KF_RES_0160-60_19</t>
  </si>
  <si>
    <t>KF_RES_0160-60_19_320X205</t>
  </si>
  <si>
    <t>22037</t>
  </si>
  <si>
    <t>https://api.qrserver.com/v1/create-qr-code/?data=KF_RES_0160-60_19_330X207%2322037</t>
  </si>
  <si>
    <t>KF_RES_0160-60_19_330X207</t>
  </si>
  <si>
    <t>22038</t>
  </si>
  <si>
    <t>https://api.qrserver.com/v1/create-qr-code/?data=KF_RES_0160-60_25_320X205%2322038</t>
  </si>
  <si>
    <t>KF_RES_0160-60_25</t>
  </si>
  <si>
    <t>KF_RES_0160-60_25_320X205</t>
  </si>
  <si>
    <t>22039</t>
  </si>
  <si>
    <t>https://api.qrserver.com/v1/create-qr-code/?data=KF_RES_0422-60_19_320X205%2322039</t>
  </si>
  <si>
    <t>KF_RES_0422-60_19</t>
  </si>
  <si>
    <t>KF_RES_0422-60_19_320X205</t>
  </si>
  <si>
    <t>22040</t>
  </si>
  <si>
    <t>https://api.qrserver.com/v1/create-qr-code/?data=KF_RES_0901-60_10_320X205%2322040</t>
  </si>
  <si>
    <t>KF_RES_0901-60_10</t>
  </si>
  <si>
    <t>KF_RES_0901-60_10_320X205</t>
  </si>
  <si>
    <t>22041</t>
  </si>
  <si>
    <t>https://api.qrserver.com/v1/create-qr-code/?data=KF_RES_0901-60_19_320X205%2322041</t>
  </si>
  <si>
    <t>KF_RES_0901-60_19</t>
  </si>
  <si>
    <t>KF_RES_0901-60_19_320X205</t>
  </si>
  <si>
    <t>22042</t>
  </si>
  <si>
    <t>https://api.qrserver.com/v1/create-qr-code/?data=KF_RES_10622-60_19_32X205%2322042</t>
  </si>
  <si>
    <t>KF_RES_10622-60_19</t>
  </si>
  <si>
    <t>KF_RES_10622-60_19_32X205</t>
  </si>
  <si>
    <t>22043</t>
  </si>
  <si>
    <t>https://api.qrserver.com/v1/create-qr-code/?data=KF_RES_10622-60_19_33X207%2322043</t>
  </si>
  <si>
    <t>KF_RES_10622-60_19_33X207</t>
  </si>
  <si>
    <t>22044</t>
  </si>
  <si>
    <t>https://api.qrserver.com/v1/create-qr-code/?data=KF_RES_9417-60_19_320X205%2322044</t>
  </si>
  <si>
    <t>KF_RES_9417-60_19</t>
  </si>
  <si>
    <t>KF_RES_9417-60_19_320X205</t>
  </si>
  <si>
    <t>22045</t>
  </si>
  <si>
    <t>https://api.qrserver.com/v1/create-qr-code/?data=KF_RES_D14-60_19_320X205%2322045</t>
  </si>
  <si>
    <t>KF_RES_D14-60_19</t>
  </si>
  <si>
    <t>KF_RES_D14-60_19_320X205</t>
  </si>
  <si>
    <t>22046</t>
  </si>
  <si>
    <t>https://api.qrserver.com/v1/create-qr-code/?data=KF_S_M_B1_13_265X210%2322046</t>
  </si>
  <si>
    <t>KF_S_M_B1_13</t>
  </si>
  <si>
    <t>KF_S_M_B1_13_265X210</t>
  </si>
  <si>
    <t>22047</t>
  </si>
  <si>
    <t>https://api.qrserver.com/v1/create-qr-code/?data=KF_S_M_B1_16_265X21%2322047</t>
  </si>
  <si>
    <t>KF_S_M_B1_16_265X21</t>
  </si>
  <si>
    <t>22048</t>
  </si>
  <si>
    <t>https://api.qrserver.com/v1/create-qr-code/?data=KF_S_M_B1_25_265X21%2322048</t>
  </si>
  <si>
    <t>KF_S_M_B1_25</t>
  </si>
  <si>
    <t>KF_S_M_B1_25_265X21</t>
  </si>
  <si>
    <t>22049</t>
  </si>
  <si>
    <t>https://api.qrserver.com/v1/create-qr-code/?data=KF_THE_SP140-01_25_275X20%2322049</t>
  </si>
  <si>
    <t>KF_THE_SP140-01_25</t>
  </si>
  <si>
    <t>KF_THE_SP140-01_25_275X20</t>
  </si>
  <si>
    <t>22050</t>
  </si>
  <si>
    <t>https://api.qrserver.com/v1/create-qr-code/?data=KF_THE_SR209-01_18_275X20%2322050</t>
  </si>
  <si>
    <t>KF_THE_SR209-01_18</t>
  </si>
  <si>
    <t>KF_THE_SR209-01_18_275X20</t>
  </si>
  <si>
    <t>22051</t>
  </si>
  <si>
    <t>https://api.qrserver.com/v1/create-qr-code/?data=KF_THE_U194-47_19_275X205%2322051</t>
  </si>
  <si>
    <t>KF_THE_U194-47_19</t>
  </si>
  <si>
    <t>KF_THE_U194-47_19_275X205</t>
  </si>
  <si>
    <t>22052</t>
  </si>
  <si>
    <t>https://api.qrserver.com/v1/create-qr-code/?data=KF_VERPACKUNG_19_280X207%2322052</t>
  </si>
  <si>
    <t>KF_VERPACKUNG_19</t>
  </si>
  <si>
    <t>KF_VERPACKUNG_19_280X207</t>
  </si>
  <si>
    <t>22053</t>
  </si>
  <si>
    <t>https://api.qrserver.com/v1/create-qr-code/?data=KF_W_M_10_280X207%2322053</t>
  </si>
  <si>
    <t>KF_W_M_10</t>
  </si>
  <si>
    <t>KF_W_M_10_280X207</t>
  </si>
  <si>
    <t>22054</t>
  </si>
  <si>
    <t>https://api.qrserver.com/v1/create-qr-code/?data=KF_W_M_13_265x21%2322054</t>
  </si>
  <si>
    <t>KF_W_M_13</t>
  </si>
  <si>
    <t>KF_W_M_13_265x21</t>
  </si>
  <si>
    <t>22055</t>
  </si>
  <si>
    <t>https://api.qrserver.com/v1/create-qr-code/?data=KF_W_M_8_280X207%2322055</t>
  </si>
  <si>
    <t>KF_W_M_8</t>
  </si>
  <si>
    <t>KF_W_M_8_280X207</t>
  </si>
  <si>
    <t>22056</t>
  </si>
  <si>
    <t>https://api.qrserver.com/v1/create-qr-code/?data=KF_W_M_B1_12_208X207%2322056</t>
  </si>
  <si>
    <t>KF_W_M_B1_12</t>
  </si>
  <si>
    <t>KF_W_M_B1_12_208X207</t>
  </si>
  <si>
    <t>22057</t>
  </si>
  <si>
    <t>https://api.qrserver.com/v1/create-qr-code/?data=KF_W_M_B1_16_305X125%2322057</t>
  </si>
  <si>
    <t>KF_W_M_B1_16_305X125</t>
  </si>
  <si>
    <t>22058</t>
  </si>
  <si>
    <t>https://api.qrserver.com/v1/create-qr-code/?data=KF_W_M_B1_16_305X127%2322058</t>
  </si>
  <si>
    <t>KF_W_M_B1_16_305X127</t>
  </si>
  <si>
    <t>22059</t>
  </si>
  <si>
    <t>https://api.qrserver.com/v1/create-qr-code/?data=KF_W_M_B1_19_305X125%2322059</t>
  </si>
  <si>
    <t>KF_W_M_B1_19_305X125</t>
  </si>
  <si>
    <t>22060</t>
  </si>
  <si>
    <t>https://api.qrserver.com/v1/create-qr-code/?data=KF_WOD_F7486PO_19_265X210%2322060</t>
  </si>
  <si>
    <t>KF_WOD_F7486PO_19</t>
  </si>
  <si>
    <t>KF_WOD_F7486PO_19_265X210</t>
  </si>
  <si>
    <t>22061</t>
  </si>
  <si>
    <t>https://api.qrserver.com/v1/create-qr-code/?data=KF_WOD_R4221RU_10_265X210%2322061</t>
  </si>
  <si>
    <t>KF_WOD_R4221RU_10</t>
  </si>
  <si>
    <t>KF_WOD_R4221RU_10_265X210</t>
  </si>
  <si>
    <t>22062</t>
  </si>
  <si>
    <t>https://api.qrserver.com/v1/create-qr-code/?data=KF_WOD_R4221RU_19_265X210%2322062</t>
  </si>
  <si>
    <t>KF_WOD_R4221RU_19</t>
  </si>
  <si>
    <t>KF_WOD_R4221RU_19_265X210</t>
  </si>
  <si>
    <t>22063</t>
  </si>
  <si>
    <t>https://api.qrserver.com/v1/create-qr-code/?data=KF_WOD_R4801MO_19_265X210%2322063</t>
  </si>
  <si>
    <t>KF_WOD_R4801MO_19</t>
  </si>
  <si>
    <t>KF_WOD_R4801MO_19_265X210</t>
  </si>
  <si>
    <t>22064</t>
  </si>
  <si>
    <t>https://api.qrserver.com/v1/create-qr-code/?data=KF_WOD_R4801TR_19_265X210%2322064</t>
  </si>
  <si>
    <t>KF_WOD_R4801TR_19</t>
  </si>
  <si>
    <t>KF_WOD_R4801TR_19_265X210</t>
  </si>
  <si>
    <t>22065</t>
  </si>
  <si>
    <t>https://api.qrserver.com/v1/create-qr-code/?data=KF_WOD_R4801TR_22_265X210%2322065</t>
  </si>
  <si>
    <t>KF_WOD_R4801TR_22</t>
  </si>
  <si>
    <t>KF_WOD_R4801TR_22_265X210</t>
  </si>
  <si>
    <t>22066</t>
  </si>
  <si>
    <t>https://api.qrserver.com/v1/create-qr-code/?data=KF_WOD_R4867ML_19_265X210%2322066</t>
  </si>
  <si>
    <t>KF_WOD_R4867ML_19</t>
  </si>
  <si>
    <t>KF_WOD_R4867ML_19_265X210</t>
  </si>
  <si>
    <t>22067</t>
  </si>
  <si>
    <t>https://api.qrserver.com/v1/create-qr-code/?data=KF_WOD_U0068MP_19_210X21%2322067</t>
  </si>
  <si>
    <t>KF_WOD_U0068MP_19_210X21</t>
  </si>
  <si>
    <t>22068</t>
  </si>
  <si>
    <t>https://api.qrserver.com/v1/create-qr-code/?data=KF_WOD_U1200VV_25_265X21%2322068</t>
  </si>
  <si>
    <t>KF_WOD_U1200VV_25</t>
  </si>
  <si>
    <t>KF_WOD_U1200VV_25_265X21</t>
  </si>
  <si>
    <t>22069</t>
  </si>
  <si>
    <t>https://api.qrserver.com/v1/create-qr-code/?data=KF_WOD_U1200VV_B_16_265%2322069</t>
  </si>
  <si>
    <t>KF_WOD_U1200VV_B_16_265</t>
  </si>
  <si>
    <t>22070</t>
  </si>
  <si>
    <t>https://api.qrserver.com/v1/create-qr-code/?data=KF_WOD_U1200VV_B_19_265%2322070</t>
  </si>
  <si>
    <t>KF_WOD_U1200VV_B_19</t>
  </si>
  <si>
    <t>KF_WOD_U1200VV_B_19_265</t>
  </si>
  <si>
    <t>22071</t>
  </si>
  <si>
    <t>https://api.qrserver.com/v1/create-qr-code/?data=KF_WOD_U1200VV_B_19_330%2322071</t>
  </si>
  <si>
    <t>KF_WOD_U1200VV_B_19_330</t>
  </si>
  <si>
    <t>22072</t>
  </si>
  <si>
    <t>https://api.qrserver.com/v1/create-qr-code/?data=KF_WOD_U1257VV_19_265X21%2322072</t>
  </si>
  <si>
    <t>KF_WOD_U1257VV_19_265X21</t>
  </si>
  <si>
    <t>22073</t>
  </si>
  <si>
    <t>https://api.qrserver.com/v1/create-qr-code/?data=KF_WOD_U1257VV_19_320X21%2322073</t>
  </si>
  <si>
    <t>KF_WOD_U1257VV_19_320X21</t>
  </si>
  <si>
    <t>22074</t>
  </si>
  <si>
    <t>https://api.qrserver.com/v1/create-qr-code/?data=KF_WOD_U1303VV_8_265X210%2322074</t>
  </si>
  <si>
    <t>KF_WOD_U1303VV_8</t>
  </si>
  <si>
    <t>KF_WOD_U1303VV_8_265X210</t>
  </si>
  <si>
    <t>22075</t>
  </si>
  <si>
    <t>https://api.qrserver.com/v1/create-qr-code/?data=KM_DEK_I_A210BRI_18_305X1%2322075</t>
  </si>
  <si>
    <t>KM_DEK_I_A210BRI_18</t>
  </si>
  <si>
    <t>KM_DEK_I_A210BRI_18_305X1</t>
  </si>
  <si>
    <t>22076</t>
  </si>
  <si>
    <t>https://api.qrserver.com/v1/create-qr-code/?data=KM_DUH_131/7HG_19_3X12%2322076</t>
  </si>
  <si>
    <t>KM_DUH_131/7HG_19</t>
  </si>
  <si>
    <t>KM_DUH_131/7HG_19_3X12</t>
  </si>
  <si>
    <t>22077</t>
  </si>
  <si>
    <t>https://api.qrserver.com/v1/create-qr-code/?data=KM_DUH_D92-20_B1_10_30X12%2322077</t>
  </si>
  <si>
    <t>KM_DUH_D92-20_B1_10</t>
  </si>
  <si>
    <t>KM_DUH_D92-20_B1_10_30X12</t>
  </si>
  <si>
    <t>22078</t>
  </si>
  <si>
    <t>https://api.qrserver.com/v1/create-qr-code/?data=KM_DUH_U23-6M_16_305X122%2322078</t>
  </si>
  <si>
    <t>KM_DUH_U23-6M_16</t>
  </si>
  <si>
    <t>KM_DUH_U23-6M_16_305X122</t>
  </si>
  <si>
    <t>22079</t>
  </si>
  <si>
    <t>https://api.qrserver.com/v1/create-qr-code/?data=KM_DUH_U23-6M_19_305X122%2322079</t>
  </si>
  <si>
    <t>KM_DUH_U23-6M_19</t>
  </si>
  <si>
    <t>KM_DUH_U23-6M_19_305X122</t>
  </si>
  <si>
    <t>22080</t>
  </si>
  <si>
    <t>https://api.qrserver.com/v1/create-qr-code/?data=KM_DUH_U41-6M_B1_25_3X12%2322080</t>
  </si>
  <si>
    <t>KM_DUH_U41-6M_B1_25</t>
  </si>
  <si>
    <t>KM_DUH_U41-6M_B1_25_3X12</t>
  </si>
  <si>
    <t>22081</t>
  </si>
  <si>
    <t>https://api.qrserver.com/v1/create-qr-code/?data=KM_RES_4078EM_20_305X122%2322081</t>
  </si>
  <si>
    <t>KM_RES_4078EM_20</t>
  </si>
  <si>
    <t>KM_RES_4078EM_20_305X122</t>
  </si>
  <si>
    <t>22082</t>
  </si>
  <si>
    <t>https://api.qrserver.com/v1/create-qr-code/?data=KM_TEN_15019_19_280X130%2322082</t>
  </si>
  <si>
    <t>KM_TEN_15019_19</t>
  </si>
  <si>
    <t>KM_TEN_15019_19_280X130</t>
  </si>
  <si>
    <t>22083</t>
  </si>
  <si>
    <t>https://api.qrserver.com/v1/create-qr-code/?data=KM_THE_SP140-15_25_275X20%2322083</t>
  </si>
  <si>
    <t>KM_THE_SP140-15_25</t>
  </si>
  <si>
    <t>KM_THE_SP140-15_25_275X20</t>
  </si>
  <si>
    <t>22084</t>
  </si>
  <si>
    <t>https://api.qrserver.com/v1/create-qr-code/?data=KM_WOD_U1200VV_10_265X21%2322084</t>
  </si>
  <si>
    <t>KM_WOD_U1200VV_10</t>
  </si>
  <si>
    <t>KM_WOD_U1200VV_10_265X21</t>
  </si>
  <si>
    <t>22085</t>
  </si>
  <si>
    <t>https://api.qrserver.com/v1/create-qr-code/?data=MDF_10_280X207%2322085</t>
  </si>
  <si>
    <t>MDF_10_280X207</t>
  </si>
  <si>
    <t>22086</t>
  </si>
  <si>
    <t>https://api.qrserver.com/v1/create-qr-code/?data=MDF_10_410X207%2322086</t>
  </si>
  <si>
    <t>MDF_10_410X207</t>
  </si>
  <si>
    <t>22087</t>
  </si>
  <si>
    <t>https://api.qrserver.com/v1/create-qr-code/?data=MDF_12_280X207%2322087</t>
  </si>
  <si>
    <t>MDF_12_280X207</t>
  </si>
  <si>
    <t>22088</t>
  </si>
  <si>
    <t>https://api.qrserver.com/v1/create-qr-code/?data=MDF_2.5_305X213%2322088</t>
  </si>
  <si>
    <t>MDF_2.5</t>
  </si>
  <si>
    <t>MDF_2.5_305X213</t>
  </si>
  <si>
    <t>22089</t>
  </si>
  <si>
    <t>https://api.qrserver.com/v1/create-qr-code/?data=MDF_28_280X207%2322089</t>
  </si>
  <si>
    <t>MDF_28_280X207</t>
  </si>
  <si>
    <t>22090</t>
  </si>
  <si>
    <t>https://api.qrserver.com/v1/create-qr-code/?data=MDF_3_280X207%2322090</t>
  </si>
  <si>
    <t>MDF_3</t>
  </si>
  <si>
    <t>MDF_3_280X207</t>
  </si>
  <si>
    <t>22091</t>
  </si>
  <si>
    <t>https://api.qrserver.com/v1/create-qr-code/?data=MDF_3_305X213%2322091</t>
  </si>
  <si>
    <t>MDF_3_305X213</t>
  </si>
  <si>
    <t>22092</t>
  </si>
  <si>
    <t>https://api.qrserver.com/v1/create-qr-code/?data=MDF_3_315X130%2322092</t>
  </si>
  <si>
    <t>MDF_3_315X130</t>
  </si>
  <si>
    <t>22093</t>
  </si>
  <si>
    <t>https://api.qrserver.com/v1/create-qr-code/?data=MDF_30_280X207%2322093</t>
  </si>
  <si>
    <t>MDF_30_280X207</t>
  </si>
  <si>
    <t>22094</t>
  </si>
  <si>
    <t>https://api.qrserver.com/v1/create-qr-code/?data=MDF_4_285X210%2322094</t>
  </si>
  <si>
    <t>MDF_4_285X210</t>
  </si>
  <si>
    <t>22095</t>
  </si>
  <si>
    <t>https://api.qrserver.com/v1/create-qr-code/?data=MDF_5_280X207%2322095</t>
  </si>
  <si>
    <t>MDF_5</t>
  </si>
  <si>
    <t>MDF_5_280X207</t>
  </si>
  <si>
    <t>22096</t>
  </si>
  <si>
    <t>https://api.qrserver.com/v1/create-qr-code/?data=MDF_B1_10_280X207%2322096</t>
  </si>
  <si>
    <t>MDF_B1_10_280X207</t>
  </si>
  <si>
    <t>22097</t>
  </si>
  <si>
    <t>https://api.qrserver.com/v1/create-qr-code/?data=MDF_B1_10_285X210%2322097</t>
  </si>
  <si>
    <t>MDF_B1_10_285X210</t>
  </si>
  <si>
    <t>22098</t>
  </si>
  <si>
    <t>https://api.qrserver.com/v1/create-qr-code/?data=MDF_B1_10_305X126%2322098</t>
  </si>
  <si>
    <t>MDF_B1_10_305X126</t>
  </si>
  <si>
    <t>22099</t>
  </si>
  <si>
    <t>https://api.qrserver.com/v1/create-qr-code/?data=MDF_B1_12_285X210%2322099</t>
  </si>
  <si>
    <t>MDF_B1_12_285X210</t>
  </si>
  <si>
    <t>22100</t>
  </si>
  <si>
    <t>https://api.qrserver.com/v1/create-qr-code/?data=MDF_B1_16_305X127%2322100</t>
  </si>
  <si>
    <t>MDF_B1_16_305X127</t>
  </si>
  <si>
    <t>22101</t>
  </si>
  <si>
    <t>https://api.qrserver.com/v1/create-qr-code/?data=MDF_B1_16_366X207%2322101</t>
  </si>
  <si>
    <t>MDF_B1_16_366X207</t>
  </si>
  <si>
    <t>22102</t>
  </si>
  <si>
    <t>https://api.qrserver.com/v1/create-qr-code/?data=MDF_B1_19_285X210%2322102</t>
  </si>
  <si>
    <t>MDF_B1_19_285X210</t>
  </si>
  <si>
    <t>22103</t>
  </si>
  <si>
    <t>https://api.qrserver.com/v1/create-qr-code/?data=MDF_B1_19_305X122%2322103</t>
  </si>
  <si>
    <t>MDF_B1_19_305X122</t>
  </si>
  <si>
    <t>22104</t>
  </si>
  <si>
    <t>https://api.qrserver.com/v1/create-qr-code/?data=MDF_B1_19_366X183%2322104</t>
  </si>
  <si>
    <t>MDF_B1_19_366X183</t>
  </si>
  <si>
    <t>22105</t>
  </si>
  <si>
    <t>https://api.qrserver.com/v1/create-qr-code/?data=MDF_B1_19_410X207%2322105</t>
  </si>
  <si>
    <t>MDF_B1_19_410X207</t>
  </si>
  <si>
    <t>22106</t>
  </si>
  <si>
    <t>https://api.qrserver.com/v1/create-qr-code/?data=MDF_DU_GRAU_19_250X185%2322106</t>
  </si>
  <si>
    <t>MDF_DU_GRAU_19</t>
  </si>
  <si>
    <t>MDF_DU_GRAU_19_250X185</t>
  </si>
  <si>
    <t>22107</t>
  </si>
  <si>
    <t>https://api.qrserver.com/v1/create-qr-code/?data=MDF_S_10_265X210%2322107</t>
  </si>
  <si>
    <t>MDF_S_10_265X210</t>
  </si>
  <si>
    <t>22108</t>
  </si>
  <si>
    <t>https://api.qrserver.com/v1/create-qr-code/?data=MDF_S_16_265X210%2322108</t>
  </si>
  <si>
    <t>MDF_S_16_265X210</t>
  </si>
  <si>
    <t>22109</t>
  </si>
  <si>
    <t>https://api.qrserver.com/v1/create-qr-code/?data=MDF_S_16_280X207%2322109</t>
  </si>
  <si>
    <t>MDF_S_16_280X207</t>
  </si>
  <si>
    <t>22110</t>
  </si>
  <si>
    <t>https://api.qrserver.com/v1/create-qr-code/?data=MDF_S_19_265X210%2322110</t>
  </si>
  <si>
    <t>MDF_S_19_265X210</t>
  </si>
  <si>
    <t>22111</t>
  </si>
  <si>
    <t>https://api.qrserver.com/v1/create-qr-code/?data=MDF_S_22_280X210%2322111</t>
  </si>
  <si>
    <t>MDF_S_22_280X210</t>
  </si>
  <si>
    <t>22112</t>
  </si>
  <si>
    <t>https://api.qrserver.com/v1/create-qr-code/?data=MDF_S_25_265X210%2322112</t>
  </si>
  <si>
    <t>MDF_S_25_265X210</t>
  </si>
  <si>
    <t>22113</t>
  </si>
  <si>
    <t>https://api.qrserver.com/v1/create-qr-code/?data=MDF_S_28_265X210%2322113</t>
  </si>
  <si>
    <t>MDF_S_28_265X210</t>
  </si>
  <si>
    <t>22114</t>
  </si>
  <si>
    <t>https://api.qrserver.com/v1/create-qr-code/?data=MDF_S_B1_16_280X207%2322114</t>
  </si>
  <si>
    <t>MDF_S_B1_16_280X207</t>
  </si>
  <si>
    <t>22115</t>
  </si>
  <si>
    <t>https://api.qrserver.com/v1/create-qr-code/?data=MDF_SCHWARZ_10_280X207%2322115</t>
  </si>
  <si>
    <t>MDF_SCHWARZ_10</t>
  </si>
  <si>
    <t>MDF_SCHWARZ_10_280X207</t>
  </si>
  <si>
    <t>22116</t>
  </si>
  <si>
    <t>https://api.qrserver.com/v1/create-qr-code/?data=MDF_SCHWARZ_10_280X210%2322116</t>
  </si>
  <si>
    <t>MDF_SCHWARZ_10_280X210</t>
  </si>
  <si>
    <t>22117</t>
  </si>
  <si>
    <t>https://api.qrserver.com/v1/create-qr-code/?data=MDF_SCHWARZ_10_285X210%2322117</t>
  </si>
  <si>
    <t>MDF_SCHWARZ_10_285X210</t>
  </si>
  <si>
    <t>22118</t>
  </si>
  <si>
    <t>https://api.qrserver.com/v1/create-qr-code/?data=MDF_SCHWARZ_12_305X122%2322118</t>
  </si>
  <si>
    <t>MDF_SCHWARZ_12</t>
  </si>
  <si>
    <t>MDF_SCHWARZ_12_305X122</t>
  </si>
  <si>
    <t>22119</t>
  </si>
  <si>
    <t>https://api.qrserver.com/v1/create-qr-code/?data=MDF_SCHWARZ_19_262X207%2322119</t>
  </si>
  <si>
    <t>MDF_SCHWARZ_19_262X207</t>
  </si>
  <si>
    <t>22120</t>
  </si>
  <si>
    <t>https://api.qrserver.com/v1/create-qr-code/?data=MDF_SCHWARZ_19_285X210%2322120</t>
  </si>
  <si>
    <t>MDF_SCHWARZ_19_285X210</t>
  </si>
  <si>
    <t>22121</t>
  </si>
  <si>
    <t>https://api.qrserver.com/v1/create-qr-code/?data=MDF_SCHWARZ_25_280X207%2322121</t>
  </si>
  <si>
    <t>MDF_SCHWARZ_25</t>
  </si>
  <si>
    <t>MDF_SCHWARZ_25_280X207</t>
  </si>
  <si>
    <t>22122</t>
  </si>
  <si>
    <t>https://api.qrserver.com/v1/create-qr-code/?data=MDF_SCHWARZ_25_280X210%2322122</t>
  </si>
  <si>
    <t>MDF_SCHWARZ_25_280X210</t>
  </si>
  <si>
    <t>22123</t>
  </si>
  <si>
    <t>https://api.qrserver.com/v1/create-qr-code/?data=MDF_SCHWARZ_25_285X210%2322123</t>
  </si>
  <si>
    <t>MDF_SCHWARZ_25_285X210</t>
  </si>
  <si>
    <t>22124</t>
  </si>
  <si>
    <t>https://api.qrserver.com/v1/create-qr-code/?data=MDF_SCHWARZ_B1_19_21X207%2322124</t>
  </si>
  <si>
    <t>MDF_SCHWARZ_B1_19_21X207</t>
  </si>
  <si>
    <t>22125</t>
  </si>
  <si>
    <t>https://api.qrserver.com/v1/create-qr-code/?data=MDF_SCHWARZ_S_19_265X210%2322125</t>
  </si>
  <si>
    <t>MDF_SCHWARZ_S_19_265X210</t>
  </si>
  <si>
    <t>22126</t>
  </si>
  <si>
    <t>https://api.qrserver.com/v1/create-qr-code/?data=MDF_W_10_161X159%2322126</t>
  </si>
  <si>
    <t>MDF_W_10_161X159</t>
  </si>
  <si>
    <t>22127</t>
  </si>
  <si>
    <t>https://api.qrserver.com/v1/create-qr-code/?data=MDF_W_12_280X207%2322127</t>
  </si>
  <si>
    <t>MDF_W_12</t>
  </si>
  <si>
    <t>MDF_W_12_280X207</t>
  </si>
  <si>
    <t>22128</t>
  </si>
  <si>
    <t>https://api.qrserver.com/v1/create-qr-code/?data=MDF_W_16_280X207%2322128</t>
  </si>
  <si>
    <t>MDF_W_16_280X207</t>
  </si>
  <si>
    <t>22129</t>
  </si>
  <si>
    <t>https://api.qrserver.com/v1/create-qr-code/?data=MDF_W_19_167X860%2322129</t>
  </si>
  <si>
    <t>MDF_W_19_167X860</t>
  </si>
  <si>
    <t>22130</t>
  </si>
  <si>
    <t>https://api.qrserver.com/v1/create-qr-code/?data=MDF_W_28_410X207%2322130</t>
  </si>
  <si>
    <t>MDF_W_28_410X207</t>
  </si>
  <si>
    <t>22131</t>
  </si>
  <si>
    <t>https://api.qrserver.com/v1/create-qr-code/?data=MDF_W_30_280X207%2322131</t>
  </si>
  <si>
    <t>MDF_W_30</t>
  </si>
  <si>
    <t>MDF_W_30_280X207</t>
  </si>
  <si>
    <t>22132</t>
  </si>
  <si>
    <t>https://api.qrserver.com/v1/create-qr-code/?data=MDF_W_8_280X207%2322132</t>
  </si>
  <si>
    <t>MDF_W_8</t>
  </si>
  <si>
    <t>MDF_W_8_280X207</t>
  </si>
  <si>
    <t>22133</t>
  </si>
  <si>
    <t>https://api.qrserver.com/v1/create-qr-code/?data=MDF_W_8_305X122%2322133</t>
  </si>
  <si>
    <t>MDF_W_8_305X122</t>
  </si>
  <si>
    <t>22134</t>
  </si>
  <si>
    <t>https://api.qrserver.com/v1/create-qr-code/?data=MDF_W_B1_12_305X122%2322134</t>
  </si>
  <si>
    <t>MDF_W_B1_12_305X122</t>
  </si>
  <si>
    <t>22135</t>
  </si>
  <si>
    <t>https://api.qrserver.com/v1/create-qr-code/?data=MDF_W_B1_12_305X123%2322135</t>
  </si>
  <si>
    <t>MDF_W_B1_12_305X123</t>
  </si>
  <si>
    <t>22136</t>
  </si>
  <si>
    <t>https://api.qrserver.com/v1/create-qr-code/?data=MDF_W_B1_19_305X127%2322136</t>
  </si>
  <si>
    <t>MDF_W_B1_19_305X127</t>
  </si>
  <si>
    <t>22137</t>
  </si>
  <si>
    <t>https://api.qrserver.com/v1/create-qr-code/?data=MDF_W_B1_19_366X122%2322137</t>
  </si>
  <si>
    <t>MDF_W_B1_19_366X122</t>
  </si>
  <si>
    <t>22138</t>
  </si>
  <si>
    <t>https://api.qrserver.com/v1/create-qr-code/?data=MDF_W_B1_22_305X122%2322138</t>
  </si>
  <si>
    <t>MDF_W_B1_22_305X122</t>
  </si>
  <si>
    <t>22139</t>
  </si>
  <si>
    <t>https://api.qrserver.com/v1/create-qr-code/?data=MDF_W_B1_25_305X122%2322139</t>
  </si>
  <si>
    <t>MDF_W_B1_25_305X122</t>
  </si>
  <si>
    <t>22140</t>
  </si>
  <si>
    <t>https://api.qrserver.com/v1/create-qr-code/?data=MDF_W_B1_28_305X122%2322140</t>
  </si>
  <si>
    <t>MDF_W_B1_28</t>
  </si>
  <si>
    <t>MDF_W_B1_28_305X122</t>
  </si>
  <si>
    <t>22141</t>
  </si>
  <si>
    <t>https://api.qrserver.com/v1/create-qr-code/?data=MDF_W_B1_9_305X126%2322141</t>
  </si>
  <si>
    <t>MDF_W_B1_9</t>
  </si>
  <si>
    <t>MDF_W_B1_9_305X126</t>
  </si>
  <si>
    <t>22142</t>
  </si>
  <si>
    <t>https://api.qrserver.com/v1/create-qr-code/?data=MDF_W_B1_PEFC_12_280X207%2322142</t>
  </si>
  <si>
    <t>MDF_W_B1_PEFC_12</t>
  </si>
  <si>
    <t>MDF_W_B1_PEFC_12_280X207</t>
  </si>
  <si>
    <t>22143</t>
  </si>
  <si>
    <t>https://api.qrserver.com/v1/create-qr-code/?data=MDF_W_B1_PEFC_16_280X207%2322143</t>
  </si>
  <si>
    <t>MDF_W_B1_PEFC_16</t>
  </si>
  <si>
    <t>MDF_W_B1_PEFC_16_280X207</t>
  </si>
  <si>
    <t>22144</t>
  </si>
  <si>
    <t>https://api.qrserver.com/v1/create-qr-code/?data=MDF_W_B1_PEFC_19_280X207%2322144</t>
  </si>
  <si>
    <t>MDF_W_B1_PEFC_19</t>
  </si>
  <si>
    <t>MDF_W_B1_PEFC_19_280X207</t>
  </si>
  <si>
    <t>22145</t>
  </si>
  <si>
    <t>https://api.qrserver.com/v1/create-qr-code/?data=MDF_W_B1_PEFC_25_280X207%2322145</t>
  </si>
  <si>
    <t>MDF_W_B1_PEFC_25</t>
  </si>
  <si>
    <t>MDF_W_B1_PEFC_25_280X207</t>
  </si>
  <si>
    <t>22146</t>
  </si>
  <si>
    <t>https://api.qrserver.com/v1/create-qr-code/?data=MDFGF_B1_30_285X21%2322146</t>
  </si>
  <si>
    <t>MDFGF_B1_30</t>
  </si>
  <si>
    <t>MDFGF_B1_30_285X21</t>
  </si>
  <si>
    <t>22147</t>
  </si>
  <si>
    <t>https://api.qrserver.com/v1/create-qr-code/?data=OSB_18%2322147</t>
  </si>
  <si>
    <t>OSB_18</t>
  </si>
  <si>
    <t>22148</t>
  </si>
  <si>
    <t>https://api.qrserver.com/v1/create-qr-code/?data=OSB_22%2322148</t>
  </si>
  <si>
    <t>OSB_22</t>
  </si>
  <si>
    <t>22149</t>
  </si>
  <si>
    <t>https://api.qrserver.com/v1/create-qr-code/?data=POLYSTYROL_3_120X120%2322149</t>
  </si>
  <si>
    <t>POLYSTYROL_3</t>
  </si>
  <si>
    <t>POLYSTYROL_3_120X120</t>
  </si>
  <si>
    <t>22150</t>
  </si>
  <si>
    <t>https://api.qrserver.com/v1/create-qr-code/?data=POLYSTYROL_3_200X120%2322150</t>
  </si>
  <si>
    <t>POLYSTYROL_3_200X120</t>
  </si>
  <si>
    <t>22151</t>
  </si>
  <si>
    <t>https://api.qrserver.com/v1/create-qr-code/?data=PRO_640_ROH_19.1%2322151</t>
  </si>
  <si>
    <t>PRO_640_ROH_19.1</t>
  </si>
  <si>
    <t>22152</t>
  </si>
  <si>
    <t>https://api.qrserver.com/v1/create-qr-code/?data=STFN_19_280X205%2322152</t>
  </si>
  <si>
    <t>STFN_19</t>
  </si>
  <si>
    <t>STFN_19_280X205</t>
  </si>
  <si>
    <t>22153</t>
  </si>
  <si>
    <t>https://api.qrserver.com/v1/create-qr-code/?data=STFN_19_520X205%2322153</t>
  </si>
  <si>
    <t>STFN_19_520X205</t>
  </si>
  <si>
    <t>22154</t>
  </si>
  <si>
    <t>https://api.qrserver.com/v1/create-qr-code/?data=STFP_28_410X205%2322154</t>
  </si>
  <si>
    <t>STFP_28_410X205</t>
  </si>
  <si>
    <t>22155</t>
  </si>
  <si>
    <t>https://api.qrserver.com/v1/create-qr-code/?data=STMD_B1_19_410X207%2322155</t>
  </si>
  <si>
    <t>STMD_B1_19</t>
  </si>
  <si>
    <t>STMD_B1_19_410X207</t>
  </si>
  <si>
    <t>22157</t>
  </si>
  <si>
    <t>https://api.qrserver.com/v1/create-qr-code/?data=TEST_2105x1105x19%2322157</t>
  </si>
  <si>
    <t>TEST_2105x1105x19</t>
  </si>
  <si>
    <t>22158</t>
  </si>
  <si>
    <t>https://api.qrserver.com/v1/create-qr-code/?data=TESTY%2322158</t>
  </si>
  <si>
    <t>ROH</t>
  </si>
  <si>
    <t>TESTY</t>
  </si>
  <si>
    <t>22159</t>
  </si>
  <si>
    <t>https://api.qrserver.com/v1/create-qr-code/?data=X13133/0026%2322159</t>
  </si>
  <si>
    <t>X13133/0026</t>
  </si>
  <si>
    <t>22160</t>
  </si>
  <si>
    <t>https://api.qrserver.com/v1/create-qr-code/?data=X13215/1000%2322160</t>
  </si>
  <si>
    <t>X13215/1000</t>
  </si>
  <si>
    <t>22161</t>
  </si>
  <si>
    <t>https://api.qrserver.com/v1/create-qr-code/?data=X13235/0003%2322161</t>
  </si>
  <si>
    <t>X13235/0003</t>
  </si>
  <si>
    <t>22162</t>
  </si>
  <si>
    <t>https://api.qrserver.com/v1/create-qr-code/?data=X13238/0001%2322162</t>
  </si>
  <si>
    <t>X13238/0001</t>
  </si>
  <si>
    <t>22163</t>
  </si>
  <si>
    <t>https://api.qrserver.com/v1/create-qr-code/?data=X13249/0016%2322163</t>
  </si>
  <si>
    <t>X13249/0016</t>
  </si>
  <si>
    <t>22164</t>
  </si>
  <si>
    <t>https://api.qrserver.com/v1/create-qr-code/?data=X13265/0001%2322164</t>
  </si>
  <si>
    <t>X13265/0001</t>
  </si>
  <si>
    <t>22165</t>
  </si>
  <si>
    <t>https://api.qrserver.com/v1/create-qr-code/?data=X13266/0002%2322165</t>
  </si>
  <si>
    <t>X13266/0002</t>
  </si>
  <si>
    <t>22166</t>
  </si>
  <si>
    <t>https://api.qrserver.com/v1/create-qr-code/?data=X13292/0003%2322166</t>
  </si>
  <si>
    <t>X13292/0003</t>
  </si>
  <si>
    <t>22167</t>
  </si>
  <si>
    <t>https://api.qrserver.com/v1/create-qr-code/?data=X13293/0007%2322167</t>
  </si>
  <si>
    <t>X13293/0007</t>
  </si>
  <si>
    <t>22168</t>
  </si>
  <si>
    <t>https://api.qrserver.com/v1/create-qr-code/?data=X13311/0001%2322168</t>
  </si>
  <si>
    <t>X13311/0001</t>
  </si>
  <si>
    <t>22169</t>
  </si>
  <si>
    <t>https://api.qrserver.com/v1/create-qr-code/?data=X13313/0002%2322169</t>
  </si>
  <si>
    <t>X13313/0002</t>
  </si>
  <si>
    <t>22170</t>
  </si>
  <si>
    <t>https://api.qrserver.com/v1/create-qr-code/?data=X13323/0001%2322170</t>
  </si>
  <si>
    <t>X13323/0001</t>
  </si>
  <si>
    <t>22171</t>
  </si>
  <si>
    <t>https://api.qrserver.com/v1/create-qr-code/?data=X13325/0001%2322171</t>
  </si>
  <si>
    <t>X13325/0001</t>
  </si>
  <si>
    <t>22172</t>
  </si>
  <si>
    <t>https://api.qrserver.com/v1/create-qr-code/?data=X13329/0005%2322172</t>
  </si>
  <si>
    <t>X13329/0005</t>
  </si>
  <si>
    <t>22173</t>
  </si>
  <si>
    <t>https://api.qrserver.com/v1/create-qr-code/?data=X13329/0006%2322173</t>
  </si>
  <si>
    <t>X13329/0006</t>
  </si>
  <si>
    <t>22174</t>
  </si>
  <si>
    <t>https://api.qrserver.com/v1/create-qr-code/?data=X13331/0001%2322174</t>
  </si>
  <si>
    <t>X13331/0001</t>
  </si>
  <si>
    <t>22175</t>
  </si>
  <si>
    <t>https://api.qrserver.com/v1/create-qr-code/?data=X13331/0002%2322175</t>
  </si>
  <si>
    <t>X13331/0002</t>
  </si>
  <si>
    <t>22176</t>
  </si>
  <si>
    <t>https://api.qrserver.com/v1/create-qr-code/?data=X13338/0001%2322176</t>
  </si>
  <si>
    <t>X13338/0001</t>
  </si>
  <si>
    <t>22177</t>
  </si>
  <si>
    <t>https://api.qrserver.com/v1/create-qr-code/?data=X13338/0002%2322177</t>
  </si>
  <si>
    <t>X13338/0002</t>
  </si>
  <si>
    <t>520</t>
  </si>
  <si>
    <t>https://intellisettingscdn.homag.cloud/62b8fee0-1b35-41c1-b03a-b947304a0d58/materials/b5a5f68d-30d5-4d40-9664-6be7c8e07ef7/Picture/ThumbnailSquare.png?sv=2017-07-29&amp;sr=c&amp;sig=AMRAhTTKccLKyPRPWxx3Bio2lzrq54hLiy9nqdCx3pA%3D&amp;se=2024-08-29T00%3A00%3A00Z&amp;sp=r</t>
  </si>
  <si>
    <t>https://api.qrserver.com/v1/create-qr-code/?data=HPL_Matt white_0.8_3050_1300%23520</t>
  </si>
  <si>
    <t>HPL_Matt white_0.8</t>
  </si>
  <si>
    <t>HPL_Matt white_0.8_3050_1300</t>
  </si>
  <si>
    <t>521</t>
  </si>
  <si>
    <t>https://api.qrserver.com/v1/create-qr-code/?data=P2_H3303_10_22.0_2800.0_1300.0%23521</t>
  </si>
  <si>
    <t>P2_H3303_10_22.0_2800.0_1300.0</t>
  </si>
  <si>
    <t>Thumbnail</t>
  </si>
  <si>
    <t>Material code</t>
  </si>
  <si>
    <t>Board code</t>
  </si>
  <si>
    <t>Length</t>
  </si>
  <si>
    <t>Width</t>
  </si>
  <si>
    <t>Quantity</t>
  </si>
  <si>
    <t>Management type</t>
  </si>
  <si>
    <t>Creation date</t>
  </si>
  <si>
    <t>Material last used</t>
  </si>
  <si>
    <t>Costs / m²</t>
  </si>
  <si>
    <t>Notes</t>
  </si>
  <si>
    <t>Storage location</t>
  </si>
  <si>
    <t>Preview</t>
  </si>
  <si>
    <t>Board storage-001-05</t>
  </si>
  <si>
    <t>Board storage-01-001</t>
  </si>
  <si>
    <t>Age (Month)</t>
  </si>
  <si>
    <t>Value /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</si>
</sst>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2" applyNumberFormat="1" applyAlignment="1">
      <alignment vertical="center"/>
    </xf>
    <xf numFmtId="164" fontId="0" fillId="0" borderId="0" xfId="0" applyNumberFormat="1" applyAlignment="1">
      <alignment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3">
    <cellStyle name="Link" xfId="2" builtinId="8"/>
    <cellStyle name="Standard" xfId="0" builtinId="0"/>
    <cellStyle name="Währung" xfId="1" builtinId="4"/>
  </cellStyles>
  <dxfs count="20"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64" formatCode="_-* #,##0.00\ [$€-407]_-;\-* #,##0.00\ [$€-407]_-;_-* &quot;-&quot;??\ [$€-407]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7" formatCode="dd/mm/yyyy\ hh:mm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connections" Target="connections.xml"/><Relationship Id="rId7" Type="http://schemas.microsoft.com/office/2020/07/relationships/rdRichValueWebImage" Target="richData/rdRichValueWebImage.xml"/><Relationship Id="rId12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81FDDE4-FCE9-4D70-8BEF-8A46F813D432}" autoFormatId="16" applyNumberFormats="0" applyBorderFormats="0" applyFontFormats="0" applyPatternFormats="0" applyAlignmentFormats="0" applyWidthHeightFormats="0">
  <queryTableRefresh nextId="62" unboundColumnsRight="1">
    <queryTableFields count="18">
      <queryTableField id="33" name="Thumbnail" tableColumnId="2"/>
      <queryTableField id="20" dataBound="0" tableColumnId="15"/>
      <queryTableField id="1" name="Id" tableColumnId="1"/>
      <queryTableField id="34" name="Material code" tableColumnId="3"/>
      <queryTableField id="35" name="Board code" tableColumnId="4"/>
      <queryTableField id="36" name="Length" tableColumnId="5"/>
      <queryTableField id="37" name="Width" tableColumnId="6"/>
      <queryTableField id="38" name="Quantity" tableColumnId="7"/>
      <queryTableField id="39" name="Management type" tableColumnId="8"/>
      <queryTableField id="40" name="Creation date" tableColumnId="9"/>
      <queryTableField id="22" dataBound="0" tableColumnId="17"/>
      <queryTableField id="41" name="Material last used" tableColumnId="10"/>
      <queryTableField id="42" name="Costs / m²" tableColumnId="11"/>
      <queryTableField id="26" dataBound="0" tableColumnId="18"/>
      <queryTableField id="43" name="Notes" tableColumnId="12"/>
      <queryTableField id="44" name="Storage location" tableColumnId="14"/>
      <queryTableField id="13" name="QR-Code" tableColumnId="13"/>
      <queryTableField id="21" dataBound="0" tableColumnId="16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1522" Type="http://schemas.openxmlformats.org/officeDocument/2006/relationships/hyperlink" Target="https://api.qrserver.com/v1/create-qr-code/?data=MDF_S_B1_16_280X207%2322114" TargetMode="External"/><Relationship Id="rId21" Type="http://schemas.openxmlformats.org/officeDocument/2006/relationships/hyperlink" Target="https://api.qrserver.com/v1/create-qr-code/?data=P2_Graphitschwarz_8_2800.0_2500.0%23364" TargetMode="External"/><Relationship Id="rId170" Type="http://schemas.openxmlformats.org/officeDocument/2006/relationships/image" Target="../media/image75.png"/><Relationship Id="rId268" Type="http://schemas.openxmlformats.org/officeDocument/2006/relationships/image" Target="../media/image124.png"/><Relationship Id="rId475" Type="http://schemas.openxmlformats.org/officeDocument/2006/relationships/hyperlink" Target="https://api.qrserver.com/v1/create-qr-code/?data=KF_EGG_U961-2_19_280X207%2316343" TargetMode="External"/><Relationship Id="rId682" Type="http://schemas.openxmlformats.org/officeDocument/2006/relationships/image" Target="../media/image331.png"/><Relationship Id="rId128" Type="http://schemas.openxmlformats.org/officeDocument/2006/relationships/hyperlink" Target="https://api.qrserver.com/v1/create-qr-code/?data=XSWP_Kernbuche_19_975.4_1250.0%2316161" TargetMode="External"/><Relationship Id="rId335" Type="http://schemas.openxmlformats.org/officeDocument/2006/relationships/hyperlink" Target="https://api.qrserver.com/v1/create-qr-code/?data=HP_HOM_GAUGED_1_30X12%2316273" TargetMode="External"/><Relationship Id="rId542" Type="http://schemas.openxmlformats.org/officeDocument/2006/relationships/image" Target="../media/image261.png"/><Relationship Id="rId987" Type="http://schemas.openxmlformats.org/officeDocument/2006/relationships/hyperlink" Target="https://api.qrserver.com/v1/create-qr-code/?data=X13293/0006%2316599" TargetMode="External"/><Relationship Id="rId1172" Type="http://schemas.openxmlformats.org/officeDocument/2006/relationships/hyperlink" Target="https://api.qrserver.com/v1/create-qr-code/?data=KF_EGG_H1379-36_19_280X20%2321939" TargetMode="External"/><Relationship Id="rId402" Type="http://schemas.openxmlformats.org/officeDocument/2006/relationships/image" Target="../media/image191.png"/><Relationship Id="rId847" Type="http://schemas.openxmlformats.org/officeDocument/2006/relationships/hyperlink" Target="https://api.qrserver.com/v1/create-qr-code/?data=X13160/0008%2316529" TargetMode="External"/><Relationship Id="rId1032" Type="http://schemas.openxmlformats.org/officeDocument/2006/relationships/image" Target="../media/image506.png"/><Relationship Id="rId1477" Type="http://schemas.openxmlformats.org/officeDocument/2006/relationships/image" Target="../media/image727.png"/><Relationship Id="rId707" Type="http://schemas.openxmlformats.org/officeDocument/2006/relationships/hyperlink" Target="https://api.qrserver.com/v1/create-qr-code/?data=MDF_SCHWARZ_B1_16_25X185%2316459" TargetMode="External"/><Relationship Id="rId914" Type="http://schemas.openxmlformats.org/officeDocument/2006/relationships/image" Target="../media/image447.png"/><Relationship Id="rId1337" Type="http://schemas.openxmlformats.org/officeDocument/2006/relationships/image" Target="../media/image657.png"/><Relationship Id="rId1544" Type="http://schemas.openxmlformats.org/officeDocument/2006/relationships/hyperlink" Target="https://api.qrserver.com/v1/create-qr-code/?data=MDF_SCHWARZ_S_19_265X210%2322125" TargetMode="External"/><Relationship Id="rId43" Type="http://schemas.openxmlformats.org/officeDocument/2006/relationships/hyperlink" Target="https://api.qrserver.com/v1/create-qr-code/?data=VP_Fichte_19_2500_1250%23455" TargetMode="External"/><Relationship Id="rId1404" Type="http://schemas.openxmlformats.org/officeDocument/2006/relationships/hyperlink" Target="https://api.qrserver.com/v1/create-qr-code/?data=KF_W_M_8_280X207%2322055" TargetMode="External"/><Relationship Id="rId1611" Type="http://schemas.openxmlformats.org/officeDocument/2006/relationships/image" Target="../media/image794.png"/><Relationship Id="rId192" Type="http://schemas.openxmlformats.org/officeDocument/2006/relationships/image" Target="../media/image86.png"/><Relationship Id="rId497" Type="http://schemas.openxmlformats.org/officeDocument/2006/relationships/hyperlink" Target="https://api.qrserver.com/v1/create-qr-code/?data=KF_KRO_U136PE_19_400X207%2316354" TargetMode="External"/><Relationship Id="rId357" Type="http://schemas.openxmlformats.org/officeDocument/2006/relationships/hyperlink" Target="https://api.qrserver.com/v1/create-qr-code/?data=HP_POL_B004FA_1_307X132%2316284" TargetMode="External"/><Relationship Id="rId1194" Type="http://schemas.openxmlformats.org/officeDocument/2006/relationships/hyperlink" Target="https://api.qrserver.com/v1/create-qr-code/?data=KF_EGG_H3382-9_19_28X20%2321950" TargetMode="External"/><Relationship Id="rId217" Type="http://schemas.openxmlformats.org/officeDocument/2006/relationships/hyperlink" Target="https://api.qrserver.com/v1/create-qr-code/?data=FU_BI_BB-BB_AW_24_300X150%2316213" TargetMode="External"/><Relationship Id="rId564" Type="http://schemas.openxmlformats.org/officeDocument/2006/relationships/image" Target="../media/image272.png"/><Relationship Id="rId771" Type="http://schemas.openxmlformats.org/officeDocument/2006/relationships/hyperlink" Target="https://api.qrserver.com/v1/create-qr-code/?data=STFP_28_410X207%2316491" TargetMode="External"/><Relationship Id="rId869" Type="http://schemas.openxmlformats.org/officeDocument/2006/relationships/hyperlink" Target="https://api.qrserver.com/v1/create-qr-code/?data=X13212/0005%2316540" TargetMode="External"/><Relationship Id="rId1499" Type="http://schemas.openxmlformats.org/officeDocument/2006/relationships/image" Target="../media/image738.png"/><Relationship Id="rId424" Type="http://schemas.openxmlformats.org/officeDocument/2006/relationships/image" Target="../media/image202.png"/><Relationship Id="rId631" Type="http://schemas.openxmlformats.org/officeDocument/2006/relationships/hyperlink" Target="https://api.qrserver.com/v1/create-qr-code/?data=MDF_8_410X207%2316421" TargetMode="External"/><Relationship Id="rId729" Type="http://schemas.openxmlformats.org/officeDocument/2006/relationships/hyperlink" Target="https://api.qrserver.com/v1/create-qr-code/?data=MDF_W_22_305X122%2316470" TargetMode="External"/><Relationship Id="rId1054" Type="http://schemas.openxmlformats.org/officeDocument/2006/relationships/image" Target="../media/image517.png"/><Relationship Id="rId1261" Type="http://schemas.openxmlformats.org/officeDocument/2006/relationships/image" Target="../media/image619.png"/><Relationship Id="rId1359" Type="http://schemas.openxmlformats.org/officeDocument/2006/relationships/image" Target="../media/image668.png"/><Relationship Id="rId936" Type="http://schemas.openxmlformats.org/officeDocument/2006/relationships/image" Target="../media/image458.png"/><Relationship Id="rId1121" Type="http://schemas.openxmlformats.org/officeDocument/2006/relationships/hyperlink" Target="https://api.qrserver.com/v1/create-qr-code/?data=X13339/0001%2316666" TargetMode="External"/><Relationship Id="rId1219" Type="http://schemas.openxmlformats.org/officeDocument/2006/relationships/image" Target="../media/image598.png"/><Relationship Id="rId1566" Type="http://schemas.openxmlformats.org/officeDocument/2006/relationships/hyperlink" Target="https://api.qrserver.com/v1/create-qr-code/?data=MDF_W_B1_19_305X127%2322136" TargetMode="External"/><Relationship Id="rId65" Type="http://schemas.openxmlformats.org/officeDocument/2006/relationships/image" Target="../media/image31.0"/><Relationship Id="rId1426" Type="http://schemas.openxmlformats.org/officeDocument/2006/relationships/hyperlink" Target="https://api.qrserver.com/v1/create-qr-code/?data=KF_WOD_R4867ML_19_265X210%2322066" TargetMode="External"/><Relationship Id="rId1633" Type="http://schemas.openxmlformats.org/officeDocument/2006/relationships/image" Target="../media/image805.png"/><Relationship Id="rId281" Type="http://schemas.openxmlformats.org/officeDocument/2006/relationships/hyperlink" Target="https://api.qrserver.com/v1/create-qr-code/?data=HP_EGG_H1334-9_1_280X13%2316246" TargetMode="External"/><Relationship Id="rId141" Type="http://schemas.openxmlformats.org/officeDocument/2006/relationships/image" Target="../media/image61.png"/><Relationship Id="rId379" Type="http://schemas.openxmlformats.org/officeDocument/2006/relationships/hyperlink" Target="https://api.qrserver.com/v1/create-qr-code/?data=HP_RES_0160-60_1_305X132%2316295" TargetMode="External"/><Relationship Id="rId586" Type="http://schemas.openxmlformats.org/officeDocument/2006/relationships/image" Target="../media/image283.png"/><Relationship Id="rId793" Type="http://schemas.openxmlformats.org/officeDocument/2006/relationships/hyperlink" Target="https://api.qrserver.com/v1/create-qr-code/?data=X13089/0030%2316502" TargetMode="External"/><Relationship Id="rId7" Type="http://schemas.openxmlformats.org/officeDocument/2006/relationships/hyperlink" Target="https://intellisettingscdn.homag.cloud/62b8fee0-1b35-41c1-b03a-b947304a0d58/materials/32f6c5df-229b-4bf4-afc4-bfbe19fdac19/Picture/ThumbnailSquare.png?sv=2017-07-29&amp;sr=c&amp;sig=AMRAhTTKccLKyPRPWxx3Bio2lzrq54hLiy9nqdCx3pA%3D&amp;se=2024-08-29T00%3A00%3A00Z&amp;sp=r" TargetMode="External"/><Relationship Id="rId239" Type="http://schemas.openxmlformats.org/officeDocument/2006/relationships/hyperlink" Target="https://api.qrserver.com/v1/create-qr-code/?data=FU_WI_I_II_BFU_10_25X12%2316224" TargetMode="External"/><Relationship Id="rId446" Type="http://schemas.openxmlformats.org/officeDocument/2006/relationships/image" Target="../media/image213.png"/><Relationship Id="rId653" Type="http://schemas.openxmlformats.org/officeDocument/2006/relationships/hyperlink" Target="https://api.qrserver.com/v1/create-qr-code/?data=MDF_B1_19_366X207%2316432" TargetMode="External"/><Relationship Id="rId1076" Type="http://schemas.openxmlformats.org/officeDocument/2006/relationships/image" Target="../media/image528.png"/><Relationship Id="rId1283" Type="http://schemas.openxmlformats.org/officeDocument/2006/relationships/image" Target="../media/image630.png"/><Relationship Id="rId1490" Type="http://schemas.openxmlformats.org/officeDocument/2006/relationships/hyperlink" Target="https://api.qrserver.com/v1/create-qr-code/?data=MDF_B1_10_305X126%2322098" TargetMode="External"/><Relationship Id="rId292" Type="http://schemas.openxmlformats.org/officeDocument/2006/relationships/image" Target="../media/image136.png"/><Relationship Id="rId306" Type="http://schemas.openxmlformats.org/officeDocument/2006/relationships/image" Target="../media/image143.png"/><Relationship Id="rId860" Type="http://schemas.openxmlformats.org/officeDocument/2006/relationships/image" Target="../media/image420.png"/><Relationship Id="rId958" Type="http://schemas.openxmlformats.org/officeDocument/2006/relationships/image" Target="../media/image469.png"/><Relationship Id="rId1143" Type="http://schemas.openxmlformats.org/officeDocument/2006/relationships/hyperlink" Target="https://api.qrserver.com/v1/create-qr-code/?data=P2_F121_87_38.0_4100.0_600.0%2316677" TargetMode="External"/><Relationship Id="rId1588" Type="http://schemas.openxmlformats.org/officeDocument/2006/relationships/hyperlink" Target="https://api.qrserver.com/v1/create-qr-code/?data=OSB_18%2322147" TargetMode="External"/><Relationship Id="rId87" Type="http://schemas.openxmlformats.org/officeDocument/2006/relationships/hyperlink" Target="https://intellisettingscdn.homag.cloud/62b8fee0-1b35-41c1-b03a-b947304a0d58/materials/b2210513-ca5c-4059-9e49-ecbf33ea124c/Picture/ThumbnailSquare.png?sv=2017-07-29&amp;sr=c&amp;sig=AMRAhTTKccLKyPRPWxx3Bio2lzrq54hLiy9nqdCx3pA%3D&amp;se=2024-08-29T00%3A00%3A00Z&amp;sp=r" TargetMode="External"/><Relationship Id="rId513" Type="http://schemas.openxmlformats.org/officeDocument/2006/relationships/hyperlink" Target="https://api.qrserver.com/v1/create-qr-code/?data=KF_KRO_U7110PE_19_240X207%2316362" TargetMode="External"/><Relationship Id="rId597" Type="http://schemas.openxmlformats.org/officeDocument/2006/relationships/hyperlink" Target="https://api.qrserver.com/v1/create-qr-code/?data=KF_WOD_U1257VV_19_410X21%2316404" TargetMode="External"/><Relationship Id="rId720" Type="http://schemas.openxmlformats.org/officeDocument/2006/relationships/image" Target="../media/image350.png"/><Relationship Id="rId818" Type="http://schemas.openxmlformats.org/officeDocument/2006/relationships/image" Target="../media/image399.png"/><Relationship Id="rId1350" Type="http://schemas.openxmlformats.org/officeDocument/2006/relationships/hyperlink" Target="https://api.qrserver.com/v1/create-qr-code/?data=KF_RES_0105-20_19_330X207%2322028" TargetMode="External"/><Relationship Id="rId1448" Type="http://schemas.openxmlformats.org/officeDocument/2006/relationships/hyperlink" Target="https://api.qrserver.com/v1/create-qr-code/?data=KM_DUH_D92-20_B1_10_30X12%2322077" TargetMode="External"/><Relationship Id="rId152" Type="http://schemas.openxmlformats.org/officeDocument/2006/relationships/image" Target="../media/image66.png"/><Relationship Id="rId457" Type="http://schemas.openxmlformats.org/officeDocument/2006/relationships/hyperlink" Target="https://api.qrserver.com/v1/create-qr-code/?data=KF_EGG_H1486-36_19_33X20%2316334" TargetMode="External"/><Relationship Id="rId1003" Type="http://schemas.openxmlformats.org/officeDocument/2006/relationships/hyperlink" Target="https://api.qrserver.com/v1/create-qr-code/?data=X13301/0007%2316607" TargetMode="External"/><Relationship Id="rId1087" Type="http://schemas.openxmlformats.org/officeDocument/2006/relationships/hyperlink" Target="https://api.qrserver.com/v1/create-qr-code/?data=X13327/0005%2316649" TargetMode="External"/><Relationship Id="rId1210" Type="http://schemas.openxmlformats.org/officeDocument/2006/relationships/hyperlink" Target="https://api.qrserver.com/v1/create-qr-code/?data=KF_EGG_U306-2_19_280X207%2321958" TargetMode="External"/><Relationship Id="rId1294" Type="http://schemas.openxmlformats.org/officeDocument/2006/relationships/hyperlink" Target="https://api.qrserver.com/v1/create-qr-code/?data=KF_KRO_D2216VL_19_280X207%2322000" TargetMode="External"/><Relationship Id="rId1308" Type="http://schemas.openxmlformats.org/officeDocument/2006/relationships/hyperlink" Target="https://api.qrserver.com/v1/create-qr-code/?data=KF_KRO_U109BS_19_280X207%2322007" TargetMode="External"/><Relationship Id="rId664" Type="http://schemas.openxmlformats.org/officeDocument/2006/relationships/image" Target="../media/image322.png"/><Relationship Id="rId871" Type="http://schemas.openxmlformats.org/officeDocument/2006/relationships/hyperlink" Target="https://api.qrserver.com/v1/create-qr-code/?data=X13216/0002%2316541" TargetMode="External"/><Relationship Id="rId969" Type="http://schemas.openxmlformats.org/officeDocument/2006/relationships/hyperlink" Target="https://api.qrserver.com/v1/create-qr-code/?data=X13282/0011%2316590" TargetMode="External"/><Relationship Id="rId1515" Type="http://schemas.openxmlformats.org/officeDocument/2006/relationships/image" Target="../media/image746.png"/><Relationship Id="rId1599" Type="http://schemas.openxmlformats.org/officeDocument/2006/relationships/image" Target="../media/image788.png"/><Relationship Id="rId14" Type="http://schemas.openxmlformats.org/officeDocument/2006/relationships/hyperlink" Target="https://api.qrserver.com/v1/create-qr-code/?data=P2_Grey_19_2800_2070%23349" TargetMode="External"/><Relationship Id="rId317" Type="http://schemas.openxmlformats.org/officeDocument/2006/relationships/hyperlink" Target="https://api.qrserver.com/v1/create-qr-code/?data=HP_HOM_444/923_1_305X122%2316264" TargetMode="External"/><Relationship Id="rId524" Type="http://schemas.openxmlformats.org/officeDocument/2006/relationships/image" Target="../media/image252.png"/><Relationship Id="rId731" Type="http://schemas.openxmlformats.org/officeDocument/2006/relationships/hyperlink" Target="https://api.qrserver.com/v1/create-qr-code/?data=MDF_W_25_280X207%2316471" TargetMode="External"/><Relationship Id="rId1154" Type="http://schemas.openxmlformats.org/officeDocument/2006/relationships/image" Target="../media/image567.png"/><Relationship Id="rId1361" Type="http://schemas.openxmlformats.org/officeDocument/2006/relationships/image" Target="../media/image669.png"/><Relationship Id="rId1459" Type="http://schemas.openxmlformats.org/officeDocument/2006/relationships/image" Target="../media/image718.png"/><Relationship Id="rId98" Type="http://schemas.openxmlformats.org/officeDocument/2006/relationships/hyperlink" Target="https://intellisettingscdn.homag.cloud/62b8fee0-1b35-41c1-b03a-b947304a0d58/materials/1d67ec7b-201c-441d-a675-b5aa4111cabe/Picture/ThumbnailSquare.png?sv=2017-07-29&amp;sr=c&amp;sig=AMRAhTTKccLKyPRPWxx3Bio2lzrq54hLiy9nqdCx3pA%3D&amp;se=2024-08-29T00%3A00%3A00Z&amp;sp=r" TargetMode="External"/><Relationship Id="rId163" Type="http://schemas.openxmlformats.org/officeDocument/2006/relationships/hyperlink" Target="https://api.qrserver.com/v1/create-qr-code/?data=FPY_V20-E1_19_410X207%2316186" TargetMode="External"/><Relationship Id="rId370" Type="http://schemas.openxmlformats.org/officeDocument/2006/relationships/image" Target="../media/image175.png"/><Relationship Id="rId829" Type="http://schemas.openxmlformats.org/officeDocument/2006/relationships/hyperlink" Target="https://api.qrserver.com/v1/create-qr-code/?data=X13135/0001%2316520" TargetMode="External"/><Relationship Id="rId1014" Type="http://schemas.openxmlformats.org/officeDocument/2006/relationships/image" Target="../media/image497.png"/><Relationship Id="rId1221" Type="http://schemas.openxmlformats.org/officeDocument/2006/relationships/image" Target="../media/image599.png"/><Relationship Id="rId230" Type="http://schemas.openxmlformats.org/officeDocument/2006/relationships/image" Target="../media/image105.png"/><Relationship Id="rId468" Type="http://schemas.openxmlformats.org/officeDocument/2006/relationships/image" Target="../media/image224.png"/><Relationship Id="rId675" Type="http://schemas.openxmlformats.org/officeDocument/2006/relationships/hyperlink" Target="https://api.qrserver.com/v1/create-qr-code/?data=MDF_S_12_280X207%2316443" TargetMode="External"/><Relationship Id="rId882" Type="http://schemas.openxmlformats.org/officeDocument/2006/relationships/image" Target="../media/image431.png"/><Relationship Id="rId1098" Type="http://schemas.openxmlformats.org/officeDocument/2006/relationships/image" Target="../media/image539.png"/><Relationship Id="rId1319" Type="http://schemas.openxmlformats.org/officeDocument/2006/relationships/image" Target="../media/image648.png"/><Relationship Id="rId1526" Type="http://schemas.openxmlformats.org/officeDocument/2006/relationships/hyperlink" Target="https://api.qrserver.com/v1/create-qr-code/?data=MDF_SCHWARZ_10_280X210%2322116" TargetMode="External"/><Relationship Id="rId25" Type="http://schemas.openxmlformats.org/officeDocument/2006/relationships/hyperlink" Target="https://api.qrserver.com/v1/create-qr-code/?data=P2_H1318_10_16.0_2800.0_2070.0%23415" TargetMode="External"/><Relationship Id="rId328" Type="http://schemas.openxmlformats.org/officeDocument/2006/relationships/image" Target="../media/image154.png"/><Relationship Id="rId535" Type="http://schemas.openxmlformats.org/officeDocument/2006/relationships/hyperlink" Target="https://api.qrserver.com/v1/create-qr-code/?data=KF_RES_0105-60_19_330X205%2316373" TargetMode="External"/><Relationship Id="rId742" Type="http://schemas.openxmlformats.org/officeDocument/2006/relationships/image" Target="../media/image361.png"/><Relationship Id="rId1165" Type="http://schemas.openxmlformats.org/officeDocument/2006/relationships/image" Target="../media/image571.png"/><Relationship Id="rId1372" Type="http://schemas.openxmlformats.org/officeDocument/2006/relationships/hyperlink" Target="https://api.qrserver.com/v1/create-qr-code/?data=KF_RES_0422-60_19_320X205%2322039" TargetMode="External"/><Relationship Id="rId174" Type="http://schemas.openxmlformats.org/officeDocument/2006/relationships/image" Target="../media/image77.png"/><Relationship Id="rId381" Type="http://schemas.openxmlformats.org/officeDocument/2006/relationships/hyperlink" Target="https://api.qrserver.com/v1/create-qr-code/?data=HP_RES_0500AA_1_305X132%2316296" TargetMode="External"/><Relationship Id="rId602" Type="http://schemas.openxmlformats.org/officeDocument/2006/relationships/image" Target="../media/image291.png"/><Relationship Id="rId1025" Type="http://schemas.openxmlformats.org/officeDocument/2006/relationships/hyperlink" Target="https://api.qrserver.com/v1/create-qr-code/?data=X13311/0006%2316618" TargetMode="External"/><Relationship Id="rId1232" Type="http://schemas.openxmlformats.org/officeDocument/2006/relationships/hyperlink" Target="https://api.qrserver.com/v1/create-qr-code/?data=KF_EGG_U961-2_19_350X207%2321969" TargetMode="External"/><Relationship Id="rId241" Type="http://schemas.openxmlformats.org/officeDocument/2006/relationships/hyperlink" Target="https://api.qrserver.com/v1/create-qr-code/?data=FU_WI_I_II_BFU_18_25X12%2316225" TargetMode="External"/><Relationship Id="rId479" Type="http://schemas.openxmlformats.org/officeDocument/2006/relationships/hyperlink" Target="https://api.qrserver.com/v1/create-qr-code/?data=KF_EGG_W1000-9_B_19_28X2%2316345" TargetMode="External"/><Relationship Id="rId686" Type="http://schemas.openxmlformats.org/officeDocument/2006/relationships/image" Target="../media/image333.png"/><Relationship Id="rId893" Type="http://schemas.openxmlformats.org/officeDocument/2006/relationships/hyperlink" Target="https://api.qrserver.com/v1/create-qr-code/?data=X13237/0008%2316552" TargetMode="External"/><Relationship Id="rId907" Type="http://schemas.openxmlformats.org/officeDocument/2006/relationships/hyperlink" Target="https://api.qrserver.com/v1/create-qr-code/?data=X13243/0002%2316559" TargetMode="External"/><Relationship Id="rId1537" Type="http://schemas.openxmlformats.org/officeDocument/2006/relationships/image" Target="../media/image757.png"/><Relationship Id="rId36" Type="http://schemas.openxmlformats.org/officeDocument/2006/relationships/image" Target="../media/image17.0"/><Relationship Id="rId339" Type="http://schemas.openxmlformats.org/officeDocument/2006/relationships/hyperlink" Target="https://api.qrserver.com/v1/create-qr-code/?data=HP_HOM_HAMMERED_1_30X12%2316275" TargetMode="External"/><Relationship Id="rId546" Type="http://schemas.openxmlformats.org/officeDocument/2006/relationships/image" Target="../media/image263.png"/><Relationship Id="rId753" Type="http://schemas.openxmlformats.org/officeDocument/2006/relationships/hyperlink" Target="https://api.qrserver.com/v1/create-qr-code/?data=MDF_W_B1_22_280X207%2316482" TargetMode="External"/><Relationship Id="rId1176" Type="http://schemas.openxmlformats.org/officeDocument/2006/relationships/hyperlink" Target="https://api.qrserver.com/v1/create-qr-code/?data=KF_EGG_H1428-21_19_28X20%2321941" TargetMode="External"/><Relationship Id="rId1383" Type="http://schemas.openxmlformats.org/officeDocument/2006/relationships/image" Target="../media/image680.png"/><Relationship Id="rId1604" Type="http://schemas.openxmlformats.org/officeDocument/2006/relationships/hyperlink" Target="https://api.qrserver.com/v1/create-qr-code/?data=STMD_B1_19_410X207%2322155" TargetMode="External"/><Relationship Id="rId101" Type="http://schemas.openxmlformats.org/officeDocument/2006/relationships/hyperlink" Target="https://api.qrserver.com/v1/create-qr-code/?data=XP2_Gold%20Craft%20Oak_19.0_2600.6_1539.6%23XID-854912" TargetMode="External"/><Relationship Id="rId185" Type="http://schemas.openxmlformats.org/officeDocument/2006/relationships/hyperlink" Target="https://api.qrserver.com/v1/create-qr-code/?data=FPY_VERP__320X205%2316197" TargetMode="External"/><Relationship Id="rId406" Type="http://schemas.openxmlformats.org/officeDocument/2006/relationships/image" Target="../media/image193.png"/><Relationship Id="rId960" Type="http://schemas.openxmlformats.org/officeDocument/2006/relationships/image" Target="../media/image470.png"/><Relationship Id="rId1036" Type="http://schemas.openxmlformats.org/officeDocument/2006/relationships/image" Target="../media/image508.png"/><Relationship Id="rId1243" Type="http://schemas.openxmlformats.org/officeDocument/2006/relationships/image" Target="../media/image610.png"/><Relationship Id="rId1590" Type="http://schemas.openxmlformats.org/officeDocument/2006/relationships/hyperlink" Target="https://api.qrserver.com/v1/create-qr-code/?data=OSB_22%2322148" TargetMode="External"/><Relationship Id="rId392" Type="http://schemas.openxmlformats.org/officeDocument/2006/relationships/image" Target="../media/image186.png"/><Relationship Id="rId613" Type="http://schemas.openxmlformats.org/officeDocument/2006/relationships/hyperlink" Target="https://api.qrserver.com/v1/create-qr-code/?data=MDF_19_410X207%2316412" TargetMode="External"/><Relationship Id="rId697" Type="http://schemas.openxmlformats.org/officeDocument/2006/relationships/hyperlink" Target="https://api.qrserver.com/v1/create-qr-code/?data=MDF_S_B1_16_305X122%2316454" TargetMode="External"/><Relationship Id="rId820" Type="http://schemas.openxmlformats.org/officeDocument/2006/relationships/image" Target="../media/image400.png"/><Relationship Id="rId918" Type="http://schemas.openxmlformats.org/officeDocument/2006/relationships/image" Target="../media/image449.png"/><Relationship Id="rId1450" Type="http://schemas.openxmlformats.org/officeDocument/2006/relationships/hyperlink" Target="https://api.qrserver.com/v1/create-qr-code/?data=KM_DUH_U23-6M_16_305X122%2322078" TargetMode="External"/><Relationship Id="rId1548" Type="http://schemas.openxmlformats.org/officeDocument/2006/relationships/hyperlink" Target="https://api.qrserver.com/v1/create-qr-code/?data=MDF_W_12_280X207%2322127" TargetMode="External"/><Relationship Id="rId252" Type="http://schemas.openxmlformats.org/officeDocument/2006/relationships/image" Target="../media/image116.9"/><Relationship Id="rId1103" Type="http://schemas.openxmlformats.org/officeDocument/2006/relationships/hyperlink" Target="https://api.qrserver.com/v1/create-qr-code/?data=X13330/0010%2316657" TargetMode="External"/><Relationship Id="rId1187" Type="http://schemas.openxmlformats.org/officeDocument/2006/relationships/image" Target="../media/image582.png"/><Relationship Id="rId1310" Type="http://schemas.openxmlformats.org/officeDocument/2006/relationships/hyperlink" Target="https://api.qrserver.com/v1/create-qr-code/?data=KF_KRO_U1302BS_19_240X207%2322008" TargetMode="External"/><Relationship Id="rId1408" Type="http://schemas.openxmlformats.org/officeDocument/2006/relationships/hyperlink" Target="https://api.qrserver.com/v1/create-qr-code/?data=KF_W_M_B1_16_305X125%2322057" TargetMode="External"/><Relationship Id="rId47" Type="http://schemas.openxmlformats.org/officeDocument/2006/relationships/hyperlink" Target="https://api.qrserver.com/v1/create-qr-code/?data=P2_Icy%20White_19_2800_2070%23456" TargetMode="External"/><Relationship Id="rId112" Type="http://schemas.openxmlformats.org/officeDocument/2006/relationships/hyperlink" Target="https://api.qrserver.com/v1/create-qr-code/?data=P2_White_08_2800_2070%2316158" TargetMode="External"/><Relationship Id="rId557" Type="http://schemas.openxmlformats.org/officeDocument/2006/relationships/hyperlink" Target="https://api.qrserver.com/v1/create-qr-code/?data=KF_W_M_19_411X207%2316384" TargetMode="External"/><Relationship Id="rId764" Type="http://schemas.openxmlformats.org/officeDocument/2006/relationships/image" Target="../media/image372.png"/><Relationship Id="rId971" Type="http://schemas.openxmlformats.org/officeDocument/2006/relationships/hyperlink" Target="https://api.qrserver.com/v1/create-qr-code/?data=X13285/0002%2316591" TargetMode="External"/><Relationship Id="rId1394" Type="http://schemas.openxmlformats.org/officeDocument/2006/relationships/hyperlink" Target="https://api.qrserver.com/v1/create-qr-code/?data=KF_THE_SR209-01_18_275X20%2322050" TargetMode="External"/><Relationship Id="rId1615" Type="http://schemas.openxmlformats.org/officeDocument/2006/relationships/image" Target="../media/image796.png"/><Relationship Id="rId196" Type="http://schemas.openxmlformats.org/officeDocument/2006/relationships/image" Target="../media/image88.png"/><Relationship Id="rId417" Type="http://schemas.openxmlformats.org/officeDocument/2006/relationships/hyperlink" Target="https://api.qrserver.com/v1/create-qr-code/?data=KF_DUH_2145-G_19_30X127%2316314" TargetMode="External"/><Relationship Id="rId624" Type="http://schemas.openxmlformats.org/officeDocument/2006/relationships/image" Target="../media/image302.png"/><Relationship Id="rId831" Type="http://schemas.openxmlformats.org/officeDocument/2006/relationships/hyperlink" Target="https://api.qrserver.com/v1/create-qr-code/?data=X13137/0001%2316521" TargetMode="External"/><Relationship Id="rId1047" Type="http://schemas.openxmlformats.org/officeDocument/2006/relationships/hyperlink" Target="https://api.qrserver.com/v1/create-qr-code/?data=X13317/0005%2316629" TargetMode="External"/><Relationship Id="rId1254" Type="http://schemas.openxmlformats.org/officeDocument/2006/relationships/hyperlink" Target="https://api.qrserver.com/v1/create-qr-code/?data=KF_EGG_W975-2_16_280X207%2321980" TargetMode="External"/><Relationship Id="rId1461" Type="http://schemas.openxmlformats.org/officeDocument/2006/relationships/image" Target="../media/image719.png"/><Relationship Id="rId263" Type="http://schemas.openxmlformats.org/officeDocument/2006/relationships/hyperlink" Target="https://api.qrserver.com/v1/create-qr-code/?data=HP_DUR_U1200VV_1_410X13%2316237" TargetMode="External"/><Relationship Id="rId470" Type="http://schemas.openxmlformats.org/officeDocument/2006/relationships/image" Target="../media/image225.png"/><Relationship Id="rId929" Type="http://schemas.openxmlformats.org/officeDocument/2006/relationships/hyperlink" Target="https://api.qrserver.com/v1/create-qr-code/?data=X13262/0004%2316570" TargetMode="External"/><Relationship Id="rId1114" Type="http://schemas.openxmlformats.org/officeDocument/2006/relationships/image" Target="../media/image547.png"/><Relationship Id="rId1321" Type="http://schemas.openxmlformats.org/officeDocument/2006/relationships/image" Target="../media/image649.png"/><Relationship Id="rId1559" Type="http://schemas.openxmlformats.org/officeDocument/2006/relationships/image" Target="../media/image768.png"/><Relationship Id="rId58" Type="http://schemas.openxmlformats.org/officeDocument/2006/relationships/hyperlink" Target="https://intellisettingscdn.homag.cloud/62b8fee0-1b35-41c1-b03a-b947304a0d58/materials/4eaf2292-7db6-44d6-8ba0-7f7d7091ff97/Picture/ThumbnailSquare.png?sv=2017-07-29&amp;sr=c&amp;sig=AMRAhTTKccLKyPRPWxx3Bio2lzrq54hLiy9nqdCx3pA%3D&amp;se=2024-08-29T00%3A00%3A00Z&amp;sp=r" TargetMode="External"/><Relationship Id="rId123" Type="http://schemas.openxmlformats.org/officeDocument/2006/relationships/hyperlink" Target="https://api.qrserver.com/v1/create-qr-code/?data=P2_Icy%20White_19_2800_2070%2316173" TargetMode="External"/><Relationship Id="rId330" Type="http://schemas.openxmlformats.org/officeDocument/2006/relationships/image" Target="../media/image155.png"/><Relationship Id="rId568" Type="http://schemas.openxmlformats.org/officeDocument/2006/relationships/image" Target="../media/image274.png"/><Relationship Id="rId775" Type="http://schemas.openxmlformats.org/officeDocument/2006/relationships/hyperlink" Target="https://api.qrserver.com/v1/create-qr-code/?data=X0784/0001%2316493" TargetMode="External"/><Relationship Id="rId982" Type="http://schemas.openxmlformats.org/officeDocument/2006/relationships/image" Target="../media/image481.png"/><Relationship Id="rId1198" Type="http://schemas.openxmlformats.org/officeDocument/2006/relationships/hyperlink" Target="https://api.qrserver.com/v1/create-qr-code/?data=KF_EGG_H3382-9_19_390X207%2321952" TargetMode="External"/><Relationship Id="rId1419" Type="http://schemas.openxmlformats.org/officeDocument/2006/relationships/image" Target="../media/image698.png"/><Relationship Id="rId1626" Type="http://schemas.openxmlformats.org/officeDocument/2006/relationships/hyperlink" Target="https://api.qrserver.com/v1/create-qr-code/?data=X13293/0007%2322167" TargetMode="External"/><Relationship Id="rId428" Type="http://schemas.openxmlformats.org/officeDocument/2006/relationships/image" Target="../media/image204.png"/><Relationship Id="rId635" Type="http://schemas.openxmlformats.org/officeDocument/2006/relationships/hyperlink" Target="https://api.qrserver.com/v1/create-qr-code/?data=MDF_B1_12_280X207%2316423" TargetMode="External"/><Relationship Id="rId842" Type="http://schemas.openxmlformats.org/officeDocument/2006/relationships/image" Target="../media/image411.png"/><Relationship Id="rId1058" Type="http://schemas.openxmlformats.org/officeDocument/2006/relationships/image" Target="../media/image519.png"/><Relationship Id="rId1265" Type="http://schemas.openxmlformats.org/officeDocument/2006/relationships/image" Target="../media/image621.png"/><Relationship Id="rId1472" Type="http://schemas.openxmlformats.org/officeDocument/2006/relationships/hyperlink" Target="https://api.qrserver.com/v1/create-qr-code/?data=MDF_28_280X207%2322089" TargetMode="External"/><Relationship Id="rId274" Type="http://schemas.openxmlformats.org/officeDocument/2006/relationships/image" Target="../media/image127.png"/><Relationship Id="rId481" Type="http://schemas.openxmlformats.org/officeDocument/2006/relationships/hyperlink" Target="https://api.qrserver.com/v1/create-qr-code/?data=KF_EGG_W911-2_16_280X207%2316346" TargetMode="External"/><Relationship Id="rId702" Type="http://schemas.openxmlformats.org/officeDocument/2006/relationships/image" Target="../media/image341.png"/><Relationship Id="rId1125" Type="http://schemas.openxmlformats.org/officeDocument/2006/relationships/hyperlink" Target="https://api.qrserver.com/v1/create-qr-code/?data=X13339/0006%2316668" TargetMode="External"/><Relationship Id="rId1332" Type="http://schemas.openxmlformats.org/officeDocument/2006/relationships/hyperlink" Target="https://api.qrserver.com/v1/create-qr-code/?data=KF_MAX_0077FH_19_282X207%2322019" TargetMode="External"/><Relationship Id="rId69" Type="http://schemas.openxmlformats.org/officeDocument/2006/relationships/image" Target="../media/image33.0"/><Relationship Id="rId134" Type="http://schemas.openxmlformats.org/officeDocument/2006/relationships/hyperlink" Target="https://api.qrserver.com/v1/create-qr-code/?data=P2_Gold_Craft_Oak_19_2800_2070%2316168" TargetMode="External"/><Relationship Id="rId579" Type="http://schemas.openxmlformats.org/officeDocument/2006/relationships/hyperlink" Target="https://api.qrserver.com/v1/create-qr-code/?data=KF_WOD_R4801TR_8_265X210%2316395" TargetMode="External"/><Relationship Id="rId786" Type="http://schemas.openxmlformats.org/officeDocument/2006/relationships/image" Target="../media/image383.png"/><Relationship Id="rId993" Type="http://schemas.openxmlformats.org/officeDocument/2006/relationships/hyperlink" Target="https://api.qrserver.com/v1/create-qr-code/?data=X13298/0003%2316602" TargetMode="External"/><Relationship Id="rId1637" Type="http://schemas.openxmlformats.org/officeDocument/2006/relationships/image" Target="../media/image807.png"/><Relationship Id="rId341" Type="http://schemas.openxmlformats.org/officeDocument/2006/relationships/hyperlink" Target="https://api.qrserver.com/v1/create-qr-code/?data=HP_KAI_2166PE_1_280X130%2316276" TargetMode="External"/><Relationship Id="rId439" Type="http://schemas.openxmlformats.org/officeDocument/2006/relationships/hyperlink" Target="https://api.qrserver.com/v1/create-qr-code/?data=KF_EGG_F210-9_19_24X207%2316325" TargetMode="External"/><Relationship Id="rId646" Type="http://schemas.openxmlformats.org/officeDocument/2006/relationships/image" Target="../media/image313.png"/><Relationship Id="rId1069" Type="http://schemas.openxmlformats.org/officeDocument/2006/relationships/hyperlink" Target="https://api.qrserver.com/v1/create-qr-code/?data=X13325/0003%2316640" TargetMode="External"/><Relationship Id="rId1276" Type="http://schemas.openxmlformats.org/officeDocument/2006/relationships/hyperlink" Target="https://api.qrserver.com/v1/create-qr-code/?data=KF_KAI_2149PE_19_280X207%2321991" TargetMode="External"/><Relationship Id="rId1483" Type="http://schemas.openxmlformats.org/officeDocument/2006/relationships/image" Target="../media/image730.png"/><Relationship Id="rId201" Type="http://schemas.openxmlformats.org/officeDocument/2006/relationships/hyperlink" Target="https://api.qrserver.com/v1/create-qr-code/?data=FPY_VERP_19_280X210%2316205" TargetMode="External"/><Relationship Id="rId285" Type="http://schemas.openxmlformats.org/officeDocument/2006/relationships/hyperlink" Target="https://api.qrserver.com/v1/create-qr-code/?data=HP_EGG_H1486-36_1_280X131%2316248" TargetMode="External"/><Relationship Id="rId506" Type="http://schemas.openxmlformats.org/officeDocument/2006/relationships/image" Target="../media/image243.png"/><Relationship Id="rId853" Type="http://schemas.openxmlformats.org/officeDocument/2006/relationships/hyperlink" Target="https://api.qrserver.com/v1/create-qr-code/?data=X13191/0005%2316532" TargetMode="External"/><Relationship Id="rId1136" Type="http://schemas.openxmlformats.org/officeDocument/2006/relationships/image" Target="../media/image558.png"/><Relationship Id="rId492" Type="http://schemas.openxmlformats.org/officeDocument/2006/relationships/image" Target="../media/image236.png"/><Relationship Id="rId713" Type="http://schemas.openxmlformats.org/officeDocument/2006/relationships/hyperlink" Target="https://api.qrserver.com/v1/create-qr-code/?data=MDF_SCHWARZ_S_16_B1_3X12%2316462" TargetMode="External"/><Relationship Id="rId797" Type="http://schemas.openxmlformats.org/officeDocument/2006/relationships/hyperlink" Target="https://api.qrserver.com/v1/create-qr-code/?data=X13098/0001%2316504" TargetMode="External"/><Relationship Id="rId920" Type="http://schemas.openxmlformats.org/officeDocument/2006/relationships/image" Target="../media/image450.png"/><Relationship Id="rId1343" Type="http://schemas.openxmlformats.org/officeDocument/2006/relationships/image" Target="../media/image660.png"/><Relationship Id="rId1550" Type="http://schemas.openxmlformats.org/officeDocument/2006/relationships/hyperlink" Target="https://api.qrserver.com/v1/create-qr-code/?data=MDF_W_16_280X207%2322128" TargetMode="External"/><Relationship Id="rId145" Type="http://schemas.openxmlformats.org/officeDocument/2006/relationships/hyperlink" Target="https://api.qrserver.com/v1/create-qr-code/?data=FPY_B1_13_265X210%2316177" TargetMode="External"/><Relationship Id="rId352" Type="http://schemas.openxmlformats.org/officeDocument/2006/relationships/image" Target="../media/image166.png"/><Relationship Id="rId1203" Type="http://schemas.openxmlformats.org/officeDocument/2006/relationships/image" Target="../media/image590.png"/><Relationship Id="rId1287" Type="http://schemas.openxmlformats.org/officeDocument/2006/relationships/image" Target="../media/image632.png"/><Relationship Id="rId1410" Type="http://schemas.openxmlformats.org/officeDocument/2006/relationships/hyperlink" Target="https://api.qrserver.com/v1/create-qr-code/?data=KF_W_M_B1_16_305X127%2322058" TargetMode="External"/><Relationship Id="rId1508" Type="http://schemas.openxmlformats.org/officeDocument/2006/relationships/hyperlink" Target="https://api.qrserver.com/v1/create-qr-code/?data=MDF_S_10_265X210%2322107" TargetMode="External"/><Relationship Id="rId212" Type="http://schemas.openxmlformats.org/officeDocument/2006/relationships/image" Target="../media/image96.png"/><Relationship Id="rId657" Type="http://schemas.openxmlformats.org/officeDocument/2006/relationships/hyperlink" Target="https://api.qrserver.com/v1/create-qr-code/?data=MDF_B1_22_280X207%2316434" TargetMode="External"/><Relationship Id="rId864" Type="http://schemas.openxmlformats.org/officeDocument/2006/relationships/image" Target="../media/image422.png"/><Relationship Id="rId1494" Type="http://schemas.openxmlformats.org/officeDocument/2006/relationships/hyperlink" Target="https://api.qrserver.com/v1/create-qr-code/?data=MDF_B1_16_305X127%2322100" TargetMode="External"/><Relationship Id="rId296" Type="http://schemas.openxmlformats.org/officeDocument/2006/relationships/image" Target="../media/image138.png"/><Relationship Id="rId517" Type="http://schemas.openxmlformats.org/officeDocument/2006/relationships/hyperlink" Target="https://api.qrserver.com/v1/create-qr-code/?data=KF_KRO_U7110PE_19_320X207%2316364" TargetMode="External"/><Relationship Id="rId724" Type="http://schemas.openxmlformats.org/officeDocument/2006/relationships/image" Target="../media/image352.png"/><Relationship Id="rId931" Type="http://schemas.openxmlformats.org/officeDocument/2006/relationships/hyperlink" Target="https://api.qrserver.com/v1/create-qr-code/?data=X13265/0008%2316571" TargetMode="External"/><Relationship Id="rId1147" Type="http://schemas.openxmlformats.org/officeDocument/2006/relationships/hyperlink" Target="https://api.qrserver.com/v1/create-qr-code/?data=P2_F121_87_38.0_4100.0_600.0%2316679" TargetMode="External"/><Relationship Id="rId1354" Type="http://schemas.openxmlformats.org/officeDocument/2006/relationships/hyperlink" Target="https://api.qrserver.com/v1/create-qr-code/?data=KF_RES_0105-20_8_320X205%2322030" TargetMode="External"/><Relationship Id="rId1561" Type="http://schemas.openxmlformats.org/officeDocument/2006/relationships/image" Target="../media/image769.png"/><Relationship Id="rId60" Type="http://schemas.openxmlformats.org/officeDocument/2006/relationships/hyperlink" Target="https://api.qrserver.com/v1/create-qr-code/?data=XSWP_Kernbuche_19_4200.0_1250.0%23460" TargetMode="External"/><Relationship Id="rId156" Type="http://schemas.openxmlformats.org/officeDocument/2006/relationships/image" Target="../media/image68.png"/><Relationship Id="rId363" Type="http://schemas.openxmlformats.org/officeDocument/2006/relationships/hyperlink" Target="https://api.qrserver.com/v1/create-qr-code/?data=HP_POL_F001FA_1_307X124%2316287" TargetMode="External"/><Relationship Id="rId570" Type="http://schemas.openxmlformats.org/officeDocument/2006/relationships/image" Target="../media/image275.png"/><Relationship Id="rId1007" Type="http://schemas.openxmlformats.org/officeDocument/2006/relationships/hyperlink" Target="https://api.qrserver.com/v1/create-qr-code/?data=X13305/0002%2316609" TargetMode="External"/><Relationship Id="rId1214" Type="http://schemas.openxmlformats.org/officeDocument/2006/relationships/hyperlink" Target="https://api.qrserver.com/v1/create-qr-code/?data=KF_EGG_U708-2_16_280X207%2321960" TargetMode="External"/><Relationship Id="rId1421" Type="http://schemas.openxmlformats.org/officeDocument/2006/relationships/image" Target="../media/image699.png"/><Relationship Id="rId223" Type="http://schemas.openxmlformats.org/officeDocument/2006/relationships/hyperlink" Target="https://api.qrserver.com/v1/create-qr-code/?data=FU_BU_B-BB_IF_12_250X150%2316216" TargetMode="External"/><Relationship Id="rId430" Type="http://schemas.openxmlformats.org/officeDocument/2006/relationships/image" Target="../media/image205.png"/><Relationship Id="rId668" Type="http://schemas.openxmlformats.org/officeDocument/2006/relationships/image" Target="../media/image324.png"/><Relationship Id="rId875" Type="http://schemas.openxmlformats.org/officeDocument/2006/relationships/hyperlink" Target="https://api.qrserver.com/v1/create-qr-code/?data=X13221/0001%2316543" TargetMode="External"/><Relationship Id="rId1060" Type="http://schemas.openxmlformats.org/officeDocument/2006/relationships/image" Target="../media/image520.png"/><Relationship Id="rId1298" Type="http://schemas.openxmlformats.org/officeDocument/2006/relationships/hyperlink" Target="https://api.qrserver.com/v1/create-qr-code/?data=KF_KRO_D355PR_19_28X20%2322002" TargetMode="External"/><Relationship Id="rId1519" Type="http://schemas.openxmlformats.org/officeDocument/2006/relationships/image" Target="../media/image748.png"/><Relationship Id="rId18" Type="http://schemas.openxmlformats.org/officeDocument/2006/relationships/image" Target="../media/image8.0"/><Relationship Id="rId528" Type="http://schemas.openxmlformats.org/officeDocument/2006/relationships/image" Target="../media/image254.png"/><Relationship Id="rId735" Type="http://schemas.openxmlformats.org/officeDocument/2006/relationships/hyperlink" Target="https://api.qrserver.com/v1/create-qr-code/?data=MDF_W_B1_10_280X207%2316473" TargetMode="External"/><Relationship Id="rId942" Type="http://schemas.openxmlformats.org/officeDocument/2006/relationships/image" Target="../media/image461.png"/><Relationship Id="rId1158" Type="http://schemas.openxmlformats.org/officeDocument/2006/relationships/hyperlink" Target="https://api.qrserver.com/v1/create-qr-code/?data=XP2_Gold%20Craft%20Oak_19.0_1859.6_2070.0%2320787" TargetMode="External"/><Relationship Id="rId1365" Type="http://schemas.openxmlformats.org/officeDocument/2006/relationships/image" Target="../media/image671.png"/><Relationship Id="rId1572" Type="http://schemas.openxmlformats.org/officeDocument/2006/relationships/hyperlink" Target="https://api.qrserver.com/v1/create-qr-code/?data=MDF_W_B1_25_305X122%2322139" TargetMode="External"/><Relationship Id="rId167" Type="http://schemas.openxmlformats.org/officeDocument/2006/relationships/hyperlink" Target="https://api.qrserver.com/v1/create-qr-code/?data=FPY_V20-E1_25_411X207%2316188" TargetMode="External"/><Relationship Id="rId374" Type="http://schemas.openxmlformats.org/officeDocument/2006/relationships/image" Target="../media/image177.png"/><Relationship Id="rId581" Type="http://schemas.openxmlformats.org/officeDocument/2006/relationships/hyperlink" Target="https://api.qrserver.com/v1/create-qr-code/?data=KF_WOD_U0068MP_19_320X21%2316396" TargetMode="External"/><Relationship Id="rId1018" Type="http://schemas.openxmlformats.org/officeDocument/2006/relationships/image" Target="../media/image499.png"/><Relationship Id="rId1225" Type="http://schemas.openxmlformats.org/officeDocument/2006/relationships/image" Target="../media/image601.png"/><Relationship Id="rId1432" Type="http://schemas.openxmlformats.org/officeDocument/2006/relationships/hyperlink" Target="https://api.qrserver.com/v1/create-qr-code/?data=KF_WOD_U1200VV_B_16_265%2322069" TargetMode="External"/><Relationship Id="rId71" Type="http://schemas.openxmlformats.org/officeDocument/2006/relationships/image" Target="../media/image34.png"/><Relationship Id="rId234" Type="http://schemas.openxmlformats.org/officeDocument/2006/relationships/image" Target="../media/image107.png"/><Relationship Id="rId679" Type="http://schemas.openxmlformats.org/officeDocument/2006/relationships/hyperlink" Target="https://api.qrserver.com/v1/create-qr-code/?data=MDF_S_19_280X207%2316445" TargetMode="External"/><Relationship Id="rId802" Type="http://schemas.openxmlformats.org/officeDocument/2006/relationships/image" Target="../media/image391.png"/><Relationship Id="rId886" Type="http://schemas.openxmlformats.org/officeDocument/2006/relationships/image" Target="../media/image433.png"/><Relationship Id="rId2" Type="http://schemas.openxmlformats.org/officeDocument/2006/relationships/image" Target="../media/image1.png"/><Relationship Id="rId29" Type="http://schemas.openxmlformats.org/officeDocument/2006/relationships/hyperlink" Target="https://api.qrserver.com/v1/create-qr-code/?data=P2_H3303_10_22.0_2800.0_2070.0%23408" TargetMode="External"/><Relationship Id="rId441" Type="http://schemas.openxmlformats.org/officeDocument/2006/relationships/hyperlink" Target="https://api.qrserver.com/v1/create-qr-code/?data=KF_EGG_F210-9_19_32X207%2316326" TargetMode="External"/><Relationship Id="rId539" Type="http://schemas.openxmlformats.org/officeDocument/2006/relationships/hyperlink" Target="https://api.qrserver.com/v1/create-qr-code/?data=KF_S_M_16_280X207%2316375" TargetMode="External"/><Relationship Id="rId746" Type="http://schemas.openxmlformats.org/officeDocument/2006/relationships/image" Target="../media/image363.png"/><Relationship Id="rId1071" Type="http://schemas.openxmlformats.org/officeDocument/2006/relationships/hyperlink" Target="https://api.qrserver.com/v1/create-qr-code/?data=X13326/0001%2316641" TargetMode="External"/><Relationship Id="rId1169" Type="http://schemas.openxmlformats.org/officeDocument/2006/relationships/image" Target="../media/image573.png"/><Relationship Id="rId1376" Type="http://schemas.openxmlformats.org/officeDocument/2006/relationships/hyperlink" Target="https://api.qrserver.com/v1/create-qr-code/?data=KF_RES_0901-60_19_320X205%2322041" TargetMode="External"/><Relationship Id="rId1583" Type="http://schemas.openxmlformats.org/officeDocument/2006/relationships/image" Target="../media/image780.png"/><Relationship Id="rId178" Type="http://schemas.openxmlformats.org/officeDocument/2006/relationships/image" Target="../media/image79.png"/><Relationship Id="rId301" Type="http://schemas.openxmlformats.org/officeDocument/2006/relationships/hyperlink" Target="https://api.qrserver.com/v1/create-qr-code/?data=HP_FOR_F5489_0.8_420X16%2316256" TargetMode="External"/><Relationship Id="rId953" Type="http://schemas.openxmlformats.org/officeDocument/2006/relationships/hyperlink" Target="https://api.qrserver.com/v1/create-qr-code/?data=X13282/0002%2316582" TargetMode="External"/><Relationship Id="rId1029" Type="http://schemas.openxmlformats.org/officeDocument/2006/relationships/hyperlink" Target="https://api.qrserver.com/v1/create-qr-code/?data=X13314/0007%2316620" TargetMode="External"/><Relationship Id="rId1236" Type="http://schemas.openxmlformats.org/officeDocument/2006/relationships/hyperlink" Target="https://api.qrserver.com/v1/create-qr-code/?data=KF_EGG_U961-2_8_280X207%2321971" TargetMode="External"/><Relationship Id="rId82" Type="http://schemas.openxmlformats.org/officeDocument/2006/relationships/image" Target="../media/image39.0"/><Relationship Id="rId385" Type="http://schemas.openxmlformats.org/officeDocument/2006/relationships/hyperlink" Target="https://api.qrserver.com/v1/create-qr-code/?data=HP_RES_0901-TS_1_305X132%2316298" TargetMode="External"/><Relationship Id="rId592" Type="http://schemas.openxmlformats.org/officeDocument/2006/relationships/image" Target="../media/image286.png"/><Relationship Id="rId606" Type="http://schemas.openxmlformats.org/officeDocument/2006/relationships/image" Target="../media/image293.5"/><Relationship Id="rId813" Type="http://schemas.openxmlformats.org/officeDocument/2006/relationships/hyperlink" Target="https://api.qrserver.com/v1/create-qr-code/?data=X13125/0001%2316512" TargetMode="External"/><Relationship Id="rId1443" Type="http://schemas.openxmlformats.org/officeDocument/2006/relationships/image" Target="../media/image710.png"/><Relationship Id="rId245" Type="http://schemas.openxmlformats.org/officeDocument/2006/relationships/hyperlink" Target="https://api.qrserver.com/v1/create-qr-code/?data=HF_3%2316227" TargetMode="External"/><Relationship Id="rId452" Type="http://schemas.openxmlformats.org/officeDocument/2006/relationships/image" Target="../media/image216.png"/><Relationship Id="rId897" Type="http://schemas.openxmlformats.org/officeDocument/2006/relationships/hyperlink" Target="https://api.qrserver.com/v1/create-qr-code/?data=X13238/0002%2316554" TargetMode="External"/><Relationship Id="rId1082" Type="http://schemas.openxmlformats.org/officeDocument/2006/relationships/image" Target="../media/image531.png"/><Relationship Id="rId1303" Type="http://schemas.openxmlformats.org/officeDocument/2006/relationships/image" Target="../media/image640.png"/><Relationship Id="rId1510" Type="http://schemas.openxmlformats.org/officeDocument/2006/relationships/hyperlink" Target="https://api.qrserver.com/v1/create-qr-code/?data=MDF_S_16_265X210%2322108" TargetMode="External"/><Relationship Id="rId105" Type="http://schemas.openxmlformats.org/officeDocument/2006/relationships/image" Target="../media/image45.png"/><Relationship Id="rId312" Type="http://schemas.openxmlformats.org/officeDocument/2006/relationships/image" Target="../media/image146.png"/><Relationship Id="rId757" Type="http://schemas.openxmlformats.org/officeDocument/2006/relationships/hyperlink" Target="https://api.qrserver.com/v1/create-qr-code/?data=MDF_W_B1_30_285X210%2316484" TargetMode="External"/><Relationship Id="rId964" Type="http://schemas.openxmlformats.org/officeDocument/2006/relationships/image" Target="../media/image472.png"/><Relationship Id="rId1387" Type="http://schemas.openxmlformats.org/officeDocument/2006/relationships/image" Target="../media/image682.png"/><Relationship Id="rId1594" Type="http://schemas.openxmlformats.org/officeDocument/2006/relationships/hyperlink" Target="https://api.qrserver.com/v1/create-qr-code/?data=POLYSTYROL_3_200X120%2322150" TargetMode="External"/><Relationship Id="rId1608" Type="http://schemas.openxmlformats.org/officeDocument/2006/relationships/hyperlink" Target="https://api.qrserver.com/v1/create-qr-code/?data=TESTY%2322158" TargetMode="External"/><Relationship Id="rId93" Type="http://schemas.openxmlformats.org/officeDocument/2006/relationships/hyperlink" Target="https://api.qrserver.com/v1/create-qr-code/?data=Grooming%20time%23524" TargetMode="External"/><Relationship Id="rId189" Type="http://schemas.openxmlformats.org/officeDocument/2006/relationships/hyperlink" Target="https://api.qrserver.com/v1/create-qr-code/?data=FPY_VERP__350X207%2316199" TargetMode="External"/><Relationship Id="rId396" Type="http://schemas.openxmlformats.org/officeDocument/2006/relationships/image" Target="../media/image188.png"/><Relationship Id="rId617" Type="http://schemas.openxmlformats.org/officeDocument/2006/relationships/hyperlink" Target="https://api.qrserver.com/v1/create-qr-code/?data=MDF_25_410X207%2316414" TargetMode="External"/><Relationship Id="rId824" Type="http://schemas.openxmlformats.org/officeDocument/2006/relationships/image" Target="../media/image402.png"/><Relationship Id="rId1247" Type="http://schemas.openxmlformats.org/officeDocument/2006/relationships/image" Target="../media/image612.png"/><Relationship Id="rId1454" Type="http://schemas.openxmlformats.org/officeDocument/2006/relationships/hyperlink" Target="https://api.qrserver.com/v1/create-qr-code/?data=KM_DUH_U41-6M_B1_25_3X12%2322080" TargetMode="External"/><Relationship Id="rId256" Type="http://schemas.openxmlformats.org/officeDocument/2006/relationships/image" Target="../media/image118.png"/><Relationship Id="rId463" Type="http://schemas.openxmlformats.org/officeDocument/2006/relationships/hyperlink" Target="https://api.qrserver.com/v1/create-qr-code/?data=KF_EGG_H3382-9_16_280X207%2316337" TargetMode="External"/><Relationship Id="rId670" Type="http://schemas.openxmlformats.org/officeDocument/2006/relationships/image" Target="../media/image325.png"/><Relationship Id="rId1093" Type="http://schemas.openxmlformats.org/officeDocument/2006/relationships/hyperlink" Target="https://api.qrserver.com/v1/create-qr-code/?data=X13329/0004%2316652" TargetMode="External"/><Relationship Id="rId1107" Type="http://schemas.openxmlformats.org/officeDocument/2006/relationships/hyperlink" Target="https://api.qrserver.com/v1/create-qr-code/?data=X13333/0002%2316659" TargetMode="External"/><Relationship Id="rId1314" Type="http://schemas.openxmlformats.org/officeDocument/2006/relationships/hyperlink" Target="https://api.qrserver.com/v1/create-qr-code/?data=KF_KRO_U1302BS_19_320X207%2322010" TargetMode="External"/><Relationship Id="rId1521" Type="http://schemas.openxmlformats.org/officeDocument/2006/relationships/image" Target="../media/image749.png"/><Relationship Id="rId116" Type="http://schemas.openxmlformats.org/officeDocument/2006/relationships/hyperlink" Target="https://api.qrserver.com/v1/create-qr-code/?data=XP2_White_19_2800.0_1589.4%2316164" TargetMode="External"/><Relationship Id="rId323" Type="http://schemas.openxmlformats.org/officeDocument/2006/relationships/hyperlink" Target="https://api.qrserver.com/v1/create-qr-code/?data=HP_HOM_446/920_1_305X122%2316267" TargetMode="External"/><Relationship Id="rId530" Type="http://schemas.openxmlformats.org/officeDocument/2006/relationships/image" Target="../media/image255.png"/><Relationship Id="rId768" Type="http://schemas.openxmlformats.org/officeDocument/2006/relationships/image" Target="../media/image374.png"/><Relationship Id="rId975" Type="http://schemas.openxmlformats.org/officeDocument/2006/relationships/hyperlink" Target="https://api.qrserver.com/v1/create-qr-code/?data=X13286/0003%2316593" TargetMode="External"/><Relationship Id="rId1160" Type="http://schemas.openxmlformats.org/officeDocument/2006/relationships/hyperlink" Target="https://api.qrserver.com/v1/create-qr-code/?data=XP2_Weiss_19.0_580.4_650.0%2320788" TargetMode="External"/><Relationship Id="rId1398" Type="http://schemas.openxmlformats.org/officeDocument/2006/relationships/hyperlink" Target="https://api.qrserver.com/v1/create-qr-code/?data=KF_VERPACKUNG_19_280X207%2322052" TargetMode="External"/><Relationship Id="rId1619" Type="http://schemas.openxmlformats.org/officeDocument/2006/relationships/image" Target="../media/image798.png"/><Relationship Id="rId20" Type="http://schemas.openxmlformats.org/officeDocument/2006/relationships/image" Target="../media/image9.png"/><Relationship Id="rId628" Type="http://schemas.openxmlformats.org/officeDocument/2006/relationships/image" Target="../media/image304.png"/><Relationship Id="rId835" Type="http://schemas.openxmlformats.org/officeDocument/2006/relationships/hyperlink" Target="https://api.qrserver.com/v1/create-qr-code/?data=X13137/0003%2316523" TargetMode="External"/><Relationship Id="rId1258" Type="http://schemas.openxmlformats.org/officeDocument/2006/relationships/hyperlink" Target="https://api.qrserver.com/v1/create-qr-code/?data=KF_EGG_W980-2_10_280X207%2321982" TargetMode="External"/><Relationship Id="rId1465" Type="http://schemas.openxmlformats.org/officeDocument/2006/relationships/image" Target="../media/image721.png"/><Relationship Id="rId267" Type="http://schemas.openxmlformats.org/officeDocument/2006/relationships/hyperlink" Target="https://api.qrserver.com/v1/create-qr-code/?data=HP_DUR_U1290XM_1_410X13%2316239" TargetMode="External"/><Relationship Id="rId474" Type="http://schemas.openxmlformats.org/officeDocument/2006/relationships/image" Target="../media/image227.png"/><Relationship Id="rId1020" Type="http://schemas.openxmlformats.org/officeDocument/2006/relationships/image" Target="../media/image500.png"/><Relationship Id="rId1118" Type="http://schemas.openxmlformats.org/officeDocument/2006/relationships/image" Target="../media/image549.png"/><Relationship Id="rId1325" Type="http://schemas.openxmlformats.org/officeDocument/2006/relationships/image" Target="../media/image651.png"/><Relationship Id="rId1532" Type="http://schemas.openxmlformats.org/officeDocument/2006/relationships/hyperlink" Target="https://api.qrserver.com/v1/create-qr-code/?data=MDF_SCHWARZ_19_262X207%2322119" TargetMode="External"/><Relationship Id="rId127" Type="http://schemas.openxmlformats.org/officeDocument/2006/relationships/image" Target="../media/image54.png"/><Relationship Id="rId681" Type="http://schemas.openxmlformats.org/officeDocument/2006/relationships/hyperlink" Target="https://api.qrserver.com/v1/create-qr-code/?data=MDF_S_19_410X207%2316446" TargetMode="External"/><Relationship Id="rId779" Type="http://schemas.openxmlformats.org/officeDocument/2006/relationships/hyperlink" Target="https://api.qrserver.com/v1/create-qr-code/?data=X13050/0001%2316495" TargetMode="External"/><Relationship Id="rId902" Type="http://schemas.openxmlformats.org/officeDocument/2006/relationships/image" Target="../media/image441.png"/><Relationship Id="rId986" Type="http://schemas.openxmlformats.org/officeDocument/2006/relationships/image" Target="../media/image483.png"/><Relationship Id="rId31" Type="http://schemas.openxmlformats.org/officeDocument/2006/relationships/hyperlink" Target="https://api.qrserver.com/v1/create-qr-code/?data=P2_White_08_2800_2070%23409" TargetMode="External"/><Relationship Id="rId334" Type="http://schemas.openxmlformats.org/officeDocument/2006/relationships/image" Target="../media/image157.png"/><Relationship Id="rId541" Type="http://schemas.openxmlformats.org/officeDocument/2006/relationships/hyperlink" Target="https://api.qrserver.com/v1/create-qr-code/?data=KF_S_M_19_265X210%2316376" TargetMode="External"/><Relationship Id="rId639" Type="http://schemas.openxmlformats.org/officeDocument/2006/relationships/hyperlink" Target="https://api.qrserver.com/v1/create-qr-code/?data=MDF_B1_15_305X122%2316425" TargetMode="External"/><Relationship Id="rId1171" Type="http://schemas.openxmlformats.org/officeDocument/2006/relationships/image" Target="../media/image574.png"/><Relationship Id="rId1269" Type="http://schemas.openxmlformats.org/officeDocument/2006/relationships/image" Target="../media/image623.png"/><Relationship Id="rId1476" Type="http://schemas.openxmlformats.org/officeDocument/2006/relationships/hyperlink" Target="https://api.qrserver.com/v1/create-qr-code/?data=MDF_3_305X213%2322091" TargetMode="External"/><Relationship Id="rId180" Type="http://schemas.openxmlformats.org/officeDocument/2006/relationships/image" Target="../media/image80.png"/><Relationship Id="rId278" Type="http://schemas.openxmlformats.org/officeDocument/2006/relationships/image" Target="../media/image129.png"/><Relationship Id="rId401" Type="http://schemas.openxmlformats.org/officeDocument/2006/relationships/hyperlink" Target="https://api.qrserver.com/v1/create-qr-code/?data=HP_WIL_1573SL_3_366X136%2316306" TargetMode="External"/><Relationship Id="rId846" Type="http://schemas.openxmlformats.org/officeDocument/2006/relationships/image" Target="../media/image413.png"/><Relationship Id="rId1031" Type="http://schemas.openxmlformats.org/officeDocument/2006/relationships/hyperlink" Target="https://api.qrserver.com/v1/create-qr-code/?data=X13314/0008%2316621" TargetMode="External"/><Relationship Id="rId1129" Type="http://schemas.openxmlformats.org/officeDocument/2006/relationships/hyperlink" Target="https://api.qrserver.com/v1/create-qr-code/?data=X13341/0001%2316670" TargetMode="External"/><Relationship Id="rId485" Type="http://schemas.openxmlformats.org/officeDocument/2006/relationships/hyperlink" Target="https://api.qrserver.com/v1/create-qr-code/?data=KF_KRO_D396PR_19_240X20%2316348" TargetMode="External"/><Relationship Id="rId692" Type="http://schemas.openxmlformats.org/officeDocument/2006/relationships/image" Target="../media/image336.png"/><Relationship Id="rId706" Type="http://schemas.openxmlformats.org/officeDocument/2006/relationships/image" Target="../media/image343.png"/><Relationship Id="rId913" Type="http://schemas.openxmlformats.org/officeDocument/2006/relationships/hyperlink" Target="https://api.qrserver.com/v1/create-qr-code/?data=X13252/0001%2316562" TargetMode="External"/><Relationship Id="rId1336" Type="http://schemas.openxmlformats.org/officeDocument/2006/relationships/hyperlink" Target="https://api.qrserver.com/v1/create-qr-code/?data=KF_PAN_P001FA_16_280X207%2322021" TargetMode="External"/><Relationship Id="rId1543" Type="http://schemas.openxmlformats.org/officeDocument/2006/relationships/image" Target="../media/image760.png"/><Relationship Id="rId42" Type="http://schemas.openxmlformats.org/officeDocument/2006/relationships/image" Target="../media/image20.png"/><Relationship Id="rId138" Type="http://schemas.openxmlformats.org/officeDocument/2006/relationships/hyperlink" Target="https://api.qrserver.com/v1/create-qr-code/?data=P2_Gold_Craft_Oak_19_2800_2070%2316170" TargetMode="External"/><Relationship Id="rId345" Type="http://schemas.openxmlformats.org/officeDocument/2006/relationships/hyperlink" Target="https://api.qrserver.com/v1/create-qr-code/?data=HP_KRO_K101-PE_1_305X135%2316278" TargetMode="External"/><Relationship Id="rId552" Type="http://schemas.openxmlformats.org/officeDocument/2006/relationships/image" Target="../media/image266.png"/><Relationship Id="rId997" Type="http://schemas.openxmlformats.org/officeDocument/2006/relationships/hyperlink" Target="https://api.qrserver.com/v1/create-qr-code/?data=X13299/0001%2316604" TargetMode="External"/><Relationship Id="rId1182" Type="http://schemas.openxmlformats.org/officeDocument/2006/relationships/hyperlink" Target="https://api.qrserver.com/v1/create-qr-code/?data=KF_EGG_H1518-15_19_28X20%2321944" TargetMode="External"/><Relationship Id="rId1403" Type="http://schemas.openxmlformats.org/officeDocument/2006/relationships/image" Target="../media/image690.png"/><Relationship Id="rId1610" Type="http://schemas.openxmlformats.org/officeDocument/2006/relationships/hyperlink" Target="https://api.qrserver.com/v1/create-qr-code/?data=X13133/0026%2322159" TargetMode="External"/><Relationship Id="rId191" Type="http://schemas.openxmlformats.org/officeDocument/2006/relationships/hyperlink" Target="https://api.qrserver.com/v1/create-qr-code/?data=FPY_VERP__365X207%2316200" TargetMode="External"/><Relationship Id="rId205" Type="http://schemas.openxmlformats.org/officeDocument/2006/relationships/hyperlink" Target="https://api.qrserver.com/v1/create-qr-code/?data=FPY_VERP_19_330X207%2316207" TargetMode="External"/><Relationship Id="rId412" Type="http://schemas.openxmlformats.org/officeDocument/2006/relationships/image" Target="../media/image196.png"/><Relationship Id="rId857" Type="http://schemas.openxmlformats.org/officeDocument/2006/relationships/hyperlink" Target="https://api.qrserver.com/v1/create-qr-code/?data=X13194/0005%2316534" TargetMode="External"/><Relationship Id="rId1042" Type="http://schemas.openxmlformats.org/officeDocument/2006/relationships/image" Target="../media/image511.png"/><Relationship Id="rId1487" Type="http://schemas.openxmlformats.org/officeDocument/2006/relationships/image" Target="../media/image732.png"/><Relationship Id="rId289" Type="http://schemas.openxmlformats.org/officeDocument/2006/relationships/hyperlink" Target="https://api.qrserver.com/v1/create-qr-code/?data=HP_EGG_H3316-9_1_305X131%2316250" TargetMode="External"/><Relationship Id="rId496" Type="http://schemas.openxmlformats.org/officeDocument/2006/relationships/image" Target="../media/image238.png"/><Relationship Id="rId717" Type="http://schemas.openxmlformats.org/officeDocument/2006/relationships/hyperlink" Target="https://api.qrserver.com/v1/create-qr-code/?data=MDF_SCHWARZ_S_19_280X210%2316464" TargetMode="External"/><Relationship Id="rId924" Type="http://schemas.openxmlformats.org/officeDocument/2006/relationships/image" Target="../media/image452.png"/><Relationship Id="rId1347" Type="http://schemas.openxmlformats.org/officeDocument/2006/relationships/image" Target="../media/image662.png"/><Relationship Id="rId1554" Type="http://schemas.openxmlformats.org/officeDocument/2006/relationships/hyperlink" Target="https://api.qrserver.com/v1/create-qr-code/?data=MDF_W_28_410X207%2322130" TargetMode="External"/><Relationship Id="rId53" Type="http://schemas.openxmlformats.org/officeDocument/2006/relationships/image" Target="../media/image25.0"/><Relationship Id="rId149" Type="http://schemas.openxmlformats.org/officeDocument/2006/relationships/hyperlink" Target="https://api.qrserver.com/v1/create-qr-code/?data=FPY_B1_19_280x207%2316179" TargetMode="External"/><Relationship Id="rId356" Type="http://schemas.openxmlformats.org/officeDocument/2006/relationships/image" Target="../media/image168.png"/><Relationship Id="rId563" Type="http://schemas.openxmlformats.org/officeDocument/2006/relationships/hyperlink" Target="https://api.qrserver.com/v1/create-qr-code/?data=KF_W_M_B1_16_280X207%2316387" TargetMode="External"/><Relationship Id="rId770" Type="http://schemas.openxmlformats.org/officeDocument/2006/relationships/image" Target="../media/image375.png"/><Relationship Id="rId1193" Type="http://schemas.openxmlformats.org/officeDocument/2006/relationships/image" Target="../media/image585.png"/><Relationship Id="rId1207" Type="http://schemas.openxmlformats.org/officeDocument/2006/relationships/image" Target="../media/image592.png"/><Relationship Id="rId1414" Type="http://schemas.openxmlformats.org/officeDocument/2006/relationships/hyperlink" Target="https://api.qrserver.com/v1/create-qr-code/?data=KF_WOD_F7486PO_19_265X210%2322060" TargetMode="External"/><Relationship Id="rId1621" Type="http://schemas.openxmlformats.org/officeDocument/2006/relationships/image" Target="../media/image799.png"/><Relationship Id="rId216" Type="http://schemas.openxmlformats.org/officeDocument/2006/relationships/image" Target="../media/image98.png"/><Relationship Id="rId423" Type="http://schemas.openxmlformats.org/officeDocument/2006/relationships/hyperlink" Target="https://api.qrserver.com/v1/create-qr-code/?data=KF_DUH_2145-G_B1_22_3X12%2316317" TargetMode="External"/><Relationship Id="rId868" Type="http://schemas.openxmlformats.org/officeDocument/2006/relationships/image" Target="../media/image424.png"/><Relationship Id="rId1053" Type="http://schemas.openxmlformats.org/officeDocument/2006/relationships/hyperlink" Target="https://api.qrserver.com/v1/create-qr-code/?data=X13321/0002%2316632" TargetMode="External"/><Relationship Id="rId1260" Type="http://schemas.openxmlformats.org/officeDocument/2006/relationships/hyperlink" Target="https://api.qrserver.com/v1/create-qr-code/?data=KF_EGG_W980-2_19_280X207%2321983" TargetMode="External"/><Relationship Id="rId1498" Type="http://schemas.openxmlformats.org/officeDocument/2006/relationships/hyperlink" Target="https://api.qrserver.com/v1/create-qr-code/?data=MDF_B1_19_285X210%2322102" TargetMode="External"/><Relationship Id="rId630" Type="http://schemas.openxmlformats.org/officeDocument/2006/relationships/image" Target="../media/image305.png"/><Relationship Id="rId728" Type="http://schemas.openxmlformats.org/officeDocument/2006/relationships/image" Target="../media/image354.png"/><Relationship Id="rId935" Type="http://schemas.openxmlformats.org/officeDocument/2006/relationships/hyperlink" Target="https://api.qrserver.com/v1/create-qr-code/?data=X13273/0001%2316573" TargetMode="External"/><Relationship Id="rId1358" Type="http://schemas.openxmlformats.org/officeDocument/2006/relationships/hyperlink" Target="https://api.qrserver.com/v1/create-qr-code/?data=KF_RES_0105-60_16_320X205%2322032" TargetMode="External"/><Relationship Id="rId1565" Type="http://schemas.openxmlformats.org/officeDocument/2006/relationships/image" Target="../media/image771.png"/><Relationship Id="rId64" Type="http://schemas.openxmlformats.org/officeDocument/2006/relationships/hyperlink" Target="https://api.qrserver.com/v1/create-qr-code/?data=XSWP_Kernbuche_19_4200.0_1250.0%23462" TargetMode="External"/><Relationship Id="rId367" Type="http://schemas.openxmlformats.org/officeDocument/2006/relationships/hyperlink" Target="https://api.qrserver.com/v1/create-qr-code/?data=HP_POL_R045FA_1_307X124%2316289" TargetMode="External"/><Relationship Id="rId574" Type="http://schemas.openxmlformats.org/officeDocument/2006/relationships/image" Target="../media/image277.png"/><Relationship Id="rId1120" Type="http://schemas.openxmlformats.org/officeDocument/2006/relationships/image" Target="../media/image550.png"/><Relationship Id="rId1218" Type="http://schemas.openxmlformats.org/officeDocument/2006/relationships/hyperlink" Target="https://api.qrserver.com/v1/create-qr-code/?data=KF_EGG_U708-2_B_24_280X13%2321962" TargetMode="External"/><Relationship Id="rId1425" Type="http://schemas.openxmlformats.org/officeDocument/2006/relationships/image" Target="../media/image701.png"/><Relationship Id="rId227" Type="http://schemas.openxmlformats.org/officeDocument/2006/relationships/hyperlink" Target="https://api.qrserver.com/v1/create-qr-code/?data=FU_CE_B-BB_IF_5_250x172%2316218" TargetMode="External"/><Relationship Id="rId781" Type="http://schemas.openxmlformats.org/officeDocument/2006/relationships/hyperlink" Target="https://api.qrserver.com/v1/create-qr-code/?data=X13051/0002%2316496" TargetMode="External"/><Relationship Id="rId879" Type="http://schemas.openxmlformats.org/officeDocument/2006/relationships/hyperlink" Target="https://api.qrserver.com/v1/create-qr-code/?data=X13230/0005%2316545" TargetMode="External"/><Relationship Id="rId1632" Type="http://schemas.openxmlformats.org/officeDocument/2006/relationships/hyperlink" Target="https://api.qrserver.com/v1/create-qr-code/?data=X13323/0001%2322170" TargetMode="External"/><Relationship Id="rId434" Type="http://schemas.openxmlformats.org/officeDocument/2006/relationships/image" Target="../media/image207.png"/><Relationship Id="rId641" Type="http://schemas.openxmlformats.org/officeDocument/2006/relationships/hyperlink" Target="https://api.qrserver.com/v1/create-qr-code/?data=MDF_B1_16_280X207%2316426" TargetMode="External"/><Relationship Id="rId739" Type="http://schemas.openxmlformats.org/officeDocument/2006/relationships/hyperlink" Target="https://api.qrserver.com/v1/create-qr-code/?data=MDF_W_B1_12_280X207%2316475" TargetMode="External"/><Relationship Id="rId1064" Type="http://schemas.openxmlformats.org/officeDocument/2006/relationships/image" Target="../media/image522.png"/><Relationship Id="rId1271" Type="http://schemas.openxmlformats.org/officeDocument/2006/relationships/image" Target="../media/image624.png"/><Relationship Id="rId1369" Type="http://schemas.openxmlformats.org/officeDocument/2006/relationships/image" Target="../media/image673.png"/><Relationship Id="rId1576" Type="http://schemas.openxmlformats.org/officeDocument/2006/relationships/hyperlink" Target="https://api.qrserver.com/v1/create-qr-code/?data=MDF_W_B1_9_305X126%2322141" TargetMode="External"/><Relationship Id="rId280" Type="http://schemas.openxmlformats.org/officeDocument/2006/relationships/image" Target="../media/image130.png"/><Relationship Id="rId501" Type="http://schemas.openxmlformats.org/officeDocument/2006/relationships/hyperlink" Target="https://api.qrserver.com/v1/create-qr-code/?data=KF_KRO_U162PE_19_360X207%2316356" TargetMode="External"/><Relationship Id="rId946" Type="http://schemas.openxmlformats.org/officeDocument/2006/relationships/image" Target="../media/image463.png"/><Relationship Id="rId1131" Type="http://schemas.openxmlformats.org/officeDocument/2006/relationships/hyperlink" Target="https://api.qrserver.com/v1/create-qr-code/?data=X13341/0003%2316671" TargetMode="External"/><Relationship Id="rId1229" Type="http://schemas.openxmlformats.org/officeDocument/2006/relationships/image" Target="../media/image603.png"/><Relationship Id="rId75" Type="http://schemas.openxmlformats.org/officeDocument/2006/relationships/hyperlink" Target="https://intellisettingscdn.homag.cloud/62b8fee0-1b35-41c1-b03a-b947304a0d58/materials/ea8596bf-fbc2-4a62-84ff-efd6467c0f5e/Picture/ThumbnailSquare.png?sv=2017-07-29&amp;sr=c&amp;sig=AMRAhTTKccLKyPRPWxx3Bio2lzrq54hLiy9nqdCx3pA%3D&amp;se=2024-08-29T00%3A00%3A00Z&amp;sp=r" TargetMode="External"/><Relationship Id="rId140" Type="http://schemas.openxmlformats.org/officeDocument/2006/relationships/hyperlink" Target="https://api.qrserver.com/v1/create-qr-code/?data=P2_Gold_Craft_Oak_19_2800_2070%2316171" TargetMode="External"/><Relationship Id="rId378" Type="http://schemas.openxmlformats.org/officeDocument/2006/relationships/image" Target="../media/image179.png"/><Relationship Id="rId585" Type="http://schemas.openxmlformats.org/officeDocument/2006/relationships/hyperlink" Target="https://api.qrserver.com/v1/create-qr-code/?data=KF_WOD_U1200VV_13_265X21%2316398" TargetMode="External"/><Relationship Id="rId792" Type="http://schemas.openxmlformats.org/officeDocument/2006/relationships/image" Target="../media/image386.png"/><Relationship Id="rId806" Type="http://schemas.openxmlformats.org/officeDocument/2006/relationships/image" Target="../media/image393.png"/><Relationship Id="rId1436" Type="http://schemas.openxmlformats.org/officeDocument/2006/relationships/hyperlink" Target="https://api.qrserver.com/v1/create-qr-code/?data=KF_WOD_U1200VV_B_19_330%2322071" TargetMode="External"/><Relationship Id="rId1643" Type="http://schemas.openxmlformats.org/officeDocument/2006/relationships/image" Target="../media/image810.png"/><Relationship Id="rId6" Type="http://schemas.openxmlformats.org/officeDocument/2006/relationships/image" Target="../media/image3.png"/><Relationship Id="rId238" Type="http://schemas.openxmlformats.org/officeDocument/2006/relationships/image" Target="../media/image109.png"/><Relationship Id="rId445" Type="http://schemas.openxmlformats.org/officeDocument/2006/relationships/hyperlink" Target="https://api.qrserver.com/v1/create-qr-code/?data=KF_EGG_F310-87_19_28X207%2316328" TargetMode="External"/><Relationship Id="rId652" Type="http://schemas.openxmlformats.org/officeDocument/2006/relationships/image" Target="../media/image316.png"/><Relationship Id="rId1075" Type="http://schemas.openxmlformats.org/officeDocument/2006/relationships/hyperlink" Target="https://api.qrserver.com/v1/create-qr-code/?data=X13326/0005%2316643" TargetMode="External"/><Relationship Id="rId1282" Type="http://schemas.openxmlformats.org/officeDocument/2006/relationships/hyperlink" Target="https://api.qrserver.com/v1/create-qr-code/?data=KF_KAI_2166PE_19_280X207%2321994" TargetMode="External"/><Relationship Id="rId1503" Type="http://schemas.openxmlformats.org/officeDocument/2006/relationships/image" Target="../media/image740.png"/><Relationship Id="rId291" Type="http://schemas.openxmlformats.org/officeDocument/2006/relationships/hyperlink" Target="https://api.qrserver.com/v1/create-qr-code/?data=HP_EGG_U114-15_1_280X13%2316251" TargetMode="External"/><Relationship Id="rId305" Type="http://schemas.openxmlformats.org/officeDocument/2006/relationships/hyperlink" Target="https://api.qrserver.com/v1/create-qr-code/?data=HP_FOR_GEGENZUG_1-6_244X1%2316258" TargetMode="External"/><Relationship Id="rId512" Type="http://schemas.openxmlformats.org/officeDocument/2006/relationships/image" Target="../media/image246.png"/><Relationship Id="rId957" Type="http://schemas.openxmlformats.org/officeDocument/2006/relationships/hyperlink" Target="https://api.qrserver.com/v1/create-qr-code/?data=X13282/0004%2316584" TargetMode="External"/><Relationship Id="rId1142" Type="http://schemas.openxmlformats.org/officeDocument/2006/relationships/image" Target="../media/image561.0"/><Relationship Id="rId1587" Type="http://schemas.openxmlformats.org/officeDocument/2006/relationships/image" Target="../media/image782.png"/><Relationship Id="rId86" Type="http://schemas.openxmlformats.org/officeDocument/2006/relationships/image" Target="../media/image41.4"/><Relationship Id="rId151" Type="http://schemas.openxmlformats.org/officeDocument/2006/relationships/hyperlink" Target="https://api.qrserver.com/v1/create-qr-code/?data=FPY_B1_22_265X210%2316180" TargetMode="External"/><Relationship Id="rId389" Type="http://schemas.openxmlformats.org/officeDocument/2006/relationships/hyperlink" Target="https://api.qrserver.com/v1/create-qr-code/?data=HP_RES_4339WH_1_305X132%2316300" TargetMode="External"/><Relationship Id="rId596" Type="http://schemas.openxmlformats.org/officeDocument/2006/relationships/image" Target="../media/image288.png"/><Relationship Id="rId817" Type="http://schemas.openxmlformats.org/officeDocument/2006/relationships/hyperlink" Target="https://api.qrserver.com/v1/create-qr-code/?data=X13126/0003%2316514" TargetMode="External"/><Relationship Id="rId1002" Type="http://schemas.openxmlformats.org/officeDocument/2006/relationships/image" Target="../media/image491.png"/><Relationship Id="rId1447" Type="http://schemas.openxmlformats.org/officeDocument/2006/relationships/image" Target="../media/image712.png"/><Relationship Id="rId249" Type="http://schemas.openxmlformats.org/officeDocument/2006/relationships/hyperlink" Target="https://api.qrserver.com/v1/create-qr-code/?data=HP_ARPA_0720_0.9_410X160%2316229" TargetMode="External"/><Relationship Id="rId456" Type="http://schemas.openxmlformats.org/officeDocument/2006/relationships/image" Target="../media/image218.png"/><Relationship Id="rId663" Type="http://schemas.openxmlformats.org/officeDocument/2006/relationships/hyperlink" Target="https://api.qrserver.com/v1/create-qr-code/?data=MDF_B1_3_280X207%2316437" TargetMode="External"/><Relationship Id="rId870" Type="http://schemas.openxmlformats.org/officeDocument/2006/relationships/image" Target="../media/image425.png"/><Relationship Id="rId1086" Type="http://schemas.openxmlformats.org/officeDocument/2006/relationships/image" Target="../media/image533.png"/><Relationship Id="rId1293" Type="http://schemas.openxmlformats.org/officeDocument/2006/relationships/image" Target="../media/image635.png"/><Relationship Id="rId1307" Type="http://schemas.openxmlformats.org/officeDocument/2006/relationships/image" Target="../media/image642.png"/><Relationship Id="rId1514" Type="http://schemas.openxmlformats.org/officeDocument/2006/relationships/hyperlink" Target="https://api.qrserver.com/v1/create-qr-code/?data=MDF_S_19_265X210%2322110" TargetMode="External"/><Relationship Id="rId13" Type="http://schemas.openxmlformats.org/officeDocument/2006/relationships/image" Target="../media/image6.png"/><Relationship Id="rId109" Type="http://schemas.openxmlformats.org/officeDocument/2006/relationships/image" Target="../media/image47.png"/><Relationship Id="rId316" Type="http://schemas.openxmlformats.org/officeDocument/2006/relationships/image" Target="../media/image148.png"/><Relationship Id="rId523" Type="http://schemas.openxmlformats.org/officeDocument/2006/relationships/hyperlink" Target="https://api.qrserver.com/v1/create-qr-code/?data=KF_PFL_U1193VV_330X21%2316367" TargetMode="External"/><Relationship Id="rId968" Type="http://schemas.openxmlformats.org/officeDocument/2006/relationships/image" Target="../media/image474.png"/><Relationship Id="rId1153" Type="http://schemas.openxmlformats.org/officeDocument/2006/relationships/hyperlink" Target="https://api.qrserver.com/v1/create-qr-code/?data=P2_Gold_Craft_Oak_19_2800_2070%2319733" TargetMode="External"/><Relationship Id="rId1598" Type="http://schemas.openxmlformats.org/officeDocument/2006/relationships/hyperlink" Target="https://api.qrserver.com/v1/create-qr-code/?data=STFN_19_280X205%2322152" TargetMode="External"/><Relationship Id="rId97" Type="http://schemas.openxmlformats.org/officeDocument/2006/relationships/hyperlink" Target="https://api.qrserver.com/v1/create-qr-code/?data=Grooming%20time%23528" TargetMode="External"/><Relationship Id="rId730" Type="http://schemas.openxmlformats.org/officeDocument/2006/relationships/image" Target="../media/image355.png"/><Relationship Id="rId828" Type="http://schemas.openxmlformats.org/officeDocument/2006/relationships/image" Target="../media/image404.png"/><Relationship Id="rId1013" Type="http://schemas.openxmlformats.org/officeDocument/2006/relationships/hyperlink" Target="https://api.qrserver.com/v1/create-qr-code/?data=X13307/0002%2316612" TargetMode="External"/><Relationship Id="rId1360" Type="http://schemas.openxmlformats.org/officeDocument/2006/relationships/hyperlink" Target="https://api.qrserver.com/v1/create-qr-code/?data=KF_RES_0105-60_22_320X205%2322033" TargetMode="External"/><Relationship Id="rId1458" Type="http://schemas.openxmlformats.org/officeDocument/2006/relationships/hyperlink" Target="https://api.qrserver.com/v1/create-qr-code/?data=KM_TEN_15019_19_280X130%2322082" TargetMode="External"/><Relationship Id="rId162" Type="http://schemas.openxmlformats.org/officeDocument/2006/relationships/image" Target="../media/image71.png"/><Relationship Id="rId467" Type="http://schemas.openxmlformats.org/officeDocument/2006/relationships/hyperlink" Target="https://api.qrserver.com/v1/create-qr-code/?data=KF_EGG_U523-15_19_390X207%2316339" TargetMode="External"/><Relationship Id="rId1097" Type="http://schemas.openxmlformats.org/officeDocument/2006/relationships/hyperlink" Target="https://api.qrserver.com/v1/create-qr-code/?data=X13330/0005%2316654" TargetMode="External"/><Relationship Id="rId1220" Type="http://schemas.openxmlformats.org/officeDocument/2006/relationships/hyperlink" Target="https://api.qrserver.com/v1/create-qr-code/?data=KF_EGG_U765-2_19_280X207%2321963" TargetMode="External"/><Relationship Id="rId1318" Type="http://schemas.openxmlformats.org/officeDocument/2006/relationships/hyperlink" Target="https://api.qrserver.com/v1/create-qr-code/?data=KF_KRO_U1302BS_8_280X207%2322012" TargetMode="External"/><Relationship Id="rId1525" Type="http://schemas.openxmlformats.org/officeDocument/2006/relationships/image" Target="../media/image751.png"/><Relationship Id="rId674" Type="http://schemas.openxmlformats.org/officeDocument/2006/relationships/image" Target="../media/image327.png"/><Relationship Id="rId881" Type="http://schemas.openxmlformats.org/officeDocument/2006/relationships/hyperlink" Target="https://api.qrserver.com/v1/create-qr-code/?data=X13231/0001%2316546" TargetMode="External"/><Relationship Id="rId979" Type="http://schemas.openxmlformats.org/officeDocument/2006/relationships/hyperlink" Target="https://api.qrserver.com/v1/create-qr-code/?data=X13291/0001%2316595" TargetMode="External"/><Relationship Id="rId24" Type="http://schemas.openxmlformats.org/officeDocument/2006/relationships/image" Target="../media/image11.png"/><Relationship Id="rId327" Type="http://schemas.openxmlformats.org/officeDocument/2006/relationships/hyperlink" Target="https://api.qrserver.com/v1/create-qr-code/?data=HP_HOM_448_1_305X122%2316269" TargetMode="External"/><Relationship Id="rId534" Type="http://schemas.openxmlformats.org/officeDocument/2006/relationships/image" Target="../media/image257.png"/><Relationship Id="rId741" Type="http://schemas.openxmlformats.org/officeDocument/2006/relationships/hyperlink" Target="https://api.qrserver.com/v1/create-qr-code/?data=MDF_W_B1_15_305X122%2316476" TargetMode="External"/><Relationship Id="rId839" Type="http://schemas.openxmlformats.org/officeDocument/2006/relationships/hyperlink" Target="https://api.qrserver.com/v1/create-qr-code/?data=X13154/0001%2316525" TargetMode="External"/><Relationship Id="rId1164" Type="http://schemas.openxmlformats.org/officeDocument/2006/relationships/hyperlink" Target="https://api.qrserver.com/v1/create-qr-code/?data=KF_EGG_H1150-10_8_280X20%2321935" TargetMode="External"/><Relationship Id="rId1371" Type="http://schemas.openxmlformats.org/officeDocument/2006/relationships/image" Target="../media/image674.png"/><Relationship Id="rId1469" Type="http://schemas.openxmlformats.org/officeDocument/2006/relationships/image" Target="../media/image723.png"/><Relationship Id="rId173" Type="http://schemas.openxmlformats.org/officeDocument/2006/relationships/hyperlink" Target="https://api.qrserver.com/v1/create-qr-code/?data=FPY_V20-E1_50_280X207%2316191" TargetMode="External"/><Relationship Id="rId380" Type="http://schemas.openxmlformats.org/officeDocument/2006/relationships/image" Target="../media/image180.png"/><Relationship Id="rId601" Type="http://schemas.openxmlformats.org/officeDocument/2006/relationships/hyperlink" Target="https://api.qrserver.com/v1/create-qr-code/?data=KM_DUH_U41-6M_B1_16_3X12%2316406" TargetMode="External"/><Relationship Id="rId1024" Type="http://schemas.openxmlformats.org/officeDocument/2006/relationships/image" Target="../media/image502.png"/><Relationship Id="rId1231" Type="http://schemas.openxmlformats.org/officeDocument/2006/relationships/image" Target="../media/image604.png"/><Relationship Id="rId240" Type="http://schemas.openxmlformats.org/officeDocument/2006/relationships/image" Target="../media/image110.png"/><Relationship Id="rId478" Type="http://schemas.openxmlformats.org/officeDocument/2006/relationships/image" Target="../media/image229.png"/><Relationship Id="rId685" Type="http://schemas.openxmlformats.org/officeDocument/2006/relationships/hyperlink" Target="https://api.qrserver.com/v1/create-qr-code/?data=MDF_S_22_280X207%2316448" TargetMode="External"/><Relationship Id="rId892" Type="http://schemas.openxmlformats.org/officeDocument/2006/relationships/image" Target="../media/image436.png"/><Relationship Id="rId906" Type="http://schemas.openxmlformats.org/officeDocument/2006/relationships/image" Target="../media/image443.png"/><Relationship Id="rId1329" Type="http://schemas.openxmlformats.org/officeDocument/2006/relationships/image" Target="../media/image653.png"/><Relationship Id="rId1536" Type="http://schemas.openxmlformats.org/officeDocument/2006/relationships/hyperlink" Target="https://api.qrserver.com/v1/create-qr-code/?data=MDF_SCHWARZ_25_280X207%2322121" TargetMode="External"/><Relationship Id="rId35" Type="http://schemas.openxmlformats.org/officeDocument/2006/relationships/hyperlink" Target="https://api.qrserver.com/v1/create-qr-code/?data=XVP_Birke_12_1250.0_2023.0%23417" TargetMode="External"/><Relationship Id="rId100" Type="http://schemas.openxmlformats.org/officeDocument/2006/relationships/image" Target="../media/image43.0"/><Relationship Id="rId338" Type="http://schemas.openxmlformats.org/officeDocument/2006/relationships/image" Target="../media/image159.png"/><Relationship Id="rId545" Type="http://schemas.openxmlformats.org/officeDocument/2006/relationships/hyperlink" Target="https://api.qrserver.com/v1/create-qr-code/?data=KF_S_M_B1_10_265X210%2316378" TargetMode="External"/><Relationship Id="rId752" Type="http://schemas.openxmlformats.org/officeDocument/2006/relationships/image" Target="../media/image366.png"/><Relationship Id="rId1175" Type="http://schemas.openxmlformats.org/officeDocument/2006/relationships/image" Target="../media/image576.png"/><Relationship Id="rId1382" Type="http://schemas.openxmlformats.org/officeDocument/2006/relationships/hyperlink" Target="https://api.qrserver.com/v1/create-qr-code/?data=KF_RES_9417-60_19_320X205%2322044" TargetMode="External"/><Relationship Id="rId1603" Type="http://schemas.openxmlformats.org/officeDocument/2006/relationships/image" Target="../media/image790.png"/><Relationship Id="rId184" Type="http://schemas.openxmlformats.org/officeDocument/2006/relationships/image" Target="../media/image82.png"/><Relationship Id="rId391" Type="http://schemas.openxmlformats.org/officeDocument/2006/relationships/hyperlink" Target="https://api.qrserver.com/v1/create-qr-code/?data=HP_RES_D354-20_1_305X132%2316301" TargetMode="External"/><Relationship Id="rId405" Type="http://schemas.openxmlformats.org/officeDocument/2006/relationships/hyperlink" Target="https://api.qrserver.com/v1/create-qr-code/?data=HP_WIL_D354SL_12_366X152%2316308" TargetMode="External"/><Relationship Id="rId612" Type="http://schemas.openxmlformats.org/officeDocument/2006/relationships/image" Target="../media/image296.png"/><Relationship Id="rId1035" Type="http://schemas.openxmlformats.org/officeDocument/2006/relationships/hyperlink" Target="https://api.qrserver.com/v1/create-qr-code/?data=X13314/0010%2316623" TargetMode="External"/><Relationship Id="rId1242" Type="http://schemas.openxmlformats.org/officeDocument/2006/relationships/hyperlink" Target="https://api.qrserver.com/v1/create-qr-code/?data=KF_EGG_U963-2_19_365X207%2321974" TargetMode="External"/><Relationship Id="rId251" Type="http://schemas.openxmlformats.org/officeDocument/2006/relationships/hyperlink" Target="https://api.qrserver.com/v1/create-qr-code/?data=HP_ARPA_GEG_0.9_410X160%2316230" TargetMode="External"/><Relationship Id="rId489" Type="http://schemas.openxmlformats.org/officeDocument/2006/relationships/hyperlink" Target="https://api.qrserver.com/v1/create-qr-code/?data=KF_KRO_D396PR_19_33X20%2316350" TargetMode="External"/><Relationship Id="rId696" Type="http://schemas.openxmlformats.org/officeDocument/2006/relationships/image" Target="../media/image338.png"/><Relationship Id="rId917" Type="http://schemas.openxmlformats.org/officeDocument/2006/relationships/hyperlink" Target="https://api.qrserver.com/v1/create-qr-code/?data=X13253/0003%2316564" TargetMode="External"/><Relationship Id="rId1102" Type="http://schemas.openxmlformats.org/officeDocument/2006/relationships/image" Target="../media/image541.png"/><Relationship Id="rId1547" Type="http://schemas.openxmlformats.org/officeDocument/2006/relationships/image" Target="../media/image762.png"/><Relationship Id="rId46" Type="http://schemas.openxmlformats.org/officeDocument/2006/relationships/image" Target="../media/image22.png"/><Relationship Id="rId349" Type="http://schemas.openxmlformats.org/officeDocument/2006/relationships/hyperlink" Target="https://api.qrserver.com/v1/create-qr-code/?data=HP_KRO_U185PE_1_280X132%2316280" TargetMode="External"/><Relationship Id="rId556" Type="http://schemas.openxmlformats.org/officeDocument/2006/relationships/image" Target="../media/image268.png"/><Relationship Id="rId763" Type="http://schemas.openxmlformats.org/officeDocument/2006/relationships/hyperlink" Target="https://api.qrserver.com/v1/create-qr-code/?data=STFP_16_411X207%2316487" TargetMode="External"/><Relationship Id="rId1186" Type="http://schemas.openxmlformats.org/officeDocument/2006/relationships/hyperlink" Target="https://api.qrserver.com/v1/create-qr-code/?data=KF_EGG_H1582-15_19_28X20%2321946" TargetMode="External"/><Relationship Id="rId1393" Type="http://schemas.openxmlformats.org/officeDocument/2006/relationships/image" Target="../media/image685.png"/><Relationship Id="rId1407" Type="http://schemas.openxmlformats.org/officeDocument/2006/relationships/image" Target="../media/image692.png"/><Relationship Id="rId1614" Type="http://schemas.openxmlformats.org/officeDocument/2006/relationships/hyperlink" Target="https://api.qrserver.com/v1/create-qr-code/?data=X13235/0003%2322161" TargetMode="External"/><Relationship Id="rId111" Type="http://schemas.openxmlformats.org/officeDocument/2006/relationships/image" Target="../media/image48.png"/><Relationship Id="rId195" Type="http://schemas.openxmlformats.org/officeDocument/2006/relationships/hyperlink" Target="https://api.qrserver.com/v1/create-qr-code/?data=FPY_VERP_16_280X207%2316202" TargetMode="External"/><Relationship Id="rId209" Type="http://schemas.openxmlformats.org/officeDocument/2006/relationships/hyperlink" Target="https://api.qrserver.com/v1/create-qr-code/?data=FPYGF_16_28X20%2316209" TargetMode="External"/><Relationship Id="rId416" Type="http://schemas.openxmlformats.org/officeDocument/2006/relationships/image" Target="../media/image198.png"/><Relationship Id="rId970" Type="http://schemas.openxmlformats.org/officeDocument/2006/relationships/image" Target="../media/image475.png"/><Relationship Id="rId1046" Type="http://schemas.openxmlformats.org/officeDocument/2006/relationships/image" Target="../media/image513.png"/><Relationship Id="rId1253" Type="http://schemas.openxmlformats.org/officeDocument/2006/relationships/image" Target="../media/image615.png"/><Relationship Id="rId623" Type="http://schemas.openxmlformats.org/officeDocument/2006/relationships/hyperlink" Target="https://api.qrserver.com/v1/create-qr-code/?data=MDF_38_410X207%2316417" TargetMode="External"/><Relationship Id="rId830" Type="http://schemas.openxmlformats.org/officeDocument/2006/relationships/image" Target="../media/image405.png"/><Relationship Id="rId928" Type="http://schemas.openxmlformats.org/officeDocument/2006/relationships/image" Target="../media/image454.png"/><Relationship Id="rId1460" Type="http://schemas.openxmlformats.org/officeDocument/2006/relationships/hyperlink" Target="https://api.qrserver.com/v1/create-qr-code/?data=KM_THE_SP140-15_25_275X20%2322083" TargetMode="External"/><Relationship Id="rId1558" Type="http://schemas.openxmlformats.org/officeDocument/2006/relationships/hyperlink" Target="https://api.qrserver.com/v1/create-qr-code/?data=MDF_W_8_280X207%2322132" TargetMode="External"/><Relationship Id="rId57" Type="http://schemas.openxmlformats.org/officeDocument/2006/relationships/image" Target="../media/image27.0"/><Relationship Id="rId262" Type="http://schemas.openxmlformats.org/officeDocument/2006/relationships/image" Target="../media/image121.png"/><Relationship Id="rId567" Type="http://schemas.openxmlformats.org/officeDocument/2006/relationships/hyperlink" Target="https://api.qrserver.com/v1/create-qr-code/?data=KF_W_M_B1_22_280X207%2316389" TargetMode="External"/><Relationship Id="rId1113" Type="http://schemas.openxmlformats.org/officeDocument/2006/relationships/hyperlink" Target="https://api.qrserver.com/v1/create-qr-code/?data=X13335/0001%2316662" TargetMode="External"/><Relationship Id="rId1197" Type="http://schemas.openxmlformats.org/officeDocument/2006/relationships/image" Target="../media/image587.png"/><Relationship Id="rId1320" Type="http://schemas.openxmlformats.org/officeDocument/2006/relationships/hyperlink" Target="https://api.qrserver.com/v1/create-qr-code/?data=KF_KRO_U131PE_19_230X207%2322013" TargetMode="External"/><Relationship Id="rId1418" Type="http://schemas.openxmlformats.org/officeDocument/2006/relationships/hyperlink" Target="https://api.qrserver.com/v1/create-qr-code/?data=KF_WOD_R4221RU_19_265X210%2322062" TargetMode="External"/><Relationship Id="rId122" Type="http://schemas.openxmlformats.org/officeDocument/2006/relationships/hyperlink" Target="https://api.qrserver.com/v1/create-qr-code/?data=P2_Icy%20White_19_2800_2070%2316172" TargetMode="External"/><Relationship Id="rId774" Type="http://schemas.openxmlformats.org/officeDocument/2006/relationships/image" Target="../media/image377.png"/><Relationship Id="rId981" Type="http://schemas.openxmlformats.org/officeDocument/2006/relationships/hyperlink" Target="https://api.qrserver.com/v1/create-qr-code/?data=X13291/0002%2316596" TargetMode="External"/><Relationship Id="rId1057" Type="http://schemas.openxmlformats.org/officeDocument/2006/relationships/hyperlink" Target="https://api.qrserver.com/v1/create-qr-code/?data=X13323/0004%2316634" TargetMode="External"/><Relationship Id="rId1625" Type="http://schemas.openxmlformats.org/officeDocument/2006/relationships/image" Target="../media/image801.png"/><Relationship Id="rId427" Type="http://schemas.openxmlformats.org/officeDocument/2006/relationships/hyperlink" Target="https://api.qrserver.com/v1/create-qr-code/?data=KF_DUH_D92-20_22_305X127%2316319" TargetMode="External"/><Relationship Id="rId634" Type="http://schemas.openxmlformats.org/officeDocument/2006/relationships/image" Target="../media/image307.png"/><Relationship Id="rId841" Type="http://schemas.openxmlformats.org/officeDocument/2006/relationships/hyperlink" Target="https://api.qrserver.com/v1/create-qr-code/?data=X13155/0001%2316526" TargetMode="External"/><Relationship Id="rId1264" Type="http://schemas.openxmlformats.org/officeDocument/2006/relationships/hyperlink" Target="https://api.qrserver.com/v1/create-qr-code/?data=KF_EGG_W980-2_25_280X207%2321985" TargetMode="External"/><Relationship Id="rId1471" Type="http://schemas.openxmlformats.org/officeDocument/2006/relationships/image" Target="../media/image724.5"/><Relationship Id="rId1569" Type="http://schemas.openxmlformats.org/officeDocument/2006/relationships/image" Target="../media/image773.png"/><Relationship Id="rId273" Type="http://schemas.openxmlformats.org/officeDocument/2006/relationships/hyperlink" Target="https://api.qrserver.com/v1/create-qr-code/?data=HP_EGG_F501-2_1_280X130%2316242" TargetMode="External"/><Relationship Id="rId480" Type="http://schemas.openxmlformats.org/officeDocument/2006/relationships/image" Target="../media/image230.png"/><Relationship Id="rId701" Type="http://schemas.openxmlformats.org/officeDocument/2006/relationships/hyperlink" Target="https://api.qrserver.com/v1/create-qr-code/?data=MDF_S_B1_22_280X207%2316456" TargetMode="External"/><Relationship Id="rId939" Type="http://schemas.openxmlformats.org/officeDocument/2006/relationships/hyperlink" Target="https://api.qrserver.com/v1/create-qr-code/?data=X13275/0003%2316575" TargetMode="External"/><Relationship Id="rId1124" Type="http://schemas.openxmlformats.org/officeDocument/2006/relationships/image" Target="../media/image552.png"/><Relationship Id="rId1331" Type="http://schemas.openxmlformats.org/officeDocument/2006/relationships/image" Target="../media/image654.png"/><Relationship Id="rId68" Type="http://schemas.openxmlformats.org/officeDocument/2006/relationships/hyperlink" Target="https://api.qrserver.com/v1/create-qr-code/?data=XSWP_Kernbuche_19_4200.0_1250.0%23464" TargetMode="External"/><Relationship Id="rId133" Type="http://schemas.openxmlformats.org/officeDocument/2006/relationships/image" Target="../media/image57.0"/><Relationship Id="rId340" Type="http://schemas.openxmlformats.org/officeDocument/2006/relationships/image" Target="../media/image160.png"/><Relationship Id="rId578" Type="http://schemas.openxmlformats.org/officeDocument/2006/relationships/image" Target="../media/image279.png"/><Relationship Id="rId785" Type="http://schemas.openxmlformats.org/officeDocument/2006/relationships/hyperlink" Target="https://api.qrserver.com/v1/create-qr-code/?data=X13051/0005%2316498" TargetMode="External"/><Relationship Id="rId992" Type="http://schemas.openxmlformats.org/officeDocument/2006/relationships/image" Target="../media/image486.png"/><Relationship Id="rId1429" Type="http://schemas.openxmlformats.org/officeDocument/2006/relationships/image" Target="../media/image703.png"/><Relationship Id="rId1636" Type="http://schemas.openxmlformats.org/officeDocument/2006/relationships/hyperlink" Target="https://api.qrserver.com/v1/create-qr-code/?data=X13329/0005%2322172" TargetMode="External"/><Relationship Id="rId200" Type="http://schemas.openxmlformats.org/officeDocument/2006/relationships/image" Target="../media/image90.png"/><Relationship Id="rId438" Type="http://schemas.openxmlformats.org/officeDocument/2006/relationships/image" Target="../media/image209.png"/><Relationship Id="rId645" Type="http://schemas.openxmlformats.org/officeDocument/2006/relationships/hyperlink" Target="https://api.qrserver.com/v1/create-qr-code/?data=MDF_B1_16_305X122%2316428" TargetMode="External"/><Relationship Id="rId852" Type="http://schemas.openxmlformats.org/officeDocument/2006/relationships/image" Target="../media/image416.png"/><Relationship Id="rId1068" Type="http://schemas.openxmlformats.org/officeDocument/2006/relationships/image" Target="../media/image524.png"/><Relationship Id="rId1275" Type="http://schemas.openxmlformats.org/officeDocument/2006/relationships/image" Target="../media/image626.png"/><Relationship Id="rId1482" Type="http://schemas.openxmlformats.org/officeDocument/2006/relationships/hyperlink" Target="https://api.qrserver.com/v1/create-qr-code/?data=MDF_4_285X210%2322094" TargetMode="External"/><Relationship Id="rId284" Type="http://schemas.openxmlformats.org/officeDocument/2006/relationships/image" Target="../media/image132.png"/><Relationship Id="rId491" Type="http://schemas.openxmlformats.org/officeDocument/2006/relationships/hyperlink" Target="https://api.qrserver.com/v1/create-qr-code/?data=KF_KRO_K101PE_19_410X207%2316351" TargetMode="External"/><Relationship Id="rId505" Type="http://schemas.openxmlformats.org/officeDocument/2006/relationships/hyperlink" Target="https://api.qrserver.com/v1/create-qr-code/?data=KF_KRO_U185PE_19_390X207%2316358" TargetMode="External"/><Relationship Id="rId712" Type="http://schemas.openxmlformats.org/officeDocument/2006/relationships/image" Target="../media/image346.png"/><Relationship Id="rId1135" Type="http://schemas.openxmlformats.org/officeDocument/2006/relationships/hyperlink" Target="https://api.qrserver.com/v1/create-qr-code/?data=X13341/0005%2316673" TargetMode="External"/><Relationship Id="rId1342" Type="http://schemas.openxmlformats.org/officeDocument/2006/relationships/hyperlink" Target="https://api.qrserver.com/v1/create-qr-code/?data=KF_PFL_U1193VV_280X21%2322024" TargetMode="External"/><Relationship Id="rId79" Type="http://schemas.openxmlformats.org/officeDocument/2006/relationships/hyperlink" Target="https://api.qrserver.com/v1/create-qr-code/?data=P2_U963_9_25.6_2800.0_2070.0%23471" TargetMode="External"/><Relationship Id="rId144" Type="http://schemas.openxmlformats.org/officeDocument/2006/relationships/image" Target="../media/image62.png"/><Relationship Id="rId589" Type="http://schemas.openxmlformats.org/officeDocument/2006/relationships/hyperlink" Target="https://api.qrserver.com/v1/create-qr-code/?data=KF_WOD_U1200VV_19_265X21%2316400" TargetMode="External"/><Relationship Id="rId796" Type="http://schemas.openxmlformats.org/officeDocument/2006/relationships/image" Target="../media/image388.png"/><Relationship Id="rId1202" Type="http://schemas.openxmlformats.org/officeDocument/2006/relationships/hyperlink" Target="https://api.qrserver.com/v1/create-qr-code/?data=KF_EGG_U107-9_8_280X207%2321954" TargetMode="External"/><Relationship Id="rId1647" Type="http://schemas.openxmlformats.org/officeDocument/2006/relationships/image" Target="../media/image812.png"/><Relationship Id="rId351" Type="http://schemas.openxmlformats.org/officeDocument/2006/relationships/hyperlink" Target="https://api.qrserver.com/v1/create-qr-code/?data=HP_KRO_U190-PE_1_305X135%2316281" TargetMode="External"/><Relationship Id="rId449" Type="http://schemas.openxmlformats.org/officeDocument/2006/relationships/hyperlink" Target="https://api.qrserver.com/v1/create-qr-code/?data=KF_EGG_H1150-10_19_280X20%2316330" TargetMode="External"/><Relationship Id="rId656" Type="http://schemas.openxmlformats.org/officeDocument/2006/relationships/image" Target="../media/image318.png"/><Relationship Id="rId863" Type="http://schemas.openxmlformats.org/officeDocument/2006/relationships/hyperlink" Target="https://api.qrserver.com/v1/create-qr-code/?data=X13203/0001%2316537" TargetMode="External"/><Relationship Id="rId1079" Type="http://schemas.openxmlformats.org/officeDocument/2006/relationships/hyperlink" Target="https://api.qrserver.com/v1/create-qr-code/?data=X13326/0007%2316645" TargetMode="External"/><Relationship Id="rId1286" Type="http://schemas.openxmlformats.org/officeDocument/2006/relationships/hyperlink" Target="https://api.qrserver.com/v1/create-qr-code/?data=KF_KAI_2541PE_19_280X207%2321996" TargetMode="External"/><Relationship Id="rId1493" Type="http://schemas.openxmlformats.org/officeDocument/2006/relationships/image" Target="../media/image735.png"/><Relationship Id="rId1507" Type="http://schemas.openxmlformats.org/officeDocument/2006/relationships/image" Target="../media/image742.png"/><Relationship Id="rId211" Type="http://schemas.openxmlformats.org/officeDocument/2006/relationships/hyperlink" Target="https://api.qrserver.com/v1/create-qr-code/?data=FU_BI_BB-BB_AW_12_300X150%2316210" TargetMode="External"/><Relationship Id="rId295" Type="http://schemas.openxmlformats.org/officeDocument/2006/relationships/hyperlink" Target="https://api.qrserver.com/v1/create-qr-code/?data=HP_EGG_U963-2_1_280X130%2316253" TargetMode="External"/><Relationship Id="rId309" Type="http://schemas.openxmlformats.org/officeDocument/2006/relationships/hyperlink" Target="https://api.qrserver.com/v1/create-qr-code/?data=HP_GET_A41HG_1_410X13%2316260" TargetMode="External"/><Relationship Id="rId516" Type="http://schemas.openxmlformats.org/officeDocument/2006/relationships/image" Target="../media/image248.png"/><Relationship Id="rId1146" Type="http://schemas.openxmlformats.org/officeDocument/2006/relationships/image" Target="../media/image563.0"/><Relationship Id="rId723" Type="http://schemas.openxmlformats.org/officeDocument/2006/relationships/hyperlink" Target="https://api.qrserver.com/v1/create-qr-code/?data=MDF_W_19_280X207%2316467" TargetMode="External"/><Relationship Id="rId930" Type="http://schemas.openxmlformats.org/officeDocument/2006/relationships/image" Target="../media/image455.png"/><Relationship Id="rId1006" Type="http://schemas.openxmlformats.org/officeDocument/2006/relationships/image" Target="../media/image493.png"/><Relationship Id="rId1353" Type="http://schemas.openxmlformats.org/officeDocument/2006/relationships/image" Target="../media/image665.png"/><Relationship Id="rId1560" Type="http://schemas.openxmlformats.org/officeDocument/2006/relationships/hyperlink" Target="https://api.qrserver.com/v1/create-qr-code/?data=MDF_W_8_305X122%2322133" TargetMode="External"/><Relationship Id="rId155" Type="http://schemas.openxmlformats.org/officeDocument/2006/relationships/hyperlink" Target="https://api.qrserver.com/v1/create-qr-code/?data=FPY_B1_25_280x207%2316182" TargetMode="External"/><Relationship Id="rId362" Type="http://schemas.openxmlformats.org/officeDocument/2006/relationships/image" Target="../media/image171.png"/><Relationship Id="rId1213" Type="http://schemas.openxmlformats.org/officeDocument/2006/relationships/image" Target="../media/image595.png"/><Relationship Id="rId1297" Type="http://schemas.openxmlformats.org/officeDocument/2006/relationships/image" Target="../media/image637.png"/><Relationship Id="rId1420" Type="http://schemas.openxmlformats.org/officeDocument/2006/relationships/hyperlink" Target="https://api.qrserver.com/v1/create-qr-code/?data=KF_WOD_R4801MO_19_265X210%2322063" TargetMode="External"/><Relationship Id="rId1518" Type="http://schemas.openxmlformats.org/officeDocument/2006/relationships/hyperlink" Target="https://api.qrserver.com/v1/create-qr-code/?data=MDF_S_25_265X210%2322112" TargetMode="External"/><Relationship Id="rId222" Type="http://schemas.openxmlformats.org/officeDocument/2006/relationships/image" Target="../media/image101.png"/><Relationship Id="rId667" Type="http://schemas.openxmlformats.org/officeDocument/2006/relationships/hyperlink" Target="https://api.qrserver.com/v1/create-qr-code/?data=MDF_B1_4_280X207%2316439" TargetMode="External"/><Relationship Id="rId874" Type="http://schemas.openxmlformats.org/officeDocument/2006/relationships/image" Target="../media/image427.png"/><Relationship Id="rId17" Type="http://schemas.openxmlformats.org/officeDocument/2006/relationships/hyperlink" Target="https://api.qrserver.com/v1/create-qr-code/?data=XP2_Weiss_19_793.6_1511.0%23360" TargetMode="External"/><Relationship Id="rId527" Type="http://schemas.openxmlformats.org/officeDocument/2006/relationships/hyperlink" Target="https://api.qrserver.com/v1/create-qr-code/?data=KF_RES_0105-20_19_320X205%2316369" TargetMode="External"/><Relationship Id="rId734" Type="http://schemas.openxmlformats.org/officeDocument/2006/relationships/image" Target="../media/image357.png"/><Relationship Id="rId941" Type="http://schemas.openxmlformats.org/officeDocument/2006/relationships/hyperlink" Target="https://api.qrserver.com/v1/create-qr-code/?data=X13277/0002%2316576" TargetMode="External"/><Relationship Id="rId1157" Type="http://schemas.openxmlformats.org/officeDocument/2006/relationships/image" Target="../media/image568.png"/><Relationship Id="rId1364" Type="http://schemas.openxmlformats.org/officeDocument/2006/relationships/hyperlink" Target="https://api.qrserver.com/v1/create-qr-code/?data=KF_RES_0160-60_16_320X205%2322035" TargetMode="External"/><Relationship Id="rId1571" Type="http://schemas.openxmlformats.org/officeDocument/2006/relationships/image" Target="../media/image774.png"/><Relationship Id="rId70" Type="http://schemas.openxmlformats.org/officeDocument/2006/relationships/hyperlink" Target="https://intellisettingscdn.homag.cloud/62b8fee0-1b35-41c1-b03a-b947304a0d58/materials/b5a5f68d-30d5-4d40-9664-6be7c8e07ef7/Picture/ThumbnailSquare.png?sv=2017-07-29&amp;sr=c&amp;sig=AMRAhTTKccLKyPRPWxx3Bio2lzrq54hLiy9nqdCx3pA%3D&amp;se=2024-08-29T00%3A00%3A00Z&amp;sp=r" TargetMode="External"/><Relationship Id="rId166" Type="http://schemas.openxmlformats.org/officeDocument/2006/relationships/image" Target="../media/image73.png"/><Relationship Id="rId373" Type="http://schemas.openxmlformats.org/officeDocument/2006/relationships/hyperlink" Target="https://api.qrserver.com/v1/create-qr-code/?data=HP_PRI_428SE_1_305X130%2316292" TargetMode="External"/><Relationship Id="rId580" Type="http://schemas.openxmlformats.org/officeDocument/2006/relationships/image" Target="../media/image280.png"/><Relationship Id="rId801" Type="http://schemas.openxmlformats.org/officeDocument/2006/relationships/hyperlink" Target="https://api.qrserver.com/v1/create-qr-code/?data=X13101/0008%2316506" TargetMode="External"/><Relationship Id="rId1017" Type="http://schemas.openxmlformats.org/officeDocument/2006/relationships/hyperlink" Target="https://api.qrserver.com/v1/create-qr-code/?data=X13308/0002%2316614" TargetMode="External"/><Relationship Id="rId1224" Type="http://schemas.openxmlformats.org/officeDocument/2006/relationships/hyperlink" Target="https://api.qrserver.com/v1/create-qr-code/?data=KF_EGG_U765-2_8_280X207%2321965" TargetMode="External"/><Relationship Id="rId1431" Type="http://schemas.openxmlformats.org/officeDocument/2006/relationships/image" Target="../media/image704.png"/><Relationship Id="rId1" Type="http://schemas.openxmlformats.org/officeDocument/2006/relationships/hyperlink" Target="https://intellisettingscdn.homag.cloud/62b8fee0-1b35-41c1-b03a-b947304a0d58/materials/fc6af969-5320-42b0-9959-9bf73cfee7b0/Picture/ThumbnailSquare.png?sv=2017-07-29&amp;sr=c&amp;sig=AMRAhTTKccLKyPRPWxx3Bio2lzrq54hLiy9nqdCx3pA%3D&amp;se=2024-08-29T00%3A00%3A00Z&amp;sp=r" TargetMode="External"/><Relationship Id="rId233" Type="http://schemas.openxmlformats.org/officeDocument/2006/relationships/hyperlink" Target="https://api.qrserver.com/v1/create-qr-code/?data=FU_PA_B-BB_IF_3_252X172%2316221" TargetMode="External"/><Relationship Id="rId440" Type="http://schemas.openxmlformats.org/officeDocument/2006/relationships/image" Target="../media/image210.png"/><Relationship Id="rId678" Type="http://schemas.openxmlformats.org/officeDocument/2006/relationships/image" Target="../media/image329.png"/><Relationship Id="rId885" Type="http://schemas.openxmlformats.org/officeDocument/2006/relationships/hyperlink" Target="https://api.qrserver.com/v1/create-qr-code/?data=X13235/0004%2316548" TargetMode="External"/><Relationship Id="rId1070" Type="http://schemas.openxmlformats.org/officeDocument/2006/relationships/image" Target="../media/image525.png"/><Relationship Id="rId1529" Type="http://schemas.openxmlformats.org/officeDocument/2006/relationships/image" Target="../media/image753.png"/><Relationship Id="rId28" Type="http://schemas.openxmlformats.org/officeDocument/2006/relationships/image" Target="../media/image13.png"/><Relationship Id="rId300" Type="http://schemas.openxmlformats.org/officeDocument/2006/relationships/image" Target="../media/image140.3"/><Relationship Id="rId538" Type="http://schemas.openxmlformats.org/officeDocument/2006/relationships/image" Target="../media/image259.png"/><Relationship Id="rId745" Type="http://schemas.openxmlformats.org/officeDocument/2006/relationships/hyperlink" Target="https://api.qrserver.com/v1/create-qr-code/?data=MDF_W_B1_16_305X122%2316478" TargetMode="External"/><Relationship Id="rId952" Type="http://schemas.openxmlformats.org/officeDocument/2006/relationships/image" Target="../media/image466.png"/><Relationship Id="rId1168" Type="http://schemas.openxmlformats.org/officeDocument/2006/relationships/hyperlink" Target="https://api.qrserver.com/v1/create-qr-code/?data=KF_EGG_H1334-9_8_280X207%2321937" TargetMode="External"/><Relationship Id="rId1375" Type="http://schemas.openxmlformats.org/officeDocument/2006/relationships/image" Target="../media/image676.png"/><Relationship Id="rId1582" Type="http://schemas.openxmlformats.org/officeDocument/2006/relationships/hyperlink" Target="https://api.qrserver.com/v1/create-qr-code/?data=MDF_W_B1_PEFC_19_280X207%2322144" TargetMode="External"/><Relationship Id="rId81" Type="http://schemas.openxmlformats.org/officeDocument/2006/relationships/hyperlink" Target="https://api.qrserver.com/v1/create-qr-code/?data=XP2_U963_9_25.6_500.0_250.0%23472" TargetMode="External"/><Relationship Id="rId177" Type="http://schemas.openxmlformats.org/officeDocument/2006/relationships/hyperlink" Target="https://api.qrserver.com/v1/create-qr-code/?data=FPY_VERP__262X207%2316193" TargetMode="External"/><Relationship Id="rId384" Type="http://schemas.openxmlformats.org/officeDocument/2006/relationships/image" Target="../media/image182.png"/><Relationship Id="rId591" Type="http://schemas.openxmlformats.org/officeDocument/2006/relationships/hyperlink" Target="https://api.qrserver.com/v1/create-qr-code/?data=KF_WOD_U1200VV_B_10_265%2316401" TargetMode="External"/><Relationship Id="rId605" Type="http://schemas.openxmlformats.org/officeDocument/2006/relationships/hyperlink" Target="https://api.qrserver.com/v1/create-qr-code/?data=MDF_1.5_280X207%2316408" TargetMode="External"/><Relationship Id="rId812" Type="http://schemas.openxmlformats.org/officeDocument/2006/relationships/image" Target="../media/image396.png"/><Relationship Id="rId1028" Type="http://schemas.openxmlformats.org/officeDocument/2006/relationships/image" Target="../media/image504.png"/><Relationship Id="rId1235" Type="http://schemas.openxmlformats.org/officeDocument/2006/relationships/image" Target="../media/image606.png"/><Relationship Id="rId1442" Type="http://schemas.openxmlformats.org/officeDocument/2006/relationships/hyperlink" Target="https://api.qrserver.com/v1/create-qr-code/?data=KF_WOD_U1303VV_8_265X210%2322074" TargetMode="External"/><Relationship Id="rId244" Type="http://schemas.openxmlformats.org/officeDocument/2006/relationships/image" Target="../media/image112.png"/><Relationship Id="rId689" Type="http://schemas.openxmlformats.org/officeDocument/2006/relationships/hyperlink" Target="https://api.qrserver.com/v1/create-qr-code/?data=MDF_S_28_280X207%2316450" TargetMode="External"/><Relationship Id="rId896" Type="http://schemas.openxmlformats.org/officeDocument/2006/relationships/image" Target="../media/image438.png"/><Relationship Id="rId1081" Type="http://schemas.openxmlformats.org/officeDocument/2006/relationships/hyperlink" Target="https://api.qrserver.com/v1/create-qr-code/?data=X13326/0008%2316646" TargetMode="External"/><Relationship Id="rId1302" Type="http://schemas.openxmlformats.org/officeDocument/2006/relationships/hyperlink" Target="https://api.qrserver.com/v1/create-qr-code/?data=KF_KRO_D396PR_19_280X20%2322004" TargetMode="External"/><Relationship Id="rId39" Type="http://schemas.openxmlformats.org/officeDocument/2006/relationships/hyperlink" Target="https://api.qrserver.com/v1/create-qr-code/?data=P2_Gold_Craft_Oak_19_2800_2070%23418" TargetMode="External"/><Relationship Id="rId451" Type="http://schemas.openxmlformats.org/officeDocument/2006/relationships/hyperlink" Target="https://api.qrserver.com/v1/create-qr-code/?data=KF_EGG_H1150-10_30_280X20%2316331" TargetMode="External"/><Relationship Id="rId549" Type="http://schemas.openxmlformats.org/officeDocument/2006/relationships/hyperlink" Target="https://api.qrserver.com/v1/create-qr-code/?data=KF_S_M_B1_19_265X21%2316380" TargetMode="External"/><Relationship Id="rId756" Type="http://schemas.openxmlformats.org/officeDocument/2006/relationships/image" Target="../media/image368.png"/><Relationship Id="rId1179" Type="http://schemas.openxmlformats.org/officeDocument/2006/relationships/image" Target="../media/image578.png"/><Relationship Id="rId1386" Type="http://schemas.openxmlformats.org/officeDocument/2006/relationships/hyperlink" Target="https://api.qrserver.com/v1/create-qr-code/?data=KF_S_M_B1_13_265X210%2322046" TargetMode="External"/><Relationship Id="rId1593" Type="http://schemas.openxmlformats.org/officeDocument/2006/relationships/image" Target="../media/image785.png"/><Relationship Id="rId1607" Type="http://schemas.openxmlformats.org/officeDocument/2006/relationships/image" Target="../media/image792.png"/><Relationship Id="rId104" Type="http://schemas.openxmlformats.org/officeDocument/2006/relationships/hyperlink" Target="https://api.qrserver.com/v1/create-qr-code/?data=P2_White_08_2800_2070%2316154" TargetMode="External"/><Relationship Id="rId188" Type="http://schemas.openxmlformats.org/officeDocument/2006/relationships/image" Target="../media/image84.png"/><Relationship Id="rId311" Type="http://schemas.openxmlformats.org/officeDocument/2006/relationships/hyperlink" Target="https://api.qrserver.com/v1/create-qr-code/?data=HP_GET_GC_1112_204X12010%2316261" TargetMode="External"/><Relationship Id="rId395" Type="http://schemas.openxmlformats.org/officeDocument/2006/relationships/hyperlink" Target="https://api.qrserver.com/v1/create-qr-code/?data=HP_RES_D92-20_1_305X132%2316303" TargetMode="External"/><Relationship Id="rId409" Type="http://schemas.openxmlformats.org/officeDocument/2006/relationships/hyperlink" Target="https://api.qrserver.com/v1/create-qr-code/?data=HP_WIL_D354SL_6_366X136%2316310" TargetMode="External"/><Relationship Id="rId963" Type="http://schemas.openxmlformats.org/officeDocument/2006/relationships/hyperlink" Target="https://api.qrserver.com/v1/create-qr-code/?data=X13282/0008%2316587" TargetMode="External"/><Relationship Id="rId1039" Type="http://schemas.openxmlformats.org/officeDocument/2006/relationships/hyperlink" Target="https://api.qrserver.com/v1/create-qr-code/?data=X13314/0012%2316625" TargetMode="External"/><Relationship Id="rId1246" Type="http://schemas.openxmlformats.org/officeDocument/2006/relationships/hyperlink" Target="https://api.qrserver.com/v1/create-qr-code/?data=KF_EGG_U999-2_8_280X207%2321976" TargetMode="External"/><Relationship Id="rId92" Type="http://schemas.openxmlformats.org/officeDocument/2006/relationships/hyperlink" Target="https://api.qrserver.com/v1/create-qr-code/?data=Grooming%20time%23523" TargetMode="External"/><Relationship Id="rId616" Type="http://schemas.openxmlformats.org/officeDocument/2006/relationships/image" Target="../media/image298.png"/><Relationship Id="rId823" Type="http://schemas.openxmlformats.org/officeDocument/2006/relationships/hyperlink" Target="https://api.qrserver.com/v1/create-qr-code/?data=X13133/0028%2316517" TargetMode="External"/><Relationship Id="rId1453" Type="http://schemas.openxmlformats.org/officeDocument/2006/relationships/image" Target="../media/image715.png"/><Relationship Id="rId255" Type="http://schemas.openxmlformats.org/officeDocument/2006/relationships/hyperlink" Target="https://api.qrserver.com/v1/create-qr-code/?data=HP_Compact_16_305X132%2316233" TargetMode="External"/><Relationship Id="rId462" Type="http://schemas.openxmlformats.org/officeDocument/2006/relationships/image" Target="../media/image221.png"/><Relationship Id="rId1092" Type="http://schemas.openxmlformats.org/officeDocument/2006/relationships/image" Target="../media/image536.png"/><Relationship Id="rId1106" Type="http://schemas.openxmlformats.org/officeDocument/2006/relationships/image" Target="../media/image543.png"/><Relationship Id="rId1313" Type="http://schemas.openxmlformats.org/officeDocument/2006/relationships/image" Target="../media/image645.png"/><Relationship Id="rId1397" Type="http://schemas.openxmlformats.org/officeDocument/2006/relationships/image" Target="../media/image687.png"/><Relationship Id="rId1520" Type="http://schemas.openxmlformats.org/officeDocument/2006/relationships/hyperlink" Target="https://api.qrserver.com/v1/create-qr-code/?data=MDF_S_28_265X210%2322113" TargetMode="External"/><Relationship Id="rId115" Type="http://schemas.openxmlformats.org/officeDocument/2006/relationships/image" Target="../media/image50.0"/><Relationship Id="rId322" Type="http://schemas.openxmlformats.org/officeDocument/2006/relationships/image" Target="../media/image151.png"/><Relationship Id="rId767" Type="http://schemas.openxmlformats.org/officeDocument/2006/relationships/hyperlink" Target="https://api.qrserver.com/v1/create-qr-code/?data=STFP_22_410X207%2316489" TargetMode="External"/><Relationship Id="rId974" Type="http://schemas.openxmlformats.org/officeDocument/2006/relationships/image" Target="../media/image477.png"/><Relationship Id="rId1618" Type="http://schemas.openxmlformats.org/officeDocument/2006/relationships/hyperlink" Target="https://api.qrserver.com/v1/create-qr-code/?data=X13249/0016%2322163" TargetMode="External"/><Relationship Id="rId199" Type="http://schemas.openxmlformats.org/officeDocument/2006/relationships/hyperlink" Target="https://api.qrserver.com/v1/create-qr-code/?data=FPY_VERP_19_280X207%2316204" TargetMode="External"/><Relationship Id="rId627" Type="http://schemas.openxmlformats.org/officeDocument/2006/relationships/hyperlink" Target="https://api.qrserver.com/v1/create-qr-code/?data=MDF_6_280X207%2316419" TargetMode="External"/><Relationship Id="rId834" Type="http://schemas.openxmlformats.org/officeDocument/2006/relationships/image" Target="../media/image407.png"/><Relationship Id="rId1257" Type="http://schemas.openxmlformats.org/officeDocument/2006/relationships/image" Target="../media/image617.png"/><Relationship Id="rId1464" Type="http://schemas.openxmlformats.org/officeDocument/2006/relationships/hyperlink" Target="https://api.qrserver.com/v1/create-qr-code/?data=MDF_10_280X207%2322085" TargetMode="External"/><Relationship Id="rId266" Type="http://schemas.openxmlformats.org/officeDocument/2006/relationships/image" Target="../media/image123.png"/><Relationship Id="rId473" Type="http://schemas.openxmlformats.org/officeDocument/2006/relationships/hyperlink" Target="https://api.qrserver.com/v1/create-qr-code/?data=KF_EGG_U961-15_B_16_280X2%2316342" TargetMode="External"/><Relationship Id="rId680" Type="http://schemas.openxmlformats.org/officeDocument/2006/relationships/image" Target="../media/image330.png"/><Relationship Id="rId901" Type="http://schemas.openxmlformats.org/officeDocument/2006/relationships/hyperlink" Target="https://api.qrserver.com/v1/create-qr-code/?data=X13238/0011%2316556" TargetMode="External"/><Relationship Id="rId1117" Type="http://schemas.openxmlformats.org/officeDocument/2006/relationships/hyperlink" Target="https://api.qrserver.com/v1/create-qr-code/?data=X13336/0001%2316664" TargetMode="External"/><Relationship Id="rId1324" Type="http://schemas.openxmlformats.org/officeDocument/2006/relationships/hyperlink" Target="https://api.qrserver.com/v1/create-qr-code/?data=KF_KRO_U136PE_19_230X207%2322015" TargetMode="External"/><Relationship Id="rId1531" Type="http://schemas.openxmlformats.org/officeDocument/2006/relationships/image" Target="../media/image754.png"/><Relationship Id="rId30" Type="http://schemas.openxmlformats.org/officeDocument/2006/relationships/image" Target="../media/image14.0"/><Relationship Id="rId126" Type="http://schemas.openxmlformats.org/officeDocument/2006/relationships/hyperlink" Target="https://api.qrserver.com/v1/create-qr-code/?data=VP_Birke_12_1250_2500%2316166" TargetMode="External"/><Relationship Id="rId333" Type="http://schemas.openxmlformats.org/officeDocument/2006/relationships/hyperlink" Target="https://api.qrserver.com/v1/create-qr-code/?data=HP_HOM_8217MAG_1_305X122%2316272" TargetMode="External"/><Relationship Id="rId540" Type="http://schemas.openxmlformats.org/officeDocument/2006/relationships/image" Target="../media/image260.png"/><Relationship Id="rId778" Type="http://schemas.openxmlformats.org/officeDocument/2006/relationships/image" Target="../media/image379.png"/><Relationship Id="rId985" Type="http://schemas.openxmlformats.org/officeDocument/2006/relationships/hyperlink" Target="https://api.qrserver.com/v1/create-qr-code/?data=X13291/0004%2316598" TargetMode="External"/><Relationship Id="rId1170" Type="http://schemas.openxmlformats.org/officeDocument/2006/relationships/hyperlink" Target="https://api.qrserver.com/v1/create-qr-code/?data=KF_EGG_H1348-8_19_280X207%2321938" TargetMode="External"/><Relationship Id="rId1629" Type="http://schemas.openxmlformats.org/officeDocument/2006/relationships/image" Target="../media/image803.png"/><Relationship Id="rId638" Type="http://schemas.openxmlformats.org/officeDocument/2006/relationships/image" Target="../media/image309.png"/><Relationship Id="rId845" Type="http://schemas.openxmlformats.org/officeDocument/2006/relationships/hyperlink" Target="https://api.qrserver.com/v1/create-qr-code/?data=X13160/0001%2316528" TargetMode="External"/><Relationship Id="rId1030" Type="http://schemas.openxmlformats.org/officeDocument/2006/relationships/image" Target="../media/image505.png"/><Relationship Id="rId1268" Type="http://schemas.openxmlformats.org/officeDocument/2006/relationships/hyperlink" Target="https://api.qrserver.com/v1/create-qr-code/?data=KF_GET_HA32PF_19_410X13%2321987" TargetMode="External"/><Relationship Id="rId1475" Type="http://schemas.openxmlformats.org/officeDocument/2006/relationships/image" Target="../media/image726.png"/><Relationship Id="rId277" Type="http://schemas.openxmlformats.org/officeDocument/2006/relationships/hyperlink" Target="https://api.qrserver.com/v1/create-qr-code/?data=HP_EGG_H1150-10_1_280X13%2316244" TargetMode="External"/><Relationship Id="rId400" Type="http://schemas.openxmlformats.org/officeDocument/2006/relationships/image" Target="../media/image190.png"/><Relationship Id="rId484" Type="http://schemas.openxmlformats.org/officeDocument/2006/relationships/image" Target="../media/image232.png"/><Relationship Id="rId705" Type="http://schemas.openxmlformats.org/officeDocument/2006/relationships/hyperlink" Target="https://api.qrserver.com/v1/create-qr-code/?data=MDF_SCHWARZ_19_280X210%2316458" TargetMode="External"/><Relationship Id="rId1128" Type="http://schemas.openxmlformats.org/officeDocument/2006/relationships/image" Target="../media/image554.png"/><Relationship Id="rId1335" Type="http://schemas.openxmlformats.org/officeDocument/2006/relationships/image" Target="../media/image656.png"/><Relationship Id="rId1542" Type="http://schemas.openxmlformats.org/officeDocument/2006/relationships/hyperlink" Target="https://api.qrserver.com/v1/create-qr-code/?data=MDF_SCHWARZ_B1_19_21X207%2322124" TargetMode="External"/><Relationship Id="rId137" Type="http://schemas.openxmlformats.org/officeDocument/2006/relationships/image" Target="../media/image59.png"/><Relationship Id="rId344" Type="http://schemas.openxmlformats.org/officeDocument/2006/relationships/image" Target="../media/image162.png"/><Relationship Id="rId691" Type="http://schemas.openxmlformats.org/officeDocument/2006/relationships/hyperlink" Target="https://api.qrserver.com/v1/create-qr-code/?data=MDF_S_8_280X207%2316451" TargetMode="External"/><Relationship Id="rId789" Type="http://schemas.openxmlformats.org/officeDocument/2006/relationships/hyperlink" Target="https://api.qrserver.com/v1/create-qr-code/?data=X13089/0002%2316500" TargetMode="External"/><Relationship Id="rId912" Type="http://schemas.openxmlformats.org/officeDocument/2006/relationships/image" Target="../media/image446.png"/><Relationship Id="rId996" Type="http://schemas.openxmlformats.org/officeDocument/2006/relationships/image" Target="../media/image488.png"/><Relationship Id="rId41" Type="http://schemas.openxmlformats.org/officeDocument/2006/relationships/hyperlink" Target="https://intellisettingscdn.homag.cloud/62b8fee0-1b35-41c1-b03a-b947304a0d58/materials/db4baca5-959d-4a4e-bc50-85a0861cbfdd/Picture/ThumbnailSquare.png?sv=2017-07-29&amp;sr=c&amp;sig=AMRAhTTKccLKyPRPWxx3Bio2lzrq54hLiy9nqdCx3pA%3D&amp;se=2024-08-29T00%3A00%3A00Z&amp;sp=r" TargetMode="External"/><Relationship Id="rId551" Type="http://schemas.openxmlformats.org/officeDocument/2006/relationships/hyperlink" Target="https://api.qrserver.com/v1/create-qr-code/?data=KF_S_M_B1_22_265X21%2316381" TargetMode="External"/><Relationship Id="rId649" Type="http://schemas.openxmlformats.org/officeDocument/2006/relationships/hyperlink" Target="https://api.qrserver.com/v1/create-qr-code/?data=MDF_B1_18_305X122%2316430" TargetMode="External"/><Relationship Id="rId856" Type="http://schemas.openxmlformats.org/officeDocument/2006/relationships/image" Target="../media/image418.png"/><Relationship Id="rId1181" Type="http://schemas.openxmlformats.org/officeDocument/2006/relationships/image" Target="../media/image579.png"/><Relationship Id="rId1279" Type="http://schemas.openxmlformats.org/officeDocument/2006/relationships/image" Target="../media/image628.png"/><Relationship Id="rId1402" Type="http://schemas.openxmlformats.org/officeDocument/2006/relationships/hyperlink" Target="https://api.qrserver.com/v1/create-qr-code/?data=KF_W_M_13_265x21%2322054" TargetMode="External"/><Relationship Id="rId1486" Type="http://schemas.openxmlformats.org/officeDocument/2006/relationships/hyperlink" Target="https://api.qrserver.com/v1/create-qr-code/?data=MDF_B1_10_280X207%2322096" TargetMode="External"/><Relationship Id="rId190" Type="http://schemas.openxmlformats.org/officeDocument/2006/relationships/image" Target="../media/image85.png"/><Relationship Id="rId204" Type="http://schemas.openxmlformats.org/officeDocument/2006/relationships/image" Target="../media/image92.png"/><Relationship Id="rId288" Type="http://schemas.openxmlformats.org/officeDocument/2006/relationships/image" Target="../media/image134.png"/><Relationship Id="rId411" Type="http://schemas.openxmlformats.org/officeDocument/2006/relationships/hyperlink" Target="https://api.qrserver.com/v1/create-qr-code/?data=HP_WIL_GEGENZUG_1_366X132%2316311" TargetMode="External"/><Relationship Id="rId509" Type="http://schemas.openxmlformats.org/officeDocument/2006/relationships/hyperlink" Target="https://api.qrserver.com/v1/create-qr-code/?data=KF_KRO_U190PE_19_280X207%2316360" TargetMode="External"/><Relationship Id="rId1041" Type="http://schemas.openxmlformats.org/officeDocument/2006/relationships/hyperlink" Target="https://api.qrserver.com/v1/create-qr-code/?data=X13314/0013%2316626" TargetMode="External"/><Relationship Id="rId1139" Type="http://schemas.openxmlformats.org/officeDocument/2006/relationships/hyperlink" Target="https://intellisettingscdn.homag.cloud/62b8fee0-1b35-41c1-b03a-b947304a0d58/materials/5b883cc4-960b-4e61-abac-001198fbf821/Picture/ThumbnailSquare.png?sv=2017-07-29&amp;sr=c&amp;sig=AMRAhTTKccLKyPRPWxx3Bio2lzrq54hLiy9nqdCx3pA%3D&amp;se=2024-08-29T00%3A00%3A00Z&amp;sp=r" TargetMode="External"/><Relationship Id="rId1346" Type="http://schemas.openxmlformats.org/officeDocument/2006/relationships/hyperlink" Target="https://api.qrserver.com/v1/create-qr-code/?data=KF_PFLE_1200/W40_28X20%2322026" TargetMode="External"/><Relationship Id="rId495" Type="http://schemas.openxmlformats.org/officeDocument/2006/relationships/hyperlink" Target="https://api.qrserver.com/v1/create-qr-code/?data=KF_KRO_U136PE_19_390X207%2316353" TargetMode="External"/><Relationship Id="rId716" Type="http://schemas.openxmlformats.org/officeDocument/2006/relationships/image" Target="../media/image348.png"/><Relationship Id="rId923" Type="http://schemas.openxmlformats.org/officeDocument/2006/relationships/hyperlink" Target="https://api.qrserver.com/v1/create-qr-code/?data=X13258/0002%2316567" TargetMode="External"/><Relationship Id="rId1553" Type="http://schemas.openxmlformats.org/officeDocument/2006/relationships/image" Target="../media/image765.png"/><Relationship Id="rId52" Type="http://schemas.openxmlformats.org/officeDocument/2006/relationships/hyperlink" Target="https://api.qrserver.com/v1/create-qr-code/?data=XXMDF_Rest_1200.0_1200.0%23467" TargetMode="External"/><Relationship Id="rId148" Type="http://schemas.openxmlformats.org/officeDocument/2006/relationships/image" Target="../media/image64.png"/><Relationship Id="rId355" Type="http://schemas.openxmlformats.org/officeDocument/2006/relationships/hyperlink" Target="https://api.qrserver.com/v1/create-qr-code/?data=HP_LG_VW01_366X760%2316283" TargetMode="External"/><Relationship Id="rId562" Type="http://schemas.openxmlformats.org/officeDocument/2006/relationships/image" Target="../media/image271.png"/><Relationship Id="rId1192" Type="http://schemas.openxmlformats.org/officeDocument/2006/relationships/hyperlink" Target="https://api.qrserver.com/v1/create-qr-code/?data=KF_EGG_H3325-28_8_28X20%2321949" TargetMode="External"/><Relationship Id="rId1206" Type="http://schemas.openxmlformats.org/officeDocument/2006/relationships/hyperlink" Target="https://api.qrserver.com/v1/create-qr-code/?data=KF_EGG_U222-15_19_280X207%2321956" TargetMode="External"/><Relationship Id="rId1413" Type="http://schemas.openxmlformats.org/officeDocument/2006/relationships/image" Target="../media/image695.png"/><Relationship Id="rId1620" Type="http://schemas.openxmlformats.org/officeDocument/2006/relationships/hyperlink" Target="https://api.qrserver.com/v1/create-qr-code/?data=X13265/0001%2322164" TargetMode="External"/><Relationship Id="rId215" Type="http://schemas.openxmlformats.org/officeDocument/2006/relationships/hyperlink" Target="https://api.qrserver.com/v1/create-qr-code/?data=FU_BI_BB-BB_AW_18_300X150%2316212" TargetMode="External"/><Relationship Id="rId422" Type="http://schemas.openxmlformats.org/officeDocument/2006/relationships/image" Target="../media/image201.png"/><Relationship Id="rId867" Type="http://schemas.openxmlformats.org/officeDocument/2006/relationships/hyperlink" Target="https://api.qrserver.com/v1/create-qr-code/?data=X13204/0001%2316539" TargetMode="External"/><Relationship Id="rId1052" Type="http://schemas.openxmlformats.org/officeDocument/2006/relationships/image" Target="../media/image516.png"/><Relationship Id="rId1497" Type="http://schemas.openxmlformats.org/officeDocument/2006/relationships/image" Target="../media/image737.png"/><Relationship Id="rId299" Type="http://schemas.openxmlformats.org/officeDocument/2006/relationships/hyperlink" Target="https://api.qrserver.com/v1/create-qr-code/?data=HP_FOR_F1130_1.3_30X13%2316255" TargetMode="External"/><Relationship Id="rId727" Type="http://schemas.openxmlformats.org/officeDocument/2006/relationships/hyperlink" Target="https://api.qrserver.com/v1/create-qr-code/?data=MDF_W_22_280X207%2316469" TargetMode="External"/><Relationship Id="rId934" Type="http://schemas.openxmlformats.org/officeDocument/2006/relationships/image" Target="../media/image457.png"/><Relationship Id="rId1357" Type="http://schemas.openxmlformats.org/officeDocument/2006/relationships/image" Target="../media/image667.png"/><Relationship Id="rId1564" Type="http://schemas.openxmlformats.org/officeDocument/2006/relationships/hyperlink" Target="https://api.qrserver.com/v1/create-qr-code/?data=MDF_W_B1_12_305X123%2322135" TargetMode="External"/><Relationship Id="rId63" Type="http://schemas.openxmlformats.org/officeDocument/2006/relationships/image" Target="../media/image30.0"/><Relationship Id="rId159" Type="http://schemas.openxmlformats.org/officeDocument/2006/relationships/hyperlink" Target="https://api.qrserver.com/v1/create-qr-code/?data=FPY_V20-E1_13_411X207%2316184" TargetMode="External"/><Relationship Id="rId366" Type="http://schemas.openxmlformats.org/officeDocument/2006/relationships/image" Target="../media/image173.png"/><Relationship Id="rId573" Type="http://schemas.openxmlformats.org/officeDocument/2006/relationships/hyperlink" Target="https://api.qrserver.com/v1/create-qr-code/?data=KF_WOD_F8008VV_19_265X210%2316392" TargetMode="External"/><Relationship Id="rId780" Type="http://schemas.openxmlformats.org/officeDocument/2006/relationships/image" Target="../media/image380.png"/><Relationship Id="rId1217" Type="http://schemas.openxmlformats.org/officeDocument/2006/relationships/image" Target="../media/image597.png"/><Relationship Id="rId1424" Type="http://schemas.openxmlformats.org/officeDocument/2006/relationships/hyperlink" Target="https://api.qrserver.com/v1/create-qr-code/?data=KF_WOD_R4801TR_22_265X210%2322065" TargetMode="External"/><Relationship Id="rId1631" Type="http://schemas.openxmlformats.org/officeDocument/2006/relationships/image" Target="../media/image804.png"/><Relationship Id="rId226" Type="http://schemas.openxmlformats.org/officeDocument/2006/relationships/image" Target="../media/image103.png"/><Relationship Id="rId433" Type="http://schemas.openxmlformats.org/officeDocument/2006/relationships/hyperlink" Target="https://api.qrserver.com/v1/create-qr-code/?data=KF_DUH_D92-20_B1_22_30X12%2316322" TargetMode="External"/><Relationship Id="rId878" Type="http://schemas.openxmlformats.org/officeDocument/2006/relationships/image" Target="../media/image429.png"/><Relationship Id="rId1063" Type="http://schemas.openxmlformats.org/officeDocument/2006/relationships/hyperlink" Target="https://api.qrserver.com/v1/create-qr-code/?data=X13324/0001%2316637" TargetMode="External"/><Relationship Id="rId1270" Type="http://schemas.openxmlformats.org/officeDocument/2006/relationships/hyperlink" Target="https://api.qrserver.com/v1/create-qr-code/?data=KF_GET_I_A41HG_20_296X12%2321988" TargetMode="External"/><Relationship Id="rId640" Type="http://schemas.openxmlformats.org/officeDocument/2006/relationships/image" Target="../media/image310.png"/><Relationship Id="rId738" Type="http://schemas.openxmlformats.org/officeDocument/2006/relationships/image" Target="../media/image359.png"/><Relationship Id="rId945" Type="http://schemas.openxmlformats.org/officeDocument/2006/relationships/hyperlink" Target="https://api.qrserver.com/v1/create-qr-code/?data=X13277/0004%2316578" TargetMode="External"/><Relationship Id="rId1368" Type="http://schemas.openxmlformats.org/officeDocument/2006/relationships/hyperlink" Target="https://api.qrserver.com/v1/create-qr-code/?data=KF_RES_0160-60_19_330X207%2322037" TargetMode="External"/><Relationship Id="rId1575" Type="http://schemas.openxmlformats.org/officeDocument/2006/relationships/image" Target="../media/image776.png"/><Relationship Id="rId74" Type="http://schemas.openxmlformats.org/officeDocument/2006/relationships/image" Target="../media/image35.0"/><Relationship Id="rId377" Type="http://schemas.openxmlformats.org/officeDocument/2006/relationships/hyperlink" Target="https://api.qrserver.com/v1/create-qr-code/?data=HP_RES_0105-60_1_305X132%2316294" TargetMode="External"/><Relationship Id="rId500" Type="http://schemas.openxmlformats.org/officeDocument/2006/relationships/image" Target="../media/image240.png"/><Relationship Id="rId584" Type="http://schemas.openxmlformats.org/officeDocument/2006/relationships/image" Target="../media/image282.png"/><Relationship Id="rId805" Type="http://schemas.openxmlformats.org/officeDocument/2006/relationships/hyperlink" Target="https://api.qrserver.com/v1/create-qr-code/?data=X13110/0003%2316508" TargetMode="External"/><Relationship Id="rId1130" Type="http://schemas.openxmlformats.org/officeDocument/2006/relationships/image" Target="../media/image555.png"/><Relationship Id="rId1228" Type="http://schemas.openxmlformats.org/officeDocument/2006/relationships/hyperlink" Target="https://api.qrserver.com/v1/create-qr-code/?data=KF_EGG_U773-2_19_280X207%2321967" TargetMode="External"/><Relationship Id="rId1435" Type="http://schemas.openxmlformats.org/officeDocument/2006/relationships/image" Target="../media/image706.png"/><Relationship Id="rId5" Type="http://schemas.openxmlformats.org/officeDocument/2006/relationships/hyperlink" Target="https://api.qrserver.com/v1/create-qr-code/?data=P2_White_19_2800_2070%23350" TargetMode="External"/><Relationship Id="rId237" Type="http://schemas.openxmlformats.org/officeDocument/2006/relationships/hyperlink" Target="https://api.qrserver.com/v1/create-qr-code/?data=FU_WI_B_BB_BFU_18_25X12%2316223" TargetMode="External"/><Relationship Id="rId791" Type="http://schemas.openxmlformats.org/officeDocument/2006/relationships/hyperlink" Target="https://api.qrserver.com/v1/create-qr-code/?data=X13089/0020%2316501" TargetMode="External"/><Relationship Id="rId889" Type="http://schemas.openxmlformats.org/officeDocument/2006/relationships/hyperlink" Target="https://api.qrserver.com/v1/create-qr-code/?data=X13237/0002%2316550" TargetMode="External"/><Relationship Id="rId1074" Type="http://schemas.openxmlformats.org/officeDocument/2006/relationships/image" Target="../media/image527.png"/><Relationship Id="rId1642" Type="http://schemas.openxmlformats.org/officeDocument/2006/relationships/hyperlink" Target="https://api.qrserver.com/v1/create-qr-code/?data=X13331/0002%2322175" TargetMode="External"/><Relationship Id="rId444" Type="http://schemas.openxmlformats.org/officeDocument/2006/relationships/image" Target="../media/image212.png"/><Relationship Id="rId651" Type="http://schemas.openxmlformats.org/officeDocument/2006/relationships/hyperlink" Target="https://api.qrserver.com/v1/create-qr-code/?data=MDF_B1_19_280X207%2316431" TargetMode="External"/><Relationship Id="rId749" Type="http://schemas.openxmlformats.org/officeDocument/2006/relationships/hyperlink" Target="https://api.qrserver.com/v1/create-qr-code/?data=MDF_W_B1_19_280X207%2316480" TargetMode="External"/><Relationship Id="rId1281" Type="http://schemas.openxmlformats.org/officeDocument/2006/relationships/image" Target="../media/image629.png"/><Relationship Id="rId1379" Type="http://schemas.openxmlformats.org/officeDocument/2006/relationships/image" Target="../media/image678.png"/><Relationship Id="rId1502" Type="http://schemas.openxmlformats.org/officeDocument/2006/relationships/hyperlink" Target="https://api.qrserver.com/v1/create-qr-code/?data=MDF_B1_19_366X183%2322104" TargetMode="External"/><Relationship Id="rId1586" Type="http://schemas.openxmlformats.org/officeDocument/2006/relationships/hyperlink" Target="https://api.qrserver.com/v1/create-qr-code/?data=MDFGF_B1_30_285X21%2322146" TargetMode="External"/><Relationship Id="rId290" Type="http://schemas.openxmlformats.org/officeDocument/2006/relationships/image" Target="../media/image135.png"/><Relationship Id="rId304" Type="http://schemas.openxmlformats.org/officeDocument/2006/relationships/image" Target="../media/image142.png"/><Relationship Id="rId388" Type="http://schemas.openxmlformats.org/officeDocument/2006/relationships/image" Target="../media/image184.8"/><Relationship Id="rId511" Type="http://schemas.openxmlformats.org/officeDocument/2006/relationships/hyperlink" Target="https://api.qrserver.com/v1/create-qr-code/?data=KF_KRO_U190PE_19_410X207%2316361" TargetMode="External"/><Relationship Id="rId609" Type="http://schemas.openxmlformats.org/officeDocument/2006/relationships/hyperlink" Target="https://api.qrserver.com/v1/create-qr-code/?data=MDF_12_410X207%2316410" TargetMode="External"/><Relationship Id="rId956" Type="http://schemas.openxmlformats.org/officeDocument/2006/relationships/image" Target="../media/image468.png"/><Relationship Id="rId1141" Type="http://schemas.openxmlformats.org/officeDocument/2006/relationships/hyperlink" Target="https://api.qrserver.com/v1/create-qr-code/?data=P2_F121_87_38.0_4100.0_600.0%2316676" TargetMode="External"/><Relationship Id="rId1239" Type="http://schemas.openxmlformats.org/officeDocument/2006/relationships/image" Target="../media/image608.png"/><Relationship Id="rId85" Type="http://schemas.openxmlformats.org/officeDocument/2006/relationships/hyperlink" Target="https://api.qrserver.com/v1/create-qr-code/?data=XVP_Birke_12_1250.0_2025.4%23481" TargetMode="External"/><Relationship Id="rId150" Type="http://schemas.openxmlformats.org/officeDocument/2006/relationships/image" Target="../media/image65.png"/><Relationship Id="rId595" Type="http://schemas.openxmlformats.org/officeDocument/2006/relationships/hyperlink" Target="https://api.qrserver.com/v1/create-qr-code/?data=KF_WOD_U1200VV_B_38_265%2316403" TargetMode="External"/><Relationship Id="rId816" Type="http://schemas.openxmlformats.org/officeDocument/2006/relationships/image" Target="../media/image398.png"/><Relationship Id="rId1001" Type="http://schemas.openxmlformats.org/officeDocument/2006/relationships/hyperlink" Target="https://api.qrserver.com/v1/create-qr-code/?data=X13301/0003%2316606" TargetMode="External"/><Relationship Id="rId1446" Type="http://schemas.openxmlformats.org/officeDocument/2006/relationships/hyperlink" Target="https://api.qrserver.com/v1/create-qr-code/?data=KM_DUH_131/7HG_19_3X12%2322076" TargetMode="External"/><Relationship Id="rId248" Type="http://schemas.openxmlformats.org/officeDocument/2006/relationships/image" Target="../media/image114.9"/><Relationship Id="rId455" Type="http://schemas.openxmlformats.org/officeDocument/2006/relationships/hyperlink" Target="https://api.qrserver.com/v1/create-qr-code/?data=KF_EGG_H1486-36_19_32X20%2316333" TargetMode="External"/><Relationship Id="rId662" Type="http://schemas.openxmlformats.org/officeDocument/2006/relationships/image" Target="../media/image321.png"/><Relationship Id="rId1085" Type="http://schemas.openxmlformats.org/officeDocument/2006/relationships/hyperlink" Target="https://api.qrserver.com/v1/create-qr-code/?data=X13327/0002%2316648" TargetMode="External"/><Relationship Id="rId1292" Type="http://schemas.openxmlformats.org/officeDocument/2006/relationships/hyperlink" Target="https://api.qrserver.com/v1/create-qr-code/?data=KF_KRO_D1350BS_19_28X20%2321999" TargetMode="External"/><Relationship Id="rId1306" Type="http://schemas.openxmlformats.org/officeDocument/2006/relationships/hyperlink" Target="https://api.qrserver.com/v1/create-qr-code/?data=KF_KRO_K101SM_19_280X207%2322006" TargetMode="External"/><Relationship Id="rId1513" Type="http://schemas.openxmlformats.org/officeDocument/2006/relationships/image" Target="../media/image745.png"/><Relationship Id="rId12" Type="http://schemas.openxmlformats.org/officeDocument/2006/relationships/hyperlink" Target="https://intellisettingscdn.homag.cloud/62b8fee0-1b35-41c1-b03a-b947304a0d58/materials/0fd268ba-e4b5-4195-9bb9-99c76377f7f7/Picture/ThumbnailSquare.png?sv=2017-07-29&amp;sr=c&amp;sig=AMRAhTTKccLKyPRPWxx3Bio2lzrq54hLiy9nqdCx3pA%3D&amp;se=2024-08-29T00%3A00%3A00Z&amp;sp=r" TargetMode="External"/><Relationship Id="rId108" Type="http://schemas.openxmlformats.org/officeDocument/2006/relationships/hyperlink" Target="https://api.qrserver.com/v1/create-qr-code/?data=P2_White_08_2800_2070%2316156" TargetMode="External"/><Relationship Id="rId315" Type="http://schemas.openxmlformats.org/officeDocument/2006/relationships/hyperlink" Target="https://api.qrserver.com/v1/create-qr-code/?data=HP_HOM_441_1_305X122%2316263" TargetMode="External"/><Relationship Id="rId522" Type="http://schemas.openxmlformats.org/officeDocument/2006/relationships/image" Target="../media/image251.png"/><Relationship Id="rId967" Type="http://schemas.openxmlformats.org/officeDocument/2006/relationships/hyperlink" Target="https://api.qrserver.com/v1/create-qr-code/?data=X13282/0010%2316589" TargetMode="External"/><Relationship Id="rId1152" Type="http://schemas.openxmlformats.org/officeDocument/2006/relationships/image" Target="../media/image566.png"/><Relationship Id="rId1597" Type="http://schemas.openxmlformats.org/officeDocument/2006/relationships/image" Target="../media/image787.1"/><Relationship Id="rId96" Type="http://schemas.openxmlformats.org/officeDocument/2006/relationships/hyperlink" Target="https://api.qrserver.com/v1/create-qr-code/?data=Grooming%20time%23527" TargetMode="External"/><Relationship Id="rId161" Type="http://schemas.openxmlformats.org/officeDocument/2006/relationships/hyperlink" Target="https://api.qrserver.com/v1/create-qr-code/?data=FPY_V20-E1_16_411X207%2316185" TargetMode="External"/><Relationship Id="rId399" Type="http://schemas.openxmlformats.org/officeDocument/2006/relationships/hyperlink" Target="https://api.qrserver.com/v1/create-qr-code/?data=HP_W_M_1_305X130%2316305" TargetMode="External"/><Relationship Id="rId827" Type="http://schemas.openxmlformats.org/officeDocument/2006/relationships/hyperlink" Target="https://api.qrserver.com/v1/create-qr-code/?data=X13134/0001%2316519" TargetMode="External"/><Relationship Id="rId1012" Type="http://schemas.openxmlformats.org/officeDocument/2006/relationships/image" Target="../media/image496.png"/><Relationship Id="rId1457" Type="http://schemas.openxmlformats.org/officeDocument/2006/relationships/image" Target="../media/image717.png"/><Relationship Id="rId259" Type="http://schemas.openxmlformats.org/officeDocument/2006/relationships/hyperlink" Target="https://api.qrserver.com/v1/create-qr-code/?data=HP_DUR_F7478VV_1_410X130%2316235" TargetMode="External"/><Relationship Id="rId466" Type="http://schemas.openxmlformats.org/officeDocument/2006/relationships/image" Target="../media/image223.png"/><Relationship Id="rId673" Type="http://schemas.openxmlformats.org/officeDocument/2006/relationships/hyperlink" Target="https://api.qrserver.com/v1/create-qr-code/?data=MDF_S_10_280X207%2316442" TargetMode="External"/><Relationship Id="rId880" Type="http://schemas.openxmlformats.org/officeDocument/2006/relationships/image" Target="../media/image430.png"/><Relationship Id="rId1096" Type="http://schemas.openxmlformats.org/officeDocument/2006/relationships/image" Target="../media/image538.png"/><Relationship Id="rId1317" Type="http://schemas.openxmlformats.org/officeDocument/2006/relationships/image" Target="../media/image647.png"/><Relationship Id="rId1524" Type="http://schemas.openxmlformats.org/officeDocument/2006/relationships/hyperlink" Target="https://api.qrserver.com/v1/create-qr-code/?data=MDF_SCHWARZ_10_280X207%2322115" TargetMode="External"/><Relationship Id="rId23" Type="http://schemas.openxmlformats.org/officeDocument/2006/relationships/hyperlink" Target="https://intellisettingscdn.homag.cloud/62b8fee0-1b35-41c1-b03a-b947304a0d58/materials/1f8c8475-64d0-433c-9c16-cd48e752ed11/Picture/ThumbnailSquare.png?sv=2017-07-29&amp;sr=c&amp;sig=AMRAhTTKccLKyPRPWxx3Bio2lzrq54hLiy9nqdCx3pA%3D&amp;se=2024-08-29T00%3A00%3A00Z&amp;sp=r" TargetMode="External"/><Relationship Id="rId119" Type="http://schemas.openxmlformats.org/officeDocument/2006/relationships/image" Target="../media/image52.png"/><Relationship Id="rId326" Type="http://schemas.openxmlformats.org/officeDocument/2006/relationships/image" Target="../media/image153.png"/><Relationship Id="rId533" Type="http://schemas.openxmlformats.org/officeDocument/2006/relationships/hyperlink" Target="https://api.qrserver.com/v1/create-qr-code/?data=KF_RES_0105-60_19_320X205%2316372" TargetMode="External"/><Relationship Id="rId978" Type="http://schemas.openxmlformats.org/officeDocument/2006/relationships/image" Target="../media/image479.png"/><Relationship Id="rId1163" Type="http://schemas.openxmlformats.org/officeDocument/2006/relationships/image" Target="../media/image570.png"/><Relationship Id="rId1370" Type="http://schemas.openxmlformats.org/officeDocument/2006/relationships/hyperlink" Target="https://api.qrserver.com/v1/create-qr-code/?data=KF_RES_0160-60_25_320X205%2322038" TargetMode="External"/><Relationship Id="rId740" Type="http://schemas.openxmlformats.org/officeDocument/2006/relationships/image" Target="../media/image360.png"/><Relationship Id="rId838" Type="http://schemas.openxmlformats.org/officeDocument/2006/relationships/image" Target="../media/image409.png"/><Relationship Id="rId1023" Type="http://schemas.openxmlformats.org/officeDocument/2006/relationships/hyperlink" Target="https://api.qrserver.com/v1/create-qr-code/?data=X13311/0005%2316617" TargetMode="External"/><Relationship Id="rId1468" Type="http://schemas.openxmlformats.org/officeDocument/2006/relationships/hyperlink" Target="https://api.qrserver.com/v1/create-qr-code/?data=MDF_12_280X207%2322087" TargetMode="External"/><Relationship Id="rId172" Type="http://schemas.openxmlformats.org/officeDocument/2006/relationships/image" Target="../media/image76.png"/><Relationship Id="rId477" Type="http://schemas.openxmlformats.org/officeDocument/2006/relationships/hyperlink" Target="https://api.qrserver.com/v1/create-qr-code/?data=KF_EGG_W1000-9_19_28X207%2316344" TargetMode="External"/><Relationship Id="rId600" Type="http://schemas.openxmlformats.org/officeDocument/2006/relationships/image" Target="../media/image290.png"/><Relationship Id="rId684" Type="http://schemas.openxmlformats.org/officeDocument/2006/relationships/image" Target="../media/image332.png"/><Relationship Id="rId1230" Type="http://schemas.openxmlformats.org/officeDocument/2006/relationships/hyperlink" Target="https://api.qrserver.com/v1/create-qr-code/?data=KF_EGG_U961-15_B_19_280X2%2321968" TargetMode="External"/><Relationship Id="rId1328" Type="http://schemas.openxmlformats.org/officeDocument/2006/relationships/hyperlink" Target="https://api.qrserver.com/v1/create-qr-code/?data=KF_KRO_U136PE_19_330X207%2322017" TargetMode="External"/><Relationship Id="rId1535" Type="http://schemas.openxmlformats.org/officeDocument/2006/relationships/image" Target="../media/image756.png"/><Relationship Id="rId337" Type="http://schemas.openxmlformats.org/officeDocument/2006/relationships/hyperlink" Target="https://api.qrserver.com/v1/create-qr-code/?data=HP_HOM_GEGENZUG_1_305X122%2316274" TargetMode="External"/><Relationship Id="rId891" Type="http://schemas.openxmlformats.org/officeDocument/2006/relationships/hyperlink" Target="https://api.qrserver.com/v1/create-qr-code/?data=X13237/0007%2316551" TargetMode="External"/><Relationship Id="rId905" Type="http://schemas.openxmlformats.org/officeDocument/2006/relationships/hyperlink" Target="https://api.qrserver.com/v1/create-qr-code/?data=X13243/0001%2316558" TargetMode="External"/><Relationship Id="rId989" Type="http://schemas.openxmlformats.org/officeDocument/2006/relationships/hyperlink" Target="https://api.qrserver.com/v1/create-qr-code/?data=X13295/0001%2316600" TargetMode="External"/><Relationship Id="rId34" Type="http://schemas.openxmlformats.org/officeDocument/2006/relationships/image" Target="../media/image16.png"/><Relationship Id="rId544" Type="http://schemas.openxmlformats.org/officeDocument/2006/relationships/image" Target="../media/image262.png"/><Relationship Id="rId751" Type="http://schemas.openxmlformats.org/officeDocument/2006/relationships/hyperlink" Target="https://api.qrserver.com/v1/create-qr-code/?data=MDF_W_B1_19_305X122%2316481" TargetMode="External"/><Relationship Id="rId849" Type="http://schemas.openxmlformats.org/officeDocument/2006/relationships/hyperlink" Target="https://api.qrserver.com/v1/create-qr-code/?data=X13161/0002%2316530" TargetMode="External"/><Relationship Id="rId1174" Type="http://schemas.openxmlformats.org/officeDocument/2006/relationships/hyperlink" Target="https://api.qrserver.com/v1/create-qr-code/?data=KF_EGG_H1379-36_28_280X20%2321940" TargetMode="External"/><Relationship Id="rId1381" Type="http://schemas.openxmlformats.org/officeDocument/2006/relationships/image" Target="../media/image679.png"/><Relationship Id="rId1479" Type="http://schemas.openxmlformats.org/officeDocument/2006/relationships/image" Target="../media/image728.png"/><Relationship Id="rId1602" Type="http://schemas.openxmlformats.org/officeDocument/2006/relationships/hyperlink" Target="https://api.qrserver.com/v1/create-qr-code/?data=STFP_28_410X205%2322154" TargetMode="External"/><Relationship Id="rId183" Type="http://schemas.openxmlformats.org/officeDocument/2006/relationships/hyperlink" Target="https://api.qrserver.com/v1/create-qr-code/?data=FPY_VERP__305X125%2316196" TargetMode="External"/><Relationship Id="rId390" Type="http://schemas.openxmlformats.org/officeDocument/2006/relationships/image" Target="../media/image185.png"/><Relationship Id="rId404" Type="http://schemas.openxmlformats.org/officeDocument/2006/relationships/image" Target="../media/image192.png"/><Relationship Id="rId611" Type="http://schemas.openxmlformats.org/officeDocument/2006/relationships/hyperlink" Target="https://api.qrserver.com/v1/create-qr-code/?data=MDF_16_410X207%2316411" TargetMode="External"/><Relationship Id="rId1034" Type="http://schemas.openxmlformats.org/officeDocument/2006/relationships/image" Target="../media/image507.png"/><Relationship Id="rId1241" Type="http://schemas.openxmlformats.org/officeDocument/2006/relationships/image" Target="../media/image609.png"/><Relationship Id="rId1339" Type="http://schemas.openxmlformats.org/officeDocument/2006/relationships/image" Target="../media/image658.png"/><Relationship Id="rId250" Type="http://schemas.openxmlformats.org/officeDocument/2006/relationships/image" Target="../media/image115.9"/><Relationship Id="rId488" Type="http://schemas.openxmlformats.org/officeDocument/2006/relationships/image" Target="../media/image234.png"/><Relationship Id="rId695" Type="http://schemas.openxmlformats.org/officeDocument/2006/relationships/hyperlink" Target="https://api.qrserver.com/v1/create-qr-code/?data=MDF_S_B1_16_280X210%2316453" TargetMode="External"/><Relationship Id="rId709" Type="http://schemas.openxmlformats.org/officeDocument/2006/relationships/hyperlink" Target="https://api.qrserver.com/v1/create-qr-code/?data=MDF_SCHWARZ_B1_19_34X207%2316460" TargetMode="External"/><Relationship Id="rId916" Type="http://schemas.openxmlformats.org/officeDocument/2006/relationships/image" Target="../media/image448.png"/><Relationship Id="rId1101" Type="http://schemas.openxmlformats.org/officeDocument/2006/relationships/hyperlink" Target="https://api.qrserver.com/v1/create-qr-code/?data=X13330/0007%2316656" TargetMode="External"/><Relationship Id="rId1546" Type="http://schemas.openxmlformats.org/officeDocument/2006/relationships/hyperlink" Target="https://api.qrserver.com/v1/create-qr-code/?data=MDF_W_10_161X159%2322126" TargetMode="External"/><Relationship Id="rId45" Type="http://schemas.openxmlformats.org/officeDocument/2006/relationships/hyperlink" Target="https://intellisettingscdn.homag.cloud/62b8fee0-1b35-41c1-b03a-b947304a0d58/materials/f2c19417-a7f6-4b58-91e2-e680745b470e/Picture/ThumbnailSquare.png?sv=2017-07-29&amp;sr=c&amp;sig=AMRAhTTKccLKyPRPWxx3Bio2lzrq54hLiy9nqdCx3pA%3D&amp;se=2024-08-29T00%3A00%3A00Z&amp;sp=r" TargetMode="External"/><Relationship Id="rId110" Type="http://schemas.openxmlformats.org/officeDocument/2006/relationships/hyperlink" Target="https://api.qrserver.com/v1/create-qr-code/?data=P2_White_08_2800_2070%2316157" TargetMode="External"/><Relationship Id="rId348" Type="http://schemas.openxmlformats.org/officeDocument/2006/relationships/image" Target="../media/image164.png"/><Relationship Id="rId555" Type="http://schemas.openxmlformats.org/officeDocument/2006/relationships/hyperlink" Target="https://api.qrserver.com/v1/create-qr-code/?data=KF_W_M_16_410X207%2316383" TargetMode="External"/><Relationship Id="rId762" Type="http://schemas.openxmlformats.org/officeDocument/2006/relationships/image" Target="../media/image371.png"/><Relationship Id="rId1185" Type="http://schemas.openxmlformats.org/officeDocument/2006/relationships/image" Target="../media/image581.png"/><Relationship Id="rId1392" Type="http://schemas.openxmlformats.org/officeDocument/2006/relationships/hyperlink" Target="https://api.qrserver.com/v1/create-qr-code/?data=KF_THE_SP140-01_25_275X20%2322049" TargetMode="External"/><Relationship Id="rId1406" Type="http://schemas.openxmlformats.org/officeDocument/2006/relationships/hyperlink" Target="https://api.qrserver.com/v1/create-qr-code/?data=KF_W_M_B1_12_208X207%2322056" TargetMode="External"/><Relationship Id="rId1613" Type="http://schemas.openxmlformats.org/officeDocument/2006/relationships/image" Target="../media/image795.png"/><Relationship Id="rId194" Type="http://schemas.openxmlformats.org/officeDocument/2006/relationships/image" Target="../media/image87.png"/><Relationship Id="rId208" Type="http://schemas.openxmlformats.org/officeDocument/2006/relationships/image" Target="../media/image94.png"/><Relationship Id="rId415" Type="http://schemas.openxmlformats.org/officeDocument/2006/relationships/hyperlink" Target="https://api.qrserver.com/v1/create-qr-code/?data=KF_DUH_2145-G_16_30X127%2316313" TargetMode="External"/><Relationship Id="rId622" Type="http://schemas.openxmlformats.org/officeDocument/2006/relationships/image" Target="../media/image301.png"/><Relationship Id="rId1045" Type="http://schemas.openxmlformats.org/officeDocument/2006/relationships/hyperlink" Target="https://api.qrserver.com/v1/create-qr-code/?data=X13317/0003%2316628" TargetMode="External"/><Relationship Id="rId1252" Type="http://schemas.openxmlformats.org/officeDocument/2006/relationships/hyperlink" Target="https://api.qrserver.com/v1/create-qr-code/?data=KF_EGG_W911-2_19_280X207%2321979" TargetMode="External"/><Relationship Id="rId261" Type="http://schemas.openxmlformats.org/officeDocument/2006/relationships/hyperlink" Target="https://api.qrserver.com/v1/create-qr-code/?data=HP_DUR_R4801TR_1_410X130%2316236" TargetMode="External"/><Relationship Id="rId499" Type="http://schemas.openxmlformats.org/officeDocument/2006/relationships/hyperlink" Target="https://api.qrserver.com/v1/create-qr-code/?data=KF_KRO_U162PE_19_280X207%2316355" TargetMode="External"/><Relationship Id="rId927" Type="http://schemas.openxmlformats.org/officeDocument/2006/relationships/hyperlink" Target="https://api.qrserver.com/v1/create-qr-code/?data=X13262/0002%2316569" TargetMode="External"/><Relationship Id="rId1112" Type="http://schemas.openxmlformats.org/officeDocument/2006/relationships/image" Target="../media/image546.png"/><Relationship Id="rId1557" Type="http://schemas.openxmlformats.org/officeDocument/2006/relationships/image" Target="../media/image767.png"/><Relationship Id="rId56" Type="http://schemas.openxmlformats.org/officeDocument/2006/relationships/hyperlink" Target="https://api.qrserver.com/v1/create-qr-code/?data=P2_Roh_19_2800.0_2000.0%23459" TargetMode="External"/><Relationship Id="rId359" Type="http://schemas.openxmlformats.org/officeDocument/2006/relationships/hyperlink" Target="https://api.qrserver.com/v1/create-qr-code/?data=HP_POL_B123FA_1_307X124%2316285" TargetMode="External"/><Relationship Id="rId566" Type="http://schemas.openxmlformats.org/officeDocument/2006/relationships/image" Target="../media/image273.png"/><Relationship Id="rId773" Type="http://schemas.openxmlformats.org/officeDocument/2006/relationships/hyperlink" Target="https://api.qrserver.com/v1/create-qr-code/?data=STMD_B1_28_410X207%2316492" TargetMode="External"/><Relationship Id="rId1196" Type="http://schemas.openxmlformats.org/officeDocument/2006/relationships/hyperlink" Target="https://api.qrserver.com/v1/create-qr-code/?data=KF_EGG_H3382-9_19_365X207%2321951" TargetMode="External"/><Relationship Id="rId1417" Type="http://schemas.openxmlformats.org/officeDocument/2006/relationships/image" Target="../media/image697.png"/><Relationship Id="rId1624" Type="http://schemas.openxmlformats.org/officeDocument/2006/relationships/hyperlink" Target="https://api.qrserver.com/v1/create-qr-code/?data=X13292/0003%2322166" TargetMode="External"/><Relationship Id="rId121" Type="http://schemas.openxmlformats.org/officeDocument/2006/relationships/image" Target="../media/image53.0"/><Relationship Id="rId219" Type="http://schemas.openxmlformats.org/officeDocument/2006/relationships/hyperlink" Target="https://api.qrserver.com/v1/create-qr-code/?data=FU_BI_BB-BB_AW_27_300X150%2316214" TargetMode="External"/><Relationship Id="rId426" Type="http://schemas.openxmlformats.org/officeDocument/2006/relationships/image" Target="../media/image203.png"/><Relationship Id="rId633" Type="http://schemas.openxmlformats.org/officeDocument/2006/relationships/hyperlink" Target="https://api.qrserver.com/v1/create-qr-code/?data=MDF_B1_10_366X207%2316422" TargetMode="External"/><Relationship Id="rId980" Type="http://schemas.openxmlformats.org/officeDocument/2006/relationships/image" Target="../media/image480.png"/><Relationship Id="rId1056" Type="http://schemas.openxmlformats.org/officeDocument/2006/relationships/image" Target="../media/image518.png"/><Relationship Id="rId1263" Type="http://schemas.openxmlformats.org/officeDocument/2006/relationships/image" Target="../media/image620.png"/><Relationship Id="rId840" Type="http://schemas.openxmlformats.org/officeDocument/2006/relationships/image" Target="../media/image410.png"/><Relationship Id="rId938" Type="http://schemas.openxmlformats.org/officeDocument/2006/relationships/image" Target="../media/image459.png"/><Relationship Id="rId1470" Type="http://schemas.openxmlformats.org/officeDocument/2006/relationships/hyperlink" Target="https://api.qrserver.com/v1/create-qr-code/?data=MDF_2.5_305X213%2322088" TargetMode="External"/><Relationship Id="rId1568" Type="http://schemas.openxmlformats.org/officeDocument/2006/relationships/hyperlink" Target="https://api.qrserver.com/v1/create-qr-code/?data=MDF_W_B1_19_366X122%2322137" TargetMode="External"/><Relationship Id="rId67" Type="http://schemas.openxmlformats.org/officeDocument/2006/relationships/image" Target="../media/image32.0"/><Relationship Id="rId272" Type="http://schemas.openxmlformats.org/officeDocument/2006/relationships/image" Target="../media/image126.png"/><Relationship Id="rId577" Type="http://schemas.openxmlformats.org/officeDocument/2006/relationships/hyperlink" Target="https://api.qrserver.com/v1/create-qr-code/?data=KF_WOD_R4801TR_25_265X210%2316394" TargetMode="External"/><Relationship Id="rId700" Type="http://schemas.openxmlformats.org/officeDocument/2006/relationships/image" Target="../media/image340.png"/><Relationship Id="rId1123" Type="http://schemas.openxmlformats.org/officeDocument/2006/relationships/hyperlink" Target="https://api.qrserver.com/v1/create-qr-code/?data=X13339/0002%2316667" TargetMode="External"/><Relationship Id="rId1330" Type="http://schemas.openxmlformats.org/officeDocument/2006/relationships/hyperlink" Target="https://api.qrserver.com/v1/create-qr-code/?data=KF_KRO_U7110PE_19_400X207%2322018" TargetMode="External"/><Relationship Id="rId1428" Type="http://schemas.openxmlformats.org/officeDocument/2006/relationships/hyperlink" Target="https://api.qrserver.com/v1/create-qr-code/?data=KF_WOD_U0068MP_19_210X21%2322067" TargetMode="External"/><Relationship Id="rId1635" Type="http://schemas.openxmlformats.org/officeDocument/2006/relationships/image" Target="../media/image806.png"/><Relationship Id="rId132" Type="http://schemas.openxmlformats.org/officeDocument/2006/relationships/hyperlink" Target="https://api.qrserver.com/v1/create-qr-code/?data=XP2_Grey_19_2319.4_2070.0%2316165" TargetMode="External"/><Relationship Id="rId784" Type="http://schemas.openxmlformats.org/officeDocument/2006/relationships/image" Target="../media/image382.png"/><Relationship Id="rId991" Type="http://schemas.openxmlformats.org/officeDocument/2006/relationships/hyperlink" Target="https://api.qrserver.com/v1/create-qr-code/?data=X13296/0004%2316601" TargetMode="External"/><Relationship Id="rId1067" Type="http://schemas.openxmlformats.org/officeDocument/2006/relationships/hyperlink" Target="https://api.qrserver.com/v1/create-qr-code/?data=X13325/0002%2316639" TargetMode="External"/><Relationship Id="rId437" Type="http://schemas.openxmlformats.org/officeDocument/2006/relationships/hyperlink" Target="https://api.qrserver.com/v1/create-qr-code/?data=KF_DUH_U23-6M_8_305X125%2316324" TargetMode="External"/><Relationship Id="rId644" Type="http://schemas.openxmlformats.org/officeDocument/2006/relationships/image" Target="../media/image312.png"/><Relationship Id="rId851" Type="http://schemas.openxmlformats.org/officeDocument/2006/relationships/hyperlink" Target="https://api.qrserver.com/v1/create-qr-code/?data=X13186/0007%2316531" TargetMode="External"/><Relationship Id="rId1274" Type="http://schemas.openxmlformats.org/officeDocument/2006/relationships/hyperlink" Target="https://api.qrserver.com/v1/create-qr-code/?data=KF_GET_I_A41HG_20_410X13%2321990" TargetMode="External"/><Relationship Id="rId1481" Type="http://schemas.openxmlformats.org/officeDocument/2006/relationships/image" Target="../media/image729.png"/><Relationship Id="rId1579" Type="http://schemas.openxmlformats.org/officeDocument/2006/relationships/image" Target="../media/image778.png"/><Relationship Id="rId283" Type="http://schemas.openxmlformats.org/officeDocument/2006/relationships/hyperlink" Target="https://api.qrserver.com/v1/create-qr-code/?data=HP_EGG_H1379-36_1_280X13%2316247" TargetMode="External"/><Relationship Id="rId490" Type="http://schemas.openxmlformats.org/officeDocument/2006/relationships/image" Target="../media/image235.png"/><Relationship Id="rId504" Type="http://schemas.openxmlformats.org/officeDocument/2006/relationships/image" Target="../media/image242.png"/><Relationship Id="rId711" Type="http://schemas.openxmlformats.org/officeDocument/2006/relationships/hyperlink" Target="https://api.qrserver.com/v1/create-qr-code/?data=MDF_SCHWARZ_S_16_265X210%2316461" TargetMode="External"/><Relationship Id="rId949" Type="http://schemas.openxmlformats.org/officeDocument/2006/relationships/hyperlink" Target="https://api.qrserver.com/v1/create-qr-code/?data=X13279/0001%2316580" TargetMode="External"/><Relationship Id="rId1134" Type="http://schemas.openxmlformats.org/officeDocument/2006/relationships/image" Target="../media/image557.png"/><Relationship Id="rId1341" Type="http://schemas.openxmlformats.org/officeDocument/2006/relationships/image" Target="../media/image659.png"/><Relationship Id="rId78" Type="http://schemas.openxmlformats.org/officeDocument/2006/relationships/image" Target="../media/image37.0"/><Relationship Id="rId143" Type="http://schemas.openxmlformats.org/officeDocument/2006/relationships/hyperlink" Target="https://api.qrserver.com/v1/create-qr-code/?data=P2_Graphite_19_2800_2070%2316675" TargetMode="External"/><Relationship Id="rId350" Type="http://schemas.openxmlformats.org/officeDocument/2006/relationships/image" Target="../media/image165.png"/><Relationship Id="rId588" Type="http://schemas.openxmlformats.org/officeDocument/2006/relationships/image" Target="../media/image284.png"/><Relationship Id="rId795" Type="http://schemas.openxmlformats.org/officeDocument/2006/relationships/hyperlink" Target="https://api.qrserver.com/v1/create-qr-code/?data=X13096/0100%2316503" TargetMode="External"/><Relationship Id="rId809" Type="http://schemas.openxmlformats.org/officeDocument/2006/relationships/hyperlink" Target="https://api.qrserver.com/v1/create-qr-code/?data=X13116/0002%2316510" TargetMode="External"/><Relationship Id="rId1201" Type="http://schemas.openxmlformats.org/officeDocument/2006/relationships/image" Target="../media/image589.png"/><Relationship Id="rId1439" Type="http://schemas.openxmlformats.org/officeDocument/2006/relationships/image" Target="../media/image708.png"/><Relationship Id="rId1646" Type="http://schemas.openxmlformats.org/officeDocument/2006/relationships/hyperlink" Target="https://api.qrserver.com/v1/create-qr-code/?data=X13338/0002%2322177" TargetMode="External"/><Relationship Id="rId9" Type="http://schemas.openxmlformats.org/officeDocument/2006/relationships/image" Target="../media/image4.png"/><Relationship Id="rId210" Type="http://schemas.openxmlformats.org/officeDocument/2006/relationships/image" Target="../media/image95.png"/><Relationship Id="rId448" Type="http://schemas.openxmlformats.org/officeDocument/2006/relationships/image" Target="../media/image214.png"/><Relationship Id="rId655" Type="http://schemas.openxmlformats.org/officeDocument/2006/relationships/hyperlink" Target="https://api.qrserver.com/v1/create-qr-code/?data=MDF_B1_19_366X210%2316433" TargetMode="External"/><Relationship Id="rId862" Type="http://schemas.openxmlformats.org/officeDocument/2006/relationships/image" Target="../media/image421.png"/><Relationship Id="rId1078" Type="http://schemas.openxmlformats.org/officeDocument/2006/relationships/image" Target="../media/image529.png"/><Relationship Id="rId1285" Type="http://schemas.openxmlformats.org/officeDocument/2006/relationships/image" Target="../media/image631.png"/><Relationship Id="rId1492" Type="http://schemas.openxmlformats.org/officeDocument/2006/relationships/hyperlink" Target="https://api.qrserver.com/v1/create-qr-code/?data=MDF_B1_12_285X210%2322099" TargetMode="External"/><Relationship Id="rId1506" Type="http://schemas.openxmlformats.org/officeDocument/2006/relationships/hyperlink" Target="https://api.qrserver.com/v1/create-qr-code/?data=MDF_DU_GRAU_19_250X185%2322106" TargetMode="External"/><Relationship Id="rId294" Type="http://schemas.openxmlformats.org/officeDocument/2006/relationships/image" Target="../media/image137.png"/><Relationship Id="rId308" Type="http://schemas.openxmlformats.org/officeDocument/2006/relationships/image" Target="../media/image144.png"/><Relationship Id="rId515" Type="http://schemas.openxmlformats.org/officeDocument/2006/relationships/hyperlink" Target="https://api.qrserver.com/v1/create-qr-code/?data=KF_KRO_U7110PE_19_280X207%2316363" TargetMode="External"/><Relationship Id="rId722" Type="http://schemas.openxmlformats.org/officeDocument/2006/relationships/image" Target="../media/image351.png"/><Relationship Id="rId1145" Type="http://schemas.openxmlformats.org/officeDocument/2006/relationships/hyperlink" Target="https://api.qrserver.com/v1/create-qr-code/?data=P2_F121_87_38.0_4100.0_600.0%2316678" TargetMode="External"/><Relationship Id="rId1352" Type="http://schemas.openxmlformats.org/officeDocument/2006/relationships/hyperlink" Target="https://api.qrserver.com/v1/create-qr-code/?data=KF_RES_0105-20_25_320X205%2322029" TargetMode="External"/><Relationship Id="rId89" Type="http://schemas.openxmlformats.org/officeDocument/2006/relationships/hyperlink" Target="https://api.qrserver.com/v1/create-qr-code/?data=XP2_Weiss_19_999.0_999.0%23480" TargetMode="External"/><Relationship Id="rId154" Type="http://schemas.openxmlformats.org/officeDocument/2006/relationships/image" Target="../media/image67.png"/><Relationship Id="rId361" Type="http://schemas.openxmlformats.org/officeDocument/2006/relationships/hyperlink" Target="https://api.qrserver.com/v1/create-qr-code/?data=HP_POL_C049FA_1_307X124%2316286" TargetMode="External"/><Relationship Id="rId599" Type="http://schemas.openxmlformats.org/officeDocument/2006/relationships/hyperlink" Target="https://api.qrserver.com/v1/create-qr-code/?data=KF_XYLO_FA42_18_28X207%2316405" TargetMode="External"/><Relationship Id="rId1005" Type="http://schemas.openxmlformats.org/officeDocument/2006/relationships/hyperlink" Target="https://api.qrserver.com/v1/create-qr-code/?data=X13303/0001%2316608" TargetMode="External"/><Relationship Id="rId1212" Type="http://schemas.openxmlformats.org/officeDocument/2006/relationships/hyperlink" Target="https://api.qrserver.com/v1/create-qr-code/?data=KF_EGG_U321-15_19_280X207%2321959" TargetMode="External"/><Relationship Id="rId459" Type="http://schemas.openxmlformats.org/officeDocument/2006/relationships/hyperlink" Target="https://api.qrserver.com/v1/create-qr-code/?data=KF_EGG_H1521-15_19_28X20%2316335" TargetMode="External"/><Relationship Id="rId666" Type="http://schemas.openxmlformats.org/officeDocument/2006/relationships/image" Target="../media/image323.png"/><Relationship Id="rId873" Type="http://schemas.openxmlformats.org/officeDocument/2006/relationships/hyperlink" Target="https://api.qrserver.com/v1/create-qr-code/?data=X13220/0003%2316542" TargetMode="External"/><Relationship Id="rId1089" Type="http://schemas.openxmlformats.org/officeDocument/2006/relationships/hyperlink" Target="https://api.qrserver.com/v1/create-qr-code/?data=X13328/0002%2316650" TargetMode="External"/><Relationship Id="rId1296" Type="http://schemas.openxmlformats.org/officeDocument/2006/relationships/hyperlink" Target="https://api.qrserver.com/v1/create-qr-code/?data=KF_KRO_D344PR_19_28X20%2322001" TargetMode="External"/><Relationship Id="rId1517" Type="http://schemas.openxmlformats.org/officeDocument/2006/relationships/image" Target="../media/image747.png"/><Relationship Id="rId16" Type="http://schemas.openxmlformats.org/officeDocument/2006/relationships/hyperlink" Target="https://intellisettingscdn.homag.cloud/62b8fee0-1b35-41c1-b03a-b947304a0d58/materials/4e0a38b7-6a7e-4adc-95c1-61a1e9362da8/Picture/ThumbnailSquare.png?sv=2017-07-29&amp;sr=c&amp;sig=AMRAhTTKccLKyPRPWxx3Bio2lzrq54hLiy9nqdCx3pA%3D&amp;se=2024-08-29T00%3A00%3A00Z&amp;sp=r" TargetMode="External"/><Relationship Id="rId221" Type="http://schemas.openxmlformats.org/officeDocument/2006/relationships/hyperlink" Target="https://api.qrserver.com/v1/create-qr-code/?data=FU_BI_BB-BB_AW_9_300X150%2316215" TargetMode="External"/><Relationship Id="rId319" Type="http://schemas.openxmlformats.org/officeDocument/2006/relationships/hyperlink" Target="https://api.qrserver.com/v1/create-qr-code/?data=HP_HOM_444/930_1_305X122%2316265" TargetMode="External"/><Relationship Id="rId526" Type="http://schemas.openxmlformats.org/officeDocument/2006/relationships/image" Target="../media/image253.png"/><Relationship Id="rId1156" Type="http://schemas.openxmlformats.org/officeDocument/2006/relationships/hyperlink" Target="https://api.qrserver.com/v1/create-qr-code/?data=VP_Birch_12_1250_2500%2320786" TargetMode="External"/><Relationship Id="rId1363" Type="http://schemas.openxmlformats.org/officeDocument/2006/relationships/image" Target="../media/image670.png"/><Relationship Id="rId733" Type="http://schemas.openxmlformats.org/officeDocument/2006/relationships/hyperlink" Target="https://api.qrserver.com/v1/create-qr-code/?data=MDF_W_28_280X207%2316472" TargetMode="External"/><Relationship Id="rId940" Type="http://schemas.openxmlformats.org/officeDocument/2006/relationships/image" Target="../media/image460.png"/><Relationship Id="rId1016" Type="http://schemas.openxmlformats.org/officeDocument/2006/relationships/image" Target="../media/image498.png"/><Relationship Id="rId1570" Type="http://schemas.openxmlformats.org/officeDocument/2006/relationships/hyperlink" Target="https://api.qrserver.com/v1/create-qr-code/?data=MDF_W_B1_22_305X122%2322138" TargetMode="External"/><Relationship Id="rId165" Type="http://schemas.openxmlformats.org/officeDocument/2006/relationships/hyperlink" Target="https://api.qrserver.com/v1/create-qr-code/?data=FPY_V20-E1_22_411X207%2316187" TargetMode="External"/><Relationship Id="rId372" Type="http://schemas.openxmlformats.org/officeDocument/2006/relationships/image" Target="../media/image176.png"/><Relationship Id="rId677" Type="http://schemas.openxmlformats.org/officeDocument/2006/relationships/hyperlink" Target="https://api.qrserver.com/v1/create-qr-code/?data=MDF_S_16_280X210%2316444" TargetMode="External"/><Relationship Id="rId800" Type="http://schemas.openxmlformats.org/officeDocument/2006/relationships/image" Target="../media/image390.png"/><Relationship Id="rId1223" Type="http://schemas.openxmlformats.org/officeDocument/2006/relationships/image" Target="../media/image600.png"/><Relationship Id="rId1430" Type="http://schemas.openxmlformats.org/officeDocument/2006/relationships/hyperlink" Target="https://api.qrserver.com/v1/create-qr-code/?data=KF_WOD_U1200VV_25_265X21%2322068" TargetMode="External"/><Relationship Id="rId1528" Type="http://schemas.openxmlformats.org/officeDocument/2006/relationships/hyperlink" Target="https://api.qrserver.com/v1/create-qr-code/?data=MDF_SCHWARZ_10_285X210%2322117" TargetMode="External"/><Relationship Id="rId232" Type="http://schemas.openxmlformats.org/officeDocument/2006/relationships/image" Target="../media/image106.png"/><Relationship Id="rId884" Type="http://schemas.openxmlformats.org/officeDocument/2006/relationships/image" Target="../media/image432.png"/><Relationship Id="rId27" Type="http://schemas.openxmlformats.org/officeDocument/2006/relationships/hyperlink" Target="https://intellisettingscdn.homag.cloud/62b8fee0-1b35-41c1-b03a-b947304a0d58/materials/40d5a3bc-2703-49ee-9d57-4d8be995074a/Picture/ThumbnailSquare.png?sv=2017-07-29&amp;sr=c&amp;sig=AMRAhTTKccLKyPRPWxx3Bio2lzrq54hLiy9nqdCx3pA%3D&amp;se=2024-08-29T00%3A00%3A00Z&amp;sp=r" TargetMode="External"/><Relationship Id="rId537" Type="http://schemas.openxmlformats.org/officeDocument/2006/relationships/hyperlink" Target="https://api.qrserver.com/v1/create-qr-code/?data=KF_S_M_10_265X210%2316374" TargetMode="External"/><Relationship Id="rId744" Type="http://schemas.openxmlformats.org/officeDocument/2006/relationships/image" Target="../media/image362.png"/><Relationship Id="rId951" Type="http://schemas.openxmlformats.org/officeDocument/2006/relationships/hyperlink" Target="https://api.qrserver.com/v1/create-qr-code/?data=X13282/0001%2316581" TargetMode="External"/><Relationship Id="rId1167" Type="http://schemas.openxmlformats.org/officeDocument/2006/relationships/image" Target="../media/image572.png"/><Relationship Id="rId1374" Type="http://schemas.openxmlformats.org/officeDocument/2006/relationships/hyperlink" Target="https://api.qrserver.com/v1/create-qr-code/?data=KF_RES_0901-60_10_320X205%2322040" TargetMode="External"/><Relationship Id="rId1581" Type="http://schemas.openxmlformats.org/officeDocument/2006/relationships/image" Target="../media/image779.png"/><Relationship Id="rId80" Type="http://schemas.openxmlformats.org/officeDocument/2006/relationships/image" Target="../media/image38.0"/><Relationship Id="rId176" Type="http://schemas.openxmlformats.org/officeDocument/2006/relationships/image" Target="../media/image78.png"/><Relationship Id="rId383" Type="http://schemas.openxmlformats.org/officeDocument/2006/relationships/hyperlink" Target="https://api.qrserver.com/v1/create-qr-code/?data=HP_RES_0901-60_1_305X132%2316297" TargetMode="External"/><Relationship Id="rId590" Type="http://schemas.openxmlformats.org/officeDocument/2006/relationships/image" Target="../media/image285.png"/><Relationship Id="rId604" Type="http://schemas.openxmlformats.org/officeDocument/2006/relationships/image" Target="../media/image292.png"/><Relationship Id="rId811" Type="http://schemas.openxmlformats.org/officeDocument/2006/relationships/hyperlink" Target="https://api.qrserver.com/v1/create-qr-code/?data=X13124/0009%2316511" TargetMode="External"/><Relationship Id="rId1027" Type="http://schemas.openxmlformats.org/officeDocument/2006/relationships/hyperlink" Target="https://api.qrserver.com/v1/create-qr-code/?data=X13313/0006%2316619" TargetMode="External"/><Relationship Id="rId1234" Type="http://schemas.openxmlformats.org/officeDocument/2006/relationships/hyperlink" Target="https://api.qrserver.com/v1/create-qr-code/?data=KF_EGG_U961-2_28_280X207%2321970" TargetMode="External"/><Relationship Id="rId1441" Type="http://schemas.openxmlformats.org/officeDocument/2006/relationships/image" Target="../media/image709.png"/><Relationship Id="rId243" Type="http://schemas.openxmlformats.org/officeDocument/2006/relationships/hyperlink" Target="https://api.qrserver.com/v1/create-qr-code/?data=FU_WI_I_II_BFU_24_25X12%2316226" TargetMode="External"/><Relationship Id="rId450" Type="http://schemas.openxmlformats.org/officeDocument/2006/relationships/image" Target="../media/image215.png"/><Relationship Id="rId688" Type="http://schemas.openxmlformats.org/officeDocument/2006/relationships/image" Target="../media/image334.png"/><Relationship Id="rId895" Type="http://schemas.openxmlformats.org/officeDocument/2006/relationships/hyperlink" Target="https://api.qrserver.com/v1/create-qr-code/?data=X13237/0012%2316553" TargetMode="External"/><Relationship Id="rId909" Type="http://schemas.openxmlformats.org/officeDocument/2006/relationships/hyperlink" Target="https://api.qrserver.com/v1/create-qr-code/?data=X13243/0003%2316560" TargetMode="External"/><Relationship Id="rId1080" Type="http://schemas.openxmlformats.org/officeDocument/2006/relationships/image" Target="../media/image530.png"/><Relationship Id="rId1301" Type="http://schemas.openxmlformats.org/officeDocument/2006/relationships/image" Target="../media/image639.png"/><Relationship Id="rId1539" Type="http://schemas.openxmlformats.org/officeDocument/2006/relationships/image" Target="../media/image758.png"/><Relationship Id="rId38" Type="http://schemas.openxmlformats.org/officeDocument/2006/relationships/image" Target="../media/image18.png"/><Relationship Id="rId103" Type="http://schemas.openxmlformats.org/officeDocument/2006/relationships/image" Target="../media/image44.png"/><Relationship Id="rId310" Type="http://schemas.openxmlformats.org/officeDocument/2006/relationships/image" Target="../media/image145.png"/><Relationship Id="rId548" Type="http://schemas.openxmlformats.org/officeDocument/2006/relationships/image" Target="../media/image264.png"/><Relationship Id="rId755" Type="http://schemas.openxmlformats.org/officeDocument/2006/relationships/hyperlink" Target="https://api.qrserver.com/v1/create-qr-code/?data=MDF_W_B1_25_280X207%2316483" TargetMode="External"/><Relationship Id="rId962" Type="http://schemas.openxmlformats.org/officeDocument/2006/relationships/image" Target="../media/image471.png"/><Relationship Id="rId1178" Type="http://schemas.openxmlformats.org/officeDocument/2006/relationships/hyperlink" Target="https://api.qrserver.com/v1/create-qr-code/?data=KF_EGG_H1486-36_19_23X20%2321942" TargetMode="External"/><Relationship Id="rId1385" Type="http://schemas.openxmlformats.org/officeDocument/2006/relationships/image" Target="../media/image681.png"/><Relationship Id="rId1592" Type="http://schemas.openxmlformats.org/officeDocument/2006/relationships/hyperlink" Target="https://api.qrserver.com/v1/create-qr-code/?data=POLYSTYROL_3_120X120%2322149" TargetMode="External"/><Relationship Id="rId1606" Type="http://schemas.openxmlformats.org/officeDocument/2006/relationships/hyperlink" Target="https://api.qrserver.com/v1/create-qr-code/?data=TEST_2105x1105x19%2322157" TargetMode="External"/><Relationship Id="rId91" Type="http://schemas.openxmlformats.org/officeDocument/2006/relationships/hyperlink" Target="https://api.qrserver.com/v1/create-qr-code/?data=XP2_Gold%20Craft%20Oak_19_1201.0_442.0%23485" TargetMode="External"/><Relationship Id="rId187" Type="http://schemas.openxmlformats.org/officeDocument/2006/relationships/hyperlink" Target="https://api.qrserver.com/v1/create-qr-code/?data=FPY_VERP__330X207%2316198" TargetMode="External"/><Relationship Id="rId394" Type="http://schemas.openxmlformats.org/officeDocument/2006/relationships/image" Target="../media/image187.png"/><Relationship Id="rId408" Type="http://schemas.openxmlformats.org/officeDocument/2006/relationships/image" Target="../media/image194.1"/><Relationship Id="rId615" Type="http://schemas.openxmlformats.org/officeDocument/2006/relationships/hyperlink" Target="https://api.qrserver.com/v1/create-qr-code/?data=MDF_22_410X207%2316413" TargetMode="External"/><Relationship Id="rId822" Type="http://schemas.openxmlformats.org/officeDocument/2006/relationships/image" Target="../media/image401.png"/><Relationship Id="rId1038" Type="http://schemas.openxmlformats.org/officeDocument/2006/relationships/image" Target="../media/image509.png"/><Relationship Id="rId1245" Type="http://schemas.openxmlformats.org/officeDocument/2006/relationships/image" Target="../media/image611.png"/><Relationship Id="rId1452" Type="http://schemas.openxmlformats.org/officeDocument/2006/relationships/hyperlink" Target="https://api.qrserver.com/v1/create-qr-code/?data=KM_DUH_U23-6M_19_305X122%2322079" TargetMode="External"/><Relationship Id="rId254" Type="http://schemas.openxmlformats.org/officeDocument/2006/relationships/image" Target="../media/image117.png"/><Relationship Id="rId699" Type="http://schemas.openxmlformats.org/officeDocument/2006/relationships/hyperlink" Target="https://api.qrserver.com/v1/create-qr-code/?data=MDF_S_B1_19_280X207%2316455" TargetMode="External"/><Relationship Id="rId1091" Type="http://schemas.openxmlformats.org/officeDocument/2006/relationships/hyperlink" Target="https://api.qrserver.com/v1/create-qr-code/?data=X13328/0003%2316651" TargetMode="External"/><Relationship Id="rId1105" Type="http://schemas.openxmlformats.org/officeDocument/2006/relationships/hyperlink" Target="https://api.qrserver.com/v1/create-qr-code/?data=X13333/0001%2316658" TargetMode="External"/><Relationship Id="rId1312" Type="http://schemas.openxmlformats.org/officeDocument/2006/relationships/hyperlink" Target="https://api.qrserver.com/v1/create-qr-code/?data=KF_KRO_U1302BS_19_280X207%2322009" TargetMode="External"/><Relationship Id="rId49" Type="http://schemas.openxmlformats.org/officeDocument/2006/relationships/image" Target="../media/image23.png"/><Relationship Id="rId114" Type="http://schemas.openxmlformats.org/officeDocument/2006/relationships/hyperlink" Target="https://api.qrserver.com/v1/create-qr-code/?data=XP2_White_08_1997.6_2070.0%2316163" TargetMode="External"/><Relationship Id="rId461" Type="http://schemas.openxmlformats.org/officeDocument/2006/relationships/hyperlink" Target="https://api.qrserver.com/v1/create-qr-code/?data=KF_EGG_H3325-28_19_28X20%2316336" TargetMode="External"/><Relationship Id="rId559" Type="http://schemas.openxmlformats.org/officeDocument/2006/relationships/hyperlink" Target="https://api.qrserver.com/v1/create-qr-code/?data=KF_W_M_22_280X207%2316385" TargetMode="External"/><Relationship Id="rId766" Type="http://schemas.openxmlformats.org/officeDocument/2006/relationships/image" Target="../media/image373.png"/><Relationship Id="rId1189" Type="http://schemas.openxmlformats.org/officeDocument/2006/relationships/image" Target="../media/image583.png"/><Relationship Id="rId1396" Type="http://schemas.openxmlformats.org/officeDocument/2006/relationships/hyperlink" Target="https://api.qrserver.com/v1/create-qr-code/?data=KF_THE_U194-47_19_275X205%2322051" TargetMode="External"/><Relationship Id="rId1617" Type="http://schemas.openxmlformats.org/officeDocument/2006/relationships/image" Target="../media/image797.png"/><Relationship Id="rId198" Type="http://schemas.openxmlformats.org/officeDocument/2006/relationships/image" Target="../media/image89.png"/><Relationship Id="rId321" Type="http://schemas.openxmlformats.org/officeDocument/2006/relationships/hyperlink" Target="https://api.qrserver.com/v1/create-qr-code/?data=HP_HOM_444_1_305X122%2316266" TargetMode="External"/><Relationship Id="rId419" Type="http://schemas.openxmlformats.org/officeDocument/2006/relationships/hyperlink" Target="https://api.qrserver.com/v1/create-qr-code/?data=KF_DUH_2145-G_22_30X127%2316315" TargetMode="External"/><Relationship Id="rId626" Type="http://schemas.openxmlformats.org/officeDocument/2006/relationships/image" Target="../media/image303.png"/><Relationship Id="rId973" Type="http://schemas.openxmlformats.org/officeDocument/2006/relationships/hyperlink" Target="https://api.qrserver.com/v1/create-qr-code/?data=X13285/0004%2316592" TargetMode="External"/><Relationship Id="rId1049" Type="http://schemas.openxmlformats.org/officeDocument/2006/relationships/hyperlink" Target="https://api.qrserver.com/v1/create-qr-code/?data=X13318/0002%2316630" TargetMode="External"/><Relationship Id="rId1256" Type="http://schemas.openxmlformats.org/officeDocument/2006/relationships/hyperlink" Target="https://api.qrserver.com/v1/create-qr-code/?data=KF_EGG_W975-2_8_280X207%2321981" TargetMode="External"/><Relationship Id="rId833" Type="http://schemas.openxmlformats.org/officeDocument/2006/relationships/hyperlink" Target="https://api.qrserver.com/v1/create-qr-code/?data=X13137/0002%2316522" TargetMode="External"/><Relationship Id="rId1116" Type="http://schemas.openxmlformats.org/officeDocument/2006/relationships/image" Target="../media/image548.png"/><Relationship Id="rId1463" Type="http://schemas.openxmlformats.org/officeDocument/2006/relationships/image" Target="../media/image720.png"/><Relationship Id="rId265" Type="http://schemas.openxmlformats.org/officeDocument/2006/relationships/hyperlink" Target="https://api.qrserver.com/v1/create-qr-code/?data=HP_DUR_U1257VV_1_410X13%2316238" TargetMode="External"/><Relationship Id="rId472" Type="http://schemas.openxmlformats.org/officeDocument/2006/relationships/image" Target="../media/image226.png"/><Relationship Id="rId900" Type="http://schemas.openxmlformats.org/officeDocument/2006/relationships/image" Target="../media/image440.png"/><Relationship Id="rId1323" Type="http://schemas.openxmlformats.org/officeDocument/2006/relationships/image" Target="../media/image650.png"/><Relationship Id="rId1530" Type="http://schemas.openxmlformats.org/officeDocument/2006/relationships/hyperlink" Target="https://api.qrserver.com/v1/create-qr-code/?data=MDF_SCHWARZ_12_305X122%2322118" TargetMode="External"/><Relationship Id="rId1628" Type="http://schemas.openxmlformats.org/officeDocument/2006/relationships/hyperlink" Target="https://api.qrserver.com/v1/create-qr-code/?data=X13311/0001%2322168" TargetMode="External"/><Relationship Id="rId125" Type="http://schemas.openxmlformats.org/officeDocument/2006/relationships/hyperlink" Target="https://api.qrserver.com/v1/create-qr-code/?data=P2_Icy%20White_19_2800_2070%2316175" TargetMode="External"/><Relationship Id="rId332" Type="http://schemas.openxmlformats.org/officeDocument/2006/relationships/image" Target="../media/image156.png"/><Relationship Id="rId777" Type="http://schemas.openxmlformats.org/officeDocument/2006/relationships/hyperlink" Target="https://api.qrserver.com/v1/create-qr-code/?data=X13048/0001%2316494" TargetMode="External"/><Relationship Id="rId984" Type="http://schemas.openxmlformats.org/officeDocument/2006/relationships/image" Target="../media/image482.png"/><Relationship Id="rId637" Type="http://schemas.openxmlformats.org/officeDocument/2006/relationships/hyperlink" Target="https://api.qrserver.com/v1/create-qr-code/?data=MDF_B1_12_305X122%2316424" TargetMode="External"/><Relationship Id="rId844" Type="http://schemas.openxmlformats.org/officeDocument/2006/relationships/image" Target="../media/image412.png"/><Relationship Id="rId1267" Type="http://schemas.openxmlformats.org/officeDocument/2006/relationships/image" Target="../media/image622.png"/><Relationship Id="rId1474" Type="http://schemas.openxmlformats.org/officeDocument/2006/relationships/hyperlink" Target="https://api.qrserver.com/v1/create-qr-code/?data=MDF_3_280X207%2322090" TargetMode="External"/><Relationship Id="rId276" Type="http://schemas.openxmlformats.org/officeDocument/2006/relationships/image" Target="../media/image128.png"/><Relationship Id="rId483" Type="http://schemas.openxmlformats.org/officeDocument/2006/relationships/hyperlink" Target="https://api.qrserver.com/v1/create-qr-code/?data=KF_EGG_W911-2_22_280X207%2316347" TargetMode="External"/><Relationship Id="rId690" Type="http://schemas.openxmlformats.org/officeDocument/2006/relationships/image" Target="../media/image335.png"/><Relationship Id="rId704" Type="http://schemas.openxmlformats.org/officeDocument/2006/relationships/image" Target="../media/image342.png"/><Relationship Id="rId911" Type="http://schemas.openxmlformats.org/officeDocument/2006/relationships/hyperlink" Target="https://api.qrserver.com/v1/create-qr-code/?data=X13251/0004%2316561" TargetMode="External"/><Relationship Id="rId1127" Type="http://schemas.openxmlformats.org/officeDocument/2006/relationships/hyperlink" Target="https://api.qrserver.com/v1/create-qr-code/?data=X13339/0007%2316669" TargetMode="External"/><Relationship Id="rId1334" Type="http://schemas.openxmlformats.org/officeDocument/2006/relationships/hyperlink" Target="https://api.qrserver.com/v1/create-qr-code/?data=KF_MAX_1300FH_19_282X207%2322020" TargetMode="External"/><Relationship Id="rId1541" Type="http://schemas.openxmlformats.org/officeDocument/2006/relationships/image" Target="../media/image759.png"/><Relationship Id="rId40" Type="http://schemas.openxmlformats.org/officeDocument/2006/relationships/image" Target="../media/image19.png"/><Relationship Id="rId136" Type="http://schemas.openxmlformats.org/officeDocument/2006/relationships/hyperlink" Target="https://api.qrserver.com/v1/create-qr-code/?data=P2_Gold_Craft_Oak_19_2800_2070%2316169" TargetMode="External"/><Relationship Id="rId343" Type="http://schemas.openxmlformats.org/officeDocument/2006/relationships/hyperlink" Target="https://api.qrserver.com/v1/create-qr-code/?data=HP_KAI_K3396PR_1_305X135%2316277" TargetMode="External"/><Relationship Id="rId550" Type="http://schemas.openxmlformats.org/officeDocument/2006/relationships/image" Target="../media/image265.png"/><Relationship Id="rId788" Type="http://schemas.openxmlformats.org/officeDocument/2006/relationships/image" Target="../media/image384.png"/><Relationship Id="rId995" Type="http://schemas.openxmlformats.org/officeDocument/2006/relationships/hyperlink" Target="https://api.qrserver.com/v1/create-qr-code/?data=X13298/0004%2316603" TargetMode="External"/><Relationship Id="rId1180" Type="http://schemas.openxmlformats.org/officeDocument/2006/relationships/hyperlink" Target="https://api.qrserver.com/v1/create-qr-code/?data=KF_EGG_H1486-36_19_24X20%2321943" TargetMode="External"/><Relationship Id="rId1401" Type="http://schemas.openxmlformats.org/officeDocument/2006/relationships/image" Target="../media/image689.png"/><Relationship Id="rId1639" Type="http://schemas.openxmlformats.org/officeDocument/2006/relationships/image" Target="../media/image808.png"/><Relationship Id="rId203" Type="http://schemas.openxmlformats.org/officeDocument/2006/relationships/hyperlink" Target="https://api.qrserver.com/v1/create-qr-code/?data=FPY_VERP_19_305X125%2316206" TargetMode="External"/><Relationship Id="rId648" Type="http://schemas.openxmlformats.org/officeDocument/2006/relationships/image" Target="../media/image314.png"/><Relationship Id="rId855" Type="http://schemas.openxmlformats.org/officeDocument/2006/relationships/hyperlink" Target="https://api.qrserver.com/v1/create-qr-code/?data=X13193/0001%2316533" TargetMode="External"/><Relationship Id="rId1040" Type="http://schemas.openxmlformats.org/officeDocument/2006/relationships/image" Target="../media/image510.png"/><Relationship Id="rId1278" Type="http://schemas.openxmlformats.org/officeDocument/2006/relationships/hyperlink" Target="https://api.qrserver.com/v1/create-qr-code/?data=KF_KAI_2149PE_8_280X207%2321992" TargetMode="External"/><Relationship Id="rId1485" Type="http://schemas.openxmlformats.org/officeDocument/2006/relationships/image" Target="../media/image731.png"/><Relationship Id="rId287" Type="http://schemas.openxmlformats.org/officeDocument/2006/relationships/hyperlink" Target="https://api.qrserver.com/v1/create-qr-code/?data=HP_EGG_H3303-10_1_280X13%2316249" TargetMode="External"/><Relationship Id="rId410" Type="http://schemas.openxmlformats.org/officeDocument/2006/relationships/image" Target="../media/image195.png"/><Relationship Id="rId494" Type="http://schemas.openxmlformats.org/officeDocument/2006/relationships/image" Target="../media/image237.png"/><Relationship Id="rId508" Type="http://schemas.openxmlformats.org/officeDocument/2006/relationships/image" Target="../media/image244.png"/><Relationship Id="rId715" Type="http://schemas.openxmlformats.org/officeDocument/2006/relationships/hyperlink" Target="https://api.qrserver.com/v1/create-qr-code/?data=MDF_SCHWARZ_S_19_280X207%2316463" TargetMode="External"/><Relationship Id="rId922" Type="http://schemas.openxmlformats.org/officeDocument/2006/relationships/image" Target="../media/image451.png"/><Relationship Id="rId1138" Type="http://schemas.openxmlformats.org/officeDocument/2006/relationships/image" Target="../media/image559.png"/><Relationship Id="rId1345" Type="http://schemas.openxmlformats.org/officeDocument/2006/relationships/image" Target="../media/image661.png"/><Relationship Id="rId1552" Type="http://schemas.openxmlformats.org/officeDocument/2006/relationships/hyperlink" Target="https://api.qrserver.com/v1/create-qr-code/?data=MDF_W_19_167X860%2322129" TargetMode="External"/><Relationship Id="rId147" Type="http://schemas.openxmlformats.org/officeDocument/2006/relationships/hyperlink" Target="https://api.qrserver.com/v1/create-qr-code/?data=FPY_B1_16_280x207%2316178" TargetMode="External"/><Relationship Id="rId354" Type="http://schemas.openxmlformats.org/officeDocument/2006/relationships/image" Target="../media/image167.png"/><Relationship Id="rId799" Type="http://schemas.openxmlformats.org/officeDocument/2006/relationships/hyperlink" Target="https://api.qrserver.com/v1/create-qr-code/?data=X13101/0002%2316505" TargetMode="External"/><Relationship Id="rId1191" Type="http://schemas.openxmlformats.org/officeDocument/2006/relationships/image" Target="../media/image584.png"/><Relationship Id="rId1205" Type="http://schemas.openxmlformats.org/officeDocument/2006/relationships/image" Target="../media/image591.png"/><Relationship Id="rId51" Type="http://schemas.openxmlformats.org/officeDocument/2006/relationships/image" Target="../media/image24.5"/><Relationship Id="rId561" Type="http://schemas.openxmlformats.org/officeDocument/2006/relationships/hyperlink" Target="https://api.qrserver.com/v1/create-qr-code/?data=KF_W_M_25_330X207%2316386" TargetMode="External"/><Relationship Id="rId659" Type="http://schemas.openxmlformats.org/officeDocument/2006/relationships/hyperlink" Target="https://api.qrserver.com/v1/create-qr-code/?data=MDF_B1_22_305X122%2316435" TargetMode="External"/><Relationship Id="rId866" Type="http://schemas.openxmlformats.org/officeDocument/2006/relationships/image" Target="../media/image423.png"/><Relationship Id="rId1289" Type="http://schemas.openxmlformats.org/officeDocument/2006/relationships/image" Target="../media/image633.png"/><Relationship Id="rId1412" Type="http://schemas.openxmlformats.org/officeDocument/2006/relationships/hyperlink" Target="https://api.qrserver.com/v1/create-qr-code/?data=KF_W_M_B1_19_305X125%2322059" TargetMode="External"/><Relationship Id="rId1496" Type="http://schemas.openxmlformats.org/officeDocument/2006/relationships/hyperlink" Target="https://api.qrserver.com/v1/create-qr-code/?data=MDF_B1_16_366X207%2322101" TargetMode="External"/><Relationship Id="rId214" Type="http://schemas.openxmlformats.org/officeDocument/2006/relationships/image" Target="../media/image97.png"/><Relationship Id="rId298" Type="http://schemas.openxmlformats.org/officeDocument/2006/relationships/image" Target="../media/image139.png"/><Relationship Id="rId421" Type="http://schemas.openxmlformats.org/officeDocument/2006/relationships/hyperlink" Target="https://api.qrserver.com/v1/create-qr-code/?data=KF_DUH_2145-G_B1_19_3X12%2316316" TargetMode="External"/><Relationship Id="rId519" Type="http://schemas.openxmlformats.org/officeDocument/2006/relationships/hyperlink" Target="https://api.qrserver.com/v1/create-qr-code/?data=KF_MAX_0080HG_19_280X185%2316365" TargetMode="External"/><Relationship Id="rId1051" Type="http://schemas.openxmlformats.org/officeDocument/2006/relationships/hyperlink" Target="https://api.qrserver.com/v1/create-qr-code/?data=X13319/0001%2316631" TargetMode="External"/><Relationship Id="rId1149" Type="http://schemas.openxmlformats.org/officeDocument/2006/relationships/hyperlink" Target="https://api.qrserver.com/v1/create-qr-code/?data=P2_F121_87_38.0_4100.0_600.0%2316680" TargetMode="External"/><Relationship Id="rId1356" Type="http://schemas.openxmlformats.org/officeDocument/2006/relationships/hyperlink" Target="https://api.qrserver.com/v1/create-qr-code/?data=KF_RES_0105-60_13_320X205%2322031" TargetMode="External"/><Relationship Id="rId158" Type="http://schemas.openxmlformats.org/officeDocument/2006/relationships/image" Target="../media/image69.png"/><Relationship Id="rId726" Type="http://schemas.openxmlformats.org/officeDocument/2006/relationships/image" Target="../media/image353.png"/><Relationship Id="rId933" Type="http://schemas.openxmlformats.org/officeDocument/2006/relationships/hyperlink" Target="https://api.qrserver.com/v1/create-qr-code/?data=X13266/0007%2316572" TargetMode="External"/><Relationship Id="rId1009" Type="http://schemas.openxmlformats.org/officeDocument/2006/relationships/hyperlink" Target="https://api.qrserver.com/v1/create-qr-code/?data=X13305/0004%2316610" TargetMode="External"/><Relationship Id="rId1563" Type="http://schemas.openxmlformats.org/officeDocument/2006/relationships/image" Target="../media/image770.png"/><Relationship Id="rId62" Type="http://schemas.openxmlformats.org/officeDocument/2006/relationships/hyperlink" Target="https://api.qrserver.com/v1/create-qr-code/?data=XSWP_Kernbuche_19_4200.0_1250.0%23461" TargetMode="External"/><Relationship Id="rId365" Type="http://schemas.openxmlformats.org/officeDocument/2006/relationships/hyperlink" Target="https://api.qrserver.com/v1/create-qr-code/?data=HP_POL_N005BR_1_307X124%2316288" TargetMode="External"/><Relationship Id="rId572" Type="http://schemas.openxmlformats.org/officeDocument/2006/relationships/image" Target="../media/image276.png"/><Relationship Id="rId1216" Type="http://schemas.openxmlformats.org/officeDocument/2006/relationships/hyperlink" Target="https://api.qrserver.com/v1/create-qr-code/?data=KF_EGG_U708-2_19_410X207%2321961" TargetMode="External"/><Relationship Id="rId1423" Type="http://schemas.openxmlformats.org/officeDocument/2006/relationships/image" Target="../media/image700.png"/><Relationship Id="rId1630" Type="http://schemas.openxmlformats.org/officeDocument/2006/relationships/hyperlink" Target="https://api.qrserver.com/v1/create-qr-code/?data=X13313/0002%2322169" TargetMode="External"/><Relationship Id="rId225" Type="http://schemas.openxmlformats.org/officeDocument/2006/relationships/hyperlink" Target="https://api.qrserver.com/v1/create-qr-code/?data=FU_BU_B-BB_IF_18_250X150%2316217" TargetMode="External"/><Relationship Id="rId432" Type="http://schemas.openxmlformats.org/officeDocument/2006/relationships/image" Target="../media/image206.png"/><Relationship Id="rId877" Type="http://schemas.openxmlformats.org/officeDocument/2006/relationships/hyperlink" Target="https://api.qrserver.com/v1/create-qr-code/?data=X13222/0002%2316544" TargetMode="External"/><Relationship Id="rId1062" Type="http://schemas.openxmlformats.org/officeDocument/2006/relationships/image" Target="../media/image521.png"/><Relationship Id="rId737" Type="http://schemas.openxmlformats.org/officeDocument/2006/relationships/hyperlink" Target="https://api.qrserver.com/v1/create-qr-code/?data=MDF_W_B1_10_305X126%2316474" TargetMode="External"/><Relationship Id="rId944" Type="http://schemas.openxmlformats.org/officeDocument/2006/relationships/image" Target="../media/image462.png"/><Relationship Id="rId1367" Type="http://schemas.openxmlformats.org/officeDocument/2006/relationships/image" Target="../media/image672.png"/><Relationship Id="rId1574" Type="http://schemas.openxmlformats.org/officeDocument/2006/relationships/hyperlink" Target="https://api.qrserver.com/v1/create-qr-code/?data=MDF_W_B1_28_305X122%2322140" TargetMode="External"/><Relationship Id="rId73" Type="http://schemas.openxmlformats.org/officeDocument/2006/relationships/hyperlink" Target="https://api.qrserver.com/v1/create-qr-code/?data=P2_H3303_10_22.0_2800.0_1300.0%23521" TargetMode="External"/><Relationship Id="rId169" Type="http://schemas.openxmlformats.org/officeDocument/2006/relationships/hyperlink" Target="https://api.qrserver.com/v1/create-qr-code/?data=FPY_V20-E1_28_410X207%2316189" TargetMode="External"/><Relationship Id="rId376" Type="http://schemas.openxmlformats.org/officeDocument/2006/relationships/image" Target="../media/image178.png"/><Relationship Id="rId583" Type="http://schemas.openxmlformats.org/officeDocument/2006/relationships/hyperlink" Target="https://api.qrserver.com/v1/create-qr-code/?data=KF_WOD_U1200VV_10_265X21%2316397" TargetMode="External"/><Relationship Id="rId790" Type="http://schemas.openxmlformats.org/officeDocument/2006/relationships/image" Target="../media/image385.png"/><Relationship Id="rId804" Type="http://schemas.openxmlformats.org/officeDocument/2006/relationships/image" Target="../media/image392.png"/><Relationship Id="rId1227" Type="http://schemas.openxmlformats.org/officeDocument/2006/relationships/image" Target="../media/image602.png"/><Relationship Id="rId1434" Type="http://schemas.openxmlformats.org/officeDocument/2006/relationships/hyperlink" Target="https://api.qrserver.com/v1/create-qr-code/?data=KF_WOD_U1200VV_B_19_265%2322070" TargetMode="External"/><Relationship Id="rId1641" Type="http://schemas.openxmlformats.org/officeDocument/2006/relationships/image" Target="../media/image809.png"/><Relationship Id="rId4" Type="http://schemas.openxmlformats.org/officeDocument/2006/relationships/image" Target="../media/image2.png"/><Relationship Id="rId236" Type="http://schemas.openxmlformats.org/officeDocument/2006/relationships/image" Target="../media/image108.png"/><Relationship Id="rId443" Type="http://schemas.openxmlformats.org/officeDocument/2006/relationships/hyperlink" Target="https://api.qrserver.com/v1/create-qr-code/?data=KF_EGG_F210-9_19_33X207%2316327" TargetMode="External"/><Relationship Id="rId650" Type="http://schemas.openxmlformats.org/officeDocument/2006/relationships/image" Target="../media/image315.png"/><Relationship Id="rId888" Type="http://schemas.openxmlformats.org/officeDocument/2006/relationships/image" Target="../media/image434.png"/><Relationship Id="rId1073" Type="http://schemas.openxmlformats.org/officeDocument/2006/relationships/hyperlink" Target="https://api.qrserver.com/v1/create-qr-code/?data=X13326/0004%2316642" TargetMode="External"/><Relationship Id="rId1280" Type="http://schemas.openxmlformats.org/officeDocument/2006/relationships/hyperlink" Target="https://api.qrserver.com/v1/create-qr-code/?data=KF_KAI_2166PE_19_21X207%2321993" TargetMode="External"/><Relationship Id="rId1501" Type="http://schemas.openxmlformats.org/officeDocument/2006/relationships/image" Target="../media/image739.png"/><Relationship Id="rId303" Type="http://schemas.openxmlformats.org/officeDocument/2006/relationships/hyperlink" Target="https://api.qrserver.com/v1/create-qr-code/?data=HP_FOR_F7927_1_30X13%2316257" TargetMode="External"/><Relationship Id="rId748" Type="http://schemas.openxmlformats.org/officeDocument/2006/relationships/image" Target="../media/image364.png"/><Relationship Id="rId955" Type="http://schemas.openxmlformats.org/officeDocument/2006/relationships/hyperlink" Target="https://api.qrserver.com/v1/create-qr-code/?data=X13282/0003%2316583" TargetMode="External"/><Relationship Id="rId1140" Type="http://schemas.openxmlformats.org/officeDocument/2006/relationships/image" Target="../media/image560.png"/><Relationship Id="rId1378" Type="http://schemas.openxmlformats.org/officeDocument/2006/relationships/hyperlink" Target="https://api.qrserver.com/v1/create-qr-code/?data=KF_RES_10622-60_19_32X205%2322042" TargetMode="External"/><Relationship Id="rId1585" Type="http://schemas.openxmlformats.org/officeDocument/2006/relationships/image" Target="../media/image781.png"/><Relationship Id="rId84" Type="http://schemas.openxmlformats.org/officeDocument/2006/relationships/image" Target="../media/image40.4"/><Relationship Id="rId387" Type="http://schemas.openxmlformats.org/officeDocument/2006/relationships/hyperlink" Target="https://api.qrserver.com/v1/create-qr-code/?data=HP_RES_4167-WH_0.8_3X13%2316299" TargetMode="External"/><Relationship Id="rId510" Type="http://schemas.openxmlformats.org/officeDocument/2006/relationships/image" Target="../media/image245.png"/><Relationship Id="rId594" Type="http://schemas.openxmlformats.org/officeDocument/2006/relationships/image" Target="../media/image287.png"/><Relationship Id="rId608" Type="http://schemas.openxmlformats.org/officeDocument/2006/relationships/image" Target="../media/image294.png"/><Relationship Id="rId815" Type="http://schemas.openxmlformats.org/officeDocument/2006/relationships/hyperlink" Target="https://api.qrserver.com/v1/create-qr-code/?data=X13126/0002%2316513" TargetMode="External"/><Relationship Id="rId1238" Type="http://schemas.openxmlformats.org/officeDocument/2006/relationships/hyperlink" Target="https://api.qrserver.com/v1/create-qr-code/?data=KF_EGG_U961-2_B_16_280X2%2321972" TargetMode="External"/><Relationship Id="rId1445" Type="http://schemas.openxmlformats.org/officeDocument/2006/relationships/image" Target="../media/image711.png"/><Relationship Id="rId247" Type="http://schemas.openxmlformats.org/officeDocument/2006/relationships/hyperlink" Target="https://api.qrserver.com/v1/create-qr-code/?data=HP_ARP_029-FEN_0.9%2316228" TargetMode="External"/><Relationship Id="rId899" Type="http://schemas.openxmlformats.org/officeDocument/2006/relationships/hyperlink" Target="https://api.qrserver.com/v1/create-qr-code/?data=X13238/0010%2316555" TargetMode="External"/><Relationship Id="rId1000" Type="http://schemas.openxmlformats.org/officeDocument/2006/relationships/image" Target="../media/image490.png"/><Relationship Id="rId1084" Type="http://schemas.openxmlformats.org/officeDocument/2006/relationships/image" Target="../media/image532.png"/><Relationship Id="rId1305" Type="http://schemas.openxmlformats.org/officeDocument/2006/relationships/image" Target="../media/image641.png"/><Relationship Id="rId107" Type="http://schemas.openxmlformats.org/officeDocument/2006/relationships/image" Target="../media/image46.png"/><Relationship Id="rId454" Type="http://schemas.openxmlformats.org/officeDocument/2006/relationships/image" Target="../media/image217.png"/><Relationship Id="rId661" Type="http://schemas.openxmlformats.org/officeDocument/2006/relationships/hyperlink" Target="https://api.qrserver.com/v1/create-qr-code/?data=MDF_B1_25_280X207%2316436" TargetMode="External"/><Relationship Id="rId759" Type="http://schemas.openxmlformats.org/officeDocument/2006/relationships/hyperlink" Target="https://api.qrserver.com/v1/create-qr-code/?data=MDF_W_B1_PEFC_22_280X207%2316485" TargetMode="External"/><Relationship Id="rId966" Type="http://schemas.openxmlformats.org/officeDocument/2006/relationships/image" Target="../media/image473.png"/><Relationship Id="rId1291" Type="http://schemas.openxmlformats.org/officeDocument/2006/relationships/image" Target="../media/image634.png"/><Relationship Id="rId1389" Type="http://schemas.openxmlformats.org/officeDocument/2006/relationships/image" Target="../media/image683.png"/><Relationship Id="rId1512" Type="http://schemas.openxmlformats.org/officeDocument/2006/relationships/hyperlink" Target="https://api.qrserver.com/v1/create-qr-code/?data=MDF_S_16_280X207%2322109" TargetMode="External"/><Relationship Id="rId1596" Type="http://schemas.openxmlformats.org/officeDocument/2006/relationships/hyperlink" Target="https://api.qrserver.com/v1/create-qr-code/?data=PRO_640_ROH_19.1%2322151" TargetMode="External"/><Relationship Id="rId11" Type="http://schemas.openxmlformats.org/officeDocument/2006/relationships/image" Target="../media/image5.png"/><Relationship Id="rId314" Type="http://schemas.openxmlformats.org/officeDocument/2006/relationships/image" Target="../media/image147.png"/><Relationship Id="rId398" Type="http://schemas.openxmlformats.org/officeDocument/2006/relationships/image" Target="../media/image189.png"/><Relationship Id="rId521" Type="http://schemas.openxmlformats.org/officeDocument/2006/relationships/hyperlink" Target="https://api.qrserver.com/v1/create-qr-code/?data=KF_MAX_0080HG_25_280X185%2316366" TargetMode="External"/><Relationship Id="rId619" Type="http://schemas.openxmlformats.org/officeDocument/2006/relationships/hyperlink" Target="https://api.qrserver.com/v1/create-qr-code/?data=MDF_28_410X207%2316415" TargetMode="External"/><Relationship Id="rId1151" Type="http://schemas.openxmlformats.org/officeDocument/2006/relationships/hyperlink" Target="https://api.qrserver.com/v1/create-qr-code/?data=P2_Gold_Craft_Oak_19_2800_2070%2319732" TargetMode="External"/><Relationship Id="rId1249" Type="http://schemas.openxmlformats.org/officeDocument/2006/relationships/image" Target="../media/image613.png"/><Relationship Id="rId95" Type="http://schemas.openxmlformats.org/officeDocument/2006/relationships/hyperlink" Target="https://api.qrserver.com/v1/create-qr-code/?data=Grooming%20time%23526" TargetMode="External"/><Relationship Id="rId160" Type="http://schemas.openxmlformats.org/officeDocument/2006/relationships/image" Target="../media/image70.png"/><Relationship Id="rId826" Type="http://schemas.openxmlformats.org/officeDocument/2006/relationships/image" Target="../media/image403.png"/><Relationship Id="rId1011" Type="http://schemas.openxmlformats.org/officeDocument/2006/relationships/hyperlink" Target="https://api.qrserver.com/v1/create-qr-code/?data=X13305/0005%2316611" TargetMode="External"/><Relationship Id="rId1109" Type="http://schemas.openxmlformats.org/officeDocument/2006/relationships/hyperlink" Target="https://api.qrserver.com/v1/create-qr-code/?data=X13333/0004%2316660" TargetMode="External"/><Relationship Id="rId1456" Type="http://schemas.openxmlformats.org/officeDocument/2006/relationships/hyperlink" Target="https://api.qrserver.com/v1/create-qr-code/?data=KM_RES_4078EM_20_305X122%2322081" TargetMode="External"/><Relationship Id="rId258" Type="http://schemas.openxmlformats.org/officeDocument/2006/relationships/image" Target="../media/image119.png"/><Relationship Id="rId465" Type="http://schemas.openxmlformats.org/officeDocument/2006/relationships/hyperlink" Target="https://api.qrserver.com/v1/create-qr-code/?data=KF_EGG_U114-15_19_280X207%2316338" TargetMode="External"/><Relationship Id="rId672" Type="http://schemas.openxmlformats.org/officeDocument/2006/relationships/image" Target="../media/image326.png"/><Relationship Id="rId1095" Type="http://schemas.openxmlformats.org/officeDocument/2006/relationships/hyperlink" Target="https://api.qrserver.com/v1/create-qr-code/?data=X13330/0004%2316653" TargetMode="External"/><Relationship Id="rId1316" Type="http://schemas.openxmlformats.org/officeDocument/2006/relationships/hyperlink" Target="https://api.qrserver.com/v1/create-qr-code/?data=KF_KRO_U1302BS_19_390X207%2322011" TargetMode="External"/><Relationship Id="rId1523" Type="http://schemas.openxmlformats.org/officeDocument/2006/relationships/image" Target="../media/image750.png"/><Relationship Id="rId22" Type="http://schemas.openxmlformats.org/officeDocument/2006/relationships/image" Target="../media/image10.0"/><Relationship Id="rId118" Type="http://schemas.openxmlformats.org/officeDocument/2006/relationships/hyperlink" Target="https://intellisettingscdn.homag.cloud/62b8fee0-1b35-41c1-b03a-b947304a0d58/materials/6bc19a4e-359d-442a-a4ff-0c9d3db32c5b/Picture/ThumbnailSquare.png?sv=2017-07-29&amp;sr=c&amp;sig=AMRAhTTKccLKyPRPWxx3Bio2lzrq54hLiy9nqdCx3pA%3D&amp;se=2024-08-29T00%3A00%3A00Z&amp;sp=r" TargetMode="External"/><Relationship Id="rId325" Type="http://schemas.openxmlformats.org/officeDocument/2006/relationships/hyperlink" Target="https://api.qrserver.com/v1/create-qr-code/?data=HP_HOM_446_1_305X122%2316268" TargetMode="External"/><Relationship Id="rId532" Type="http://schemas.openxmlformats.org/officeDocument/2006/relationships/image" Target="../media/image256.png"/><Relationship Id="rId977" Type="http://schemas.openxmlformats.org/officeDocument/2006/relationships/hyperlink" Target="https://api.qrserver.com/v1/create-qr-code/?data=X13289/0100%2316594" TargetMode="External"/><Relationship Id="rId1162" Type="http://schemas.openxmlformats.org/officeDocument/2006/relationships/hyperlink" Target="https://api.qrserver.com/v1/create-qr-code/?data=HP_BLIND_305X130%2321934" TargetMode="External"/><Relationship Id="rId171" Type="http://schemas.openxmlformats.org/officeDocument/2006/relationships/hyperlink" Target="https://api.qrserver.com/v1/create-qr-code/?data=FPY_V20-E1_38_411X207%2316190" TargetMode="External"/><Relationship Id="rId837" Type="http://schemas.openxmlformats.org/officeDocument/2006/relationships/hyperlink" Target="https://api.qrserver.com/v1/create-qr-code/?data=X13142/0021%2316524" TargetMode="External"/><Relationship Id="rId1022" Type="http://schemas.openxmlformats.org/officeDocument/2006/relationships/image" Target="../media/image501.png"/><Relationship Id="rId1467" Type="http://schemas.openxmlformats.org/officeDocument/2006/relationships/image" Target="../media/image722.png"/><Relationship Id="rId269" Type="http://schemas.openxmlformats.org/officeDocument/2006/relationships/hyperlink" Target="https://api.qrserver.com/v1/create-qr-code/?data=HP_DUR_U1509VV_1_410X13%2316240" TargetMode="External"/><Relationship Id="rId476" Type="http://schemas.openxmlformats.org/officeDocument/2006/relationships/image" Target="../media/image228.png"/><Relationship Id="rId683" Type="http://schemas.openxmlformats.org/officeDocument/2006/relationships/hyperlink" Target="https://api.qrserver.com/v1/create-qr-code/?data=MDF_S_22_265X210%2316447" TargetMode="External"/><Relationship Id="rId890" Type="http://schemas.openxmlformats.org/officeDocument/2006/relationships/image" Target="../media/image435.png"/><Relationship Id="rId904" Type="http://schemas.openxmlformats.org/officeDocument/2006/relationships/image" Target="../media/image442.png"/><Relationship Id="rId1327" Type="http://schemas.openxmlformats.org/officeDocument/2006/relationships/image" Target="../media/image652.png"/><Relationship Id="rId1534" Type="http://schemas.openxmlformats.org/officeDocument/2006/relationships/hyperlink" Target="https://api.qrserver.com/v1/create-qr-code/?data=MDF_SCHWARZ_19_285X210%2322120" TargetMode="External"/><Relationship Id="rId33" Type="http://schemas.openxmlformats.org/officeDocument/2006/relationships/hyperlink" Target="https://intellisettingscdn.homag.cloud/62b8fee0-1b35-41c1-b03a-b947304a0d58/materials/15a4c22a-1f99-4a42-af2d-769dcbd82758/Picture/ThumbnailSquare.png?sv=2017-07-29&amp;sr=c&amp;sig=AMRAhTTKccLKyPRPWxx3Bio2lzrq54hLiy9nqdCx3pA%3D&amp;se=2024-08-29T00%3A00%3A00Z&amp;sp=r" TargetMode="External"/><Relationship Id="rId129" Type="http://schemas.openxmlformats.org/officeDocument/2006/relationships/image" Target="../media/image55.0"/><Relationship Id="rId336" Type="http://schemas.openxmlformats.org/officeDocument/2006/relationships/image" Target="../media/image158.png"/><Relationship Id="rId543" Type="http://schemas.openxmlformats.org/officeDocument/2006/relationships/hyperlink" Target="https://api.qrserver.com/v1/create-qr-code/?data=KF_S_M_25_265X210%2316377" TargetMode="External"/><Relationship Id="rId988" Type="http://schemas.openxmlformats.org/officeDocument/2006/relationships/image" Target="../media/image484.png"/><Relationship Id="rId1173" Type="http://schemas.openxmlformats.org/officeDocument/2006/relationships/image" Target="../media/image575.png"/><Relationship Id="rId1380" Type="http://schemas.openxmlformats.org/officeDocument/2006/relationships/hyperlink" Target="https://api.qrserver.com/v1/create-qr-code/?data=KF_RES_10622-60_19_33X207%2322043" TargetMode="External"/><Relationship Id="rId1601" Type="http://schemas.openxmlformats.org/officeDocument/2006/relationships/image" Target="../media/image789.png"/><Relationship Id="rId182" Type="http://schemas.openxmlformats.org/officeDocument/2006/relationships/image" Target="../media/image81.png"/><Relationship Id="rId403" Type="http://schemas.openxmlformats.org/officeDocument/2006/relationships/hyperlink" Target="https://api.qrserver.com/v1/create-qr-code/?data=HP_WIL_2145G_6_366X136%2316307" TargetMode="External"/><Relationship Id="rId750" Type="http://schemas.openxmlformats.org/officeDocument/2006/relationships/image" Target="../media/image365.png"/><Relationship Id="rId848" Type="http://schemas.openxmlformats.org/officeDocument/2006/relationships/image" Target="../media/image414.png"/><Relationship Id="rId1033" Type="http://schemas.openxmlformats.org/officeDocument/2006/relationships/hyperlink" Target="https://api.qrserver.com/v1/create-qr-code/?data=X13314/0009%2316622" TargetMode="External"/><Relationship Id="rId1478" Type="http://schemas.openxmlformats.org/officeDocument/2006/relationships/hyperlink" Target="https://api.qrserver.com/v1/create-qr-code/?data=MDF_3_315X130%2322092" TargetMode="External"/><Relationship Id="rId487" Type="http://schemas.openxmlformats.org/officeDocument/2006/relationships/hyperlink" Target="https://api.qrserver.com/v1/create-qr-code/?data=KF_KRO_D396PR_19_32X20%2316349" TargetMode="External"/><Relationship Id="rId610" Type="http://schemas.openxmlformats.org/officeDocument/2006/relationships/image" Target="../media/image295.png"/><Relationship Id="rId694" Type="http://schemas.openxmlformats.org/officeDocument/2006/relationships/image" Target="../media/image337.png"/><Relationship Id="rId708" Type="http://schemas.openxmlformats.org/officeDocument/2006/relationships/image" Target="../media/image344.png"/><Relationship Id="rId915" Type="http://schemas.openxmlformats.org/officeDocument/2006/relationships/hyperlink" Target="https://api.qrserver.com/v1/create-qr-code/?data=X13252/0002%2316563" TargetMode="External"/><Relationship Id="rId1240" Type="http://schemas.openxmlformats.org/officeDocument/2006/relationships/hyperlink" Target="https://api.qrserver.com/v1/create-qr-code/?data=KF_EGG_U961-2_B_19_280X2%2321973" TargetMode="External"/><Relationship Id="rId1338" Type="http://schemas.openxmlformats.org/officeDocument/2006/relationships/hyperlink" Target="https://api.qrserver.com/v1/create-qr-code/?data=KF_PFL_U1193VV_200X21%2322022" TargetMode="External"/><Relationship Id="rId1545" Type="http://schemas.openxmlformats.org/officeDocument/2006/relationships/image" Target="../media/image761.png"/><Relationship Id="rId347" Type="http://schemas.openxmlformats.org/officeDocument/2006/relationships/hyperlink" Target="https://api.qrserver.com/v1/create-qr-code/?data=HP_KRO_U162PE_1_3050X135%2316279" TargetMode="External"/><Relationship Id="rId999" Type="http://schemas.openxmlformats.org/officeDocument/2006/relationships/hyperlink" Target="https://api.qrserver.com/v1/create-qr-code/?data=X13301/0001%2316605" TargetMode="External"/><Relationship Id="rId1100" Type="http://schemas.openxmlformats.org/officeDocument/2006/relationships/image" Target="../media/image540.png"/><Relationship Id="rId1184" Type="http://schemas.openxmlformats.org/officeDocument/2006/relationships/hyperlink" Target="https://api.qrserver.com/v1/create-qr-code/?data=KF_EGG_H1518-15_8_28X20%2321945" TargetMode="External"/><Relationship Id="rId1405" Type="http://schemas.openxmlformats.org/officeDocument/2006/relationships/image" Target="../media/image691.png"/><Relationship Id="rId44" Type="http://schemas.openxmlformats.org/officeDocument/2006/relationships/image" Target="../media/image21.png"/><Relationship Id="rId554" Type="http://schemas.openxmlformats.org/officeDocument/2006/relationships/image" Target="../media/image267.png"/><Relationship Id="rId761" Type="http://schemas.openxmlformats.org/officeDocument/2006/relationships/hyperlink" Target="https://api.qrserver.com/v1/create-qr-code/?data=STFN_38_520X207%2316486" TargetMode="External"/><Relationship Id="rId859" Type="http://schemas.openxmlformats.org/officeDocument/2006/relationships/hyperlink" Target="https://api.qrserver.com/v1/create-qr-code/?data=X13199/0002%2316535" TargetMode="External"/><Relationship Id="rId1391" Type="http://schemas.openxmlformats.org/officeDocument/2006/relationships/image" Target="../media/image684.png"/><Relationship Id="rId1489" Type="http://schemas.openxmlformats.org/officeDocument/2006/relationships/image" Target="../media/image733.png"/><Relationship Id="rId1612" Type="http://schemas.openxmlformats.org/officeDocument/2006/relationships/hyperlink" Target="https://api.qrserver.com/v1/create-qr-code/?data=X13215/1000%2322160" TargetMode="External"/><Relationship Id="rId193" Type="http://schemas.openxmlformats.org/officeDocument/2006/relationships/hyperlink" Target="https://api.qrserver.com/v1/create-qr-code/?data=FPY_VERP__4110X207%2316201" TargetMode="External"/><Relationship Id="rId207" Type="http://schemas.openxmlformats.org/officeDocument/2006/relationships/hyperlink" Target="https://api.qrserver.com/v1/create-qr-code/?data=FPY_VERP_19_410X207%2316208" TargetMode="External"/><Relationship Id="rId414" Type="http://schemas.openxmlformats.org/officeDocument/2006/relationships/image" Target="../media/image197.png"/><Relationship Id="rId498" Type="http://schemas.openxmlformats.org/officeDocument/2006/relationships/image" Target="../media/image239.png"/><Relationship Id="rId621" Type="http://schemas.openxmlformats.org/officeDocument/2006/relationships/hyperlink" Target="https://api.qrserver.com/v1/create-qr-code/?data=MDF_30_410X207%2316416" TargetMode="External"/><Relationship Id="rId1044" Type="http://schemas.openxmlformats.org/officeDocument/2006/relationships/image" Target="../media/image512.png"/><Relationship Id="rId1251" Type="http://schemas.openxmlformats.org/officeDocument/2006/relationships/image" Target="../media/image614.png"/><Relationship Id="rId1349" Type="http://schemas.openxmlformats.org/officeDocument/2006/relationships/image" Target="../media/image663.png"/><Relationship Id="rId260" Type="http://schemas.openxmlformats.org/officeDocument/2006/relationships/image" Target="../media/image120.png"/><Relationship Id="rId719" Type="http://schemas.openxmlformats.org/officeDocument/2006/relationships/hyperlink" Target="https://api.qrserver.com/v1/create-qr-code/?data=MDF_W_10_280X207%2316465" TargetMode="External"/><Relationship Id="rId926" Type="http://schemas.openxmlformats.org/officeDocument/2006/relationships/image" Target="../media/image453.png"/><Relationship Id="rId1111" Type="http://schemas.openxmlformats.org/officeDocument/2006/relationships/hyperlink" Target="https://api.qrserver.com/v1/create-qr-code/?data=X13334/0001%2316661" TargetMode="External"/><Relationship Id="rId1556" Type="http://schemas.openxmlformats.org/officeDocument/2006/relationships/hyperlink" Target="https://api.qrserver.com/v1/create-qr-code/?data=MDF_W_30_280X207%2322131" TargetMode="External"/><Relationship Id="rId55" Type="http://schemas.openxmlformats.org/officeDocument/2006/relationships/image" Target="../media/image26.png"/><Relationship Id="rId120" Type="http://schemas.openxmlformats.org/officeDocument/2006/relationships/hyperlink" Target="https://api.qrserver.com/v1/create-qr-code/?data=P2_Gold_Craft_Oak_19.0_2800.0_2070.0%2316167" TargetMode="External"/><Relationship Id="rId358" Type="http://schemas.openxmlformats.org/officeDocument/2006/relationships/image" Target="../media/image169.png"/><Relationship Id="rId565" Type="http://schemas.openxmlformats.org/officeDocument/2006/relationships/hyperlink" Target="https://api.qrserver.com/v1/create-qr-code/?data=KF_W_M_B1_19_280X207%2316388" TargetMode="External"/><Relationship Id="rId772" Type="http://schemas.openxmlformats.org/officeDocument/2006/relationships/image" Target="../media/image376.png"/><Relationship Id="rId1195" Type="http://schemas.openxmlformats.org/officeDocument/2006/relationships/image" Target="../media/image586.png"/><Relationship Id="rId1209" Type="http://schemas.openxmlformats.org/officeDocument/2006/relationships/image" Target="../media/image593.png"/><Relationship Id="rId1416" Type="http://schemas.openxmlformats.org/officeDocument/2006/relationships/hyperlink" Target="https://api.qrserver.com/v1/create-qr-code/?data=KF_WOD_R4221RU_10_265X210%2322061" TargetMode="External"/><Relationship Id="rId1623" Type="http://schemas.openxmlformats.org/officeDocument/2006/relationships/image" Target="../media/image800.png"/><Relationship Id="rId218" Type="http://schemas.openxmlformats.org/officeDocument/2006/relationships/image" Target="../media/image99.png"/><Relationship Id="rId425" Type="http://schemas.openxmlformats.org/officeDocument/2006/relationships/hyperlink" Target="https://api.qrserver.com/v1/create-qr-code/?data=KF_DUH_D92-20_19_305X127%2316318" TargetMode="External"/><Relationship Id="rId632" Type="http://schemas.openxmlformats.org/officeDocument/2006/relationships/image" Target="../media/image306.png"/><Relationship Id="rId1055" Type="http://schemas.openxmlformats.org/officeDocument/2006/relationships/hyperlink" Target="https://api.qrserver.com/v1/create-qr-code/?data=X13322/0005%2316633" TargetMode="External"/><Relationship Id="rId1262" Type="http://schemas.openxmlformats.org/officeDocument/2006/relationships/hyperlink" Target="https://api.qrserver.com/v1/create-qr-code/?data=KF_EGG_W980-2_22_280X207%2321984" TargetMode="External"/><Relationship Id="rId271" Type="http://schemas.openxmlformats.org/officeDocument/2006/relationships/hyperlink" Target="https://api.qrserver.com/v1/create-qr-code/?data=HP_EGG_F310-87_1_280X131%2316241" TargetMode="External"/><Relationship Id="rId937" Type="http://schemas.openxmlformats.org/officeDocument/2006/relationships/hyperlink" Target="https://api.qrserver.com/v1/create-qr-code/?data=X13273/0006%2316574" TargetMode="External"/><Relationship Id="rId1122" Type="http://schemas.openxmlformats.org/officeDocument/2006/relationships/image" Target="../media/image551.png"/><Relationship Id="rId1567" Type="http://schemas.openxmlformats.org/officeDocument/2006/relationships/image" Target="../media/image772.png"/><Relationship Id="rId66" Type="http://schemas.openxmlformats.org/officeDocument/2006/relationships/hyperlink" Target="https://api.qrserver.com/v1/create-qr-code/?data=XSWP_Kernbuche_19_4100.0_1000.0%23463" TargetMode="External"/><Relationship Id="rId131" Type="http://schemas.openxmlformats.org/officeDocument/2006/relationships/image" Target="../media/image56.0"/><Relationship Id="rId369" Type="http://schemas.openxmlformats.org/officeDocument/2006/relationships/hyperlink" Target="https://api.qrserver.com/v1/create-qr-code/?data=HP_PRI_284LU_GL_30X13%2316290" TargetMode="External"/><Relationship Id="rId576" Type="http://schemas.openxmlformats.org/officeDocument/2006/relationships/image" Target="../media/image278.png"/><Relationship Id="rId783" Type="http://schemas.openxmlformats.org/officeDocument/2006/relationships/hyperlink" Target="https://api.qrserver.com/v1/create-qr-code/?data=X13051/0003%2316497" TargetMode="External"/><Relationship Id="rId990" Type="http://schemas.openxmlformats.org/officeDocument/2006/relationships/image" Target="../media/image485.png"/><Relationship Id="rId1427" Type="http://schemas.openxmlformats.org/officeDocument/2006/relationships/image" Target="../media/image702.png"/><Relationship Id="rId1634" Type="http://schemas.openxmlformats.org/officeDocument/2006/relationships/hyperlink" Target="https://api.qrserver.com/v1/create-qr-code/?data=X13325/0001%2322171" TargetMode="External"/><Relationship Id="rId229" Type="http://schemas.openxmlformats.org/officeDocument/2006/relationships/hyperlink" Target="https://api.qrserver.com/v1/create-qr-code/?data=FU_OK_B-BB_IF_18_250-122%2316219" TargetMode="External"/><Relationship Id="rId436" Type="http://schemas.openxmlformats.org/officeDocument/2006/relationships/image" Target="../media/image208.png"/><Relationship Id="rId643" Type="http://schemas.openxmlformats.org/officeDocument/2006/relationships/hyperlink" Target="https://api.qrserver.com/v1/create-qr-code/?data=MDF_B1_16_285X210%2316427" TargetMode="External"/><Relationship Id="rId1066" Type="http://schemas.openxmlformats.org/officeDocument/2006/relationships/image" Target="../media/image523.png"/><Relationship Id="rId1273" Type="http://schemas.openxmlformats.org/officeDocument/2006/relationships/image" Target="../media/image625.png"/><Relationship Id="rId1480" Type="http://schemas.openxmlformats.org/officeDocument/2006/relationships/hyperlink" Target="https://api.qrserver.com/v1/create-qr-code/?data=MDF_30_280X207%2322093" TargetMode="External"/><Relationship Id="rId850" Type="http://schemas.openxmlformats.org/officeDocument/2006/relationships/image" Target="../media/image415.png"/><Relationship Id="rId948" Type="http://schemas.openxmlformats.org/officeDocument/2006/relationships/image" Target="../media/image464.png"/><Relationship Id="rId1133" Type="http://schemas.openxmlformats.org/officeDocument/2006/relationships/hyperlink" Target="https://api.qrserver.com/v1/create-qr-code/?data=X13341/0004%2316672" TargetMode="External"/><Relationship Id="rId1578" Type="http://schemas.openxmlformats.org/officeDocument/2006/relationships/hyperlink" Target="https://api.qrserver.com/v1/create-qr-code/?data=MDF_W_B1_PEFC_12_280X207%2322142" TargetMode="External"/><Relationship Id="rId77" Type="http://schemas.openxmlformats.org/officeDocument/2006/relationships/hyperlink" Target="https://api.qrserver.com/v1/create-qr-code/?data=P2_U963_9_25.6_1500.0_2000.0%23469" TargetMode="External"/><Relationship Id="rId282" Type="http://schemas.openxmlformats.org/officeDocument/2006/relationships/image" Target="../media/image131.png"/><Relationship Id="rId503" Type="http://schemas.openxmlformats.org/officeDocument/2006/relationships/hyperlink" Target="https://api.qrserver.com/v1/create-qr-code/?data=KF_KRO_U185PE_19_230X207%2316357" TargetMode="External"/><Relationship Id="rId587" Type="http://schemas.openxmlformats.org/officeDocument/2006/relationships/hyperlink" Target="https://api.qrserver.com/v1/create-qr-code/?data=KF_WOD_U1200VV_16_265X21%2316399" TargetMode="External"/><Relationship Id="rId710" Type="http://schemas.openxmlformats.org/officeDocument/2006/relationships/image" Target="../media/image345.png"/><Relationship Id="rId808" Type="http://schemas.openxmlformats.org/officeDocument/2006/relationships/image" Target="../media/image394.png"/><Relationship Id="rId1340" Type="http://schemas.openxmlformats.org/officeDocument/2006/relationships/hyperlink" Target="https://api.qrserver.com/v1/create-qr-code/?data=KF_PFL_U1193VV_210X21%2322023" TargetMode="External"/><Relationship Id="rId1438" Type="http://schemas.openxmlformats.org/officeDocument/2006/relationships/hyperlink" Target="https://api.qrserver.com/v1/create-qr-code/?data=KF_WOD_U1257VV_19_265X21%2322072" TargetMode="External"/><Relationship Id="rId1645" Type="http://schemas.openxmlformats.org/officeDocument/2006/relationships/image" Target="../media/image811.png"/><Relationship Id="rId8" Type="http://schemas.openxmlformats.org/officeDocument/2006/relationships/hyperlink" Target="https://api.qrserver.com/v1/create-qr-code/?data=P2_White_08_2800_2070%23351" TargetMode="External"/><Relationship Id="rId142" Type="http://schemas.openxmlformats.org/officeDocument/2006/relationships/hyperlink" Target="https://intellisettingscdn.homag.cloud/62b8fee0-1b35-41c1-b03a-b947304a0d58/materials/abc5fa6d-94b1-485a-a48e-106026ccee4b/Picture/ThumbnailSquare.png?sv=2017-07-29&amp;sr=c&amp;sig=AMRAhTTKccLKyPRPWxx3Bio2lzrq54hLiy9nqdCx3pA%3D&amp;se=2024-08-29T00%3A00%3A00Z&amp;sp=r" TargetMode="External"/><Relationship Id="rId447" Type="http://schemas.openxmlformats.org/officeDocument/2006/relationships/hyperlink" Target="https://api.qrserver.com/v1/create-qr-code/?data=KF_EGG_F310-87_19_33X207%2316329" TargetMode="External"/><Relationship Id="rId794" Type="http://schemas.openxmlformats.org/officeDocument/2006/relationships/image" Target="../media/image387.png"/><Relationship Id="rId1077" Type="http://schemas.openxmlformats.org/officeDocument/2006/relationships/hyperlink" Target="https://api.qrserver.com/v1/create-qr-code/?data=X13326/0006%2316644" TargetMode="External"/><Relationship Id="rId1200" Type="http://schemas.openxmlformats.org/officeDocument/2006/relationships/hyperlink" Target="https://api.qrserver.com/v1/create-qr-code/?data=KF_EGG_U107-9_19_280X207%2321953" TargetMode="External"/><Relationship Id="rId654" Type="http://schemas.openxmlformats.org/officeDocument/2006/relationships/image" Target="../media/image317.png"/><Relationship Id="rId861" Type="http://schemas.openxmlformats.org/officeDocument/2006/relationships/hyperlink" Target="https://api.qrserver.com/v1/create-qr-code/?data=X13200/0001%2316536" TargetMode="External"/><Relationship Id="rId959" Type="http://schemas.openxmlformats.org/officeDocument/2006/relationships/hyperlink" Target="https://api.qrserver.com/v1/create-qr-code/?data=X13282/0005%2316585" TargetMode="External"/><Relationship Id="rId1284" Type="http://schemas.openxmlformats.org/officeDocument/2006/relationships/hyperlink" Target="https://api.qrserver.com/v1/create-qr-code/?data=KF_KAI_2166PE_19_35X207%2321995" TargetMode="External"/><Relationship Id="rId1491" Type="http://schemas.openxmlformats.org/officeDocument/2006/relationships/image" Target="../media/image734.png"/><Relationship Id="rId1505" Type="http://schemas.openxmlformats.org/officeDocument/2006/relationships/image" Target="../media/image741.png"/><Relationship Id="rId1589" Type="http://schemas.openxmlformats.org/officeDocument/2006/relationships/image" Target="../media/image783.png"/><Relationship Id="rId293" Type="http://schemas.openxmlformats.org/officeDocument/2006/relationships/hyperlink" Target="https://api.qrserver.com/v1/create-qr-code/?data=HP_EGG_U321-15_1_280X13%2316252" TargetMode="External"/><Relationship Id="rId307" Type="http://schemas.openxmlformats.org/officeDocument/2006/relationships/hyperlink" Target="https://api.qrserver.com/v1/create-qr-code/?data=HP_FOR_M4785_2_244X122%2316259" TargetMode="External"/><Relationship Id="rId514" Type="http://schemas.openxmlformats.org/officeDocument/2006/relationships/image" Target="../media/image247.png"/><Relationship Id="rId721" Type="http://schemas.openxmlformats.org/officeDocument/2006/relationships/hyperlink" Target="https://api.qrserver.com/v1/create-qr-code/?data=MDF_W_16_410X207%2316466" TargetMode="External"/><Relationship Id="rId1144" Type="http://schemas.openxmlformats.org/officeDocument/2006/relationships/image" Target="../media/image562.0"/><Relationship Id="rId1351" Type="http://schemas.openxmlformats.org/officeDocument/2006/relationships/image" Target="../media/image664.png"/><Relationship Id="rId1449" Type="http://schemas.openxmlformats.org/officeDocument/2006/relationships/image" Target="../media/image713.png"/><Relationship Id="rId88" Type="http://schemas.openxmlformats.org/officeDocument/2006/relationships/hyperlink" Target="https://api.qrserver.com/v1/create-qr-code/?data=TP2_Gold%20Craft%20Oak_19_1225.6_625.6%23468" TargetMode="External"/><Relationship Id="rId153" Type="http://schemas.openxmlformats.org/officeDocument/2006/relationships/hyperlink" Target="https://api.qrserver.com/v1/create-qr-code/?data=FPY_B1_22_305X125%2316181" TargetMode="External"/><Relationship Id="rId360" Type="http://schemas.openxmlformats.org/officeDocument/2006/relationships/image" Target="../media/image170.png"/><Relationship Id="rId598" Type="http://schemas.openxmlformats.org/officeDocument/2006/relationships/image" Target="../media/image289.png"/><Relationship Id="rId819" Type="http://schemas.openxmlformats.org/officeDocument/2006/relationships/hyperlink" Target="https://api.qrserver.com/v1/create-qr-code/?data=X13131/0003%2316515" TargetMode="External"/><Relationship Id="rId1004" Type="http://schemas.openxmlformats.org/officeDocument/2006/relationships/image" Target="../media/image492.png"/><Relationship Id="rId1211" Type="http://schemas.openxmlformats.org/officeDocument/2006/relationships/image" Target="../media/image594.png"/><Relationship Id="rId220" Type="http://schemas.openxmlformats.org/officeDocument/2006/relationships/image" Target="../media/image100.png"/><Relationship Id="rId458" Type="http://schemas.openxmlformats.org/officeDocument/2006/relationships/image" Target="../media/image219.png"/><Relationship Id="rId665" Type="http://schemas.openxmlformats.org/officeDocument/2006/relationships/hyperlink" Target="https://api.qrserver.com/v1/create-qr-code/?data=MDF_B1_30_305X122%2316438" TargetMode="External"/><Relationship Id="rId872" Type="http://schemas.openxmlformats.org/officeDocument/2006/relationships/image" Target="../media/image426.png"/><Relationship Id="rId1088" Type="http://schemas.openxmlformats.org/officeDocument/2006/relationships/image" Target="../media/image534.png"/><Relationship Id="rId1295" Type="http://schemas.openxmlformats.org/officeDocument/2006/relationships/image" Target="../media/image636.png"/><Relationship Id="rId1309" Type="http://schemas.openxmlformats.org/officeDocument/2006/relationships/image" Target="../media/image643.png"/><Relationship Id="rId1516" Type="http://schemas.openxmlformats.org/officeDocument/2006/relationships/hyperlink" Target="https://api.qrserver.com/v1/create-qr-code/?data=MDF_S_22_280X210%2322111" TargetMode="External"/><Relationship Id="rId15" Type="http://schemas.openxmlformats.org/officeDocument/2006/relationships/image" Target="../media/image7.png"/><Relationship Id="rId318" Type="http://schemas.openxmlformats.org/officeDocument/2006/relationships/image" Target="../media/image149.png"/><Relationship Id="rId525" Type="http://schemas.openxmlformats.org/officeDocument/2006/relationships/hyperlink" Target="https://api.qrserver.com/v1/create-qr-code/?data=KF_RES_0105-20_10_330X207%2316368" TargetMode="External"/><Relationship Id="rId732" Type="http://schemas.openxmlformats.org/officeDocument/2006/relationships/image" Target="../media/image356.png"/><Relationship Id="rId1155" Type="http://schemas.openxmlformats.org/officeDocument/2006/relationships/hyperlink" Target="https://intellisettingscdn.homag.cloud/62b8fee0-1b35-41c1-b03a-b947304a0d58/materials/6edeee55-78ad-436e-9580-31227abebeae/Picture/ThumbnailSquare.png?sv=2017-07-29&amp;sr=c&amp;sig=AMRAhTTKccLKyPRPWxx3Bio2lzrq54hLiy9nqdCx3pA%3D&amp;se=2024-08-29T00%3A00%3A00Z&amp;sp=r" TargetMode="External"/><Relationship Id="rId1362" Type="http://schemas.openxmlformats.org/officeDocument/2006/relationships/hyperlink" Target="https://api.qrserver.com/v1/create-qr-code/?data=KF_RES_0112-60_19_320X205%2322034" TargetMode="External"/><Relationship Id="rId99" Type="http://schemas.openxmlformats.org/officeDocument/2006/relationships/hyperlink" Target="https://api.qrserver.com/v1/create-qr-code/?data=HPL_Grey_0.8_2800.0_500.0%23522" TargetMode="External"/><Relationship Id="rId164" Type="http://schemas.openxmlformats.org/officeDocument/2006/relationships/image" Target="../media/image72.png"/><Relationship Id="rId371" Type="http://schemas.openxmlformats.org/officeDocument/2006/relationships/hyperlink" Target="https://api.qrserver.com/v1/create-qr-code/?data=HP_PRI_406FIN_1_30X13%2316291" TargetMode="External"/><Relationship Id="rId1015" Type="http://schemas.openxmlformats.org/officeDocument/2006/relationships/hyperlink" Target="https://api.qrserver.com/v1/create-qr-code/?data=X13308/0001%2316613" TargetMode="External"/><Relationship Id="rId1222" Type="http://schemas.openxmlformats.org/officeDocument/2006/relationships/hyperlink" Target="https://api.qrserver.com/v1/create-qr-code/?data=KF_EGG_U765-2_25_280X207%2321964" TargetMode="External"/><Relationship Id="rId469" Type="http://schemas.openxmlformats.org/officeDocument/2006/relationships/hyperlink" Target="https://api.qrserver.com/v1/create-qr-code/?data=KF_EGG_U708-2_19_280X207%2316340" TargetMode="External"/><Relationship Id="rId676" Type="http://schemas.openxmlformats.org/officeDocument/2006/relationships/image" Target="../media/image328.png"/><Relationship Id="rId883" Type="http://schemas.openxmlformats.org/officeDocument/2006/relationships/hyperlink" Target="https://api.qrserver.com/v1/create-qr-code/?data=X13234/0007%2316547" TargetMode="External"/><Relationship Id="rId1099" Type="http://schemas.openxmlformats.org/officeDocument/2006/relationships/hyperlink" Target="https://api.qrserver.com/v1/create-qr-code/?data=X13330/0006%2316655" TargetMode="External"/><Relationship Id="rId1527" Type="http://schemas.openxmlformats.org/officeDocument/2006/relationships/image" Target="../media/image752.png"/><Relationship Id="rId26" Type="http://schemas.openxmlformats.org/officeDocument/2006/relationships/image" Target="../media/image12.0"/><Relationship Id="rId231" Type="http://schemas.openxmlformats.org/officeDocument/2006/relationships/hyperlink" Target="https://api.qrserver.com/v1/create-qr-code/?data=FU_OK_B-BB_IF_18_31-153%2316220" TargetMode="External"/><Relationship Id="rId329" Type="http://schemas.openxmlformats.org/officeDocument/2006/relationships/hyperlink" Target="https://api.qrserver.com/v1/create-qr-code/?data=HP_HOM_470_1_305X122%2316270" TargetMode="External"/><Relationship Id="rId536" Type="http://schemas.openxmlformats.org/officeDocument/2006/relationships/image" Target="../media/image258.png"/><Relationship Id="rId1166" Type="http://schemas.openxmlformats.org/officeDocument/2006/relationships/hyperlink" Target="https://api.qrserver.com/v1/create-qr-code/?data=KF_EGG_H1334-9_19_280X207%2321936" TargetMode="External"/><Relationship Id="rId1373" Type="http://schemas.openxmlformats.org/officeDocument/2006/relationships/image" Target="../media/image675.png"/><Relationship Id="rId175" Type="http://schemas.openxmlformats.org/officeDocument/2006/relationships/hyperlink" Target="https://api.qrserver.com/v1/create-qr-code/?data=FPY_VERP__230X207%2316192" TargetMode="External"/><Relationship Id="rId743" Type="http://schemas.openxmlformats.org/officeDocument/2006/relationships/hyperlink" Target="https://api.qrserver.com/v1/create-qr-code/?data=MDF_W_B1_16_280X207%2316477" TargetMode="External"/><Relationship Id="rId950" Type="http://schemas.openxmlformats.org/officeDocument/2006/relationships/image" Target="../media/image465.png"/><Relationship Id="rId1026" Type="http://schemas.openxmlformats.org/officeDocument/2006/relationships/image" Target="../media/image503.png"/><Relationship Id="rId1580" Type="http://schemas.openxmlformats.org/officeDocument/2006/relationships/hyperlink" Target="https://api.qrserver.com/v1/create-qr-code/?data=MDF_W_B1_PEFC_16_280X207%2322143" TargetMode="External"/><Relationship Id="rId382" Type="http://schemas.openxmlformats.org/officeDocument/2006/relationships/image" Target="../media/image181.png"/><Relationship Id="rId603" Type="http://schemas.openxmlformats.org/officeDocument/2006/relationships/hyperlink" Target="https://api.qrserver.com/v1/create-qr-code/?data=KM_POL_C105EXM_19_280X207%2316407" TargetMode="External"/><Relationship Id="rId687" Type="http://schemas.openxmlformats.org/officeDocument/2006/relationships/hyperlink" Target="https://api.qrserver.com/v1/create-qr-code/?data=MDF_S_25_280X207%2316449" TargetMode="External"/><Relationship Id="rId810" Type="http://schemas.openxmlformats.org/officeDocument/2006/relationships/image" Target="../media/image395.png"/><Relationship Id="rId908" Type="http://schemas.openxmlformats.org/officeDocument/2006/relationships/image" Target="../media/image444.png"/><Relationship Id="rId1233" Type="http://schemas.openxmlformats.org/officeDocument/2006/relationships/image" Target="../media/image605.png"/><Relationship Id="rId1440" Type="http://schemas.openxmlformats.org/officeDocument/2006/relationships/hyperlink" Target="https://api.qrserver.com/v1/create-qr-code/?data=KF_WOD_U1257VV_19_320X21%2322073" TargetMode="External"/><Relationship Id="rId1538" Type="http://schemas.openxmlformats.org/officeDocument/2006/relationships/hyperlink" Target="https://api.qrserver.com/v1/create-qr-code/?data=MDF_SCHWARZ_25_280X210%2322122" TargetMode="External"/><Relationship Id="rId242" Type="http://schemas.openxmlformats.org/officeDocument/2006/relationships/image" Target="../media/image111.png"/><Relationship Id="rId894" Type="http://schemas.openxmlformats.org/officeDocument/2006/relationships/image" Target="../media/image437.png"/><Relationship Id="rId1177" Type="http://schemas.openxmlformats.org/officeDocument/2006/relationships/image" Target="../media/image577.png"/><Relationship Id="rId1300" Type="http://schemas.openxmlformats.org/officeDocument/2006/relationships/hyperlink" Target="https://api.qrserver.com/v1/create-qr-code/?data=KF_KRO_D396PR_19_230X20%2322003" TargetMode="External"/><Relationship Id="rId37" Type="http://schemas.openxmlformats.org/officeDocument/2006/relationships/hyperlink" Target="https://intellisettingscdn.homag.cloud/62b8fee0-1b35-41c1-b03a-b947304a0d58/materials/a31fb4dd-18aa-4f2c-911d-c563903503b3/Picture/ThumbnailSquare.png?sv=2017-07-29&amp;sr=c&amp;sig=AMRAhTTKccLKyPRPWxx3Bio2lzrq54hLiy9nqdCx3pA%3D&amp;se=2024-08-29T00%3A00%3A00Z&amp;sp=r" TargetMode="External"/><Relationship Id="rId102" Type="http://schemas.openxmlformats.org/officeDocument/2006/relationships/hyperlink" Target="https://api.qrserver.com/v1/create-qr-code/?data=VP_Fichte_19_2500_1250%2316159" TargetMode="External"/><Relationship Id="rId547" Type="http://schemas.openxmlformats.org/officeDocument/2006/relationships/hyperlink" Target="https://api.qrserver.com/v1/create-qr-code/?data=KF_S_M_B1_16_280X207%2316379" TargetMode="External"/><Relationship Id="rId754" Type="http://schemas.openxmlformats.org/officeDocument/2006/relationships/image" Target="../media/image367.png"/><Relationship Id="rId961" Type="http://schemas.openxmlformats.org/officeDocument/2006/relationships/hyperlink" Target="https://api.qrserver.com/v1/create-qr-code/?data=X13282/0006%2316586" TargetMode="External"/><Relationship Id="rId1384" Type="http://schemas.openxmlformats.org/officeDocument/2006/relationships/hyperlink" Target="https://api.qrserver.com/v1/create-qr-code/?data=KF_RES_D14-60_19_320X205%2322045" TargetMode="External"/><Relationship Id="rId1591" Type="http://schemas.openxmlformats.org/officeDocument/2006/relationships/image" Target="../media/image784.png"/><Relationship Id="rId1605" Type="http://schemas.openxmlformats.org/officeDocument/2006/relationships/image" Target="../media/image791.png"/><Relationship Id="rId90" Type="http://schemas.openxmlformats.org/officeDocument/2006/relationships/image" Target="../media/image42.0"/><Relationship Id="rId186" Type="http://schemas.openxmlformats.org/officeDocument/2006/relationships/image" Target="../media/image83.png"/><Relationship Id="rId393" Type="http://schemas.openxmlformats.org/officeDocument/2006/relationships/hyperlink" Target="https://api.qrserver.com/v1/create-qr-code/?data=HP_RES_D354-TS_1_305X132%2316302" TargetMode="External"/><Relationship Id="rId407" Type="http://schemas.openxmlformats.org/officeDocument/2006/relationships/hyperlink" Target="https://api.qrserver.com/v1/create-qr-code/?data=HP_WIL_D354SL_6.1_36X136%2316309" TargetMode="External"/><Relationship Id="rId614" Type="http://schemas.openxmlformats.org/officeDocument/2006/relationships/image" Target="../media/image297.png"/><Relationship Id="rId821" Type="http://schemas.openxmlformats.org/officeDocument/2006/relationships/hyperlink" Target="https://api.qrserver.com/v1/create-qr-code/?data=X13133/0027%2316516" TargetMode="External"/><Relationship Id="rId1037" Type="http://schemas.openxmlformats.org/officeDocument/2006/relationships/hyperlink" Target="https://api.qrserver.com/v1/create-qr-code/?data=X13314/0011%2316624" TargetMode="External"/><Relationship Id="rId1244" Type="http://schemas.openxmlformats.org/officeDocument/2006/relationships/hyperlink" Target="https://api.qrserver.com/v1/create-qr-code/?data=KF_EGG_U999-2_16_280X207%2321975" TargetMode="External"/><Relationship Id="rId1451" Type="http://schemas.openxmlformats.org/officeDocument/2006/relationships/image" Target="../media/image714.png"/><Relationship Id="rId253" Type="http://schemas.openxmlformats.org/officeDocument/2006/relationships/hyperlink" Target="https://api.qrserver.com/v1/create-qr-code/?data=HP_BLIND_410X130%2316232" TargetMode="External"/><Relationship Id="rId460" Type="http://schemas.openxmlformats.org/officeDocument/2006/relationships/image" Target="../media/image220.png"/><Relationship Id="rId698" Type="http://schemas.openxmlformats.org/officeDocument/2006/relationships/image" Target="../media/image339.png"/><Relationship Id="rId919" Type="http://schemas.openxmlformats.org/officeDocument/2006/relationships/hyperlink" Target="https://api.qrserver.com/v1/create-qr-code/?data=X13257/0013%2316565" TargetMode="External"/><Relationship Id="rId1090" Type="http://schemas.openxmlformats.org/officeDocument/2006/relationships/image" Target="../media/image535.png"/><Relationship Id="rId1104" Type="http://schemas.openxmlformats.org/officeDocument/2006/relationships/image" Target="../media/image542.png"/><Relationship Id="rId1311" Type="http://schemas.openxmlformats.org/officeDocument/2006/relationships/image" Target="../media/image644.png"/><Relationship Id="rId1549" Type="http://schemas.openxmlformats.org/officeDocument/2006/relationships/image" Target="../media/image763.png"/><Relationship Id="rId48" Type="http://schemas.openxmlformats.org/officeDocument/2006/relationships/hyperlink" Target="https://intellisettingscdn.homag.cloud/62b8fee0-1b35-41c1-b03a-b947304a0d58/materials/333f7d2a-4db7-4345-bd98-1f044a6ec7be/Picture/ThumbnailSquare.png?sv=2017-07-29&amp;sr=c&amp;sig=AMRAhTTKccLKyPRPWxx3Bio2lzrq54hLiy9nqdCx3pA%3D&amp;se=2024-08-29T00%3A00%3A00Z&amp;sp=r" TargetMode="External"/><Relationship Id="rId113" Type="http://schemas.openxmlformats.org/officeDocument/2006/relationships/image" Target="../media/image49.png"/><Relationship Id="rId320" Type="http://schemas.openxmlformats.org/officeDocument/2006/relationships/image" Target="../media/image150.png"/><Relationship Id="rId558" Type="http://schemas.openxmlformats.org/officeDocument/2006/relationships/image" Target="../media/image269.png"/><Relationship Id="rId765" Type="http://schemas.openxmlformats.org/officeDocument/2006/relationships/hyperlink" Target="https://api.qrserver.com/v1/create-qr-code/?data=STFP_19_410X207%2316488" TargetMode="External"/><Relationship Id="rId972" Type="http://schemas.openxmlformats.org/officeDocument/2006/relationships/image" Target="../media/image476.png"/><Relationship Id="rId1188" Type="http://schemas.openxmlformats.org/officeDocument/2006/relationships/hyperlink" Target="https://api.qrserver.com/v1/create-qr-code/?data=KF_EGG_H1887-15_19_28X20%2321947" TargetMode="External"/><Relationship Id="rId1395" Type="http://schemas.openxmlformats.org/officeDocument/2006/relationships/image" Target="../media/image686.png"/><Relationship Id="rId1409" Type="http://schemas.openxmlformats.org/officeDocument/2006/relationships/image" Target="../media/image693.png"/><Relationship Id="rId1616" Type="http://schemas.openxmlformats.org/officeDocument/2006/relationships/hyperlink" Target="https://api.qrserver.com/v1/create-qr-code/?data=X13238/0001%2322162" TargetMode="External"/><Relationship Id="rId197" Type="http://schemas.openxmlformats.org/officeDocument/2006/relationships/hyperlink" Target="https://api.qrserver.com/v1/create-qr-code/?data=FPY_VERP_19_240X207%2316203" TargetMode="External"/><Relationship Id="rId418" Type="http://schemas.openxmlformats.org/officeDocument/2006/relationships/image" Target="../media/image199.png"/><Relationship Id="rId625" Type="http://schemas.openxmlformats.org/officeDocument/2006/relationships/hyperlink" Target="https://api.qrserver.com/v1/create-qr-code/?data=MDF_4_280X207%2316418" TargetMode="External"/><Relationship Id="rId832" Type="http://schemas.openxmlformats.org/officeDocument/2006/relationships/image" Target="../media/image406.png"/><Relationship Id="rId1048" Type="http://schemas.openxmlformats.org/officeDocument/2006/relationships/image" Target="../media/image514.png"/><Relationship Id="rId1255" Type="http://schemas.openxmlformats.org/officeDocument/2006/relationships/image" Target="../media/image616.png"/><Relationship Id="rId1462" Type="http://schemas.openxmlformats.org/officeDocument/2006/relationships/hyperlink" Target="https://api.qrserver.com/v1/create-qr-code/?data=KM_WOD_U1200VV_10_265X21%2322084" TargetMode="External"/><Relationship Id="rId264" Type="http://schemas.openxmlformats.org/officeDocument/2006/relationships/image" Target="../media/image122.png"/><Relationship Id="rId471" Type="http://schemas.openxmlformats.org/officeDocument/2006/relationships/hyperlink" Target="https://api.qrserver.com/v1/create-qr-code/?data=KF_EGG_U708-2_25_280X207%2316341" TargetMode="External"/><Relationship Id="rId1115" Type="http://schemas.openxmlformats.org/officeDocument/2006/relationships/hyperlink" Target="https://api.qrserver.com/v1/create-qr-code/?data=X13335/0002%2316663" TargetMode="External"/><Relationship Id="rId1322" Type="http://schemas.openxmlformats.org/officeDocument/2006/relationships/hyperlink" Target="https://api.qrserver.com/v1/create-qr-code/?data=KF_KRO_U131PE_19_330X207%2322014" TargetMode="External"/><Relationship Id="rId59" Type="http://schemas.openxmlformats.org/officeDocument/2006/relationships/image" Target="../media/image28.png"/><Relationship Id="rId124" Type="http://schemas.openxmlformats.org/officeDocument/2006/relationships/hyperlink" Target="https://api.qrserver.com/v1/create-qr-code/?data=P2_Icy%20White_19_2800_2070%2316174" TargetMode="External"/><Relationship Id="rId569" Type="http://schemas.openxmlformats.org/officeDocument/2006/relationships/hyperlink" Target="https://api.qrserver.com/v1/create-qr-code/?data=KF_W_M_B1_22_305X125%2316390" TargetMode="External"/><Relationship Id="rId776" Type="http://schemas.openxmlformats.org/officeDocument/2006/relationships/image" Target="../media/image378.png"/><Relationship Id="rId983" Type="http://schemas.openxmlformats.org/officeDocument/2006/relationships/hyperlink" Target="https://api.qrserver.com/v1/create-qr-code/?data=X13291/0003%2316597" TargetMode="External"/><Relationship Id="rId1199" Type="http://schemas.openxmlformats.org/officeDocument/2006/relationships/image" Target="../media/image588.png"/><Relationship Id="rId1627" Type="http://schemas.openxmlformats.org/officeDocument/2006/relationships/image" Target="../media/image802.png"/><Relationship Id="rId331" Type="http://schemas.openxmlformats.org/officeDocument/2006/relationships/hyperlink" Target="https://api.qrserver.com/v1/create-qr-code/?data=HP_HOM_794_1_305X122%2316271" TargetMode="External"/><Relationship Id="rId429" Type="http://schemas.openxmlformats.org/officeDocument/2006/relationships/hyperlink" Target="https://api.qrserver.com/v1/create-qr-code/?data=KF_DUH_D92-20_B1_16_30X12%2316320" TargetMode="External"/><Relationship Id="rId636" Type="http://schemas.openxmlformats.org/officeDocument/2006/relationships/image" Target="../media/image308.png"/><Relationship Id="rId1059" Type="http://schemas.openxmlformats.org/officeDocument/2006/relationships/hyperlink" Target="https://api.qrserver.com/v1/create-qr-code/?data=X13323/0006%2316635" TargetMode="External"/><Relationship Id="rId1266" Type="http://schemas.openxmlformats.org/officeDocument/2006/relationships/hyperlink" Target="https://api.qrserver.com/v1/create-qr-code/?data=KF_GET_A1HG_19_410X13%2321986" TargetMode="External"/><Relationship Id="rId1473" Type="http://schemas.openxmlformats.org/officeDocument/2006/relationships/image" Target="../media/image725.png"/><Relationship Id="rId843" Type="http://schemas.openxmlformats.org/officeDocument/2006/relationships/hyperlink" Target="https://api.qrserver.com/v1/create-qr-code/?data=X13159/0010%2316527" TargetMode="External"/><Relationship Id="rId1126" Type="http://schemas.openxmlformats.org/officeDocument/2006/relationships/image" Target="../media/image553.png"/><Relationship Id="rId275" Type="http://schemas.openxmlformats.org/officeDocument/2006/relationships/hyperlink" Target="https://api.qrserver.com/v1/create-qr-code/?data=HP_EGG_F509-2_1_280X130%2316243" TargetMode="External"/><Relationship Id="rId482" Type="http://schemas.openxmlformats.org/officeDocument/2006/relationships/image" Target="../media/image231.png"/><Relationship Id="rId703" Type="http://schemas.openxmlformats.org/officeDocument/2006/relationships/hyperlink" Target="https://api.qrserver.com/v1/create-qr-code/?data=MDF_SCHWARZ_16_285X210%2316457" TargetMode="External"/><Relationship Id="rId910" Type="http://schemas.openxmlformats.org/officeDocument/2006/relationships/image" Target="../media/image445.png"/><Relationship Id="rId1333" Type="http://schemas.openxmlformats.org/officeDocument/2006/relationships/image" Target="../media/image655.png"/><Relationship Id="rId1540" Type="http://schemas.openxmlformats.org/officeDocument/2006/relationships/hyperlink" Target="https://api.qrserver.com/v1/create-qr-code/?data=MDF_SCHWARZ_25_285X210%2322123" TargetMode="External"/><Relationship Id="rId1638" Type="http://schemas.openxmlformats.org/officeDocument/2006/relationships/hyperlink" Target="https://api.qrserver.com/v1/create-qr-code/?data=X13329/0006%2322173" TargetMode="External"/><Relationship Id="rId135" Type="http://schemas.openxmlformats.org/officeDocument/2006/relationships/image" Target="../media/image58.png"/><Relationship Id="rId342" Type="http://schemas.openxmlformats.org/officeDocument/2006/relationships/image" Target="../media/image161.png"/><Relationship Id="rId787" Type="http://schemas.openxmlformats.org/officeDocument/2006/relationships/hyperlink" Target="https://api.qrserver.com/v1/create-qr-code/?data=X13088/0003%2316499" TargetMode="External"/><Relationship Id="rId994" Type="http://schemas.openxmlformats.org/officeDocument/2006/relationships/image" Target="../media/image487.png"/><Relationship Id="rId1400" Type="http://schemas.openxmlformats.org/officeDocument/2006/relationships/hyperlink" Target="https://api.qrserver.com/v1/create-qr-code/?data=KF_W_M_10_280X207%2322053" TargetMode="External"/><Relationship Id="rId202" Type="http://schemas.openxmlformats.org/officeDocument/2006/relationships/image" Target="../media/image91.png"/><Relationship Id="rId647" Type="http://schemas.openxmlformats.org/officeDocument/2006/relationships/hyperlink" Target="https://api.qrserver.com/v1/create-qr-code/?data=MDF_B1_16_410X207%2316429" TargetMode="External"/><Relationship Id="rId854" Type="http://schemas.openxmlformats.org/officeDocument/2006/relationships/image" Target="../media/image417.png"/><Relationship Id="rId1277" Type="http://schemas.openxmlformats.org/officeDocument/2006/relationships/image" Target="../media/image627.png"/><Relationship Id="rId1484" Type="http://schemas.openxmlformats.org/officeDocument/2006/relationships/hyperlink" Target="https://api.qrserver.com/v1/create-qr-code/?data=MDF_5_280X207%2322095" TargetMode="External"/><Relationship Id="rId286" Type="http://schemas.openxmlformats.org/officeDocument/2006/relationships/image" Target="../media/image133.png"/><Relationship Id="rId493" Type="http://schemas.openxmlformats.org/officeDocument/2006/relationships/hyperlink" Target="https://api.qrserver.com/v1/create-qr-code/?data=KF_KRO_K101SM_19_410X207%2316352" TargetMode="External"/><Relationship Id="rId507" Type="http://schemas.openxmlformats.org/officeDocument/2006/relationships/hyperlink" Target="https://api.qrserver.com/v1/create-qr-code/?data=KF_KRO_U190PE_10_280X207%2316359" TargetMode="External"/><Relationship Id="rId714" Type="http://schemas.openxmlformats.org/officeDocument/2006/relationships/image" Target="../media/image347.png"/><Relationship Id="rId921" Type="http://schemas.openxmlformats.org/officeDocument/2006/relationships/hyperlink" Target="https://api.qrserver.com/v1/create-qr-code/?data=X13258/0001%2316566" TargetMode="External"/><Relationship Id="rId1137" Type="http://schemas.openxmlformats.org/officeDocument/2006/relationships/hyperlink" Target="https://api.qrserver.com/v1/create-qr-code/?data=X15616%2316674" TargetMode="External"/><Relationship Id="rId1344" Type="http://schemas.openxmlformats.org/officeDocument/2006/relationships/hyperlink" Target="https://api.qrserver.com/v1/create-qr-code/?data=KF_PFL_U1193VV_320X21%2322025" TargetMode="External"/><Relationship Id="rId1551" Type="http://schemas.openxmlformats.org/officeDocument/2006/relationships/image" Target="../media/image764.png"/><Relationship Id="rId50" Type="http://schemas.openxmlformats.org/officeDocument/2006/relationships/hyperlink" Target="https://api.qrserver.com/v1/create-qr-code/?data=TP2_Birke_19.0_1276.8_603.5%23465" TargetMode="External"/><Relationship Id="rId146" Type="http://schemas.openxmlformats.org/officeDocument/2006/relationships/image" Target="../media/image63.png"/><Relationship Id="rId353" Type="http://schemas.openxmlformats.org/officeDocument/2006/relationships/hyperlink" Target="https://api.qrserver.com/v1/create-qr-code/?data=HP_KRO_U7110PE_1_260X130%2316282" TargetMode="External"/><Relationship Id="rId560" Type="http://schemas.openxmlformats.org/officeDocument/2006/relationships/image" Target="../media/image270.png"/><Relationship Id="rId798" Type="http://schemas.openxmlformats.org/officeDocument/2006/relationships/image" Target="../media/image389.png"/><Relationship Id="rId1190" Type="http://schemas.openxmlformats.org/officeDocument/2006/relationships/hyperlink" Target="https://api.qrserver.com/v1/create-qr-code/?data=KF_EGG_H3303-10_19_280X20%2321948" TargetMode="External"/><Relationship Id="rId1204" Type="http://schemas.openxmlformats.org/officeDocument/2006/relationships/hyperlink" Target="https://api.qrserver.com/v1/create-qr-code/?data=KF_EGG_U114-15_19_320X207%2321955" TargetMode="External"/><Relationship Id="rId1411" Type="http://schemas.openxmlformats.org/officeDocument/2006/relationships/image" Target="../media/image694.png"/><Relationship Id="rId213" Type="http://schemas.openxmlformats.org/officeDocument/2006/relationships/hyperlink" Target="https://api.qrserver.com/v1/create-qr-code/?data=FU_BI_BB-BB_AW_15_300X150%2316211" TargetMode="External"/><Relationship Id="rId420" Type="http://schemas.openxmlformats.org/officeDocument/2006/relationships/image" Target="../media/image200.png"/><Relationship Id="rId658" Type="http://schemas.openxmlformats.org/officeDocument/2006/relationships/image" Target="../media/image319.png"/><Relationship Id="rId865" Type="http://schemas.openxmlformats.org/officeDocument/2006/relationships/hyperlink" Target="https://api.qrserver.com/v1/create-qr-code/?data=X13203/0002%2316538" TargetMode="External"/><Relationship Id="rId1050" Type="http://schemas.openxmlformats.org/officeDocument/2006/relationships/image" Target="../media/image515.png"/><Relationship Id="rId1288" Type="http://schemas.openxmlformats.org/officeDocument/2006/relationships/hyperlink" Target="https://api.qrserver.com/v1/create-qr-code/?data=KF_KAI_37713PR_19_280X207%2321997" TargetMode="External"/><Relationship Id="rId1495" Type="http://schemas.openxmlformats.org/officeDocument/2006/relationships/image" Target="../media/image736.png"/><Relationship Id="rId1509" Type="http://schemas.openxmlformats.org/officeDocument/2006/relationships/image" Target="../media/image743.png"/><Relationship Id="rId297" Type="http://schemas.openxmlformats.org/officeDocument/2006/relationships/hyperlink" Target="https://api.qrserver.com/v1/create-qr-code/?data=HP_FOR_CC2253V_1_305X13%2316254" TargetMode="External"/><Relationship Id="rId518" Type="http://schemas.openxmlformats.org/officeDocument/2006/relationships/image" Target="../media/image249.png"/><Relationship Id="rId725" Type="http://schemas.openxmlformats.org/officeDocument/2006/relationships/hyperlink" Target="https://api.qrserver.com/v1/create-qr-code/?data=MDF_W_19_410X207%2316468" TargetMode="External"/><Relationship Id="rId932" Type="http://schemas.openxmlformats.org/officeDocument/2006/relationships/image" Target="../media/image456.png"/><Relationship Id="rId1148" Type="http://schemas.openxmlformats.org/officeDocument/2006/relationships/image" Target="../media/image564.0"/><Relationship Id="rId1355" Type="http://schemas.openxmlformats.org/officeDocument/2006/relationships/image" Target="../media/image666.png"/><Relationship Id="rId1562" Type="http://schemas.openxmlformats.org/officeDocument/2006/relationships/hyperlink" Target="https://api.qrserver.com/v1/create-qr-code/?data=MDF_W_B1_12_305X122%2322134" TargetMode="External"/><Relationship Id="rId157" Type="http://schemas.openxmlformats.org/officeDocument/2006/relationships/hyperlink" Target="https://api.qrserver.com/v1/create-qr-code/?data=FPY_B1_28_280x207%2316183" TargetMode="External"/><Relationship Id="rId364" Type="http://schemas.openxmlformats.org/officeDocument/2006/relationships/image" Target="../media/image172.png"/><Relationship Id="rId1008" Type="http://schemas.openxmlformats.org/officeDocument/2006/relationships/image" Target="../media/image494.png"/><Relationship Id="rId1215" Type="http://schemas.openxmlformats.org/officeDocument/2006/relationships/image" Target="../media/image596.png"/><Relationship Id="rId1422" Type="http://schemas.openxmlformats.org/officeDocument/2006/relationships/hyperlink" Target="https://api.qrserver.com/v1/create-qr-code/?data=KF_WOD_R4801TR_19_265X210%2322064" TargetMode="External"/><Relationship Id="rId61" Type="http://schemas.openxmlformats.org/officeDocument/2006/relationships/image" Target="../media/image29.0"/><Relationship Id="rId571" Type="http://schemas.openxmlformats.org/officeDocument/2006/relationships/hyperlink" Target="https://api.qrserver.com/v1/create-qr-code/?data=KF_W_M_B1_25_280X207%2316391" TargetMode="External"/><Relationship Id="rId669" Type="http://schemas.openxmlformats.org/officeDocument/2006/relationships/hyperlink" Target="https://api.qrserver.com/v1/create-qr-code/?data=MDF_B1_6_305X122%2316440" TargetMode="External"/><Relationship Id="rId876" Type="http://schemas.openxmlformats.org/officeDocument/2006/relationships/image" Target="../media/image428.png"/><Relationship Id="rId1299" Type="http://schemas.openxmlformats.org/officeDocument/2006/relationships/image" Target="../media/image638.png"/><Relationship Id="rId19" Type="http://schemas.openxmlformats.org/officeDocument/2006/relationships/hyperlink" Target="https://intellisettingscdn.homag.cloud/62b8fee0-1b35-41c1-b03a-b947304a0d58/materials/2e618588-a6d6-47c6-bc88-4cf1a22cd598/Picture/ThumbnailSquare.png?sv=2017-07-29&amp;sr=c&amp;sig=AMRAhTTKccLKyPRPWxx3Bio2lzrq54hLiy9nqdCx3pA%3D&amp;se=2024-08-29T00%3A00%3A00Z&amp;sp=r" TargetMode="External"/><Relationship Id="rId224" Type="http://schemas.openxmlformats.org/officeDocument/2006/relationships/image" Target="../media/image102.png"/><Relationship Id="rId431" Type="http://schemas.openxmlformats.org/officeDocument/2006/relationships/hyperlink" Target="https://api.qrserver.com/v1/create-qr-code/?data=KF_DUH_D92-20_B1_19_30X125%2316321" TargetMode="External"/><Relationship Id="rId529" Type="http://schemas.openxmlformats.org/officeDocument/2006/relationships/hyperlink" Target="https://api.qrserver.com/v1/create-qr-code/?data=KF_RES_0105-20_22_320X205%2316370" TargetMode="External"/><Relationship Id="rId736" Type="http://schemas.openxmlformats.org/officeDocument/2006/relationships/image" Target="../media/image358.png"/><Relationship Id="rId1061" Type="http://schemas.openxmlformats.org/officeDocument/2006/relationships/hyperlink" Target="https://api.qrserver.com/v1/create-qr-code/?data=X13323/0007%2316636" TargetMode="External"/><Relationship Id="rId1159" Type="http://schemas.openxmlformats.org/officeDocument/2006/relationships/hyperlink" Target="https://intellisettingscdn.homag.cloud/62b8fee0-1b35-41c1-b03a-b947304a0d58/materials/0b63ddeb-51cf-4d8d-ba4b-71ce69ad848c/Picture/ThumbnailSquare.png?sv=2017-07-29&amp;sr=c&amp;sig=AMRAhTTKccLKyPRPWxx3Bio2lzrq54hLiy9nqdCx3pA%3D&amp;se=2024-08-29T00%3A00%3A00Z&amp;sp=r" TargetMode="External"/><Relationship Id="rId1366" Type="http://schemas.openxmlformats.org/officeDocument/2006/relationships/hyperlink" Target="https://api.qrserver.com/v1/create-qr-code/?data=KF_RES_0160-60_19_320X205%2322036" TargetMode="External"/><Relationship Id="rId168" Type="http://schemas.openxmlformats.org/officeDocument/2006/relationships/image" Target="../media/image74.png"/><Relationship Id="rId943" Type="http://schemas.openxmlformats.org/officeDocument/2006/relationships/hyperlink" Target="https://api.qrserver.com/v1/create-qr-code/?data=X13277/0003%2316577" TargetMode="External"/><Relationship Id="rId1019" Type="http://schemas.openxmlformats.org/officeDocument/2006/relationships/hyperlink" Target="https://api.qrserver.com/v1/create-qr-code/?data=X13308/0010%2316615" TargetMode="External"/><Relationship Id="rId1573" Type="http://schemas.openxmlformats.org/officeDocument/2006/relationships/image" Target="../media/image775.png"/><Relationship Id="rId72" Type="http://schemas.openxmlformats.org/officeDocument/2006/relationships/hyperlink" Target="https://api.qrserver.com/v1/create-qr-code/?data=HPL_Matt%20white_0.8_3050_1300%23520" TargetMode="External"/><Relationship Id="rId375" Type="http://schemas.openxmlformats.org/officeDocument/2006/relationships/hyperlink" Target="https://api.qrserver.com/v1/create-qr-code/?data=HP_RES_0105-20_1_305X132%2316293" TargetMode="External"/><Relationship Id="rId582" Type="http://schemas.openxmlformats.org/officeDocument/2006/relationships/image" Target="../media/image281.png"/><Relationship Id="rId803" Type="http://schemas.openxmlformats.org/officeDocument/2006/relationships/hyperlink" Target="https://api.qrserver.com/v1/create-qr-code/?data=X13110/0002%2316507" TargetMode="External"/><Relationship Id="rId1226" Type="http://schemas.openxmlformats.org/officeDocument/2006/relationships/hyperlink" Target="https://api.qrserver.com/v1/create-qr-code/?data=KF_EGG_U765-2_B_24_280X13%2321966" TargetMode="External"/><Relationship Id="rId1433" Type="http://schemas.openxmlformats.org/officeDocument/2006/relationships/image" Target="../media/image705.png"/><Relationship Id="rId1640" Type="http://schemas.openxmlformats.org/officeDocument/2006/relationships/hyperlink" Target="https://api.qrserver.com/v1/create-qr-code/?data=X13331/0001%2322174" TargetMode="External"/><Relationship Id="rId3" Type="http://schemas.openxmlformats.org/officeDocument/2006/relationships/hyperlink" Target="https://api.qrserver.com/v1/create-qr-code/?data=P2_White_19_2800_2070%23347" TargetMode="External"/><Relationship Id="rId235" Type="http://schemas.openxmlformats.org/officeDocument/2006/relationships/hyperlink" Target="https://api.qrserver.com/v1/create-qr-code/?data=FU_WI_B_BB_BFU_15_25X12%2316222" TargetMode="External"/><Relationship Id="rId442" Type="http://schemas.openxmlformats.org/officeDocument/2006/relationships/image" Target="../media/image211.png"/><Relationship Id="rId887" Type="http://schemas.openxmlformats.org/officeDocument/2006/relationships/hyperlink" Target="https://api.qrserver.com/v1/create-qr-code/?data=X13236/0055%2316549" TargetMode="External"/><Relationship Id="rId1072" Type="http://schemas.openxmlformats.org/officeDocument/2006/relationships/image" Target="../media/image526.png"/><Relationship Id="rId1500" Type="http://schemas.openxmlformats.org/officeDocument/2006/relationships/hyperlink" Target="https://api.qrserver.com/v1/create-qr-code/?data=MDF_B1_19_305X122%2322103" TargetMode="External"/><Relationship Id="rId302" Type="http://schemas.openxmlformats.org/officeDocument/2006/relationships/image" Target="../media/image141.8"/><Relationship Id="rId747" Type="http://schemas.openxmlformats.org/officeDocument/2006/relationships/hyperlink" Target="https://api.qrserver.com/v1/create-qr-code/?data=MDF_W_B1_18_305X122%2316479" TargetMode="External"/><Relationship Id="rId954" Type="http://schemas.openxmlformats.org/officeDocument/2006/relationships/image" Target="../media/image467.png"/><Relationship Id="rId1377" Type="http://schemas.openxmlformats.org/officeDocument/2006/relationships/image" Target="../media/image677.png"/><Relationship Id="rId1584" Type="http://schemas.openxmlformats.org/officeDocument/2006/relationships/hyperlink" Target="https://api.qrserver.com/v1/create-qr-code/?data=MDF_W_B1_PEFC_25_280X207%2322145" TargetMode="External"/><Relationship Id="rId83" Type="http://schemas.openxmlformats.org/officeDocument/2006/relationships/hyperlink" Target="https://api.qrserver.com/v1/create-qr-code/?data=XP2_White_19_2800.0_1589.4%23479" TargetMode="External"/><Relationship Id="rId179" Type="http://schemas.openxmlformats.org/officeDocument/2006/relationships/hyperlink" Target="https://api.qrserver.com/v1/create-qr-code/?data=FPY_VERP__265X210%2316194" TargetMode="External"/><Relationship Id="rId386" Type="http://schemas.openxmlformats.org/officeDocument/2006/relationships/image" Target="../media/image183.png"/><Relationship Id="rId593" Type="http://schemas.openxmlformats.org/officeDocument/2006/relationships/hyperlink" Target="https://api.qrserver.com/v1/create-qr-code/?data=KF_WOD_U1200VV_B_16_330%2316402" TargetMode="External"/><Relationship Id="rId607" Type="http://schemas.openxmlformats.org/officeDocument/2006/relationships/hyperlink" Target="https://api.qrserver.com/v1/create-qr-code/?data=MDF_10_280X210%2316409" TargetMode="External"/><Relationship Id="rId814" Type="http://schemas.openxmlformats.org/officeDocument/2006/relationships/image" Target="../media/image397.png"/><Relationship Id="rId1237" Type="http://schemas.openxmlformats.org/officeDocument/2006/relationships/image" Target="../media/image607.png"/><Relationship Id="rId1444" Type="http://schemas.openxmlformats.org/officeDocument/2006/relationships/hyperlink" Target="https://api.qrserver.com/v1/create-qr-code/?data=KM_DEK_I_A210BRI_18_305X1%2322075" TargetMode="External"/><Relationship Id="rId246" Type="http://schemas.openxmlformats.org/officeDocument/2006/relationships/image" Target="../media/image113.png"/><Relationship Id="rId453" Type="http://schemas.openxmlformats.org/officeDocument/2006/relationships/hyperlink" Target="https://api.qrserver.com/v1/create-qr-code/?data=KF_EGG_H1486-36_19_28X20%2316332" TargetMode="External"/><Relationship Id="rId660" Type="http://schemas.openxmlformats.org/officeDocument/2006/relationships/image" Target="../media/image320.png"/><Relationship Id="rId898" Type="http://schemas.openxmlformats.org/officeDocument/2006/relationships/image" Target="../media/image439.png"/><Relationship Id="rId1083" Type="http://schemas.openxmlformats.org/officeDocument/2006/relationships/hyperlink" Target="https://api.qrserver.com/v1/create-qr-code/?data=X13327/0001%2316647" TargetMode="External"/><Relationship Id="rId1290" Type="http://schemas.openxmlformats.org/officeDocument/2006/relationships/hyperlink" Target="https://api.qrserver.com/v1/create-qr-code/?data=KF_KRO_D1333BS_19_280X207%2321998" TargetMode="External"/><Relationship Id="rId1304" Type="http://schemas.openxmlformats.org/officeDocument/2006/relationships/hyperlink" Target="https://api.qrserver.com/v1/create-qr-code/?data=KF_KRO_D854PR_16_28X207%2322005" TargetMode="External"/><Relationship Id="rId1511" Type="http://schemas.openxmlformats.org/officeDocument/2006/relationships/image" Target="../media/image744.png"/><Relationship Id="rId106" Type="http://schemas.openxmlformats.org/officeDocument/2006/relationships/hyperlink" Target="https://api.qrserver.com/v1/create-qr-code/?data=P2_White_08_2800_2070%2316155" TargetMode="External"/><Relationship Id="rId313" Type="http://schemas.openxmlformats.org/officeDocument/2006/relationships/hyperlink" Target="https://api.qrserver.com/v1/create-qr-code/?data=HP_GET_GC_4143_410X125%2316262" TargetMode="External"/><Relationship Id="rId758" Type="http://schemas.openxmlformats.org/officeDocument/2006/relationships/image" Target="../media/image369.png"/><Relationship Id="rId965" Type="http://schemas.openxmlformats.org/officeDocument/2006/relationships/hyperlink" Target="https://api.qrserver.com/v1/create-qr-code/?data=X13282/0009%2316588" TargetMode="External"/><Relationship Id="rId1150" Type="http://schemas.openxmlformats.org/officeDocument/2006/relationships/image" Target="../media/image565.0"/><Relationship Id="rId1388" Type="http://schemas.openxmlformats.org/officeDocument/2006/relationships/hyperlink" Target="https://api.qrserver.com/v1/create-qr-code/?data=KF_S_M_B1_16_265X21%2322047" TargetMode="External"/><Relationship Id="rId1595" Type="http://schemas.openxmlformats.org/officeDocument/2006/relationships/image" Target="../media/image786.png"/><Relationship Id="rId1609" Type="http://schemas.openxmlformats.org/officeDocument/2006/relationships/image" Target="../media/image793.png"/><Relationship Id="rId10" Type="http://schemas.openxmlformats.org/officeDocument/2006/relationships/hyperlink" Target="https://api.qrserver.com/v1/create-qr-code/?data=P2_White_08_2800_2070%23353" TargetMode="External"/><Relationship Id="rId94" Type="http://schemas.openxmlformats.org/officeDocument/2006/relationships/hyperlink" Target="https://api.qrserver.com/v1/create-qr-code/?data=Grooming%20time%23525" TargetMode="External"/><Relationship Id="rId397" Type="http://schemas.openxmlformats.org/officeDocument/2006/relationships/hyperlink" Target="https://api.qrserver.com/v1/create-qr-code/?data=HP_SAR_U131-3RM_1_30X125%2316304" TargetMode="External"/><Relationship Id="rId520" Type="http://schemas.openxmlformats.org/officeDocument/2006/relationships/image" Target="../media/image250.png"/><Relationship Id="rId618" Type="http://schemas.openxmlformats.org/officeDocument/2006/relationships/image" Target="../media/image299.png"/><Relationship Id="rId825" Type="http://schemas.openxmlformats.org/officeDocument/2006/relationships/hyperlink" Target="https://api.qrserver.com/v1/create-qr-code/?data=X13133/1000%2316518" TargetMode="External"/><Relationship Id="rId1248" Type="http://schemas.openxmlformats.org/officeDocument/2006/relationships/hyperlink" Target="https://api.qrserver.com/v1/create-qr-code/?data=KF_EGG_W1000-9_25_28X207%2321977" TargetMode="External"/><Relationship Id="rId1455" Type="http://schemas.openxmlformats.org/officeDocument/2006/relationships/image" Target="../media/image716.png"/><Relationship Id="rId257" Type="http://schemas.openxmlformats.org/officeDocument/2006/relationships/hyperlink" Target="https://api.qrserver.com/v1/create-qr-code/?data=HP_DEK_A216_0-8_244X122%2316234" TargetMode="External"/><Relationship Id="rId464" Type="http://schemas.openxmlformats.org/officeDocument/2006/relationships/image" Target="../media/image222.png"/><Relationship Id="rId1010" Type="http://schemas.openxmlformats.org/officeDocument/2006/relationships/image" Target="../media/image495.png"/><Relationship Id="rId1094" Type="http://schemas.openxmlformats.org/officeDocument/2006/relationships/image" Target="../media/image537.png"/><Relationship Id="rId1108" Type="http://schemas.openxmlformats.org/officeDocument/2006/relationships/image" Target="../media/image544.png"/><Relationship Id="rId1315" Type="http://schemas.openxmlformats.org/officeDocument/2006/relationships/image" Target="../media/image646.png"/><Relationship Id="rId117" Type="http://schemas.openxmlformats.org/officeDocument/2006/relationships/image" Target="../media/image51.4"/><Relationship Id="rId671" Type="http://schemas.openxmlformats.org/officeDocument/2006/relationships/hyperlink" Target="https://api.qrserver.com/v1/create-qr-code/?data=MDF_B1_9_305X122%2316441" TargetMode="External"/><Relationship Id="rId769" Type="http://schemas.openxmlformats.org/officeDocument/2006/relationships/hyperlink" Target="https://api.qrserver.com/v1/create-qr-code/?data=STFP_25_410X207%2316490" TargetMode="External"/><Relationship Id="rId976" Type="http://schemas.openxmlformats.org/officeDocument/2006/relationships/image" Target="../media/image478.png"/><Relationship Id="rId1399" Type="http://schemas.openxmlformats.org/officeDocument/2006/relationships/image" Target="../media/image688.png"/><Relationship Id="rId324" Type="http://schemas.openxmlformats.org/officeDocument/2006/relationships/image" Target="../media/image152.png"/><Relationship Id="rId531" Type="http://schemas.openxmlformats.org/officeDocument/2006/relationships/hyperlink" Target="https://api.qrserver.com/v1/create-qr-code/?data=KF_RES_0105-60_10_320X205%2316371" TargetMode="External"/><Relationship Id="rId629" Type="http://schemas.openxmlformats.org/officeDocument/2006/relationships/hyperlink" Target="https://api.qrserver.com/v1/create-qr-code/?data=MDF_8_280X207%2316420" TargetMode="External"/><Relationship Id="rId1161" Type="http://schemas.openxmlformats.org/officeDocument/2006/relationships/image" Target="../media/image569.0"/><Relationship Id="rId1259" Type="http://schemas.openxmlformats.org/officeDocument/2006/relationships/image" Target="../media/image618.png"/><Relationship Id="rId1466" Type="http://schemas.openxmlformats.org/officeDocument/2006/relationships/hyperlink" Target="https://api.qrserver.com/v1/create-qr-code/?data=MDF_10_410X207%2322086" TargetMode="External"/><Relationship Id="rId836" Type="http://schemas.openxmlformats.org/officeDocument/2006/relationships/image" Target="../media/image408.png"/><Relationship Id="rId1021" Type="http://schemas.openxmlformats.org/officeDocument/2006/relationships/hyperlink" Target="https://api.qrserver.com/v1/create-qr-code/?data=X13309/0001%2316616" TargetMode="External"/><Relationship Id="rId1119" Type="http://schemas.openxmlformats.org/officeDocument/2006/relationships/hyperlink" Target="https://api.qrserver.com/v1/create-qr-code/?data=X13336/0004%2316665" TargetMode="External"/><Relationship Id="rId903" Type="http://schemas.openxmlformats.org/officeDocument/2006/relationships/hyperlink" Target="https://api.qrserver.com/v1/create-qr-code/?data=X13242/0002%2316557" TargetMode="External"/><Relationship Id="rId1326" Type="http://schemas.openxmlformats.org/officeDocument/2006/relationships/hyperlink" Target="https://api.qrserver.com/v1/create-qr-code/?data=KF_KRO_U136PE_19_280X207%2322016" TargetMode="External"/><Relationship Id="rId1533" Type="http://schemas.openxmlformats.org/officeDocument/2006/relationships/image" Target="../media/image755.png"/><Relationship Id="rId32" Type="http://schemas.openxmlformats.org/officeDocument/2006/relationships/image" Target="../media/image15.png"/><Relationship Id="rId1600" Type="http://schemas.openxmlformats.org/officeDocument/2006/relationships/hyperlink" Target="https://api.qrserver.com/v1/create-qr-code/?data=STFN_19_520X205%2322153" TargetMode="External"/><Relationship Id="rId181" Type="http://schemas.openxmlformats.org/officeDocument/2006/relationships/hyperlink" Target="https://api.qrserver.com/v1/create-qr-code/?data=FPY_VERP__280X207%2316195" TargetMode="External"/><Relationship Id="rId279" Type="http://schemas.openxmlformats.org/officeDocument/2006/relationships/hyperlink" Target="https://api.qrserver.com/v1/create-qr-code/?data=HP_EGG_H1298-22_1_280X13%2316245" TargetMode="External"/><Relationship Id="rId486" Type="http://schemas.openxmlformats.org/officeDocument/2006/relationships/image" Target="../media/image233.png"/><Relationship Id="rId693" Type="http://schemas.openxmlformats.org/officeDocument/2006/relationships/hyperlink" Target="https://api.qrserver.com/v1/create-qr-code/?data=MDF_S_B1_12_280X207%2316452" TargetMode="External"/><Relationship Id="rId139" Type="http://schemas.openxmlformats.org/officeDocument/2006/relationships/image" Target="../media/image60.png"/><Relationship Id="rId346" Type="http://schemas.openxmlformats.org/officeDocument/2006/relationships/image" Target="../media/image163.png"/><Relationship Id="rId553" Type="http://schemas.openxmlformats.org/officeDocument/2006/relationships/hyperlink" Target="https://api.qrserver.com/v1/create-qr-code/?data=KF_THE_U231-47_19_275X205%2316382" TargetMode="External"/><Relationship Id="rId760" Type="http://schemas.openxmlformats.org/officeDocument/2006/relationships/image" Target="../media/image370.png"/><Relationship Id="rId998" Type="http://schemas.openxmlformats.org/officeDocument/2006/relationships/image" Target="../media/image489.png"/><Relationship Id="rId1183" Type="http://schemas.openxmlformats.org/officeDocument/2006/relationships/image" Target="../media/image580.png"/><Relationship Id="rId1390" Type="http://schemas.openxmlformats.org/officeDocument/2006/relationships/hyperlink" Target="https://api.qrserver.com/v1/create-qr-code/?data=KF_S_M_B1_25_265X21%2322048" TargetMode="External"/><Relationship Id="rId206" Type="http://schemas.openxmlformats.org/officeDocument/2006/relationships/image" Target="../media/image93.png"/><Relationship Id="rId413" Type="http://schemas.openxmlformats.org/officeDocument/2006/relationships/hyperlink" Target="https://api.qrserver.com/v1/create-qr-code/?data=KF_DUH_2145-G_10_30X125%2316312" TargetMode="External"/><Relationship Id="rId858" Type="http://schemas.openxmlformats.org/officeDocument/2006/relationships/image" Target="../media/image419.png"/><Relationship Id="rId1043" Type="http://schemas.openxmlformats.org/officeDocument/2006/relationships/hyperlink" Target="https://api.qrserver.com/v1/create-qr-code/?data=X13317/0002%2316627" TargetMode="External"/><Relationship Id="rId1488" Type="http://schemas.openxmlformats.org/officeDocument/2006/relationships/hyperlink" Target="https://api.qrserver.com/v1/create-qr-code/?data=MDF_B1_10_285X210%2322097" TargetMode="External"/><Relationship Id="rId620" Type="http://schemas.openxmlformats.org/officeDocument/2006/relationships/image" Target="../media/image300.png"/><Relationship Id="rId718" Type="http://schemas.openxmlformats.org/officeDocument/2006/relationships/image" Target="../media/image349.png"/><Relationship Id="rId925" Type="http://schemas.openxmlformats.org/officeDocument/2006/relationships/hyperlink" Target="https://api.qrserver.com/v1/create-qr-code/?data=X13261/0001%2316568" TargetMode="External"/><Relationship Id="rId1250" Type="http://schemas.openxmlformats.org/officeDocument/2006/relationships/hyperlink" Target="https://api.qrserver.com/v1/create-qr-code/?data=KF_EGG_W1000-9_38_28X207%2321978" TargetMode="External"/><Relationship Id="rId1348" Type="http://schemas.openxmlformats.org/officeDocument/2006/relationships/hyperlink" Target="https://api.qrserver.com/v1/create-qr-code/?data=KF_RES_0105-20_10_320X205%2322027" TargetMode="External"/><Relationship Id="rId1555" Type="http://schemas.openxmlformats.org/officeDocument/2006/relationships/image" Target="../media/image766.png"/><Relationship Id="rId1110" Type="http://schemas.openxmlformats.org/officeDocument/2006/relationships/image" Target="../media/image545.png"/><Relationship Id="rId1208" Type="http://schemas.openxmlformats.org/officeDocument/2006/relationships/hyperlink" Target="https://api.qrserver.com/v1/create-qr-code/?data=KF_EGG_U222-15_8_280X207%2321957" TargetMode="External"/><Relationship Id="rId1415" Type="http://schemas.openxmlformats.org/officeDocument/2006/relationships/image" Target="../media/image696.png"/><Relationship Id="rId54" Type="http://schemas.openxmlformats.org/officeDocument/2006/relationships/hyperlink" Target="https://intellisettingscdn.homag.cloud/62b8fee0-1b35-41c1-b03a-b947304a0d58/materials/018dd718-3715-4950-adff-2c00554917c7/Picture/ThumbnailSquare.png?sv=2017-07-29&amp;sr=c&amp;sig=AMRAhTTKccLKyPRPWxx3Bio2lzrq54hLiy9nqdCx3pA%3D&amp;se=2024-08-29T00%3A00%3A00Z&amp;sp=r" TargetMode="External"/><Relationship Id="rId1622" Type="http://schemas.openxmlformats.org/officeDocument/2006/relationships/hyperlink" Target="https://api.qrserver.com/v1/create-qr-code/?data=X13266/0002%2322165" TargetMode="External"/><Relationship Id="rId270" Type="http://schemas.openxmlformats.org/officeDocument/2006/relationships/image" Target="../media/image125.png"/><Relationship Id="rId130" Type="http://schemas.openxmlformats.org/officeDocument/2006/relationships/hyperlink" Target="https://api.qrserver.com/v1/create-qr-code/?data=XSWP_Kernbuche_19_975.4_1250.0%2316162" TargetMode="External"/><Relationship Id="rId368" Type="http://schemas.openxmlformats.org/officeDocument/2006/relationships/image" Target="../media/image174.png"/><Relationship Id="rId575" Type="http://schemas.openxmlformats.org/officeDocument/2006/relationships/hyperlink" Target="https://api.qrserver.com/v1/create-qr-code/?data=KF_WOD_R4221RU_16_265X210%2316393" TargetMode="External"/><Relationship Id="rId782" Type="http://schemas.openxmlformats.org/officeDocument/2006/relationships/image" Target="../media/image381.png"/><Relationship Id="rId228" Type="http://schemas.openxmlformats.org/officeDocument/2006/relationships/image" Target="../media/image104.png"/><Relationship Id="rId435" Type="http://schemas.openxmlformats.org/officeDocument/2006/relationships/hyperlink" Target="https://api.qrserver.com/v1/create-qr-code/?data=KF_DUH_U131-3RM_16_30X127%2316323" TargetMode="External"/><Relationship Id="rId642" Type="http://schemas.openxmlformats.org/officeDocument/2006/relationships/image" Target="../media/image311.png"/><Relationship Id="rId1065" Type="http://schemas.openxmlformats.org/officeDocument/2006/relationships/hyperlink" Target="https://api.qrserver.com/v1/create-qr-code/?data=X13324/0002%2316638" TargetMode="External"/><Relationship Id="rId1272" Type="http://schemas.openxmlformats.org/officeDocument/2006/relationships/hyperlink" Target="https://api.qrserver.com/v1/create-qr-code/?data=KF_GET_I_A41HG_20_296X13%2321989" TargetMode="External"/><Relationship Id="rId502" Type="http://schemas.openxmlformats.org/officeDocument/2006/relationships/image" Target="../media/image241.png"/><Relationship Id="rId947" Type="http://schemas.openxmlformats.org/officeDocument/2006/relationships/hyperlink" Target="https://api.qrserver.com/v1/create-qr-code/?data=X13277/0005%2316579" TargetMode="External"/><Relationship Id="rId1132" Type="http://schemas.openxmlformats.org/officeDocument/2006/relationships/image" Target="../media/image556.png"/><Relationship Id="rId1577" Type="http://schemas.openxmlformats.org/officeDocument/2006/relationships/image" Target="../media/image777.png"/><Relationship Id="rId76" Type="http://schemas.openxmlformats.org/officeDocument/2006/relationships/image" Target="../media/image36.png"/><Relationship Id="rId807" Type="http://schemas.openxmlformats.org/officeDocument/2006/relationships/hyperlink" Target="https://api.qrserver.com/v1/create-qr-code/?data=X13110/0006%2316509" TargetMode="External"/><Relationship Id="rId1437" Type="http://schemas.openxmlformats.org/officeDocument/2006/relationships/image" Target="../media/image707.png"/><Relationship Id="rId1644" Type="http://schemas.openxmlformats.org/officeDocument/2006/relationships/hyperlink" Target="https://api.qrserver.com/v1/create-qr-code/?data=X13338/0001%2322176" TargetMode="External"/><Relationship Id="rId1504" Type="http://schemas.openxmlformats.org/officeDocument/2006/relationships/hyperlink" Target="https://api.qrserver.com/v1/create-qr-code/?data=MDF_B1_19_410X207%2322105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2"/>
  </webImageSrd>
  <webImageSrd>
    <address r:id="rId8"/>
    <blip r:id="rId9"/>
  </webImageSrd>
  <webImageSrd>
    <address r:id="rId10"/>
    <blip r:id="rId11"/>
  </webImageSrd>
  <webImageSrd>
    <address r:id="rId12"/>
    <blip r:id="rId13"/>
  </webImageSrd>
  <webImageSrd>
    <address r:id="rId14"/>
    <blip r:id="rId15"/>
  </webImageSrd>
  <webImageSrd>
    <address r:id="rId16"/>
    <blip r:id="rId2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</webImageSrd>
  <webImageSrd>
    <address r:id="rId48"/>
    <blip r:id="rId49"/>
  </webImageSrd>
  <webImageSrd>
    <address r:id="rId50"/>
    <blip r:id="rId51"/>
  </webImageSrd>
  <webImageSrd>
    <address r:id="rId52"/>
    <blip r:id="rId53"/>
  </webImageSrd>
  <webImageSrd>
    <address r:id="rId54"/>
    <blip r:id="rId55"/>
  </webImageSrd>
  <webImageSrd>
    <address r:id="rId56"/>
    <blip r:id="rId57"/>
  </webImageSrd>
  <webImageSrd>
    <address r:id="rId58"/>
    <blip r:id="rId59"/>
  </webImageSrd>
  <webImageSrd>
    <address r:id="rId60"/>
    <blip r:id="rId61"/>
  </webImageSrd>
  <webImageSrd>
    <address r:id="rId62"/>
    <blip r:id="rId63"/>
  </webImageSrd>
  <webImageSrd>
    <address r:id="rId64"/>
    <blip r:id="rId65"/>
  </webImageSrd>
  <webImageSrd>
    <address r:id="rId66"/>
    <blip r:id="rId67"/>
  </webImageSrd>
  <webImageSrd>
    <address r:id="rId68"/>
    <blip r:id="rId69"/>
  </webImageSrd>
  <webImageSrd>
    <address r:id="rId70"/>
    <blip r:id="rId71"/>
  </webImageSrd>
  <webImageSrd>
    <address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  <webImageSrd>
    <address r:id="rId83"/>
    <blip r:id="rId84"/>
  </webImageSrd>
  <webImageSrd>
    <address r:id="rId85"/>
    <blip r:id="rId86"/>
  </webImageSrd>
  <webImageSrd>
    <address r:id="rId87"/>
    <blip r:id="rId38"/>
  </webImageSrd>
  <webImageSrd>
    <address r:id="rId88"/>
  </webImageSrd>
  <webImageSrd>
    <address r:id="rId89"/>
    <blip r:id="rId90"/>
  </webImageSrd>
  <webImageSrd>
    <address r:id="rId91"/>
  </webImageSrd>
  <webImageSrd>
    <address r:id="rId92"/>
  </webImageSrd>
  <webImageSrd>
    <address r:id="rId93"/>
  </webImageSrd>
  <webImageSrd>
    <address r:id="rId94"/>
  </webImageSrd>
  <webImageSrd>
    <address r:id="rId95"/>
  </webImageSrd>
  <webImageSrd>
    <address r:id="rId96"/>
  </webImageSrd>
  <webImageSrd>
    <address r:id="rId97"/>
  </webImageSrd>
  <webImageSrd>
    <address r:id="rId98"/>
    <blip r:id="rId13"/>
  </webImageSrd>
  <webImageSrd>
    <address r:id="rId99"/>
    <blip r:id="rId100"/>
  </webImageSrd>
  <webImageSrd>
    <address r:id="rId101"/>
  </webImageSrd>
  <webImageSrd>
    <address r:id="rId102"/>
    <blip r:id="rId103"/>
  </webImageSrd>
  <webImageSrd>
    <address r:id="rId104"/>
    <blip r:id="rId105"/>
  </webImageSrd>
  <webImageSrd>
    <address r:id="rId106"/>
    <blip r:id="rId107"/>
  </webImageSrd>
  <webImageSrd>
    <address r:id="rId108"/>
    <blip r:id="rId109"/>
  </webImageSrd>
  <webImageSrd>
    <address r:id="rId110"/>
    <blip r:id="rId111"/>
  </webImageSrd>
  <webImageSrd>
    <address r:id="rId112"/>
    <blip r:id="rId113"/>
  </webImageSrd>
  <webImageSrd>
    <address r:id="rId114"/>
    <blip r:id="rId115"/>
  </webImageSrd>
  <webImageSrd>
    <address r:id="rId116"/>
    <blip r:id="rId117"/>
  </webImageSrd>
  <webImageSrd>
    <address r:id="rId118"/>
    <blip r:id="rId119"/>
  </webImageSrd>
  <webImageSrd>
    <address r:id="rId120"/>
    <blip r:id="rId121"/>
  </webImageSrd>
  <webImageSrd>
    <address r:id="rId122"/>
  </webImageSrd>
  <webImageSrd>
    <address r:id="rId123"/>
  </webImageSrd>
  <webImageSrd>
    <address r:id="rId124"/>
  </webImageSrd>
  <webImageSrd>
    <address r:id="rId125"/>
  </webImageSrd>
  <webImageSrd>
    <address r:id="rId126"/>
    <blip r:id="rId127"/>
  </webImageSrd>
  <webImageSrd>
    <address r:id="rId128"/>
    <blip r:id="rId129"/>
  </webImageSrd>
  <webImageSrd>
    <address r:id="rId130"/>
    <blip r:id="rId131"/>
  </webImageSrd>
  <webImageSrd>
    <address r:id="rId132"/>
    <blip r:id="rId133"/>
  </webImageSrd>
  <webImageSrd>
    <address r:id="rId134"/>
    <blip r:id="rId135"/>
  </webImageSrd>
  <webImageSrd>
    <address r:id="rId136"/>
    <blip r:id="rId137"/>
  </webImageSrd>
  <webImageSrd>
    <address r:id="rId138"/>
    <blip r:id="rId139"/>
  </webImageSrd>
  <webImageSrd>
    <address r:id="rId140"/>
    <blip r:id="rId141"/>
  </webImageSrd>
  <webImageSrd>
    <address r:id="rId142"/>
    <blip r:id="rId20"/>
  </webImageSrd>
  <webImageSrd>
    <address r:id="rId143"/>
    <blip r:id="rId144"/>
  </webImageSrd>
  <webImageSrd>
    <address r:id="rId145"/>
    <blip r:id="rId146"/>
  </webImageSrd>
  <webImageSrd>
    <address r:id="rId147"/>
    <blip r:id="rId148"/>
  </webImageSrd>
  <webImageSrd>
    <address r:id="rId149"/>
    <blip r:id="rId150"/>
  </webImageSrd>
  <webImageSrd>
    <address r:id="rId151"/>
    <blip r:id="rId152"/>
  </webImageSrd>
  <webImageSrd>
    <address r:id="rId153"/>
    <blip r:id="rId154"/>
  </webImageSrd>
  <webImageSrd>
    <address r:id="rId155"/>
    <blip r:id="rId156"/>
  </webImageSrd>
  <webImageSrd>
    <address r:id="rId157"/>
    <blip r:id="rId158"/>
  </webImageSrd>
  <webImageSrd>
    <address r:id="rId159"/>
    <blip r:id="rId160"/>
  </webImageSrd>
  <webImageSrd>
    <address r:id="rId161"/>
    <blip r:id="rId162"/>
  </webImageSrd>
  <webImageSrd>
    <address r:id="rId163"/>
    <blip r:id="rId164"/>
  </webImageSrd>
  <webImageSrd>
    <address r:id="rId165"/>
    <blip r:id="rId166"/>
  </webImageSrd>
  <webImageSrd>
    <address r:id="rId167"/>
    <blip r:id="rId168"/>
  </webImageSrd>
  <webImageSrd>
    <address r:id="rId169"/>
    <blip r:id="rId170"/>
  </webImageSrd>
  <webImageSrd>
    <address r:id="rId171"/>
    <blip r:id="rId172"/>
  </webImageSrd>
  <webImageSrd>
    <address r:id="rId173"/>
    <blip r:id="rId174"/>
  </webImageSrd>
  <webImageSrd>
    <address r:id="rId175"/>
    <blip r:id="rId176"/>
  </webImageSrd>
  <webImageSrd>
    <address r:id="rId177"/>
    <blip r:id="rId178"/>
  </webImageSrd>
  <webImageSrd>
    <address r:id="rId179"/>
    <blip r:id="rId180"/>
  </webImageSrd>
  <webImageSrd>
    <address r:id="rId181"/>
    <blip r:id="rId182"/>
  </webImageSrd>
  <webImageSrd>
    <address r:id="rId183"/>
    <blip r:id="rId184"/>
  </webImageSrd>
  <webImageSrd>
    <address r:id="rId185"/>
    <blip r:id="rId186"/>
  </webImageSrd>
  <webImageSrd>
    <address r:id="rId187"/>
    <blip r:id="rId188"/>
  </webImageSrd>
  <webImageSrd>
    <address r:id="rId189"/>
    <blip r:id="rId190"/>
  </webImageSrd>
  <webImageSrd>
    <address r:id="rId191"/>
    <blip r:id="rId192"/>
  </webImageSrd>
  <webImageSrd>
    <address r:id="rId193"/>
    <blip r:id="rId194"/>
  </webImageSrd>
  <webImageSrd>
    <address r:id="rId195"/>
    <blip r:id="rId196"/>
  </webImageSrd>
  <webImageSrd>
    <address r:id="rId197"/>
    <blip r:id="rId198"/>
  </webImageSrd>
  <webImageSrd>
    <address r:id="rId199"/>
    <blip r:id="rId200"/>
  </webImageSrd>
  <webImageSrd>
    <address r:id="rId201"/>
    <blip r:id="rId202"/>
  </webImageSrd>
  <webImageSrd>
    <address r:id="rId203"/>
    <blip r:id="rId204"/>
  </webImageSrd>
  <webImageSrd>
    <address r:id="rId205"/>
    <blip r:id="rId206"/>
  </webImageSrd>
  <webImageSrd>
    <address r:id="rId207"/>
    <blip r:id="rId208"/>
  </webImageSrd>
  <webImageSrd>
    <address r:id="rId209"/>
    <blip r:id="rId210"/>
  </webImageSrd>
  <webImageSrd>
    <address r:id="rId211"/>
    <blip r:id="rId212"/>
  </webImageSrd>
  <webImageSrd>
    <address r:id="rId213"/>
    <blip r:id="rId214"/>
  </webImageSrd>
  <webImageSrd>
    <address r:id="rId215"/>
    <blip r:id="rId216"/>
  </webImageSrd>
  <webImageSrd>
    <address r:id="rId217"/>
    <blip r:id="rId218"/>
  </webImageSrd>
  <webImageSrd>
    <address r:id="rId219"/>
    <blip r:id="rId220"/>
  </webImageSrd>
  <webImageSrd>
    <address r:id="rId221"/>
    <blip r:id="rId222"/>
  </webImageSrd>
  <webImageSrd>
    <address r:id="rId223"/>
    <blip r:id="rId224"/>
  </webImageSrd>
  <webImageSrd>
    <address r:id="rId225"/>
    <blip r:id="rId226"/>
  </webImageSrd>
  <webImageSrd>
    <address r:id="rId227"/>
    <blip r:id="rId228"/>
  </webImageSrd>
  <webImageSrd>
    <address r:id="rId229"/>
    <blip r:id="rId230"/>
  </webImageSrd>
  <webImageSrd>
    <address r:id="rId231"/>
    <blip r:id="rId232"/>
  </webImageSrd>
  <webImageSrd>
    <address r:id="rId233"/>
    <blip r:id="rId234"/>
  </webImageSrd>
  <webImageSrd>
    <address r:id="rId235"/>
    <blip r:id="rId236"/>
  </webImageSrd>
  <webImageSrd>
    <address r:id="rId237"/>
    <blip r:id="rId238"/>
  </webImageSrd>
  <webImageSrd>
    <address r:id="rId239"/>
    <blip r:id="rId240"/>
  </webImageSrd>
  <webImageSrd>
    <address r:id="rId241"/>
    <blip r:id="rId242"/>
  </webImageSrd>
  <webImageSrd>
    <address r:id="rId243"/>
    <blip r:id="rId244"/>
  </webImageSrd>
  <webImageSrd>
    <address r:id="rId245"/>
    <blip r:id="rId246"/>
  </webImageSrd>
  <webImageSrd>
    <address r:id="rId247"/>
    <blip r:id="rId248"/>
  </webImageSrd>
  <webImageSrd>
    <address r:id="rId249"/>
    <blip r:id="rId250"/>
  </webImageSrd>
  <webImageSrd>
    <address r:id="rId251"/>
    <blip r:id="rId252"/>
  </webImageSrd>
  <webImageSrd>
    <address r:id="rId253"/>
    <blip r:id="rId254"/>
  </webImageSrd>
  <webImageSrd>
    <address r:id="rId255"/>
    <blip r:id="rId256"/>
  </webImageSrd>
  <webImageSrd>
    <address r:id="rId257"/>
    <blip r:id="rId258"/>
  </webImageSrd>
  <webImageSrd>
    <address r:id="rId259"/>
    <blip r:id="rId260"/>
  </webImageSrd>
  <webImageSrd>
    <address r:id="rId261"/>
    <blip r:id="rId262"/>
  </webImageSrd>
  <webImageSrd>
    <address r:id="rId263"/>
    <blip r:id="rId264"/>
  </webImageSrd>
  <webImageSrd>
    <address r:id="rId265"/>
    <blip r:id="rId266"/>
  </webImageSrd>
  <webImageSrd>
    <address r:id="rId267"/>
    <blip r:id="rId268"/>
  </webImageSrd>
  <webImageSrd>
    <address r:id="rId269"/>
    <blip r:id="rId270"/>
  </webImageSrd>
  <webImageSrd>
    <address r:id="rId271"/>
    <blip r:id="rId272"/>
  </webImageSrd>
  <webImageSrd>
    <address r:id="rId273"/>
    <blip r:id="rId274"/>
  </webImageSrd>
  <webImageSrd>
    <address r:id="rId275"/>
    <blip r:id="rId276"/>
  </webImageSrd>
  <webImageSrd>
    <address r:id="rId277"/>
    <blip r:id="rId278"/>
  </webImageSrd>
  <webImageSrd>
    <address r:id="rId279"/>
    <blip r:id="rId280"/>
  </webImageSrd>
  <webImageSrd>
    <address r:id="rId281"/>
    <blip r:id="rId282"/>
  </webImageSrd>
  <webImageSrd>
    <address r:id="rId283"/>
    <blip r:id="rId284"/>
  </webImageSrd>
  <webImageSrd>
    <address r:id="rId285"/>
    <blip r:id="rId286"/>
  </webImageSrd>
  <webImageSrd>
    <address r:id="rId287"/>
    <blip r:id="rId288"/>
  </webImageSrd>
  <webImageSrd>
    <address r:id="rId289"/>
    <blip r:id="rId290"/>
  </webImageSrd>
  <webImageSrd>
    <address r:id="rId291"/>
    <blip r:id="rId292"/>
  </webImageSrd>
  <webImageSrd>
    <address r:id="rId293"/>
    <blip r:id="rId294"/>
  </webImageSrd>
  <webImageSrd>
    <address r:id="rId295"/>
    <blip r:id="rId296"/>
  </webImageSrd>
  <webImageSrd>
    <address r:id="rId297"/>
    <blip r:id="rId298"/>
  </webImageSrd>
  <webImageSrd>
    <address r:id="rId299"/>
    <blip r:id="rId300"/>
  </webImageSrd>
  <webImageSrd>
    <address r:id="rId301"/>
    <blip r:id="rId302"/>
  </webImageSrd>
  <webImageSrd>
    <address r:id="rId303"/>
    <blip r:id="rId304"/>
  </webImageSrd>
  <webImageSrd>
    <address r:id="rId305"/>
    <blip r:id="rId306"/>
  </webImageSrd>
  <webImageSrd>
    <address r:id="rId307"/>
    <blip r:id="rId308"/>
  </webImageSrd>
  <webImageSrd>
    <address r:id="rId309"/>
    <blip r:id="rId310"/>
  </webImageSrd>
  <webImageSrd>
    <address r:id="rId311"/>
    <blip r:id="rId312"/>
  </webImageSrd>
  <webImageSrd>
    <address r:id="rId313"/>
    <blip r:id="rId314"/>
  </webImageSrd>
  <webImageSrd>
    <address r:id="rId315"/>
    <blip r:id="rId316"/>
  </webImageSrd>
  <webImageSrd>
    <address r:id="rId317"/>
    <blip r:id="rId318"/>
  </webImageSrd>
  <webImageSrd>
    <address r:id="rId319"/>
    <blip r:id="rId320"/>
  </webImageSrd>
  <webImageSrd>
    <address r:id="rId321"/>
    <blip r:id="rId322"/>
  </webImageSrd>
  <webImageSrd>
    <address r:id="rId323"/>
    <blip r:id="rId324"/>
  </webImageSrd>
  <webImageSrd>
    <address r:id="rId325"/>
    <blip r:id="rId326"/>
  </webImageSrd>
  <webImageSrd>
    <address r:id="rId327"/>
    <blip r:id="rId328"/>
  </webImageSrd>
  <webImageSrd>
    <address r:id="rId329"/>
    <blip r:id="rId330"/>
  </webImageSrd>
  <webImageSrd>
    <address r:id="rId331"/>
    <blip r:id="rId332"/>
  </webImageSrd>
  <webImageSrd>
    <address r:id="rId333"/>
    <blip r:id="rId334"/>
  </webImageSrd>
  <webImageSrd>
    <address r:id="rId335"/>
    <blip r:id="rId336"/>
  </webImageSrd>
  <webImageSrd>
    <address r:id="rId337"/>
    <blip r:id="rId338"/>
  </webImageSrd>
  <webImageSrd>
    <address r:id="rId339"/>
    <blip r:id="rId340"/>
  </webImageSrd>
  <webImageSrd>
    <address r:id="rId341"/>
    <blip r:id="rId342"/>
  </webImageSrd>
  <webImageSrd>
    <address r:id="rId343"/>
    <blip r:id="rId344"/>
  </webImageSrd>
  <webImageSrd>
    <address r:id="rId345"/>
    <blip r:id="rId346"/>
  </webImageSrd>
  <webImageSrd>
    <address r:id="rId347"/>
    <blip r:id="rId348"/>
  </webImageSrd>
  <webImageSrd>
    <address r:id="rId349"/>
    <blip r:id="rId350"/>
  </webImageSrd>
  <webImageSrd>
    <address r:id="rId351"/>
    <blip r:id="rId352"/>
  </webImageSrd>
  <webImageSrd>
    <address r:id="rId353"/>
    <blip r:id="rId354"/>
  </webImageSrd>
  <webImageSrd>
    <address r:id="rId355"/>
    <blip r:id="rId356"/>
  </webImageSrd>
  <webImageSrd>
    <address r:id="rId357"/>
    <blip r:id="rId358"/>
  </webImageSrd>
  <webImageSrd>
    <address r:id="rId359"/>
    <blip r:id="rId360"/>
  </webImageSrd>
  <webImageSrd>
    <address r:id="rId361"/>
    <blip r:id="rId362"/>
  </webImageSrd>
  <webImageSrd>
    <address r:id="rId363"/>
    <blip r:id="rId364"/>
  </webImageSrd>
  <webImageSrd>
    <address r:id="rId365"/>
    <blip r:id="rId366"/>
  </webImageSrd>
  <webImageSrd>
    <address r:id="rId367"/>
    <blip r:id="rId368"/>
  </webImageSrd>
  <webImageSrd>
    <address r:id="rId369"/>
    <blip r:id="rId370"/>
  </webImageSrd>
  <webImageSrd>
    <address r:id="rId371"/>
    <blip r:id="rId372"/>
  </webImageSrd>
  <webImageSrd>
    <address r:id="rId373"/>
    <blip r:id="rId374"/>
  </webImageSrd>
  <webImageSrd>
    <address r:id="rId375"/>
    <blip r:id="rId376"/>
  </webImageSrd>
  <webImageSrd>
    <address r:id="rId377"/>
    <blip r:id="rId378"/>
  </webImageSrd>
  <webImageSrd>
    <address r:id="rId379"/>
    <blip r:id="rId380"/>
  </webImageSrd>
  <webImageSrd>
    <address r:id="rId381"/>
    <blip r:id="rId382"/>
  </webImageSrd>
  <webImageSrd>
    <address r:id="rId383"/>
    <blip r:id="rId384"/>
  </webImageSrd>
  <webImageSrd>
    <address r:id="rId385"/>
    <blip r:id="rId386"/>
  </webImageSrd>
  <webImageSrd>
    <address r:id="rId387"/>
    <blip r:id="rId388"/>
  </webImageSrd>
  <webImageSrd>
    <address r:id="rId389"/>
    <blip r:id="rId390"/>
  </webImageSrd>
  <webImageSrd>
    <address r:id="rId391"/>
    <blip r:id="rId392"/>
  </webImageSrd>
  <webImageSrd>
    <address r:id="rId393"/>
    <blip r:id="rId394"/>
  </webImageSrd>
  <webImageSrd>
    <address r:id="rId395"/>
    <blip r:id="rId396"/>
  </webImageSrd>
  <webImageSrd>
    <address r:id="rId397"/>
    <blip r:id="rId398"/>
  </webImageSrd>
  <webImageSrd>
    <address r:id="rId399"/>
    <blip r:id="rId400"/>
  </webImageSrd>
  <webImageSrd>
    <address r:id="rId401"/>
    <blip r:id="rId402"/>
  </webImageSrd>
  <webImageSrd>
    <address r:id="rId403"/>
    <blip r:id="rId404"/>
  </webImageSrd>
  <webImageSrd>
    <address r:id="rId405"/>
    <blip r:id="rId406"/>
  </webImageSrd>
  <webImageSrd>
    <address r:id="rId407"/>
    <blip r:id="rId408"/>
  </webImageSrd>
  <webImageSrd>
    <address r:id="rId409"/>
    <blip r:id="rId410"/>
  </webImageSrd>
  <webImageSrd>
    <address r:id="rId411"/>
    <blip r:id="rId412"/>
  </webImageSrd>
  <webImageSrd>
    <address r:id="rId413"/>
    <blip r:id="rId414"/>
  </webImageSrd>
  <webImageSrd>
    <address r:id="rId415"/>
    <blip r:id="rId416"/>
  </webImageSrd>
  <webImageSrd>
    <address r:id="rId417"/>
    <blip r:id="rId418"/>
  </webImageSrd>
  <webImageSrd>
    <address r:id="rId419"/>
    <blip r:id="rId420"/>
  </webImageSrd>
  <webImageSrd>
    <address r:id="rId421"/>
    <blip r:id="rId422"/>
  </webImageSrd>
  <webImageSrd>
    <address r:id="rId423"/>
    <blip r:id="rId424"/>
  </webImageSrd>
  <webImageSrd>
    <address r:id="rId425"/>
    <blip r:id="rId426"/>
  </webImageSrd>
  <webImageSrd>
    <address r:id="rId427"/>
    <blip r:id="rId428"/>
  </webImageSrd>
  <webImageSrd>
    <address r:id="rId429"/>
    <blip r:id="rId430"/>
  </webImageSrd>
  <webImageSrd>
    <address r:id="rId431"/>
    <blip r:id="rId432"/>
  </webImageSrd>
  <webImageSrd>
    <address r:id="rId433"/>
    <blip r:id="rId434"/>
  </webImageSrd>
  <webImageSrd>
    <address r:id="rId435"/>
    <blip r:id="rId436"/>
  </webImageSrd>
  <webImageSrd>
    <address r:id="rId437"/>
    <blip r:id="rId438"/>
  </webImageSrd>
  <webImageSrd>
    <address r:id="rId439"/>
    <blip r:id="rId440"/>
  </webImageSrd>
  <webImageSrd>
    <address r:id="rId441"/>
    <blip r:id="rId442"/>
  </webImageSrd>
  <webImageSrd>
    <address r:id="rId443"/>
    <blip r:id="rId444"/>
  </webImageSrd>
  <webImageSrd>
    <address r:id="rId445"/>
    <blip r:id="rId446"/>
  </webImageSrd>
  <webImageSrd>
    <address r:id="rId447"/>
    <blip r:id="rId448"/>
  </webImageSrd>
  <webImageSrd>
    <address r:id="rId449"/>
    <blip r:id="rId450"/>
  </webImageSrd>
  <webImageSrd>
    <address r:id="rId451"/>
    <blip r:id="rId452"/>
  </webImageSrd>
  <webImageSrd>
    <address r:id="rId453"/>
    <blip r:id="rId454"/>
  </webImageSrd>
  <webImageSrd>
    <address r:id="rId455"/>
    <blip r:id="rId456"/>
  </webImageSrd>
  <webImageSrd>
    <address r:id="rId457"/>
    <blip r:id="rId458"/>
  </webImageSrd>
  <webImageSrd>
    <address r:id="rId459"/>
    <blip r:id="rId460"/>
  </webImageSrd>
  <webImageSrd>
    <address r:id="rId461"/>
    <blip r:id="rId462"/>
  </webImageSrd>
  <webImageSrd>
    <address r:id="rId463"/>
    <blip r:id="rId464"/>
  </webImageSrd>
  <webImageSrd>
    <address r:id="rId465"/>
    <blip r:id="rId466"/>
  </webImageSrd>
  <webImageSrd>
    <address r:id="rId467"/>
    <blip r:id="rId468"/>
  </webImageSrd>
  <webImageSrd>
    <address r:id="rId469"/>
    <blip r:id="rId470"/>
  </webImageSrd>
  <webImageSrd>
    <address r:id="rId471"/>
    <blip r:id="rId472"/>
  </webImageSrd>
  <webImageSrd>
    <address r:id="rId473"/>
    <blip r:id="rId474"/>
  </webImageSrd>
  <webImageSrd>
    <address r:id="rId475"/>
    <blip r:id="rId476"/>
  </webImageSrd>
  <webImageSrd>
    <address r:id="rId477"/>
    <blip r:id="rId478"/>
  </webImageSrd>
  <webImageSrd>
    <address r:id="rId479"/>
    <blip r:id="rId480"/>
  </webImageSrd>
  <webImageSrd>
    <address r:id="rId481"/>
    <blip r:id="rId482"/>
  </webImageSrd>
  <webImageSrd>
    <address r:id="rId483"/>
    <blip r:id="rId484"/>
  </webImageSrd>
  <webImageSrd>
    <address r:id="rId485"/>
    <blip r:id="rId486"/>
  </webImageSrd>
  <webImageSrd>
    <address r:id="rId487"/>
    <blip r:id="rId488"/>
  </webImageSrd>
  <webImageSrd>
    <address r:id="rId489"/>
    <blip r:id="rId490"/>
  </webImageSrd>
  <webImageSrd>
    <address r:id="rId491"/>
    <blip r:id="rId492"/>
  </webImageSrd>
  <webImageSrd>
    <address r:id="rId493"/>
    <blip r:id="rId494"/>
  </webImageSrd>
  <webImageSrd>
    <address r:id="rId495"/>
    <blip r:id="rId496"/>
  </webImageSrd>
  <webImageSrd>
    <address r:id="rId497"/>
    <blip r:id="rId498"/>
  </webImageSrd>
  <webImageSrd>
    <address r:id="rId499"/>
    <blip r:id="rId500"/>
  </webImageSrd>
  <webImageSrd>
    <address r:id="rId501"/>
    <blip r:id="rId502"/>
  </webImageSrd>
  <webImageSrd>
    <address r:id="rId503"/>
    <blip r:id="rId504"/>
  </webImageSrd>
  <webImageSrd>
    <address r:id="rId505"/>
    <blip r:id="rId506"/>
  </webImageSrd>
  <webImageSrd>
    <address r:id="rId507"/>
    <blip r:id="rId508"/>
  </webImageSrd>
  <webImageSrd>
    <address r:id="rId509"/>
    <blip r:id="rId510"/>
  </webImageSrd>
  <webImageSrd>
    <address r:id="rId511"/>
    <blip r:id="rId512"/>
  </webImageSrd>
  <webImageSrd>
    <address r:id="rId513"/>
    <blip r:id="rId514"/>
  </webImageSrd>
  <webImageSrd>
    <address r:id="rId515"/>
    <blip r:id="rId516"/>
  </webImageSrd>
  <webImageSrd>
    <address r:id="rId517"/>
    <blip r:id="rId518"/>
  </webImageSrd>
  <webImageSrd>
    <address r:id="rId519"/>
    <blip r:id="rId520"/>
  </webImageSrd>
  <webImageSrd>
    <address r:id="rId521"/>
    <blip r:id="rId522"/>
  </webImageSrd>
  <webImageSrd>
    <address r:id="rId523"/>
    <blip r:id="rId524"/>
  </webImageSrd>
  <webImageSrd>
    <address r:id="rId525"/>
    <blip r:id="rId526"/>
  </webImageSrd>
  <webImageSrd>
    <address r:id="rId527"/>
    <blip r:id="rId528"/>
  </webImageSrd>
  <webImageSrd>
    <address r:id="rId529"/>
    <blip r:id="rId530"/>
  </webImageSrd>
  <webImageSrd>
    <address r:id="rId531"/>
    <blip r:id="rId532"/>
  </webImageSrd>
  <webImageSrd>
    <address r:id="rId533"/>
    <blip r:id="rId534"/>
  </webImageSrd>
  <webImageSrd>
    <address r:id="rId535"/>
    <blip r:id="rId536"/>
  </webImageSrd>
  <webImageSrd>
    <address r:id="rId537"/>
    <blip r:id="rId538"/>
  </webImageSrd>
  <webImageSrd>
    <address r:id="rId539"/>
    <blip r:id="rId540"/>
  </webImageSrd>
  <webImageSrd>
    <address r:id="rId541"/>
    <blip r:id="rId542"/>
  </webImageSrd>
  <webImageSrd>
    <address r:id="rId543"/>
    <blip r:id="rId544"/>
  </webImageSrd>
  <webImageSrd>
    <address r:id="rId545"/>
    <blip r:id="rId546"/>
  </webImageSrd>
  <webImageSrd>
    <address r:id="rId547"/>
    <blip r:id="rId548"/>
  </webImageSrd>
  <webImageSrd>
    <address r:id="rId549"/>
    <blip r:id="rId550"/>
  </webImageSrd>
  <webImageSrd>
    <address r:id="rId551"/>
    <blip r:id="rId552"/>
  </webImageSrd>
  <webImageSrd>
    <address r:id="rId553"/>
    <blip r:id="rId554"/>
  </webImageSrd>
  <webImageSrd>
    <address r:id="rId555"/>
    <blip r:id="rId556"/>
  </webImageSrd>
  <webImageSrd>
    <address r:id="rId557"/>
    <blip r:id="rId558"/>
  </webImageSrd>
  <webImageSrd>
    <address r:id="rId559"/>
    <blip r:id="rId560"/>
  </webImageSrd>
  <webImageSrd>
    <address r:id="rId561"/>
    <blip r:id="rId562"/>
  </webImageSrd>
  <webImageSrd>
    <address r:id="rId563"/>
    <blip r:id="rId564"/>
  </webImageSrd>
  <webImageSrd>
    <address r:id="rId565"/>
    <blip r:id="rId566"/>
  </webImageSrd>
  <webImageSrd>
    <address r:id="rId567"/>
    <blip r:id="rId568"/>
  </webImageSrd>
  <webImageSrd>
    <address r:id="rId569"/>
    <blip r:id="rId570"/>
  </webImageSrd>
  <webImageSrd>
    <address r:id="rId571"/>
    <blip r:id="rId572"/>
  </webImageSrd>
  <webImageSrd>
    <address r:id="rId573"/>
    <blip r:id="rId574"/>
  </webImageSrd>
  <webImageSrd>
    <address r:id="rId575"/>
    <blip r:id="rId576"/>
  </webImageSrd>
  <webImageSrd>
    <address r:id="rId577"/>
    <blip r:id="rId578"/>
  </webImageSrd>
  <webImageSrd>
    <address r:id="rId579"/>
    <blip r:id="rId580"/>
  </webImageSrd>
  <webImageSrd>
    <address r:id="rId581"/>
    <blip r:id="rId582"/>
  </webImageSrd>
  <webImageSrd>
    <address r:id="rId583"/>
    <blip r:id="rId584"/>
  </webImageSrd>
  <webImageSrd>
    <address r:id="rId585"/>
    <blip r:id="rId586"/>
  </webImageSrd>
  <webImageSrd>
    <address r:id="rId587"/>
    <blip r:id="rId588"/>
  </webImageSrd>
  <webImageSrd>
    <address r:id="rId589"/>
    <blip r:id="rId590"/>
  </webImageSrd>
  <webImageSrd>
    <address r:id="rId591"/>
    <blip r:id="rId592"/>
  </webImageSrd>
  <webImageSrd>
    <address r:id="rId593"/>
    <blip r:id="rId594"/>
  </webImageSrd>
  <webImageSrd>
    <address r:id="rId595"/>
    <blip r:id="rId596"/>
  </webImageSrd>
  <webImageSrd>
    <address r:id="rId597"/>
    <blip r:id="rId598"/>
  </webImageSrd>
  <webImageSrd>
    <address r:id="rId599"/>
    <blip r:id="rId600"/>
  </webImageSrd>
  <webImageSrd>
    <address r:id="rId601"/>
    <blip r:id="rId602"/>
  </webImageSrd>
  <webImageSrd>
    <address r:id="rId603"/>
    <blip r:id="rId604"/>
  </webImageSrd>
  <webImageSrd>
    <address r:id="rId605"/>
    <blip r:id="rId606"/>
  </webImageSrd>
  <webImageSrd>
    <address r:id="rId607"/>
    <blip r:id="rId608"/>
  </webImageSrd>
  <webImageSrd>
    <address r:id="rId609"/>
    <blip r:id="rId610"/>
  </webImageSrd>
  <webImageSrd>
    <address r:id="rId611"/>
    <blip r:id="rId612"/>
  </webImageSrd>
  <webImageSrd>
    <address r:id="rId613"/>
    <blip r:id="rId614"/>
  </webImageSrd>
  <webImageSrd>
    <address r:id="rId615"/>
    <blip r:id="rId616"/>
  </webImageSrd>
  <webImageSrd>
    <address r:id="rId617"/>
    <blip r:id="rId618"/>
  </webImageSrd>
  <webImageSrd>
    <address r:id="rId619"/>
    <blip r:id="rId620"/>
  </webImageSrd>
  <webImageSrd>
    <address r:id="rId621"/>
    <blip r:id="rId622"/>
  </webImageSrd>
  <webImageSrd>
    <address r:id="rId623"/>
    <blip r:id="rId624"/>
  </webImageSrd>
  <webImageSrd>
    <address r:id="rId625"/>
    <blip r:id="rId626"/>
  </webImageSrd>
  <webImageSrd>
    <address r:id="rId627"/>
    <blip r:id="rId628"/>
  </webImageSrd>
  <webImageSrd>
    <address r:id="rId629"/>
    <blip r:id="rId630"/>
  </webImageSrd>
  <webImageSrd>
    <address r:id="rId631"/>
    <blip r:id="rId632"/>
  </webImageSrd>
  <webImageSrd>
    <address r:id="rId633"/>
    <blip r:id="rId634"/>
  </webImageSrd>
  <webImageSrd>
    <address r:id="rId635"/>
    <blip r:id="rId636"/>
  </webImageSrd>
  <webImageSrd>
    <address r:id="rId637"/>
    <blip r:id="rId638"/>
  </webImageSrd>
  <webImageSrd>
    <address r:id="rId639"/>
    <blip r:id="rId640"/>
  </webImageSrd>
  <webImageSrd>
    <address r:id="rId641"/>
    <blip r:id="rId642"/>
  </webImageSrd>
  <webImageSrd>
    <address r:id="rId643"/>
    <blip r:id="rId644"/>
  </webImageSrd>
  <webImageSrd>
    <address r:id="rId645"/>
    <blip r:id="rId646"/>
  </webImageSrd>
  <webImageSrd>
    <address r:id="rId647"/>
    <blip r:id="rId648"/>
  </webImageSrd>
  <webImageSrd>
    <address r:id="rId649"/>
    <blip r:id="rId650"/>
  </webImageSrd>
  <webImageSrd>
    <address r:id="rId651"/>
    <blip r:id="rId652"/>
  </webImageSrd>
  <webImageSrd>
    <address r:id="rId653"/>
    <blip r:id="rId654"/>
  </webImageSrd>
  <webImageSrd>
    <address r:id="rId655"/>
    <blip r:id="rId656"/>
  </webImageSrd>
  <webImageSrd>
    <address r:id="rId657"/>
    <blip r:id="rId658"/>
  </webImageSrd>
  <webImageSrd>
    <address r:id="rId659"/>
    <blip r:id="rId660"/>
  </webImageSrd>
  <webImageSrd>
    <address r:id="rId661"/>
    <blip r:id="rId662"/>
  </webImageSrd>
  <webImageSrd>
    <address r:id="rId663"/>
    <blip r:id="rId664"/>
  </webImageSrd>
  <webImageSrd>
    <address r:id="rId665"/>
    <blip r:id="rId666"/>
  </webImageSrd>
  <webImageSrd>
    <address r:id="rId667"/>
    <blip r:id="rId668"/>
  </webImageSrd>
  <webImageSrd>
    <address r:id="rId669"/>
    <blip r:id="rId670"/>
  </webImageSrd>
  <webImageSrd>
    <address r:id="rId671"/>
    <blip r:id="rId672"/>
  </webImageSrd>
  <webImageSrd>
    <address r:id="rId673"/>
    <blip r:id="rId674"/>
  </webImageSrd>
  <webImageSrd>
    <address r:id="rId675"/>
    <blip r:id="rId676"/>
  </webImageSrd>
  <webImageSrd>
    <address r:id="rId677"/>
    <blip r:id="rId678"/>
  </webImageSrd>
  <webImageSrd>
    <address r:id="rId679"/>
    <blip r:id="rId680"/>
  </webImageSrd>
  <webImageSrd>
    <address r:id="rId681"/>
    <blip r:id="rId682"/>
  </webImageSrd>
  <webImageSrd>
    <address r:id="rId683"/>
    <blip r:id="rId684"/>
  </webImageSrd>
  <webImageSrd>
    <address r:id="rId685"/>
    <blip r:id="rId686"/>
  </webImageSrd>
  <webImageSrd>
    <address r:id="rId687"/>
    <blip r:id="rId688"/>
  </webImageSrd>
  <webImageSrd>
    <address r:id="rId689"/>
    <blip r:id="rId690"/>
  </webImageSrd>
  <webImageSrd>
    <address r:id="rId691"/>
    <blip r:id="rId692"/>
  </webImageSrd>
  <webImageSrd>
    <address r:id="rId693"/>
    <blip r:id="rId694"/>
  </webImageSrd>
  <webImageSrd>
    <address r:id="rId695"/>
    <blip r:id="rId696"/>
  </webImageSrd>
  <webImageSrd>
    <address r:id="rId697"/>
    <blip r:id="rId698"/>
  </webImageSrd>
  <webImageSrd>
    <address r:id="rId699"/>
    <blip r:id="rId700"/>
  </webImageSrd>
  <webImageSrd>
    <address r:id="rId701"/>
    <blip r:id="rId702"/>
  </webImageSrd>
  <webImageSrd>
    <address r:id="rId703"/>
    <blip r:id="rId704"/>
  </webImageSrd>
  <webImageSrd>
    <address r:id="rId705"/>
    <blip r:id="rId706"/>
  </webImageSrd>
  <webImageSrd>
    <address r:id="rId707"/>
    <blip r:id="rId708"/>
  </webImageSrd>
  <webImageSrd>
    <address r:id="rId709"/>
    <blip r:id="rId710"/>
  </webImageSrd>
  <webImageSrd>
    <address r:id="rId711"/>
    <blip r:id="rId712"/>
  </webImageSrd>
  <webImageSrd>
    <address r:id="rId713"/>
    <blip r:id="rId714"/>
  </webImageSrd>
  <webImageSrd>
    <address r:id="rId715"/>
    <blip r:id="rId716"/>
  </webImageSrd>
  <webImageSrd>
    <address r:id="rId717"/>
    <blip r:id="rId718"/>
  </webImageSrd>
  <webImageSrd>
    <address r:id="rId719"/>
    <blip r:id="rId720"/>
  </webImageSrd>
  <webImageSrd>
    <address r:id="rId721"/>
    <blip r:id="rId722"/>
  </webImageSrd>
  <webImageSrd>
    <address r:id="rId723"/>
    <blip r:id="rId724"/>
  </webImageSrd>
  <webImageSrd>
    <address r:id="rId725"/>
    <blip r:id="rId726"/>
  </webImageSrd>
  <webImageSrd>
    <address r:id="rId727"/>
    <blip r:id="rId728"/>
  </webImageSrd>
  <webImageSrd>
    <address r:id="rId729"/>
    <blip r:id="rId730"/>
  </webImageSrd>
  <webImageSrd>
    <address r:id="rId731"/>
    <blip r:id="rId732"/>
  </webImageSrd>
  <webImageSrd>
    <address r:id="rId733"/>
    <blip r:id="rId734"/>
  </webImageSrd>
  <webImageSrd>
    <address r:id="rId735"/>
    <blip r:id="rId736"/>
  </webImageSrd>
  <webImageSrd>
    <address r:id="rId737"/>
    <blip r:id="rId738"/>
  </webImageSrd>
  <webImageSrd>
    <address r:id="rId739"/>
    <blip r:id="rId740"/>
  </webImageSrd>
  <webImageSrd>
    <address r:id="rId741"/>
    <blip r:id="rId742"/>
  </webImageSrd>
  <webImageSrd>
    <address r:id="rId743"/>
    <blip r:id="rId744"/>
  </webImageSrd>
  <webImageSrd>
    <address r:id="rId745"/>
    <blip r:id="rId746"/>
  </webImageSrd>
  <webImageSrd>
    <address r:id="rId747"/>
    <blip r:id="rId748"/>
  </webImageSrd>
  <webImageSrd>
    <address r:id="rId749"/>
    <blip r:id="rId750"/>
  </webImageSrd>
  <webImageSrd>
    <address r:id="rId751"/>
    <blip r:id="rId752"/>
  </webImageSrd>
  <webImageSrd>
    <address r:id="rId753"/>
    <blip r:id="rId754"/>
  </webImageSrd>
  <webImageSrd>
    <address r:id="rId755"/>
    <blip r:id="rId756"/>
  </webImageSrd>
  <webImageSrd>
    <address r:id="rId757"/>
    <blip r:id="rId758"/>
  </webImageSrd>
  <webImageSrd>
    <address r:id="rId759"/>
    <blip r:id="rId760"/>
  </webImageSrd>
  <webImageSrd>
    <address r:id="rId761"/>
    <blip r:id="rId762"/>
  </webImageSrd>
  <webImageSrd>
    <address r:id="rId763"/>
    <blip r:id="rId764"/>
  </webImageSrd>
  <webImageSrd>
    <address r:id="rId765"/>
    <blip r:id="rId766"/>
  </webImageSrd>
  <webImageSrd>
    <address r:id="rId767"/>
    <blip r:id="rId768"/>
  </webImageSrd>
  <webImageSrd>
    <address r:id="rId769"/>
    <blip r:id="rId770"/>
  </webImageSrd>
  <webImageSrd>
    <address r:id="rId771"/>
    <blip r:id="rId772"/>
  </webImageSrd>
  <webImageSrd>
    <address r:id="rId773"/>
    <blip r:id="rId774"/>
  </webImageSrd>
  <webImageSrd>
    <address r:id="rId775"/>
    <blip r:id="rId776"/>
  </webImageSrd>
  <webImageSrd>
    <address r:id="rId777"/>
    <blip r:id="rId778"/>
  </webImageSrd>
  <webImageSrd>
    <address r:id="rId779"/>
    <blip r:id="rId780"/>
  </webImageSrd>
  <webImageSrd>
    <address r:id="rId781"/>
    <blip r:id="rId782"/>
  </webImageSrd>
  <webImageSrd>
    <address r:id="rId783"/>
    <blip r:id="rId784"/>
  </webImageSrd>
  <webImageSrd>
    <address r:id="rId785"/>
    <blip r:id="rId786"/>
  </webImageSrd>
  <webImageSrd>
    <address r:id="rId787"/>
    <blip r:id="rId788"/>
  </webImageSrd>
  <webImageSrd>
    <address r:id="rId789"/>
    <blip r:id="rId790"/>
  </webImageSrd>
  <webImageSrd>
    <address r:id="rId791"/>
    <blip r:id="rId792"/>
  </webImageSrd>
  <webImageSrd>
    <address r:id="rId793"/>
    <blip r:id="rId794"/>
  </webImageSrd>
  <webImageSrd>
    <address r:id="rId795"/>
    <blip r:id="rId796"/>
  </webImageSrd>
  <webImageSrd>
    <address r:id="rId797"/>
    <blip r:id="rId798"/>
  </webImageSrd>
  <webImageSrd>
    <address r:id="rId799"/>
    <blip r:id="rId800"/>
  </webImageSrd>
  <webImageSrd>
    <address r:id="rId801"/>
    <blip r:id="rId802"/>
  </webImageSrd>
  <webImageSrd>
    <address r:id="rId803"/>
    <blip r:id="rId804"/>
  </webImageSrd>
  <webImageSrd>
    <address r:id="rId805"/>
    <blip r:id="rId806"/>
  </webImageSrd>
  <webImageSrd>
    <address r:id="rId807"/>
    <blip r:id="rId808"/>
  </webImageSrd>
  <webImageSrd>
    <address r:id="rId809"/>
    <blip r:id="rId810"/>
  </webImageSrd>
  <webImageSrd>
    <address r:id="rId811"/>
    <blip r:id="rId812"/>
  </webImageSrd>
  <webImageSrd>
    <address r:id="rId813"/>
    <blip r:id="rId814"/>
  </webImageSrd>
  <webImageSrd>
    <address r:id="rId815"/>
    <blip r:id="rId816"/>
  </webImageSrd>
  <webImageSrd>
    <address r:id="rId817"/>
    <blip r:id="rId818"/>
  </webImageSrd>
  <webImageSrd>
    <address r:id="rId819"/>
    <blip r:id="rId820"/>
  </webImageSrd>
  <webImageSrd>
    <address r:id="rId821"/>
    <blip r:id="rId822"/>
  </webImageSrd>
  <webImageSrd>
    <address r:id="rId823"/>
    <blip r:id="rId824"/>
  </webImageSrd>
  <webImageSrd>
    <address r:id="rId825"/>
    <blip r:id="rId826"/>
  </webImageSrd>
  <webImageSrd>
    <address r:id="rId827"/>
    <blip r:id="rId828"/>
  </webImageSrd>
  <webImageSrd>
    <address r:id="rId829"/>
    <blip r:id="rId830"/>
  </webImageSrd>
  <webImageSrd>
    <address r:id="rId831"/>
    <blip r:id="rId832"/>
  </webImageSrd>
  <webImageSrd>
    <address r:id="rId833"/>
    <blip r:id="rId834"/>
  </webImageSrd>
  <webImageSrd>
    <address r:id="rId835"/>
    <blip r:id="rId836"/>
  </webImageSrd>
  <webImageSrd>
    <address r:id="rId837"/>
    <blip r:id="rId838"/>
  </webImageSrd>
  <webImageSrd>
    <address r:id="rId839"/>
    <blip r:id="rId840"/>
  </webImageSrd>
  <webImageSrd>
    <address r:id="rId841"/>
    <blip r:id="rId842"/>
  </webImageSrd>
  <webImageSrd>
    <address r:id="rId843"/>
    <blip r:id="rId844"/>
  </webImageSrd>
  <webImageSrd>
    <address r:id="rId845"/>
    <blip r:id="rId846"/>
  </webImageSrd>
  <webImageSrd>
    <address r:id="rId847"/>
    <blip r:id="rId848"/>
  </webImageSrd>
  <webImageSrd>
    <address r:id="rId849"/>
    <blip r:id="rId850"/>
  </webImageSrd>
  <webImageSrd>
    <address r:id="rId851"/>
    <blip r:id="rId852"/>
  </webImageSrd>
  <webImageSrd>
    <address r:id="rId853"/>
    <blip r:id="rId854"/>
  </webImageSrd>
  <webImageSrd>
    <address r:id="rId855"/>
    <blip r:id="rId856"/>
  </webImageSrd>
  <webImageSrd>
    <address r:id="rId857"/>
    <blip r:id="rId858"/>
  </webImageSrd>
  <webImageSrd>
    <address r:id="rId859"/>
    <blip r:id="rId860"/>
  </webImageSrd>
  <webImageSrd>
    <address r:id="rId861"/>
    <blip r:id="rId862"/>
  </webImageSrd>
  <webImageSrd>
    <address r:id="rId863"/>
    <blip r:id="rId864"/>
  </webImageSrd>
  <webImageSrd>
    <address r:id="rId865"/>
    <blip r:id="rId866"/>
  </webImageSrd>
  <webImageSrd>
    <address r:id="rId867"/>
    <blip r:id="rId868"/>
  </webImageSrd>
  <webImageSrd>
    <address r:id="rId869"/>
    <blip r:id="rId870"/>
  </webImageSrd>
  <webImageSrd>
    <address r:id="rId871"/>
    <blip r:id="rId872"/>
  </webImageSrd>
  <webImageSrd>
    <address r:id="rId873"/>
    <blip r:id="rId874"/>
  </webImageSrd>
  <webImageSrd>
    <address r:id="rId875"/>
    <blip r:id="rId876"/>
  </webImageSrd>
  <webImageSrd>
    <address r:id="rId877"/>
    <blip r:id="rId878"/>
  </webImageSrd>
  <webImageSrd>
    <address r:id="rId879"/>
    <blip r:id="rId880"/>
  </webImageSrd>
  <webImageSrd>
    <address r:id="rId881"/>
    <blip r:id="rId882"/>
  </webImageSrd>
  <webImageSrd>
    <address r:id="rId883"/>
    <blip r:id="rId884"/>
  </webImageSrd>
  <webImageSrd>
    <address r:id="rId885"/>
    <blip r:id="rId886"/>
  </webImageSrd>
  <webImageSrd>
    <address r:id="rId887"/>
    <blip r:id="rId888"/>
  </webImageSrd>
  <webImageSrd>
    <address r:id="rId889"/>
    <blip r:id="rId890"/>
  </webImageSrd>
  <webImageSrd>
    <address r:id="rId891"/>
    <blip r:id="rId892"/>
  </webImageSrd>
  <webImageSrd>
    <address r:id="rId893"/>
    <blip r:id="rId894"/>
  </webImageSrd>
  <webImageSrd>
    <address r:id="rId895"/>
    <blip r:id="rId896"/>
  </webImageSrd>
  <webImageSrd>
    <address r:id="rId897"/>
    <blip r:id="rId898"/>
  </webImageSrd>
  <webImageSrd>
    <address r:id="rId899"/>
    <blip r:id="rId900"/>
  </webImageSrd>
  <webImageSrd>
    <address r:id="rId901"/>
    <blip r:id="rId902"/>
  </webImageSrd>
  <webImageSrd>
    <address r:id="rId903"/>
    <blip r:id="rId904"/>
  </webImageSrd>
  <webImageSrd>
    <address r:id="rId905"/>
    <blip r:id="rId906"/>
  </webImageSrd>
  <webImageSrd>
    <address r:id="rId907"/>
    <blip r:id="rId908"/>
  </webImageSrd>
  <webImageSrd>
    <address r:id="rId909"/>
    <blip r:id="rId910"/>
  </webImageSrd>
  <webImageSrd>
    <address r:id="rId911"/>
    <blip r:id="rId912"/>
  </webImageSrd>
  <webImageSrd>
    <address r:id="rId913"/>
    <blip r:id="rId914"/>
  </webImageSrd>
  <webImageSrd>
    <address r:id="rId915"/>
    <blip r:id="rId916"/>
  </webImageSrd>
  <webImageSrd>
    <address r:id="rId917"/>
    <blip r:id="rId918"/>
  </webImageSrd>
  <webImageSrd>
    <address r:id="rId919"/>
    <blip r:id="rId920"/>
  </webImageSrd>
  <webImageSrd>
    <address r:id="rId921"/>
    <blip r:id="rId922"/>
  </webImageSrd>
  <webImageSrd>
    <address r:id="rId923"/>
    <blip r:id="rId924"/>
  </webImageSrd>
  <webImageSrd>
    <address r:id="rId925"/>
    <blip r:id="rId926"/>
  </webImageSrd>
  <webImageSrd>
    <address r:id="rId927"/>
    <blip r:id="rId928"/>
  </webImageSrd>
  <webImageSrd>
    <address r:id="rId929"/>
    <blip r:id="rId930"/>
  </webImageSrd>
  <webImageSrd>
    <address r:id="rId931"/>
    <blip r:id="rId932"/>
  </webImageSrd>
  <webImageSrd>
    <address r:id="rId933"/>
    <blip r:id="rId934"/>
  </webImageSrd>
  <webImageSrd>
    <address r:id="rId935"/>
    <blip r:id="rId936"/>
  </webImageSrd>
  <webImageSrd>
    <address r:id="rId937"/>
    <blip r:id="rId938"/>
  </webImageSrd>
  <webImageSrd>
    <address r:id="rId939"/>
    <blip r:id="rId940"/>
  </webImageSrd>
  <webImageSrd>
    <address r:id="rId941"/>
    <blip r:id="rId942"/>
  </webImageSrd>
  <webImageSrd>
    <address r:id="rId943"/>
    <blip r:id="rId944"/>
  </webImageSrd>
  <webImageSrd>
    <address r:id="rId945"/>
    <blip r:id="rId946"/>
  </webImageSrd>
  <webImageSrd>
    <address r:id="rId947"/>
    <blip r:id="rId948"/>
  </webImageSrd>
  <webImageSrd>
    <address r:id="rId949"/>
    <blip r:id="rId950"/>
  </webImageSrd>
  <webImageSrd>
    <address r:id="rId951"/>
    <blip r:id="rId952"/>
  </webImageSrd>
  <webImageSrd>
    <address r:id="rId953"/>
    <blip r:id="rId954"/>
  </webImageSrd>
  <webImageSrd>
    <address r:id="rId955"/>
    <blip r:id="rId956"/>
  </webImageSrd>
  <webImageSrd>
    <address r:id="rId957"/>
    <blip r:id="rId958"/>
  </webImageSrd>
  <webImageSrd>
    <address r:id="rId959"/>
    <blip r:id="rId960"/>
  </webImageSrd>
  <webImageSrd>
    <address r:id="rId961"/>
    <blip r:id="rId962"/>
  </webImageSrd>
  <webImageSrd>
    <address r:id="rId963"/>
    <blip r:id="rId964"/>
  </webImageSrd>
  <webImageSrd>
    <address r:id="rId965"/>
    <blip r:id="rId966"/>
  </webImageSrd>
  <webImageSrd>
    <address r:id="rId967"/>
    <blip r:id="rId968"/>
  </webImageSrd>
  <webImageSrd>
    <address r:id="rId969"/>
    <blip r:id="rId970"/>
  </webImageSrd>
  <webImageSrd>
    <address r:id="rId971"/>
    <blip r:id="rId972"/>
  </webImageSrd>
  <webImageSrd>
    <address r:id="rId973"/>
    <blip r:id="rId974"/>
  </webImageSrd>
  <webImageSrd>
    <address r:id="rId975"/>
    <blip r:id="rId976"/>
  </webImageSrd>
  <webImageSrd>
    <address r:id="rId977"/>
    <blip r:id="rId978"/>
  </webImageSrd>
  <webImageSrd>
    <address r:id="rId979"/>
    <blip r:id="rId980"/>
  </webImageSrd>
  <webImageSrd>
    <address r:id="rId981"/>
    <blip r:id="rId982"/>
  </webImageSrd>
  <webImageSrd>
    <address r:id="rId983"/>
    <blip r:id="rId984"/>
  </webImageSrd>
  <webImageSrd>
    <address r:id="rId985"/>
    <blip r:id="rId986"/>
  </webImageSrd>
  <webImageSrd>
    <address r:id="rId987"/>
    <blip r:id="rId988"/>
  </webImageSrd>
  <webImageSrd>
    <address r:id="rId989"/>
    <blip r:id="rId990"/>
  </webImageSrd>
  <webImageSrd>
    <address r:id="rId991"/>
    <blip r:id="rId992"/>
  </webImageSrd>
  <webImageSrd>
    <address r:id="rId993"/>
    <blip r:id="rId994"/>
  </webImageSrd>
  <webImageSrd>
    <address r:id="rId995"/>
    <blip r:id="rId996"/>
  </webImageSrd>
  <webImageSrd>
    <address r:id="rId997"/>
    <blip r:id="rId998"/>
  </webImageSrd>
  <webImageSrd>
    <address r:id="rId999"/>
    <blip r:id="rId1000"/>
  </webImageSrd>
  <webImageSrd>
    <address r:id="rId1001"/>
    <blip r:id="rId1002"/>
  </webImageSrd>
  <webImageSrd>
    <address r:id="rId1003"/>
    <blip r:id="rId1004"/>
  </webImageSrd>
  <webImageSrd>
    <address r:id="rId1005"/>
    <blip r:id="rId1006"/>
  </webImageSrd>
  <webImageSrd>
    <address r:id="rId1007"/>
    <blip r:id="rId1008"/>
  </webImageSrd>
  <webImageSrd>
    <address r:id="rId1009"/>
    <blip r:id="rId1010"/>
  </webImageSrd>
  <webImageSrd>
    <address r:id="rId1011"/>
    <blip r:id="rId1012"/>
  </webImageSrd>
  <webImageSrd>
    <address r:id="rId1013"/>
    <blip r:id="rId1014"/>
  </webImageSrd>
  <webImageSrd>
    <address r:id="rId1015"/>
    <blip r:id="rId1016"/>
  </webImageSrd>
  <webImageSrd>
    <address r:id="rId1017"/>
    <blip r:id="rId1018"/>
  </webImageSrd>
  <webImageSrd>
    <address r:id="rId1019"/>
    <blip r:id="rId1020"/>
  </webImageSrd>
  <webImageSrd>
    <address r:id="rId1021"/>
    <blip r:id="rId1022"/>
  </webImageSrd>
  <webImageSrd>
    <address r:id="rId1023"/>
    <blip r:id="rId1024"/>
  </webImageSrd>
  <webImageSrd>
    <address r:id="rId1025"/>
    <blip r:id="rId1026"/>
  </webImageSrd>
  <webImageSrd>
    <address r:id="rId1027"/>
    <blip r:id="rId1028"/>
  </webImageSrd>
  <webImageSrd>
    <address r:id="rId1029"/>
    <blip r:id="rId1030"/>
  </webImageSrd>
  <webImageSrd>
    <address r:id="rId1031"/>
    <blip r:id="rId1032"/>
  </webImageSrd>
  <webImageSrd>
    <address r:id="rId1033"/>
    <blip r:id="rId1034"/>
  </webImageSrd>
  <webImageSrd>
    <address r:id="rId1035"/>
    <blip r:id="rId1036"/>
  </webImageSrd>
  <webImageSrd>
    <address r:id="rId1037"/>
    <blip r:id="rId1038"/>
  </webImageSrd>
  <webImageSrd>
    <address r:id="rId1039"/>
    <blip r:id="rId1040"/>
  </webImageSrd>
  <webImageSrd>
    <address r:id="rId1041"/>
    <blip r:id="rId1042"/>
  </webImageSrd>
  <webImageSrd>
    <address r:id="rId1043"/>
    <blip r:id="rId1044"/>
  </webImageSrd>
  <webImageSrd>
    <address r:id="rId1045"/>
    <blip r:id="rId1046"/>
  </webImageSrd>
  <webImageSrd>
    <address r:id="rId1047"/>
    <blip r:id="rId1048"/>
  </webImageSrd>
  <webImageSrd>
    <address r:id="rId1049"/>
    <blip r:id="rId1050"/>
  </webImageSrd>
  <webImageSrd>
    <address r:id="rId1051"/>
    <blip r:id="rId1052"/>
  </webImageSrd>
  <webImageSrd>
    <address r:id="rId1053"/>
    <blip r:id="rId1054"/>
  </webImageSrd>
  <webImageSrd>
    <address r:id="rId1055"/>
    <blip r:id="rId1056"/>
  </webImageSrd>
  <webImageSrd>
    <address r:id="rId1057"/>
    <blip r:id="rId1058"/>
  </webImageSrd>
  <webImageSrd>
    <address r:id="rId1059"/>
    <blip r:id="rId1060"/>
  </webImageSrd>
  <webImageSrd>
    <address r:id="rId1061"/>
    <blip r:id="rId1062"/>
  </webImageSrd>
  <webImageSrd>
    <address r:id="rId1063"/>
    <blip r:id="rId1064"/>
  </webImageSrd>
  <webImageSrd>
    <address r:id="rId1065"/>
    <blip r:id="rId1066"/>
  </webImageSrd>
  <webImageSrd>
    <address r:id="rId1067"/>
    <blip r:id="rId1068"/>
  </webImageSrd>
  <webImageSrd>
    <address r:id="rId1069"/>
    <blip r:id="rId1070"/>
  </webImageSrd>
  <webImageSrd>
    <address r:id="rId1071"/>
    <blip r:id="rId1072"/>
  </webImageSrd>
  <webImageSrd>
    <address r:id="rId1073"/>
    <blip r:id="rId1074"/>
  </webImageSrd>
  <webImageSrd>
    <address r:id="rId1075"/>
    <blip r:id="rId1076"/>
  </webImageSrd>
  <webImageSrd>
    <address r:id="rId1077"/>
    <blip r:id="rId1078"/>
  </webImageSrd>
  <webImageSrd>
    <address r:id="rId1079"/>
    <blip r:id="rId1080"/>
  </webImageSrd>
  <webImageSrd>
    <address r:id="rId1081"/>
    <blip r:id="rId1082"/>
  </webImageSrd>
  <webImageSrd>
    <address r:id="rId1083"/>
    <blip r:id="rId1084"/>
  </webImageSrd>
  <webImageSrd>
    <address r:id="rId1085"/>
    <blip r:id="rId1086"/>
  </webImageSrd>
  <webImageSrd>
    <address r:id="rId1087"/>
    <blip r:id="rId1088"/>
  </webImageSrd>
  <webImageSrd>
    <address r:id="rId1089"/>
    <blip r:id="rId1090"/>
  </webImageSrd>
  <webImageSrd>
    <address r:id="rId1091"/>
    <blip r:id="rId1092"/>
  </webImageSrd>
  <webImageSrd>
    <address r:id="rId1093"/>
    <blip r:id="rId1094"/>
  </webImageSrd>
  <webImageSrd>
    <address r:id="rId1095"/>
    <blip r:id="rId1096"/>
  </webImageSrd>
  <webImageSrd>
    <address r:id="rId1097"/>
    <blip r:id="rId1098"/>
  </webImageSrd>
  <webImageSrd>
    <address r:id="rId1099"/>
    <blip r:id="rId1100"/>
  </webImageSrd>
  <webImageSrd>
    <address r:id="rId1101"/>
    <blip r:id="rId1102"/>
  </webImageSrd>
  <webImageSrd>
    <address r:id="rId1103"/>
    <blip r:id="rId1104"/>
  </webImageSrd>
  <webImageSrd>
    <address r:id="rId1105"/>
    <blip r:id="rId1106"/>
  </webImageSrd>
  <webImageSrd>
    <address r:id="rId1107"/>
    <blip r:id="rId1108"/>
  </webImageSrd>
  <webImageSrd>
    <address r:id="rId1109"/>
    <blip r:id="rId1110"/>
  </webImageSrd>
  <webImageSrd>
    <address r:id="rId1111"/>
    <blip r:id="rId1112"/>
  </webImageSrd>
  <webImageSrd>
    <address r:id="rId1113"/>
    <blip r:id="rId1114"/>
  </webImageSrd>
  <webImageSrd>
    <address r:id="rId1115"/>
    <blip r:id="rId1116"/>
  </webImageSrd>
  <webImageSrd>
    <address r:id="rId1117"/>
    <blip r:id="rId1118"/>
  </webImageSrd>
  <webImageSrd>
    <address r:id="rId1119"/>
    <blip r:id="rId1120"/>
  </webImageSrd>
  <webImageSrd>
    <address r:id="rId1121"/>
    <blip r:id="rId1122"/>
  </webImageSrd>
  <webImageSrd>
    <address r:id="rId1123"/>
    <blip r:id="rId1124"/>
  </webImageSrd>
  <webImageSrd>
    <address r:id="rId1125"/>
    <blip r:id="rId1126"/>
  </webImageSrd>
  <webImageSrd>
    <address r:id="rId1127"/>
    <blip r:id="rId1128"/>
  </webImageSrd>
  <webImageSrd>
    <address r:id="rId1129"/>
    <blip r:id="rId1130"/>
  </webImageSrd>
  <webImageSrd>
    <address r:id="rId1131"/>
    <blip r:id="rId1132"/>
  </webImageSrd>
  <webImageSrd>
    <address r:id="rId1133"/>
    <blip r:id="rId1134"/>
  </webImageSrd>
  <webImageSrd>
    <address r:id="rId1135"/>
    <blip r:id="rId1136"/>
  </webImageSrd>
  <webImageSrd>
    <address r:id="rId1137"/>
    <blip r:id="rId1138"/>
  </webImageSrd>
  <webImageSrd>
    <address r:id="rId1139"/>
    <blip r:id="rId1140"/>
  </webImageSrd>
  <webImageSrd>
    <address r:id="rId1141"/>
    <blip r:id="rId1142"/>
  </webImageSrd>
  <webImageSrd>
    <address r:id="rId1143"/>
    <blip r:id="rId1144"/>
  </webImageSrd>
  <webImageSrd>
    <address r:id="rId1145"/>
    <blip r:id="rId1146"/>
  </webImageSrd>
  <webImageSrd>
    <address r:id="rId1147"/>
    <blip r:id="rId1148"/>
  </webImageSrd>
  <webImageSrd>
    <address r:id="rId1149"/>
    <blip r:id="rId1150"/>
  </webImageSrd>
  <webImageSrd>
    <address r:id="rId1151"/>
    <blip r:id="rId1152"/>
  </webImageSrd>
  <webImageSrd>
    <address r:id="rId1153"/>
    <blip r:id="rId1154"/>
  </webImageSrd>
  <webImageSrd>
    <address r:id="rId1155"/>
    <blip r:id="rId34"/>
  </webImageSrd>
  <webImageSrd>
    <address r:id="rId1156"/>
    <blip r:id="rId1157"/>
  </webImageSrd>
  <webImageSrd>
    <address r:id="rId1158"/>
  </webImageSrd>
  <webImageSrd>
    <address r:id="rId1159"/>
    <blip r:id="rId2"/>
  </webImageSrd>
  <webImageSrd>
    <address r:id="rId1160"/>
    <blip r:id="rId1161"/>
  </webImageSrd>
  <webImageSrd>
    <address r:id="rId1162"/>
    <blip r:id="rId1163"/>
  </webImageSrd>
  <webImageSrd>
    <address r:id="rId1164"/>
    <blip r:id="rId1165"/>
  </webImageSrd>
  <webImageSrd>
    <address r:id="rId1166"/>
    <blip r:id="rId1167"/>
  </webImageSrd>
  <webImageSrd>
    <address r:id="rId1168"/>
    <blip r:id="rId1169"/>
  </webImageSrd>
  <webImageSrd>
    <address r:id="rId1170"/>
    <blip r:id="rId1171"/>
  </webImageSrd>
  <webImageSrd>
    <address r:id="rId1172"/>
    <blip r:id="rId1173"/>
  </webImageSrd>
  <webImageSrd>
    <address r:id="rId1174"/>
    <blip r:id="rId1175"/>
  </webImageSrd>
  <webImageSrd>
    <address r:id="rId1176"/>
    <blip r:id="rId1177"/>
  </webImageSrd>
  <webImageSrd>
    <address r:id="rId1178"/>
    <blip r:id="rId1179"/>
  </webImageSrd>
  <webImageSrd>
    <address r:id="rId1180"/>
    <blip r:id="rId1181"/>
  </webImageSrd>
  <webImageSrd>
    <address r:id="rId1182"/>
    <blip r:id="rId1183"/>
  </webImageSrd>
  <webImageSrd>
    <address r:id="rId1184"/>
    <blip r:id="rId1185"/>
  </webImageSrd>
  <webImageSrd>
    <address r:id="rId1186"/>
    <blip r:id="rId1187"/>
  </webImageSrd>
  <webImageSrd>
    <address r:id="rId1188"/>
    <blip r:id="rId1189"/>
  </webImageSrd>
  <webImageSrd>
    <address r:id="rId1190"/>
    <blip r:id="rId1191"/>
  </webImageSrd>
  <webImageSrd>
    <address r:id="rId1192"/>
    <blip r:id="rId1193"/>
  </webImageSrd>
  <webImageSrd>
    <address r:id="rId1194"/>
    <blip r:id="rId1195"/>
  </webImageSrd>
  <webImageSrd>
    <address r:id="rId1196"/>
    <blip r:id="rId1197"/>
  </webImageSrd>
  <webImageSrd>
    <address r:id="rId1198"/>
    <blip r:id="rId1199"/>
  </webImageSrd>
  <webImageSrd>
    <address r:id="rId1200"/>
    <blip r:id="rId1201"/>
  </webImageSrd>
  <webImageSrd>
    <address r:id="rId1202"/>
    <blip r:id="rId1203"/>
  </webImageSrd>
  <webImageSrd>
    <address r:id="rId1204"/>
    <blip r:id="rId1205"/>
  </webImageSrd>
  <webImageSrd>
    <address r:id="rId1206"/>
    <blip r:id="rId1207"/>
  </webImageSrd>
  <webImageSrd>
    <address r:id="rId1208"/>
    <blip r:id="rId1209"/>
  </webImageSrd>
  <webImageSrd>
    <address r:id="rId1210"/>
    <blip r:id="rId1211"/>
  </webImageSrd>
  <webImageSrd>
    <address r:id="rId1212"/>
    <blip r:id="rId1213"/>
  </webImageSrd>
  <webImageSrd>
    <address r:id="rId1214"/>
    <blip r:id="rId1215"/>
  </webImageSrd>
  <webImageSrd>
    <address r:id="rId1216"/>
    <blip r:id="rId1217"/>
  </webImageSrd>
  <webImageSrd>
    <address r:id="rId1218"/>
    <blip r:id="rId1219"/>
  </webImageSrd>
  <webImageSrd>
    <address r:id="rId1220"/>
    <blip r:id="rId1221"/>
  </webImageSrd>
  <webImageSrd>
    <address r:id="rId1222"/>
    <blip r:id="rId1223"/>
  </webImageSrd>
  <webImageSrd>
    <address r:id="rId1224"/>
    <blip r:id="rId1225"/>
  </webImageSrd>
  <webImageSrd>
    <address r:id="rId1226"/>
    <blip r:id="rId1227"/>
  </webImageSrd>
  <webImageSrd>
    <address r:id="rId1228"/>
    <blip r:id="rId1229"/>
  </webImageSrd>
  <webImageSrd>
    <address r:id="rId1230"/>
    <blip r:id="rId1231"/>
  </webImageSrd>
  <webImageSrd>
    <address r:id="rId1232"/>
    <blip r:id="rId1233"/>
  </webImageSrd>
  <webImageSrd>
    <address r:id="rId1234"/>
    <blip r:id="rId1235"/>
  </webImageSrd>
  <webImageSrd>
    <address r:id="rId1236"/>
    <blip r:id="rId1237"/>
  </webImageSrd>
  <webImageSrd>
    <address r:id="rId1238"/>
    <blip r:id="rId1239"/>
  </webImageSrd>
  <webImageSrd>
    <address r:id="rId1240"/>
    <blip r:id="rId1241"/>
  </webImageSrd>
  <webImageSrd>
    <address r:id="rId1242"/>
    <blip r:id="rId1243"/>
  </webImageSrd>
  <webImageSrd>
    <address r:id="rId1244"/>
    <blip r:id="rId1245"/>
  </webImageSrd>
  <webImageSrd>
    <address r:id="rId1246"/>
    <blip r:id="rId1247"/>
  </webImageSrd>
  <webImageSrd>
    <address r:id="rId1248"/>
    <blip r:id="rId1249"/>
  </webImageSrd>
  <webImageSrd>
    <address r:id="rId1250"/>
    <blip r:id="rId1251"/>
  </webImageSrd>
  <webImageSrd>
    <address r:id="rId1252"/>
    <blip r:id="rId1253"/>
  </webImageSrd>
  <webImageSrd>
    <address r:id="rId1254"/>
    <blip r:id="rId1255"/>
  </webImageSrd>
  <webImageSrd>
    <address r:id="rId1256"/>
    <blip r:id="rId1257"/>
  </webImageSrd>
  <webImageSrd>
    <address r:id="rId1258"/>
    <blip r:id="rId1259"/>
  </webImageSrd>
  <webImageSrd>
    <address r:id="rId1260"/>
    <blip r:id="rId1261"/>
  </webImageSrd>
  <webImageSrd>
    <address r:id="rId1262"/>
    <blip r:id="rId1263"/>
  </webImageSrd>
  <webImageSrd>
    <address r:id="rId1264"/>
    <blip r:id="rId1265"/>
  </webImageSrd>
  <webImageSrd>
    <address r:id="rId1266"/>
    <blip r:id="rId1267"/>
  </webImageSrd>
  <webImageSrd>
    <address r:id="rId1268"/>
    <blip r:id="rId1269"/>
  </webImageSrd>
  <webImageSrd>
    <address r:id="rId1270"/>
    <blip r:id="rId1271"/>
  </webImageSrd>
  <webImageSrd>
    <address r:id="rId1272"/>
    <blip r:id="rId1273"/>
  </webImageSrd>
  <webImageSrd>
    <address r:id="rId1274"/>
    <blip r:id="rId1275"/>
  </webImageSrd>
  <webImageSrd>
    <address r:id="rId1276"/>
    <blip r:id="rId1277"/>
  </webImageSrd>
  <webImageSrd>
    <address r:id="rId1278"/>
    <blip r:id="rId1279"/>
  </webImageSrd>
  <webImageSrd>
    <address r:id="rId1280"/>
    <blip r:id="rId1281"/>
  </webImageSrd>
  <webImageSrd>
    <address r:id="rId1282"/>
    <blip r:id="rId1283"/>
  </webImageSrd>
  <webImageSrd>
    <address r:id="rId1284"/>
    <blip r:id="rId1285"/>
  </webImageSrd>
  <webImageSrd>
    <address r:id="rId1286"/>
    <blip r:id="rId1287"/>
  </webImageSrd>
  <webImageSrd>
    <address r:id="rId1288"/>
    <blip r:id="rId1289"/>
  </webImageSrd>
  <webImageSrd>
    <address r:id="rId1290"/>
    <blip r:id="rId1291"/>
  </webImageSrd>
  <webImageSrd>
    <address r:id="rId1292"/>
    <blip r:id="rId1293"/>
  </webImageSrd>
  <webImageSrd>
    <address r:id="rId1294"/>
    <blip r:id="rId1295"/>
  </webImageSrd>
  <webImageSrd>
    <address r:id="rId1296"/>
    <blip r:id="rId1297"/>
  </webImageSrd>
  <webImageSrd>
    <address r:id="rId1298"/>
    <blip r:id="rId1299"/>
  </webImageSrd>
  <webImageSrd>
    <address r:id="rId1300"/>
    <blip r:id="rId1301"/>
  </webImageSrd>
  <webImageSrd>
    <address r:id="rId1302"/>
    <blip r:id="rId1303"/>
  </webImageSrd>
  <webImageSrd>
    <address r:id="rId1304"/>
    <blip r:id="rId1305"/>
  </webImageSrd>
  <webImageSrd>
    <address r:id="rId1306"/>
    <blip r:id="rId1307"/>
  </webImageSrd>
  <webImageSrd>
    <address r:id="rId1308"/>
    <blip r:id="rId1309"/>
  </webImageSrd>
  <webImageSrd>
    <address r:id="rId1310"/>
    <blip r:id="rId1311"/>
  </webImageSrd>
  <webImageSrd>
    <address r:id="rId1312"/>
    <blip r:id="rId1313"/>
  </webImageSrd>
  <webImageSrd>
    <address r:id="rId1314"/>
    <blip r:id="rId1315"/>
  </webImageSrd>
  <webImageSrd>
    <address r:id="rId1316"/>
    <blip r:id="rId1317"/>
  </webImageSrd>
  <webImageSrd>
    <address r:id="rId1318"/>
    <blip r:id="rId1319"/>
  </webImageSrd>
  <webImageSrd>
    <address r:id="rId1320"/>
    <blip r:id="rId1321"/>
  </webImageSrd>
  <webImageSrd>
    <address r:id="rId1322"/>
    <blip r:id="rId1323"/>
  </webImageSrd>
  <webImageSrd>
    <address r:id="rId1324"/>
    <blip r:id="rId1325"/>
  </webImageSrd>
  <webImageSrd>
    <address r:id="rId1326"/>
    <blip r:id="rId1327"/>
  </webImageSrd>
  <webImageSrd>
    <address r:id="rId1328"/>
    <blip r:id="rId1329"/>
  </webImageSrd>
  <webImageSrd>
    <address r:id="rId1330"/>
    <blip r:id="rId1331"/>
  </webImageSrd>
  <webImageSrd>
    <address r:id="rId1332"/>
    <blip r:id="rId1333"/>
  </webImageSrd>
  <webImageSrd>
    <address r:id="rId1334"/>
    <blip r:id="rId1335"/>
  </webImageSrd>
  <webImageSrd>
    <address r:id="rId1336"/>
    <blip r:id="rId1337"/>
  </webImageSrd>
  <webImageSrd>
    <address r:id="rId1338"/>
    <blip r:id="rId1339"/>
  </webImageSrd>
  <webImageSrd>
    <address r:id="rId1340"/>
    <blip r:id="rId1341"/>
  </webImageSrd>
  <webImageSrd>
    <address r:id="rId1342"/>
    <blip r:id="rId1343"/>
  </webImageSrd>
  <webImageSrd>
    <address r:id="rId1344"/>
    <blip r:id="rId1345"/>
  </webImageSrd>
  <webImageSrd>
    <address r:id="rId1346"/>
    <blip r:id="rId1347"/>
  </webImageSrd>
  <webImageSrd>
    <address r:id="rId1348"/>
    <blip r:id="rId1349"/>
  </webImageSrd>
  <webImageSrd>
    <address r:id="rId1350"/>
    <blip r:id="rId1351"/>
  </webImageSrd>
  <webImageSrd>
    <address r:id="rId1352"/>
    <blip r:id="rId1353"/>
  </webImageSrd>
  <webImageSrd>
    <address r:id="rId1354"/>
    <blip r:id="rId1355"/>
  </webImageSrd>
  <webImageSrd>
    <address r:id="rId1356"/>
    <blip r:id="rId1357"/>
  </webImageSrd>
  <webImageSrd>
    <address r:id="rId1358"/>
    <blip r:id="rId1359"/>
  </webImageSrd>
  <webImageSrd>
    <address r:id="rId1360"/>
    <blip r:id="rId1361"/>
  </webImageSrd>
  <webImageSrd>
    <address r:id="rId1362"/>
    <blip r:id="rId1363"/>
  </webImageSrd>
  <webImageSrd>
    <address r:id="rId1364"/>
    <blip r:id="rId1365"/>
  </webImageSrd>
  <webImageSrd>
    <address r:id="rId1366"/>
    <blip r:id="rId1367"/>
  </webImageSrd>
  <webImageSrd>
    <address r:id="rId1368"/>
    <blip r:id="rId1369"/>
  </webImageSrd>
  <webImageSrd>
    <address r:id="rId1370"/>
    <blip r:id="rId1371"/>
  </webImageSrd>
  <webImageSrd>
    <address r:id="rId1372"/>
    <blip r:id="rId1373"/>
  </webImageSrd>
  <webImageSrd>
    <address r:id="rId1374"/>
    <blip r:id="rId1375"/>
  </webImageSrd>
  <webImageSrd>
    <address r:id="rId1376"/>
    <blip r:id="rId1377"/>
  </webImageSrd>
  <webImageSrd>
    <address r:id="rId1378"/>
    <blip r:id="rId1379"/>
  </webImageSrd>
  <webImageSrd>
    <address r:id="rId1380"/>
    <blip r:id="rId1381"/>
  </webImageSrd>
  <webImageSrd>
    <address r:id="rId1382"/>
    <blip r:id="rId1383"/>
  </webImageSrd>
  <webImageSrd>
    <address r:id="rId1384"/>
    <blip r:id="rId1385"/>
  </webImageSrd>
  <webImageSrd>
    <address r:id="rId1386"/>
    <blip r:id="rId1387"/>
  </webImageSrd>
  <webImageSrd>
    <address r:id="rId1388"/>
    <blip r:id="rId1389"/>
  </webImageSrd>
  <webImageSrd>
    <address r:id="rId1390"/>
    <blip r:id="rId1391"/>
  </webImageSrd>
  <webImageSrd>
    <address r:id="rId1392"/>
    <blip r:id="rId1393"/>
  </webImageSrd>
  <webImageSrd>
    <address r:id="rId1394"/>
    <blip r:id="rId1395"/>
  </webImageSrd>
  <webImageSrd>
    <address r:id="rId1396"/>
    <blip r:id="rId1397"/>
  </webImageSrd>
  <webImageSrd>
    <address r:id="rId1398"/>
    <blip r:id="rId1399"/>
  </webImageSrd>
  <webImageSrd>
    <address r:id="rId1400"/>
    <blip r:id="rId1401"/>
  </webImageSrd>
  <webImageSrd>
    <address r:id="rId1402"/>
    <blip r:id="rId1403"/>
  </webImageSrd>
  <webImageSrd>
    <address r:id="rId1404"/>
    <blip r:id="rId1405"/>
  </webImageSrd>
  <webImageSrd>
    <address r:id="rId1406"/>
    <blip r:id="rId1407"/>
  </webImageSrd>
  <webImageSrd>
    <address r:id="rId1408"/>
    <blip r:id="rId1409"/>
  </webImageSrd>
  <webImageSrd>
    <address r:id="rId1410"/>
    <blip r:id="rId1411"/>
  </webImageSrd>
  <webImageSrd>
    <address r:id="rId1412"/>
    <blip r:id="rId1413"/>
  </webImageSrd>
  <webImageSrd>
    <address r:id="rId1414"/>
    <blip r:id="rId1415"/>
  </webImageSrd>
  <webImageSrd>
    <address r:id="rId1416"/>
    <blip r:id="rId1417"/>
  </webImageSrd>
  <webImageSrd>
    <address r:id="rId1418"/>
    <blip r:id="rId1419"/>
  </webImageSrd>
  <webImageSrd>
    <address r:id="rId1420"/>
    <blip r:id="rId1421"/>
  </webImageSrd>
  <webImageSrd>
    <address r:id="rId1422"/>
    <blip r:id="rId1423"/>
  </webImageSrd>
  <webImageSrd>
    <address r:id="rId1424"/>
    <blip r:id="rId1425"/>
  </webImageSrd>
  <webImageSrd>
    <address r:id="rId1426"/>
    <blip r:id="rId1427"/>
  </webImageSrd>
  <webImageSrd>
    <address r:id="rId1428"/>
    <blip r:id="rId1429"/>
  </webImageSrd>
  <webImageSrd>
    <address r:id="rId1430"/>
    <blip r:id="rId1431"/>
  </webImageSrd>
  <webImageSrd>
    <address r:id="rId1432"/>
    <blip r:id="rId1433"/>
  </webImageSrd>
  <webImageSrd>
    <address r:id="rId1434"/>
    <blip r:id="rId1435"/>
  </webImageSrd>
  <webImageSrd>
    <address r:id="rId1436"/>
    <blip r:id="rId1437"/>
  </webImageSrd>
  <webImageSrd>
    <address r:id="rId1438"/>
    <blip r:id="rId1439"/>
  </webImageSrd>
  <webImageSrd>
    <address r:id="rId1440"/>
    <blip r:id="rId1441"/>
  </webImageSrd>
  <webImageSrd>
    <address r:id="rId1442"/>
    <blip r:id="rId1443"/>
  </webImageSrd>
  <webImageSrd>
    <address r:id="rId1444"/>
    <blip r:id="rId1445"/>
  </webImageSrd>
  <webImageSrd>
    <address r:id="rId1446"/>
    <blip r:id="rId1447"/>
  </webImageSrd>
  <webImageSrd>
    <address r:id="rId1448"/>
    <blip r:id="rId1449"/>
  </webImageSrd>
  <webImageSrd>
    <address r:id="rId1450"/>
    <blip r:id="rId1451"/>
  </webImageSrd>
  <webImageSrd>
    <address r:id="rId1452"/>
    <blip r:id="rId1453"/>
  </webImageSrd>
  <webImageSrd>
    <address r:id="rId1454"/>
    <blip r:id="rId1455"/>
  </webImageSrd>
  <webImageSrd>
    <address r:id="rId1456"/>
    <blip r:id="rId1457"/>
  </webImageSrd>
  <webImageSrd>
    <address r:id="rId1458"/>
    <blip r:id="rId1459"/>
  </webImageSrd>
  <webImageSrd>
    <address r:id="rId1460"/>
    <blip r:id="rId1461"/>
  </webImageSrd>
  <webImageSrd>
    <address r:id="rId1462"/>
    <blip r:id="rId1463"/>
  </webImageSrd>
  <webImageSrd>
    <address r:id="rId1464"/>
    <blip r:id="rId1465"/>
  </webImageSrd>
  <webImageSrd>
    <address r:id="rId1466"/>
    <blip r:id="rId1467"/>
  </webImageSrd>
  <webImageSrd>
    <address r:id="rId1468"/>
    <blip r:id="rId1469"/>
  </webImageSrd>
  <webImageSrd>
    <address r:id="rId1470"/>
    <blip r:id="rId1471"/>
  </webImageSrd>
  <webImageSrd>
    <address r:id="rId1472"/>
    <blip r:id="rId1473"/>
  </webImageSrd>
  <webImageSrd>
    <address r:id="rId1474"/>
    <blip r:id="rId1475"/>
  </webImageSrd>
  <webImageSrd>
    <address r:id="rId1476"/>
    <blip r:id="rId1477"/>
  </webImageSrd>
  <webImageSrd>
    <address r:id="rId1478"/>
    <blip r:id="rId1479"/>
  </webImageSrd>
  <webImageSrd>
    <address r:id="rId1480"/>
    <blip r:id="rId1481"/>
  </webImageSrd>
  <webImageSrd>
    <address r:id="rId1482"/>
    <blip r:id="rId1483"/>
  </webImageSrd>
  <webImageSrd>
    <address r:id="rId1484"/>
    <blip r:id="rId1485"/>
  </webImageSrd>
  <webImageSrd>
    <address r:id="rId1486"/>
    <blip r:id="rId1487"/>
  </webImageSrd>
  <webImageSrd>
    <address r:id="rId1488"/>
    <blip r:id="rId1489"/>
  </webImageSrd>
  <webImageSrd>
    <address r:id="rId1490"/>
    <blip r:id="rId1491"/>
  </webImageSrd>
  <webImageSrd>
    <address r:id="rId1492"/>
    <blip r:id="rId1493"/>
  </webImageSrd>
  <webImageSrd>
    <address r:id="rId1494"/>
    <blip r:id="rId1495"/>
  </webImageSrd>
  <webImageSrd>
    <address r:id="rId1496"/>
    <blip r:id="rId1497"/>
  </webImageSrd>
  <webImageSrd>
    <address r:id="rId1498"/>
    <blip r:id="rId1499"/>
  </webImageSrd>
  <webImageSrd>
    <address r:id="rId1500"/>
    <blip r:id="rId1501"/>
  </webImageSrd>
  <webImageSrd>
    <address r:id="rId1502"/>
    <blip r:id="rId1503"/>
  </webImageSrd>
  <webImageSrd>
    <address r:id="rId1504"/>
    <blip r:id="rId1505"/>
  </webImageSrd>
  <webImageSrd>
    <address r:id="rId1506"/>
    <blip r:id="rId1507"/>
  </webImageSrd>
  <webImageSrd>
    <address r:id="rId1508"/>
    <blip r:id="rId1509"/>
  </webImageSrd>
  <webImageSrd>
    <address r:id="rId1510"/>
    <blip r:id="rId1511"/>
  </webImageSrd>
  <webImageSrd>
    <address r:id="rId1512"/>
    <blip r:id="rId1513"/>
  </webImageSrd>
  <webImageSrd>
    <address r:id="rId1514"/>
    <blip r:id="rId1515"/>
  </webImageSrd>
  <webImageSrd>
    <address r:id="rId1516"/>
    <blip r:id="rId1517"/>
  </webImageSrd>
  <webImageSrd>
    <address r:id="rId1518"/>
    <blip r:id="rId1519"/>
  </webImageSrd>
  <webImageSrd>
    <address r:id="rId1520"/>
    <blip r:id="rId1521"/>
  </webImageSrd>
  <webImageSrd>
    <address r:id="rId1522"/>
    <blip r:id="rId1523"/>
  </webImageSrd>
  <webImageSrd>
    <address r:id="rId1524"/>
    <blip r:id="rId1525"/>
  </webImageSrd>
  <webImageSrd>
    <address r:id="rId1526"/>
    <blip r:id="rId1527"/>
  </webImageSrd>
  <webImageSrd>
    <address r:id="rId1528"/>
    <blip r:id="rId1529"/>
  </webImageSrd>
  <webImageSrd>
    <address r:id="rId1530"/>
    <blip r:id="rId1531"/>
  </webImageSrd>
  <webImageSrd>
    <address r:id="rId1532"/>
    <blip r:id="rId1533"/>
  </webImageSrd>
  <webImageSrd>
    <address r:id="rId1534"/>
    <blip r:id="rId1535"/>
  </webImageSrd>
  <webImageSrd>
    <address r:id="rId1536"/>
    <blip r:id="rId1537"/>
  </webImageSrd>
  <webImageSrd>
    <address r:id="rId1538"/>
    <blip r:id="rId1539"/>
  </webImageSrd>
  <webImageSrd>
    <address r:id="rId1540"/>
    <blip r:id="rId1541"/>
  </webImageSrd>
  <webImageSrd>
    <address r:id="rId1542"/>
    <blip r:id="rId1543"/>
  </webImageSrd>
  <webImageSrd>
    <address r:id="rId1544"/>
    <blip r:id="rId1545"/>
  </webImageSrd>
  <webImageSrd>
    <address r:id="rId1546"/>
    <blip r:id="rId1547"/>
  </webImageSrd>
  <webImageSrd>
    <address r:id="rId1548"/>
    <blip r:id="rId1549"/>
  </webImageSrd>
  <webImageSrd>
    <address r:id="rId1550"/>
    <blip r:id="rId1551"/>
  </webImageSrd>
  <webImageSrd>
    <address r:id="rId1552"/>
    <blip r:id="rId1553"/>
  </webImageSrd>
  <webImageSrd>
    <address r:id="rId1554"/>
    <blip r:id="rId1555"/>
  </webImageSrd>
  <webImageSrd>
    <address r:id="rId1556"/>
    <blip r:id="rId1557"/>
  </webImageSrd>
  <webImageSrd>
    <address r:id="rId1558"/>
    <blip r:id="rId1559"/>
  </webImageSrd>
  <webImageSrd>
    <address r:id="rId1560"/>
    <blip r:id="rId1561"/>
  </webImageSrd>
  <webImageSrd>
    <address r:id="rId1562"/>
    <blip r:id="rId1563"/>
  </webImageSrd>
  <webImageSrd>
    <address r:id="rId1564"/>
    <blip r:id="rId1565"/>
  </webImageSrd>
  <webImageSrd>
    <address r:id="rId1566"/>
    <blip r:id="rId1567"/>
  </webImageSrd>
  <webImageSrd>
    <address r:id="rId1568"/>
    <blip r:id="rId1569"/>
  </webImageSrd>
  <webImageSrd>
    <address r:id="rId1570"/>
    <blip r:id="rId1571"/>
  </webImageSrd>
  <webImageSrd>
    <address r:id="rId1572"/>
    <blip r:id="rId1573"/>
  </webImageSrd>
  <webImageSrd>
    <address r:id="rId1574"/>
    <blip r:id="rId1575"/>
  </webImageSrd>
  <webImageSrd>
    <address r:id="rId1576"/>
    <blip r:id="rId1577"/>
  </webImageSrd>
  <webImageSrd>
    <address r:id="rId1578"/>
    <blip r:id="rId1579"/>
  </webImageSrd>
  <webImageSrd>
    <address r:id="rId1580"/>
    <blip r:id="rId1581"/>
  </webImageSrd>
  <webImageSrd>
    <address r:id="rId1582"/>
    <blip r:id="rId1583"/>
  </webImageSrd>
  <webImageSrd>
    <address r:id="rId1584"/>
    <blip r:id="rId1585"/>
  </webImageSrd>
  <webImageSrd>
    <address r:id="rId1586"/>
    <blip r:id="rId1587"/>
  </webImageSrd>
  <webImageSrd>
    <address r:id="rId1588"/>
    <blip r:id="rId1589"/>
  </webImageSrd>
  <webImageSrd>
    <address r:id="rId1590"/>
    <blip r:id="rId1591"/>
  </webImageSrd>
  <webImageSrd>
    <address r:id="rId1592"/>
    <blip r:id="rId1593"/>
  </webImageSrd>
  <webImageSrd>
    <address r:id="rId1594"/>
    <blip r:id="rId1595"/>
  </webImageSrd>
  <webImageSrd>
    <address r:id="rId1596"/>
    <blip r:id="rId1597"/>
  </webImageSrd>
  <webImageSrd>
    <address r:id="rId1598"/>
    <blip r:id="rId1599"/>
  </webImageSrd>
  <webImageSrd>
    <address r:id="rId1600"/>
    <blip r:id="rId1601"/>
  </webImageSrd>
  <webImageSrd>
    <address r:id="rId1602"/>
    <blip r:id="rId1603"/>
  </webImageSrd>
  <webImageSrd>
    <address r:id="rId1604"/>
    <blip r:id="rId1605"/>
  </webImageSrd>
  <webImageSrd>
    <address r:id="rId1606"/>
    <blip r:id="rId1607"/>
  </webImageSrd>
  <webImageSrd>
    <address r:id="rId1608"/>
    <blip r:id="rId1609"/>
  </webImageSrd>
  <webImageSrd>
    <address r:id="rId1610"/>
    <blip r:id="rId1611"/>
  </webImageSrd>
  <webImageSrd>
    <address r:id="rId1612"/>
    <blip r:id="rId1613"/>
  </webImageSrd>
  <webImageSrd>
    <address r:id="rId1614"/>
    <blip r:id="rId1615"/>
  </webImageSrd>
  <webImageSrd>
    <address r:id="rId1616"/>
    <blip r:id="rId1617"/>
  </webImageSrd>
  <webImageSrd>
    <address r:id="rId1618"/>
    <blip r:id="rId1619"/>
  </webImageSrd>
  <webImageSrd>
    <address r:id="rId1620"/>
    <blip r:id="rId1621"/>
  </webImageSrd>
  <webImageSrd>
    <address r:id="rId1622"/>
    <blip r:id="rId1623"/>
  </webImageSrd>
  <webImageSrd>
    <address r:id="rId1624"/>
    <blip r:id="rId1625"/>
  </webImageSrd>
  <webImageSrd>
    <address r:id="rId1626"/>
    <blip r:id="rId1627"/>
  </webImageSrd>
  <webImageSrd>
    <address r:id="rId1628"/>
    <blip r:id="rId1629"/>
  </webImageSrd>
  <webImageSrd>
    <address r:id="rId1630"/>
    <blip r:id="rId1631"/>
  </webImageSrd>
  <webImageSrd>
    <address r:id="rId1632"/>
    <blip r:id="rId1633"/>
  </webImageSrd>
  <webImageSrd>
    <address r:id="rId1634"/>
    <blip r:id="rId1635"/>
  </webImageSrd>
  <webImageSrd>
    <address r:id="rId1636"/>
    <blip r:id="rId1637"/>
  </webImageSrd>
  <webImageSrd>
    <address r:id="rId1638"/>
    <blip r:id="rId1639"/>
  </webImageSrd>
  <webImageSrd>
    <address r:id="rId1640"/>
    <blip r:id="rId1641"/>
  </webImageSrd>
  <webImageSrd>
    <address r:id="rId1642"/>
    <blip r:id="rId1643"/>
  </webImageSrd>
  <webImageSrd>
    <address r:id="rId1644"/>
    <blip r:id="rId1645"/>
  </webImageSrd>
  <webImageSrd>
    <address r:id="rId1646"/>
    <blip r:id="rId1647"/>
  </webImageSrd>
</webImagesSrd>
</file>

<file path=xl/richData/rdrichvalue.xml><?xml version="1.0" encoding="utf-8"?>
<rvData xmlns="http://schemas.microsoft.com/office/spreadsheetml/2017/richdata" count="835">
  <rv s="0">
    <v>0</v>
    <v>1</v>
    <v>0</v>
    <v>100</v>
    <v>3</v>
    <v>100</v>
  </rv>
  <rv s="0">
    <v>1</v>
    <v>1</v>
    <v>0</v>
    <v>100</v>
    <v>3</v>
    <v>100</v>
  </rv>
  <rv s="0">
    <v>2</v>
    <v>1</v>
    <v>0</v>
    <v>100</v>
    <v>3</v>
    <v>100</v>
  </rv>
  <rv s="0">
    <v>3</v>
    <v>1</v>
    <v>0</v>
    <v>100</v>
    <v>3</v>
    <v>100</v>
  </rv>
  <rv s="0">
    <v>4</v>
    <v>1</v>
    <v>0</v>
    <v>100</v>
    <v>3</v>
    <v>100</v>
  </rv>
  <rv s="0">
    <v>5</v>
    <v>1</v>
    <v>0</v>
    <v>100</v>
    <v>3</v>
    <v>100</v>
  </rv>
  <rv s="0">
    <v>6</v>
    <v>1</v>
    <v>0</v>
    <v>100</v>
    <v>3</v>
    <v>100</v>
  </rv>
  <rv s="0">
    <v>7</v>
    <v>1</v>
    <v>0</v>
    <v>100</v>
    <v>3</v>
    <v>100</v>
  </rv>
  <rv s="0">
    <v>8</v>
    <v>1</v>
    <v>0</v>
    <v>100</v>
    <v>3</v>
    <v>100</v>
  </rv>
  <rv s="0">
    <v>9</v>
    <v>1</v>
    <v>0</v>
    <v>100</v>
    <v>3</v>
    <v>100</v>
  </rv>
  <rv s="0">
    <v>10</v>
    <v>1</v>
    <v>0</v>
    <v>100</v>
    <v>3</v>
    <v>100</v>
  </rv>
  <rv s="0">
    <v>11</v>
    <v>1</v>
    <v>0</v>
    <v>100</v>
    <v>3</v>
    <v>100</v>
  </rv>
  <rv s="0">
    <v>12</v>
    <v>1</v>
    <v>0</v>
    <v>100</v>
    <v>3</v>
    <v>100</v>
  </rv>
  <rv s="0">
    <v>13</v>
    <v>1</v>
    <v>0</v>
    <v>100</v>
    <v>3</v>
    <v>100</v>
  </rv>
  <rv s="0">
    <v>14</v>
    <v>1</v>
    <v>0</v>
    <v>100</v>
    <v>3</v>
    <v>100</v>
  </rv>
  <rv s="0">
    <v>15</v>
    <v>1</v>
    <v>0</v>
    <v>100</v>
    <v>3</v>
    <v>100</v>
  </rv>
  <rv s="0">
    <v>16</v>
    <v>1</v>
    <v>0</v>
    <v>100</v>
    <v>3</v>
    <v>100</v>
  </rv>
  <rv s="0">
    <v>17</v>
    <v>1</v>
    <v>0</v>
    <v>100</v>
    <v>3</v>
    <v>100</v>
  </rv>
  <rv s="0">
    <v>18</v>
    <v>1</v>
    <v>0</v>
    <v>100</v>
    <v>3</v>
    <v>100</v>
  </rv>
  <rv s="0">
    <v>19</v>
    <v>1</v>
    <v>0</v>
    <v>100</v>
    <v>3</v>
    <v>100</v>
  </rv>
  <rv s="0">
    <v>20</v>
    <v>1</v>
    <v>0</v>
    <v>100</v>
    <v>3</v>
    <v>100</v>
  </rv>
  <rv s="0">
    <v>21</v>
    <v>1</v>
    <v>0</v>
    <v>100</v>
    <v>3</v>
    <v>100</v>
  </rv>
  <rv s="0">
    <v>22</v>
    <v>1</v>
    <v>0</v>
    <v>100</v>
    <v>3</v>
    <v>100</v>
  </rv>
  <rv s="0">
    <v>23</v>
    <v>1</v>
    <v>0</v>
    <v>100</v>
    <v>3</v>
    <v>100</v>
  </rv>
  <rv s="0">
    <v>-1</v>
    <v>1</v>
    <v>0</v>
    <v>100</v>
    <v>3</v>
    <v>100</v>
  </rv>
  <rv s="0">
    <v>25</v>
    <v>1</v>
    <v>0</v>
    <v>100</v>
    <v>3</v>
    <v>100</v>
  </rv>
  <rv s="0">
    <v>26</v>
    <v>1</v>
    <v>0</v>
    <v>100</v>
    <v>3</v>
    <v>100</v>
  </rv>
  <rv s="0">
    <v>27</v>
    <v>1</v>
    <v>0</v>
    <v>100</v>
    <v>3</v>
    <v>100</v>
  </rv>
  <rv s="0">
    <v>28</v>
    <v>1</v>
    <v>0</v>
    <v>100</v>
    <v>3</v>
    <v>100</v>
  </rv>
  <rv s="0">
    <v>29</v>
    <v>1</v>
    <v>0</v>
    <v>100</v>
    <v>3</v>
    <v>100</v>
  </rv>
  <rv s="0">
    <v>30</v>
    <v>1</v>
    <v>0</v>
    <v>100</v>
    <v>3</v>
    <v>100</v>
  </rv>
  <rv s="0">
    <v>31</v>
    <v>1</v>
    <v>0</v>
    <v>100</v>
    <v>3</v>
    <v>100</v>
  </rv>
  <rv s="0">
    <v>32</v>
    <v>1</v>
    <v>0</v>
    <v>100</v>
    <v>3</v>
    <v>100</v>
  </rv>
  <rv s="0">
    <v>33</v>
    <v>1</v>
    <v>0</v>
    <v>100</v>
    <v>3</v>
    <v>100</v>
  </rv>
  <rv s="0">
    <v>34</v>
    <v>1</v>
    <v>0</v>
    <v>100</v>
    <v>3</v>
    <v>100</v>
  </rv>
  <rv s="0">
    <v>35</v>
    <v>1</v>
    <v>0</v>
    <v>100</v>
    <v>3</v>
    <v>100</v>
  </rv>
  <rv s="0">
    <v>36</v>
    <v>1</v>
    <v>0</v>
    <v>100</v>
    <v>3</v>
    <v>100</v>
  </rv>
  <rv s="0">
    <v>-1</v>
    <v>1</v>
    <v>0</v>
    <v>100</v>
    <v>3</v>
    <v>100</v>
  </rv>
  <rv s="0">
    <v>38</v>
    <v>1</v>
    <v>0</v>
    <v>100</v>
    <v>3</v>
    <v>100</v>
  </rv>
  <rv s="0">
    <v>39</v>
    <v>1</v>
    <v>0</v>
    <v>100</v>
    <v>3</v>
    <v>100</v>
  </rv>
  <rv s="0">
    <v>40</v>
    <v>1</v>
    <v>0</v>
    <v>100</v>
    <v>3</v>
    <v>100</v>
  </rv>
  <rv s="0">
    <v>41</v>
    <v>1</v>
    <v>0</v>
    <v>100</v>
    <v>3</v>
    <v>100</v>
  </rv>
  <rv s="0">
    <v>42</v>
    <v>1</v>
    <v>0</v>
    <v>100</v>
    <v>3</v>
    <v>100</v>
  </rv>
  <rv s="0">
    <v>43</v>
    <v>1</v>
    <v>0</v>
    <v>100</v>
    <v>3</v>
    <v>100</v>
  </rv>
  <rv s="0">
    <v>44</v>
    <v>1</v>
    <v>0</v>
    <v>100</v>
    <v>3</v>
    <v>100</v>
  </rv>
  <rv s="0">
    <v>45</v>
    <v>1</v>
    <v>0</v>
    <v>100</v>
    <v>3</v>
    <v>100</v>
  </rv>
  <rv s="0">
    <v>-1</v>
    <v>1</v>
    <v>0</v>
    <v>100</v>
    <v>3</v>
    <v>100</v>
  </rv>
  <rv s="0">
    <v>47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55</v>
    <v>1</v>
    <v>0</v>
    <v>100</v>
    <v>3</v>
    <v>100</v>
  </rv>
  <rv s="0">
    <v>56</v>
    <v>1</v>
    <v>0</v>
    <v>100</v>
    <v>3</v>
    <v>100</v>
  </rv>
  <rv s="0">
    <v>-1</v>
    <v>1</v>
    <v>0</v>
    <v>100</v>
    <v>3</v>
    <v>100</v>
  </rv>
  <rv s="0">
    <v>58</v>
    <v>1</v>
    <v>0</v>
    <v>100</v>
    <v>3</v>
    <v>100</v>
  </rv>
  <rv s="0">
    <v>59</v>
    <v>1</v>
    <v>0</v>
    <v>100</v>
    <v>3</v>
    <v>100</v>
  </rv>
  <rv s="0">
    <v>60</v>
    <v>1</v>
    <v>0</v>
    <v>100</v>
    <v>3</v>
    <v>100</v>
  </rv>
  <rv s="0">
    <v>61</v>
    <v>1</v>
    <v>0</v>
    <v>100</v>
    <v>3</v>
    <v>100</v>
  </rv>
  <rv s="0">
    <v>62</v>
    <v>1</v>
    <v>0</v>
    <v>100</v>
    <v>3</v>
    <v>100</v>
  </rv>
  <rv s="0">
    <v>63</v>
    <v>1</v>
    <v>0</v>
    <v>100</v>
    <v>3</v>
    <v>100</v>
  </rv>
  <rv s="0">
    <v>64</v>
    <v>1</v>
    <v>0</v>
    <v>100</v>
    <v>3</v>
    <v>100</v>
  </rv>
  <rv s="0">
    <v>65</v>
    <v>1</v>
    <v>0</v>
    <v>100</v>
    <v>3</v>
    <v>100</v>
  </rv>
  <rv s="0">
    <v>66</v>
    <v>1</v>
    <v>0</v>
    <v>100</v>
    <v>3</v>
    <v>100</v>
  </rv>
  <rv s="0">
    <v>67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-1</v>
    <v>1</v>
    <v>0</v>
    <v>100</v>
    <v>3</v>
    <v>100</v>
  </rv>
  <rv s="0">
    <v>72</v>
    <v>1</v>
    <v>0</v>
    <v>100</v>
    <v>3</v>
    <v>100</v>
  </rv>
  <rv s="0">
    <v>73</v>
    <v>1</v>
    <v>0</v>
    <v>100</v>
    <v>3</v>
    <v>100</v>
  </rv>
  <rv s="0">
    <v>74</v>
    <v>1</v>
    <v>0</v>
    <v>100</v>
    <v>3</v>
    <v>100</v>
  </rv>
  <rv s="0">
    <v>75</v>
    <v>1</v>
    <v>0</v>
    <v>100</v>
    <v>3</v>
    <v>100</v>
  </rv>
  <rv s="0">
    <v>76</v>
    <v>1</v>
    <v>0</v>
    <v>100</v>
    <v>3</v>
    <v>100</v>
  </rv>
  <rv s="0">
    <v>77</v>
    <v>1</v>
    <v>0</v>
    <v>100</v>
    <v>3</v>
    <v>100</v>
  </rv>
  <rv s="0">
    <v>78</v>
    <v>1</v>
    <v>0</v>
    <v>100</v>
    <v>3</v>
    <v>100</v>
  </rv>
  <rv s="0">
    <v>79</v>
    <v>1</v>
    <v>0</v>
    <v>100</v>
    <v>3</v>
    <v>100</v>
  </rv>
  <rv s="0">
    <v>80</v>
    <v>1</v>
    <v>0</v>
    <v>100</v>
    <v>3</v>
    <v>100</v>
  </rv>
  <rv s="0">
    <v>81</v>
    <v>1</v>
    <v>0</v>
    <v>100</v>
    <v>3</v>
    <v>100</v>
  </rv>
  <rv s="0">
    <v>82</v>
    <v>1</v>
    <v>0</v>
    <v>100</v>
    <v>3</v>
    <v>100</v>
  </rv>
  <rv s="0">
    <v>83</v>
    <v>1</v>
    <v>0</v>
    <v>100</v>
    <v>3</v>
    <v>100</v>
  </rv>
  <rv s="0">
    <v>84</v>
    <v>1</v>
    <v>0</v>
    <v>100</v>
    <v>3</v>
    <v>100</v>
  </rv>
  <rv s="0">
    <v>85</v>
    <v>1</v>
    <v>0</v>
    <v>100</v>
    <v>3</v>
    <v>100</v>
  </rv>
  <rv s="0">
    <v>86</v>
    <v>1</v>
    <v>0</v>
    <v>100</v>
    <v>3</v>
    <v>100</v>
  </rv>
  <rv s="0">
    <v>87</v>
    <v>1</v>
    <v>0</v>
    <v>100</v>
    <v>3</v>
    <v>100</v>
  </rv>
  <rv s="0">
    <v>88</v>
    <v>1</v>
    <v>0</v>
    <v>100</v>
    <v>3</v>
    <v>100</v>
  </rv>
  <rv s="0">
    <v>89</v>
    <v>1</v>
    <v>0</v>
    <v>100</v>
    <v>3</v>
    <v>100</v>
  </rv>
  <rv s="0">
    <v>90</v>
    <v>1</v>
    <v>0</v>
    <v>100</v>
    <v>3</v>
    <v>100</v>
  </rv>
  <rv s="0">
    <v>91</v>
    <v>1</v>
    <v>0</v>
    <v>100</v>
    <v>3</v>
    <v>100</v>
  </rv>
  <rv s="0">
    <v>92</v>
    <v>1</v>
    <v>0</v>
    <v>100</v>
    <v>3</v>
    <v>100</v>
  </rv>
  <rv s="0">
    <v>93</v>
    <v>1</v>
    <v>0</v>
    <v>100</v>
    <v>3</v>
    <v>100</v>
  </rv>
  <rv s="0">
    <v>94</v>
    <v>1</v>
    <v>0</v>
    <v>100</v>
    <v>3</v>
    <v>100</v>
  </rv>
  <rv s="0">
    <v>95</v>
    <v>1</v>
    <v>0</v>
    <v>100</v>
    <v>3</v>
    <v>100</v>
  </rv>
  <rv s="0">
    <v>96</v>
    <v>1</v>
    <v>0</v>
    <v>100</v>
    <v>3</v>
    <v>100</v>
  </rv>
  <rv s="0">
    <v>97</v>
    <v>1</v>
    <v>0</v>
    <v>100</v>
    <v>3</v>
    <v>100</v>
  </rv>
  <rv s="0">
    <v>98</v>
    <v>1</v>
    <v>0</v>
    <v>100</v>
    <v>3</v>
    <v>100</v>
  </rv>
  <rv s="0">
    <v>99</v>
    <v>1</v>
    <v>0</v>
    <v>100</v>
    <v>3</v>
    <v>100</v>
  </rv>
  <rv s="0">
    <v>100</v>
    <v>1</v>
    <v>0</v>
    <v>100</v>
    <v>3</v>
    <v>100</v>
  </rv>
  <rv s="0">
    <v>101</v>
    <v>1</v>
    <v>0</v>
    <v>100</v>
    <v>3</v>
    <v>100</v>
  </rv>
  <rv s="0">
    <v>102</v>
    <v>1</v>
    <v>0</v>
    <v>100</v>
    <v>3</v>
    <v>100</v>
  </rv>
  <rv s="0">
    <v>103</v>
    <v>1</v>
    <v>0</v>
    <v>100</v>
    <v>3</v>
    <v>100</v>
  </rv>
  <rv s="0">
    <v>104</v>
    <v>1</v>
    <v>0</v>
    <v>100</v>
    <v>3</v>
    <v>100</v>
  </rv>
  <rv s="0">
    <v>105</v>
    <v>1</v>
    <v>0</v>
    <v>100</v>
    <v>3</v>
    <v>100</v>
  </rv>
  <rv s="0">
    <v>106</v>
    <v>1</v>
    <v>0</v>
    <v>100</v>
    <v>3</v>
    <v>100</v>
  </rv>
  <rv s="0">
    <v>107</v>
    <v>1</v>
    <v>0</v>
    <v>100</v>
    <v>3</v>
    <v>100</v>
  </rv>
  <rv s="0">
    <v>108</v>
    <v>1</v>
    <v>0</v>
    <v>100</v>
    <v>3</v>
    <v>100</v>
  </rv>
  <rv s="0">
    <v>109</v>
    <v>1</v>
    <v>0</v>
    <v>100</v>
    <v>3</v>
    <v>100</v>
  </rv>
  <rv s="0">
    <v>110</v>
    <v>1</v>
    <v>0</v>
    <v>100</v>
    <v>3</v>
    <v>100</v>
  </rv>
  <rv s="0">
    <v>111</v>
    <v>1</v>
    <v>0</v>
    <v>100</v>
    <v>3</v>
    <v>100</v>
  </rv>
  <rv s="0">
    <v>112</v>
    <v>1</v>
    <v>0</v>
    <v>100</v>
    <v>3</v>
    <v>100</v>
  </rv>
  <rv s="0">
    <v>113</v>
    <v>1</v>
    <v>0</v>
    <v>100</v>
    <v>3</v>
    <v>100</v>
  </rv>
  <rv s="0">
    <v>114</v>
    <v>1</v>
    <v>0</v>
    <v>100</v>
    <v>3</v>
    <v>100</v>
  </rv>
  <rv s="0">
    <v>115</v>
    <v>1</v>
    <v>0</v>
    <v>100</v>
    <v>3</v>
    <v>100</v>
  </rv>
  <rv s="0">
    <v>116</v>
    <v>1</v>
    <v>0</v>
    <v>100</v>
    <v>3</v>
    <v>100</v>
  </rv>
  <rv s="0">
    <v>117</v>
    <v>1</v>
    <v>0</v>
    <v>100</v>
    <v>3</v>
    <v>100</v>
  </rv>
  <rv s="0">
    <v>118</v>
    <v>1</v>
    <v>0</v>
    <v>100</v>
    <v>3</v>
    <v>100</v>
  </rv>
  <rv s="0">
    <v>119</v>
    <v>1</v>
    <v>0</v>
    <v>100</v>
    <v>3</v>
    <v>100</v>
  </rv>
  <rv s="0">
    <v>120</v>
    <v>1</v>
    <v>0</v>
    <v>100</v>
    <v>3</v>
    <v>100</v>
  </rv>
  <rv s="0">
    <v>121</v>
    <v>1</v>
    <v>0</v>
    <v>100</v>
    <v>3</v>
    <v>100</v>
  </rv>
  <rv s="0">
    <v>122</v>
    <v>1</v>
    <v>0</v>
    <v>100</v>
    <v>3</v>
    <v>100</v>
  </rv>
  <rv s="0">
    <v>123</v>
    <v>1</v>
    <v>0</v>
    <v>100</v>
    <v>3</v>
    <v>100</v>
  </rv>
  <rv s="0">
    <v>124</v>
    <v>1</v>
    <v>0</v>
    <v>100</v>
    <v>3</v>
    <v>100</v>
  </rv>
  <rv s="0">
    <v>125</v>
    <v>1</v>
    <v>0</v>
    <v>100</v>
    <v>3</v>
    <v>100</v>
  </rv>
  <rv s="0">
    <v>126</v>
    <v>1</v>
    <v>0</v>
    <v>100</v>
    <v>3</v>
    <v>100</v>
  </rv>
  <rv s="0">
    <v>127</v>
    <v>1</v>
    <v>0</v>
    <v>100</v>
    <v>3</v>
    <v>100</v>
  </rv>
  <rv s="0">
    <v>128</v>
    <v>1</v>
    <v>0</v>
    <v>100</v>
    <v>3</v>
    <v>100</v>
  </rv>
  <rv s="0">
    <v>129</v>
    <v>1</v>
    <v>0</v>
    <v>100</v>
    <v>3</v>
    <v>100</v>
  </rv>
  <rv s="0">
    <v>130</v>
    <v>1</v>
    <v>0</v>
    <v>100</v>
    <v>3</v>
    <v>100</v>
  </rv>
  <rv s="0">
    <v>131</v>
    <v>1</v>
    <v>0</v>
    <v>100</v>
    <v>3</v>
    <v>100</v>
  </rv>
  <rv s="0">
    <v>132</v>
    <v>1</v>
    <v>0</v>
    <v>100</v>
    <v>3</v>
    <v>100</v>
  </rv>
  <rv s="0">
    <v>133</v>
    <v>1</v>
    <v>0</v>
    <v>100</v>
    <v>3</v>
    <v>100</v>
  </rv>
  <rv s="0">
    <v>134</v>
    <v>1</v>
    <v>0</v>
    <v>100</v>
    <v>3</v>
    <v>100</v>
  </rv>
  <rv s="0">
    <v>135</v>
    <v>1</v>
    <v>0</v>
    <v>100</v>
    <v>3</v>
    <v>100</v>
  </rv>
  <rv s="0">
    <v>136</v>
    <v>1</v>
    <v>0</v>
    <v>100</v>
    <v>3</v>
    <v>100</v>
  </rv>
  <rv s="0">
    <v>137</v>
    <v>1</v>
    <v>0</v>
    <v>100</v>
    <v>3</v>
    <v>100</v>
  </rv>
  <rv s="0">
    <v>138</v>
    <v>1</v>
    <v>0</v>
    <v>100</v>
    <v>3</v>
    <v>100</v>
  </rv>
  <rv s="0">
    <v>139</v>
    <v>1</v>
    <v>0</v>
    <v>100</v>
    <v>3</v>
    <v>100</v>
  </rv>
  <rv s="0">
    <v>140</v>
    <v>1</v>
    <v>0</v>
    <v>100</v>
    <v>3</v>
    <v>100</v>
  </rv>
  <rv s="0">
    <v>141</v>
    <v>1</v>
    <v>0</v>
    <v>100</v>
    <v>3</v>
    <v>100</v>
  </rv>
  <rv s="0">
    <v>142</v>
    <v>1</v>
    <v>0</v>
    <v>100</v>
    <v>3</v>
    <v>100</v>
  </rv>
  <rv s="0">
    <v>143</v>
    <v>1</v>
    <v>0</v>
    <v>100</v>
    <v>3</v>
    <v>100</v>
  </rv>
  <rv s="0">
    <v>144</v>
    <v>1</v>
    <v>0</v>
    <v>100</v>
    <v>3</v>
    <v>100</v>
  </rv>
  <rv s="0">
    <v>145</v>
    <v>1</v>
    <v>0</v>
    <v>100</v>
    <v>3</v>
    <v>100</v>
  </rv>
  <rv s="0">
    <v>146</v>
    <v>1</v>
    <v>0</v>
    <v>100</v>
    <v>3</v>
    <v>100</v>
  </rv>
  <rv s="0">
    <v>147</v>
    <v>1</v>
    <v>0</v>
    <v>100</v>
    <v>3</v>
    <v>100</v>
  </rv>
  <rv s="0">
    <v>148</v>
    <v>1</v>
    <v>0</v>
    <v>100</v>
    <v>3</v>
    <v>100</v>
  </rv>
  <rv s="0">
    <v>149</v>
    <v>1</v>
    <v>0</v>
    <v>100</v>
    <v>3</v>
    <v>100</v>
  </rv>
  <rv s="0">
    <v>150</v>
    <v>1</v>
    <v>0</v>
    <v>100</v>
    <v>3</v>
    <v>100</v>
  </rv>
  <rv s="0">
    <v>151</v>
    <v>1</v>
    <v>0</v>
    <v>100</v>
    <v>3</v>
    <v>100</v>
  </rv>
  <rv s="0">
    <v>152</v>
    <v>1</v>
    <v>0</v>
    <v>100</v>
    <v>3</v>
    <v>100</v>
  </rv>
  <rv s="0">
    <v>153</v>
    <v>1</v>
    <v>0</v>
    <v>100</v>
    <v>3</v>
    <v>100</v>
  </rv>
  <rv s="0">
    <v>154</v>
    <v>1</v>
    <v>0</v>
    <v>100</v>
    <v>3</v>
    <v>100</v>
  </rv>
  <rv s="0">
    <v>155</v>
    <v>1</v>
    <v>0</v>
    <v>100</v>
    <v>3</v>
    <v>100</v>
  </rv>
  <rv s="0">
    <v>156</v>
    <v>1</v>
    <v>0</v>
    <v>100</v>
    <v>3</v>
    <v>100</v>
  </rv>
  <rv s="0">
    <v>157</v>
    <v>1</v>
    <v>0</v>
    <v>100</v>
    <v>3</v>
    <v>100</v>
  </rv>
  <rv s="0">
    <v>158</v>
    <v>1</v>
    <v>0</v>
    <v>100</v>
    <v>3</v>
    <v>100</v>
  </rv>
  <rv s="0">
    <v>159</v>
    <v>1</v>
    <v>0</v>
    <v>100</v>
    <v>3</v>
    <v>100</v>
  </rv>
  <rv s="0">
    <v>160</v>
    <v>1</v>
    <v>0</v>
    <v>100</v>
    <v>3</v>
    <v>100</v>
  </rv>
  <rv s="0">
    <v>161</v>
    <v>1</v>
    <v>0</v>
    <v>100</v>
    <v>3</v>
    <v>100</v>
  </rv>
  <rv s="0">
    <v>162</v>
    <v>1</v>
    <v>0</v>
    <v>100</v>
    <v>3</v>
    <v>100</v>
  </rv>
  <rv s="0">
    <v>163</v>
    <v>1</v>
    <v>0</v>
    <v>100</v>
    <v>3</v>
    <v>100</v>
  </rv>
  <rv s="0">
    <v>164</v>
    <v>1</v>
    <v>0</v>
    <v>100</v>
    <v>3</v>
    <v>100</v>
  </rv>
  <rv s="0">
    <v>165</v>
    <v>1</v>
    <v>0</v>
    <v>100</v>
    <v>3</v>
    <v>100</v>
  </rv>
  <rv s="0">
    <v>166</v>
    <v>1</v>
    <v>0</v>
    <v>100</v>
    <v>3</v>
    <v>100</v>
  </rv>
  <rv s="0">
    <v>167</v>
    <v>1</v>
    <v>0</v>
    <v>100</v>
    <v>3</v>
    <v>100</v>
  </rv>
  <rv s="0">
    <v>168</v>
    <v>1</v>
    <v>0</v>
    <v>100</v>
    <v>3</v>
    <v>100</v>
  </rv>
  <rv s="0">
    <v>169</v>
    <v>1</v>
    <v>0</v>
    <v>100</v>
    <v>3</v>
    <v>100</v>
  </rv>
  <rv s="0">
    <v>170</v>
    <v>1</v>
    <v>0</v>
    <v>100</v>
    <v>3</v>
    <v>100</v>
  </rv>
  <rv s="0">
    <v>171</v>
    <v>1</v>
    <v>0</v>
    <v>100</v>
    <v>3</v>
    <v>100</v>
  </rv>
  <rv s="0">
    <v>172</v>
    <v>1</v>
    <v>0</v>
    <v>100</v>
    <v>3</v>
    <v>100</v>
  </rv>
  <rv s="0">
    <v>173</v>
    <v>1</v>
    <v>0</v>
    <v>100</v>
    <v>3</v>
    <v>100</v>
  </rv>
  <rv s="0">
    <v>174</v>
    <v>1</v>
    <v>0</v>
    <v>100</v>
    <v>3</v>
    <v>100</v>
  </rv>
  <rv s="0">
    <v>175</v>
    <v>1</v>
    <v>0</v>
    <v>100</v>
    <v>3</v>
    <v>100</v>
  </rv>
  <rv s="0">
    <v>176</v>
    <v>1</v>
    <v>0</v>
    <v>100</v>
    <v>3</v>
    <v>100</v>
  </rv>
  <rv s="0">
    <v>177</v>
    <v>1</v>
    <v>0</v>
    <v>100</v>
    <v>3</v>
    <v>100</v>
  </rv>
  <rv s="0">
    <v>178</v>
    <v>1</v>
    <v>0</v>
    <v>100</v>
    <v>3</v>
    <v>100</v>
  </rv>
  <rv s="0">
    <v>179</v>
    <v>1</v>
    <v>0</v>
    <v>100</v>
    <v>3</v>
    <v>100</v>
  </rv>
  <rv s="0">
    <v>180</v>
    <v>1</v>
    <v>0</v>
    <v>100</v>
    <v>3</v>
    <v>100</v>
  </rv>
  <rv s="0">
    <v>181</v>
    <v>1</v>
    <v>0</v>
    <v>100</v>
    <v>3</v>
    <v>100</v>
  </rv>
  <rv s="0">
    <v>182</v>
    <v>1</v>
    <v>0</v>
    <v>100</v>
    <v>3</v>
    <v>100</v>
  </rv>
  <rv s="0">
    <v>183</v>
    <v>1</v>
    <v>0</v>
    <v>100</v>
    <v>3</v>
    <v>100</v>
  </rv>
  <rv s="0">
    <v>184</v>
    <v>1</v>
    <v>0</v>
    <v>100</v>
    <v>3</v>
    <v>100</v>
  </rv>
  <rv s="0">
    <v>185</v>
    <v>1</v>
    <v>0</v>
    <v>100</v>
    <v>3</v>
    <v>100</v>
  </rv>
  <rv s="0">
    <v>186</v>
    <v>1</v>
    <v>0</v>
    <v>100</v>
    <v>3</v>
    <v>100</v>
  </rv>
  <rv s="0">
    <v>187</v>
    <v>1</v>
    <v>0</v>
    <v>100</v>
    <v>3</v>
    <v>100</v>
  </rv>
  <rv s="0">
    <v>188</v>
    <v>1</v>
    <v>0</v>
    <v>100</v>
    <v>3</v>
    <v>100</v>
  </rv>
  <rv s="0">
    <v>189</v>
    <v>1</v>
    <v>0</v>
    <v>100</v>
    <v>3</v>
    <v>100</v>
  </rv>
  <rv s="0">
    <v>190</v>
    <v>1</v>
    <v>0</v>
    <v>100</v>
    <v>3</v>
    <v>100</v>
  </rv>
  <rv s="0">
    <v>191</v>
    <v>1</v>
    <v>0</v>
    <v>100</v>
    <v>3</v>
    <v>100</v>
  </rv>
  <rv s="0">
    <v>192</v>
    <v>1</v>
    <v>0</v>
    <v>100</v>
    <v>3</v>
    <v>100</v>
  </rv>
  <rv s="0">
    <v>193</v>
    <v>1</v>
    <v>0</v>
    <v>100</v>
    <v>3</v>
    <v>100</v>
  </rv>
  <rv s="0">
    <v>194</v>
    <v>1</v>
    <v>0</v>
    <v>100</v>
    <v>3</v>
    <v>100</v>
  </rv>
  <rv s="0">
    <v>195</v>
    <v>1</v>
    <v>0</v>
    <v>100</v>
    <v>3</v>
    <v>100</v>
  </rv>
  <rv s="0">
    <v>196</v>
    <v>1</v>
    <v>0</v>
    <v>100</v>
    <v>3</v>
    <v>100</v>
  </rv>
  <rv s="0">
    <v>197</v>
    <v>1</v>
    <v>0</v>
    <v>100</v>
    <v>3</v>
    <v>100</v>
  </rv>
  <rv s="0">
    <v>198</v>
    <v>1</v>
    <v>0</v>
    <v>100</v>
    <v>3</v>
    <v>100</v>
  </rv>
  <rv s="0">
    <v>199</v>
    <v>1</v>
    <v>0</v>
    <v>100</v>
    <v>3</v>
    <v>100</v>
  </rv>
  <rv s="0">
    <v>200</v>
    <v>1</v>
    <v>0</v>
    <v>100</v>
    <v>3</v>
    <v>100</v>
  </rv>
  <rv s="0">
    <v>201</v>
    <v>1</v>
    <v>0</v>
    <v>100</v>
    <v>3</v>
    <v>100</v>
  </rv>
  <rv s="0">
    <v>202</v>
    <v>1</v>
    <v>0</v>
    <v>100</v>
    <v>3</v>
    <v>100</v>
  </rv>
  <rv s="0">
    <v>203</v>
    <v>1</v>
    <v>0</v>
    <v>100</v>
    <v>3</v>
    <v>100</v>
  </rv>
  <rv s="0">
    <v>204</v>
    <v>1</v>
    <v>0</v>
    <v>100</v>
    <v>3</v>
    <v>100</v>
  </rv>
  <rv s="0">
    <v>205</v>
    <v>1</v>
    <v>0</v>
    <v>100</v>
    <v>3</v>
    <v>100</v>
  </rv>
  <rv s="0">
    <v>206</v>
    <v>1</v>
    <v>0</v>
    <v>100</v>
    <v>3</v>
    <v>100</v>
  </rv>
  <rv s="0">
    <v>207</v>
    <v>1</v>
    <v>0</v>
    <v>100</v>
    <v>3</v>
    <v>100</v>
  </rv>
  <rv s="0">
    <v>208</v>
    <v>1</v>
    <v>0</v>
    <v>100</v>
    <v>3</v>
    <v>100</v>
  </rv>
  <rv s="0">
    <v>209</v>
    <v>1</v>
    <v>0</v>
    <v>100</v>
    <v>3</v>
    <v>100</v>
  </rv>
  <rv s="0">
    <v>210</v>
    <v>1</v>
    <v>0</v>
    <v>100</v>
    <v>3</v>
    <v>100</v>
  </rv>
  <rv s="0">
    <v>211</v>
    <v>1</v>
    <v>0</v>
    <v>100</v>
    <v>3</v>
    <v>100</v>
  </rv>
  <rv s="0">
    <v>212</v>
    <v>1</v>
    <v>0</v>
    <v>100</v>
    <v>3</v>
    <v>100</v>
  </rv>
  <rv s="0">
    <v>213</v>
    <v>1</v>
    <v>0</v>
    <v>100</v>
    <v>3</v>
    <v>100</v>
  </rv>
  <rv s="0">
    <v>214</v>
    <v>1</v>
    <v>0</v>
    <v>100</v>
    <v>3</v>
    <v>100</v>
  </rv>
  <rv s="0">
    <v>215</v>
    <v>1</v>
    <v>0</v>
    <v>100</v>
    <v>3</v>
    <v>100</v>
  </rv>
  <rv s="0">
    <v>216</v>
    <v>1</v>
    <v>0</v>
    <v>100</v>
    <v>3</v>
    <v>100</v>
  </rv>
  <rv s="0">
    <v>217</v>
    <v>1</v>
    <v>0</v>
    <v>100</v>
    <v>3</v>
    <v>100</v>
  </rv>
  <rv s="0">
    <v>218</v>
    <v>1</v>
    <v>0</v>
    <v>100</v>
    <v>3</v>
    <v>100</v>
  </rv>
  <rv s="0">
    <v>219</v>
    <v>1</v>
    <v>0</v>
    <v>100</v>
    <v>3</v>
    <v>100</v>
  </rv>
  <rv s="0">
    <v>220</v>
    <v>1</v>
    <v>0</v>
    <v>100</v>
    <v>3</v>
    <v>100</v>
  </rv>
  <rv s="0">
    <v>221</v>
    <v>1</v>
    <v>0</v>
    <v>100</v>
    <v>3</v>
    <v>100</v>
  </rv>
  <rv s="0">
    <v>222</v>
    <v>1</v>
    <v>0</v>
    <v>100</v>
    <v>3</v>
    <v>100</v>
  </rv>
  <rv s="0">
    <v>223</v>
    <v>1</v>
    <v>0</v>
    <v>100</v>
    <v>3</v>
    <v>100</v>
  </rv>
  <rv s="0">
    <v>224</v>
    <v>1</v>
    <v>0</v>
    <v>100</v>
    <v>3</v>
    <v>100</v>
  </rv>
  <rv s="0">
    <v>225</v>
    <v>1</v>
    <v>0</v>
    <v>100</v>
    <v>3</v>
    <v>100</v>
  </rv>
  <rv s="0">
    <v>226</v>
    <v>1</v>
    <v>0</v>
    <v>100</v>
    <v>3</v>
    <v>100</v>
  </rv>
  <rv s="0">
    <v>227</v>
    <v>1</v>
    <v>0</v>
    <v>100</v>
    <v>3</v>
    <v>100</v>
  </rv>
  <rv s="0">
    <v>228</v>
    <v>1</v>
    <v>0</v>
    <v>100</v>
    <v>3</v>
    <v>100</v>
  </rv>
  <rv s="0">
    <v>229</v>
    <v>1</v>
    <v>0</v>
    <v>100</v>
    <v>3</v>
    <v>100</v>
  </rv>
  <rv s="0">
    <v>230</v>
    <v>1</v>
    <v>0</v>
    <v>100</v>
    <v>3</v>
    <v>100</v>
  </rv>
  <rv s="0">
    <v>231</v>
    <v>1</v>
    <v>0</v>
    <v>100</v>
    <v>3</v>
    <v>100</v>
  </rv>
  <rv s="0">
    <v>232</v>
    <v>1</v>
    <v>0</v>
    <v>100</v>
    <v>3</v>
    <v>100</v>
  </rv>
  <rv s="0">
    <v>233</v>
    <v>1</v>
    <v>0</v>
    <v>100</v>
    <v>3</v>
    <v>100</v>
  </rv>
  <rv s="0">
    <v>234</v>
    <v>1</v>
    <v>0</v>
    <v>100</v>
    <v>3</v>
    <v>100</v>
  </rv>
  <rv s="0">
    <v>235</v>
    <v>1</v>
    <v>0</v>
    <v>100</v>
    <v>3</v>
    <v>100</v>
  </rv>
  <rv s="0">
    <v>236</v>
    <v>1</v>
    <v>0</v>
    <v>100</v>
    <v>3</v>
    <v>100</v>
  </rv>
  <rv s="0">
    <v>237</v>
    <v>1</v>
    <v>0</v>
    <v>100</v>
    <v>3</v>
    <v>100</v>
  </rv>
  <rv s="0">
    <v>238</v>
    <v>1</v>
    <v>0</v>
    <v>100</v>
    <v>3</v>
    <v>100</v>
  </rv>
  <rv s="0">
    <v>239</v>
    <v>1</v>
    <v>0</v>
    <v>100</v>
    <v>3</v>
    <v>100</v>
  </rv>
  <rv s="0">
    <v>240</v>
    <v>1</v>
    <v>0</v>
    <v>100</v>
    <v>3</v>
    <v>100</v>
  </rv>
  <rv s="0">
    <v>241</v>
    <v>1</v>
    <v>0</v>
    <v>100</v>
    <v>3</v>
    <v>100</v>
  </rv>
  <rv s="0">
    <v>242</v>
    <v>1</v>
    <v>0</v>
    <v>100</v>
    <v>3</v>
    <v>100</v>
  </rv>
  <rv s="0">
    <v>243</v>
    <v>1</v>
    <v>0</v>
    <v>100</v>
    <v>3</v>
    <v>100</v>
  </rv>
  <rv s="0">
    <v>244</v>
    <v>1</v>
    <v>0</v>
    <v>100</v>
    <v>3</v>
    <v>100</v>
  </rv>
  <rv s="0">
    <v>245</v>
    <v>1</v>
    <v>0</v>
    <v>100</v>
    <v>3</v>
    <v>100</v>
  </rv>
  <rv s="0">
    <v>246</v>
    <v>1</v>
    <v>0</v>
    <v>100</v>
    <v>3</v>
    <v>100</v>
  </rv>
  <rv s="0">
    <v>247</v>
    <v>1</v>
    <v>0</v>
    <v>100</v>
    <v>3</v>
    <v>100</v>
  </rv>
  <rv s="0">
    <v>248</v>
    <v>1</v>
    <v>0</v>
    <v>100</v>
    <v>3</v>
    <v>100</v>
  </rv>
  <rv s="0">
    <v>249</v>
    <v>1</v>
    <v>0</v>
    <v>100</v>
    <v>3</v>
    <v>100</v>
  </rv>
  <rv s="0">
    <v>250</v>
    <v>1</v>
    <v>0</v>
    <v>100</v>
    <v>3</v>
    <v>100</v>
  </rv>
  <rv s="0">
    <v>251</v>
    <v>1</v>
    <v>0</v>
    <v>100</v>
    <v>3</v>
    <v>100</v>
  </rv>
  <rv s="0">
    <v>252</v>
    <v>1</v>
    <v>0</v>
    <v>100</v>
    <v>3</v>
    <v>100</v>
  </rv>
  <rv s="0">
    <v>253</v>
    <v>1</v>
    <v>0</v>
    <v>100</v>
    <v>3</v>
    <v>100</v>
  </rv>
  <rv s="0">
    <v>254</v>
    <v>1</v>
    <v>0</v>
    <v>100</v>
    <v>3</v>
    <v>100</v>
  </rv>
  <rv s="0">
    <v>255</v>
    <v>1</v>
    <v>0</v>
    <v>100</v>
    <v>3</v>
    <v>100</v>
  </rv>
  <rv s="0">
    <v>256</v>
    <v>1</v>
    <v>0</v>
    <v>100</v>
    <v>3</v>
    <v>100</v>
  </rv>
  <rv s="0">
    <v>257</v>
    <v>1</v>
    <v>0</v>
    <v>100</v>
    <v>3</v>
    <v>100</v>
  </rv>
  <rv s="0">
    <v>258</v>
    <v>1</v>
    <v>0</v>
    <v>100</v>
    <v>3</v>
    <v>100</v>
  </rv>
  <rv s="0">
    <v>259</v>
    <v>1</v>
    <v>0</v>
    <v>100</v>
    <v>3</v>
    <v>100</v>
  </rv>
  <rv s="0">
    <v>260</v>
    <v>1</v>
    <v>0</v>
    <v>100</v>
    <v>3</v>
    <v>100</v>
  </rv>
  <rv s="0">
    <v>261</v>
    <v>1</v>
    <v>0</v>
    <v>100</v>
    <v>3</v>
    <v>100</v>
  </rv>
  <rv s="0">
    <v>262</v>
    <v>1</v>
    <v>0</v>
    <v>100</v>
    <v>3</v>
    <v>100</v>
  </rv>
  <rv s="0">
    <v>263</v>
    <v>1</v>
    <v>0</v>
    <v>100</v>
    <v>3</v>
    <v>100</v>
  </rv>
  <rv s="0">
    <v>264</v>
    <v>1</v>
    <v>0</v>
    <v>100</v>
    <v>3</v>
    <v>100</v>
  </rv>
  <rv s="0">
    <v>265</v>
    <v>1</v>
    <v>0</v>
    <v>100</v>
    <v>3</v>
    <v>100</v>
  </rv>
  <rv s="0">
    <v>266</v>
    <v>1</v>
    <v>0</v>
    <v>100</v>
    <v>3</v>
    <v>100</v>
  </rv>
  <rv s="0">
    <v>267</v>
    <v>1</v>
    <v>0</v>
    <v>100</v>
    <v>3</v>
    <v>100</v>
  </rv>
  <rv s="0">
    <v>268</v>
    <v>1</v>
    <v>0</v>
    <v>100</v>
    <v>3</v>
    <v>100</v>
  </rv>
  <rv s="0">
    <v>269</v>
    <v>1</v>
    <v>0</v>
    <v>100</v>
    <v>3</v>
    <v>100</v>
  </rv>
  <rv s="0">
    <v>270</v>
    <v>1</v>
    <v>0</v>
    <v>100</v>
    <v>3</v>
    <v>100</v>
  </rv>
  <rv s="0">
    <v>271</v>
    <v>1</v>
    <v>0</v>
    <v>100</v>
    <v>3</v>
    <v>100</v>
  </rv>
  <rv s="0">
    <v>272</v>
    <v>1</v>
    <v>0</v>
    <v>100</v>
    <v>3</v>
    <v>100</v>
  </rv>
  <rv s="0">
    <v>273</v>
    <v>1</v>
    <v>0</v>
    <v>100</v>
    <v>3</v>
    <v>100</v>
  </rv>
  <rv s="0">
    <v>274</v>
    <v>1</v>
    <v>0</v>
    <v>100</v>
    <v>3</v>
    <v>100</v>
  </rv>
  <rv s="0">
    <v>275</v>
    <v>1</v>
    <v>0</v>
    <v>100</v>
    <v>3</v>
    <v>100</v>
  </rv>
  <rv s="0">
    <v>276</v>
    <v>1</v>
    <v>0</v>
    <v>100</v>
    <v>3</v>
    <v>100</v>
  </rv>
  <rv s="0">
    <v>277</v>
    <v>1</v>
    <v>0</v>
    <v>100</v>
    <v>3</v>
    <v>100</v>
  </rv>
  <rv s="0">
    <v>278</v>
    <v>1</v>
    <v>0</v>
    <v>100</v>
    <v>3</v>
    <v>100</v>
  </rv>
  <rv s="0">
    <v>279</v>
    <v>1</v>
    <v>0</v>
    <v>100</v>
    <v>3</v>
    <v>100</v>
  </rv>
  <rv s="0">
    <v>280</v>
    <v>1</v>
    <v>0</v>
    <v>100</v>
    <v>3</v>
    <v>100</v>
  </rv>
  <rv s="0">
    <v>281</v>
    <v>1</v>
    <v>0</v>
    <v>100</v>
    <v>3</v>
    <v>100</v>
  </rv>
  <rv s="0">
    <v>282</v>
    <v>1</v>
    <v>0</v>
    <v>100</v>
    <v>3</v>
    <v>100</v>
  </rv>
  <rv s="0">
    <v>283</v>
    <v>1</v>
    <v>0</v>
    <v>100</v>
    <v>3</v>
    <v>100</v>
  </rv>
  <rv s="0">
    <v>284</v>
    <v>1</v>
    <v>0</v>
    <v>100</v>
    <v>3</v>
    <v>100</v>
  </rv>
  <rv s="0">
    <v>285</v>
    <v>1</v>
    <v>0</v>
    <v>100</v>
    <v>3</v>
    <v>100</v>
  </rv>
  <rv s="0">
    <v>286</v>
    <v>1</v>
    <v>0</v>
    <v>100</v>
    <v>3</v>
    <v>100</v>
  </rv>
  <rv s="0">
    <v>287</v>
    <v>1</v>
    <v>0</v>
    <v>100</v>
    <v>3</v>
    <v>100</v>
  </rv>
  <rv s="0">
    <v>288</v>
    <v>1</v>
    <v>0</v>
    <v>100</v>
    <v>3</v>
    <v>100</v>
  </rv>
  <rv s="0">
    <v>289</v>
    <v>1</v>
    <v>0</v>
    <v>100</v>
    <v>3</v>
    <v>100</v>
  </rv>
  <rv s="0">
    <v>290</v>
    <v>1</v>
    <v>0</v>
    <v>100</v>
    <v>3</v>
    <v>100</v>
  </rv>
  <rv s="0">
    <v>291</v>
    <v>1</v>
    <v>0</v>
    <v>100</v>
    <v>3</v>
    <v>100</v>
  </rv>
  <rv s="0">
    <v>292</v>
    <v>1</v>
    <v>0</v>
    <v>100</v>
    <v>3</v>
    <v>100</v>
  </rv>
  <rv s="0">
    <v>293</v>
    <v>1</v>
    <v>0</v>
    <v>100</v>
    <v>3</v>
    <v>100</v>
  </rv>
  <rv s="0">
    <v>294</v>
    <v>1</v>
    <v>0</v>
    <v>100</v>
    <v>3</v>
    <v>100</v>
  </rv>
  <rv s="0">
    <v>295</v>
    <v>1</v>
    <v>0</v>
    <v>100</v>
    <v>3</v>
    <v>100</v>
  </rv>
  <rv s="0">
    <v>296</v>
    <v>1</v>
    <v>0</v>
    <v>100</v>
    <v>3</v>
    <v>100</v>
  </rv>
  <rv s="0">
    <v>297</v>
    <v>1</v>
    <v>0</v>
    <v>100</v>
    <v>3</v>
    <v>100</v>
  </rv>
  <rv s="0">
    <v>298</v>
    <v>1</v>
    <v>0</v>
    <v>100</v>
    <v>3</v>
    <v>100</v>
  </rv>
  <rv s="0">
    <v>299</v>
    <v>1</v>
    <v>0</v>
    <v>100</v>
    <v>3</v>
    <v>100</v>
  </rv>
  <rv s="0">
    <v>300</v>
    <v>1</v>
    <v>0</v>
    <v>100</v>
    <v>3</v>
    <v>100</v>
  </rv>
  <rv s="0">
    <v>301</v>
    <v>1</v>
    <v>0</v>
    <v>100</v>
    <v>3</v>
    <v>100</v>
  </rv>
  <rv s="0">
    <v>302</v>
    <v>1</v>
    <v>0</v>
    <v>100</v>
    <v>3</v>
    <v>100</v>
  </rv>
  <rv s="0">
    <v>303</v>
    <v>1</v>
    <v>0</v>
    <v>100</v>
    <v>3</v>
    <v>100</v>
  </rv>
  <rv s="0">
    <v>304</v>
    <v>1</v>
    <v>0</v>
    <v>100</v>
    <v>3</v>
    <v>100</v>
  </rv>
  <rv s="0">
    <v>305</v>
    <v>1</v>
    <v>0</v>
    <v>100</v>
    <v>3</v>
    <v>100</v>
  </rv>
  <rv s="0">
    <v>306</v>
    <v>1</v>
    <v>0</v>
    <v>100</v>
    <v>3</v>
    <v>100</v>
  </rv>
  <rv s="0">
    <v>307</v>
    <v>1</v>
    <v>0</v>
    <v>100</v>
    <v>3</v>
    <v>100</v>
  </rv>
  <rv s="0">
    <v>308</v>
    <v>1</v>
    <v>0</v>
    <v>100</v>
    <v>3</v>
    <v>100</v>
  </rv>
  <rv s="0">
    <v>309</v>
    <v>1</v>
    <v>0</v>
    <v>100</v>
    <v>3</v>
    <v>100</v>
  </rv>
  <rv s="0">
    <v>310</v>
    <v>1</v>
    <v>0</v>
    <v>100</v>
    <v>3</v>
    <v>100</v>
  </rv>
  <rv s="0">
    <v>311</v>
    <v>1</v>
    <v>0</v>
    <v>100</v>
    <v>3</v>
    <v>100</v>
  </rv>
  <rv s="0">
    <v>312</v>
    <v>1</v>
    <v>0</v>
    <v>100</v>
    <v>3</v>
    <v>100</v>
  </rv>
  <rv s="0">
    <v>313</v>
    <v>1</v>
    <v>0</v>
    <v>100</v>
    <v>3</v>
    <v>100</v>
  </rv>
  <rv s="0">
    <v>314</v>
    <v>1</v>
    <v>0</v>
    <v>100</v>
    <v>3</v>
    <v>100</v>
  </rv>
  <rv s="0">
    <v>315</v>
    <v>1</v>
    <v>0</v>
    <v>100</v>
    <v>3</v>
    <v>100</v>
  </rv>
  <rv s="0">
    <v>316</v>
    <v>1</v>
    <v>0</v>
    <v>100</v>
    <v>3</v>
    <v>100</v>
  </rv>
  <rv s="0">
    <v>317</v>
    <v>1</v>
    <v>0</v>
    <v>100</v>
    <v>3</v>
    <v>100</v>
  </rv>
  <rv s="0">
    <v>318</v>
    <v>1</v>
    <v>0</v>
    <v>100</v>
    <v>3</v>
    <v>100</v>
  </rv>
  <rv s="0">
    <v>319</v>
    <v>1</v>
    <v>0</v>
    <v>100</v>
    <v>3</v>
    <v>100</v>
  </rv>
  <rv s="0">
    <v>320</v>
    <v>1</v>
    <v>0</v>
    <v>100</v>
    <v>3</v>
    <v>100</v>
  </rv>
  <rv s="0">
    <v>321</v>
    <v>1</v>
    <v>0</v>
    <v>100</v>
    <v>3</v>
    <v>100</v>
  </rv>
  <rv s="0">
    <v>322</v>
    <v>1</v>
    <v>0</v>
    <v>100</v>
    <v>3</v>
    <v>100</v>
  </rv>
  <rv s="0">
    <v>323</v>
    <v>1</v>
    <v>0</v>
    <v>100</v>
    <v>3</v>
    <v>100</v>
  </rv>
  <rv s="0">
    <v>324</v>
    <v>1</v>
    <v>0</v>
    <v>100</v>
    <v>3</v>
    <v>100</v>
  </rv>
  <rv s="0">
    <v>325</v>
    <v>1</v>
    <v>0</v>
    <v>100</v>
    <v>3</v>
    <v>100</v>
  </rv>
  <rv s="0">
    <v>326</v>
    <v>1</v>
    <v>0</v>
    <v>100</v>
    <v>3</v>
    <v>100</v>
  </rv>
  <rv s="0">
    <v>327</v>
    <v>1</v>
    <v>0</v>
    <v>100</v>
    <v>3</v>
    <v>100</v>
  </rv>
  <rv s="0">
    <v>328</v>
    <v>1</v>
    <v>0</v>
    <v>100</v>
    <v>3</v>
    <v>100</v>
  </rv>
  <rv s="0">
    <v>329</v>
    <v>1</v>
    <v>0</v>
    <v>100</v>
    <v>3</v>
    <v>100</v>
  </rv>
  <rv s="0">
    <v>330</v>
    <v>1</v>
    <v>0</v>
    <v>100</v>
    <v>3</v>
    <v>100</v>
  </rv>
  <rv s="0">
    <v>331</v>
    <v>1</v>
    <v>0</v>
    <v>100</v>
    <v>3</v>
    <v>100</v>
  </rv>
  <rv s="0">
    <v>332</v>
    <v>1</v>
    <v>0</v>
    <v>100</v>
    <v>3</v>
    <v>100</v>
  </rv>
  <rv s="0">
    <v>333</v>
    <v>1</v>
    <v>0</v>
    <v>100</v>
    <v>3</v>
    <v>100</v>
  </rv>
  <rv s="0">
    <v>334</v>
    <v>1</v>
    <v>0</v>
    <v>100</v>
    <v>3</v>
    <v>100</v>
  </rv>
  <rv s="0">
    <v>335</v>
    <v>1</v>
    <v>0</v>
    <v>100</v>
    <v>3</v>
    <v>100</v>
  </rv>
  <rv s="0">
    <v>336</v>
    <v>1</v>
    <v>0</v>
    <v>100</v>
    <v>3</v>
    <v>100</v>
  </rv>
  <rv s="0">
    <v>337</v>
    <v>1</v>
    <v>0</v>
    <v>100</v>
    <v>3</v>
    <v>100</v>
  </rv>
  <rv s="0">
    <v>338</v>
    <v>1</v>
    <v>0</v>
    <v>100</v>
    <v>3</v>
    <v>100</v>
  </rv>
  <rv s="0">
    <v>339</v>
    <v>1</v>
    <v>0</v>
    <v>100</v>
    <v>3</v>
    <v>100</v>
  </rv>
  <rv s="0">
    <v>340</v>
    <v>1</v>
    <v>0</v>
    <v>100</v>
    <v>3</v>
    <v>100</v>
  </rv>
  <rv s="0">
    <v>341</v>
    <v>1</v>
    <v>0</v>
    <v>100</v>
    <v>3</v>
    <v>100</v>
  </rv>
  <rv s="0">
    <v>342</v>
    <v>1</v>
    <v>0</v>
    <v>100</v>
    <v>3</v>
    <v>100</v>
  </rv>
  <rv s="0">
    <v>343</v>
    <v>1</v>
    <v>0</v>
    <v>100</v>
    <v>3</v>
    <v>100</v>
  </rv>
  <rv s="0">
    <v>344</v>
    <v>1</v>
    <v>0</v>
    <v>100</v>
    <v>3</v>
    <v>100</v>
  </rv>
  <rv s="0">
    <v>345</v>
    <v>1</v>
    <v>0</v>
    <v>100</v>
    <v>3</v>
    <v>100</v>
  </rv>
  <rv s="0">
    <v>346</v>
    <v>1</v>
    <v>0</v>
    <v>100</v>
    <v>3</v>
    <v>100</v>
  </rv>
  <rv s="0">
    <v>347</v>
    <v>1</v>
    <v>0</v>
    <v>100</v>
    <v>3</v>
    <v>100</v>
  </rv>
  <rv s="0">
    <v>348</v>
    <v>1</v>
    <v>0</v>
    <v>100</v>
    <v>3</v>
    <v>100</v>
  </rv>
  <rv s="0">
    <v>349</v>
    <v>1</v>
    <v>0</v>
    <v>100</v>
    <v>3</v>
    <v>100</v>
  </rv>
  <rv s="0">
    <v>350</v>
    <v>1</v>
    <v>0</v>
    <v>100</v>
    <v>3</v>
    <v>100</v>
  </rv>
  <rv s="0">
    <v>351</v>
    <v>1</v>
    <v>0</v>
    <v>100</v>
    <v>3</v>
    <v>100</v>
  </rv>
  <rv s="0">
    <v>352</v>
    <v>1</v>
    <v>0</v>
    <v>100</v>
    <v>3</v>
    <v>100</v>
  </rv>
  <rv s="0">
    <v>353</v>
    <v>1</v>
    <v>0</v>
    <v>100</v>
    <v>3</v>
    <v>100</v>
  </rv>
  <rv s="0">
    <v>354</v>
    <v>1</v>
    <v>0</v>
    <v>100</v>
    <v>3</v>
    <v>100</v>
  </rv>
  <rv s="0">
    <v>355</v>
    <v>1</v>
    <v>0</v>
    <v>100</v>
    <v>3</v>
    <v>100</v>
  </rv>
  <rv s="0">
    <v>356</v>
    <v>1</v>
    <v>0</v>
    <v>100</v>
    <v>3</v>
    <v>100</v>
  </rv>
  <rv s="0">
    <v>357</v>
    <v>1</v>
    <v>0</v>
    <v>100</v>
    <v>3</v>
    <v>100</v>
  </rv>
  <rv s="0">
    <v>358</v>
    <v>1</v>
    <v>0</v>
    <v>100</v>
    <v>3</v>
    <v>100</v>
  </rv>
  <rv s="0">
    <v>359</v>
    <v>1</v>
    <v>0</v>
    <v>100</v>
    <v>3</v>
    <v>100</v>
  </rv>
  <rv s="0">
    <v>360</v>
    <v>1</v>
    <v>0</v>
    <v>100</v>
    <v>3</v>
    <v>100</v>
  </rv>
  <rv s="0">
    <v>361</v>
    <v>1</v>
    <v>0</v>
    <v>100</v>
    <v>3</v>
    <v>100</v>
  </rv>
  <rv s="0">
    <v>362</v>
    <v>1</v>
    <v>0</v>
    <v>100</v>
    <v>3</v>
    <v>100</v>
  </rv>
  <rv s="0">
    <v>363</v>
    <v>1</v>
    <v>0</v>
    <v>100</v>
    <v>3</v>
    <v>100</v>
  </rv>
  <rv s="0">
    <v>364</v>
    <v>1</v>
    <v>0</v>
    <v>100</v>
    <v>3</v>
    <v>100</v>
  </rv>
  <rv s="0">
    <v>365</v>
    <v>1</v>
    <v>0</v>
    <v>100</v>
    <v>3</v>
    <v>100</v>
  </rv>
  <rv s="0">
    <v>366</v>
    <v>1</v>
    <v>0</v>
    <v>100</v>
    <v>3</v>
    <v>100</v>
  </rv>
  <rv s="0">
    <v>367</v>
    <v>1</v>
    <v>0</v>
    <v>100</v>
    <v>3</v>
    <v>100</v>
  </rv>
  <rv s="0">
    <v>368</v>
    <v>1</v>
    <v>0</v>
    <v>100</v>
    <v>3</v>
    <v>100</v>
  </rv>
  <rv s="0">
    <v>369</v>
    <v>1</v>
    <v>0</v>
    <v>100</v>
    <v>3</v>
    <v>100</v>
  </rv>
  <rv s="0">
    <v>370</v>
    <v>1</v>
    <v>0</v>
    <v>100</v>
    <v>3</v>
    <v>100</v>
  </rv>
  <rv s="0">
    <v>371</v>
    <v>1</v>
    <v>0</v>
    <v>100</v>
    <v>3</v>
    <v>100</v>
  </rv>
  <rv s="0">
    <v>372</v>
    <v>1</v>
    <v>0</v>
    <v>100</v>
    <v>3</v>
    <v>100</v>
  </rv>
  <rv s="0">
    <v>373</v>
    <v>1</v>
    <v>0</v>
    <v>100</v>
    <v>3</v>
    <v>100</v>
  </rv>
  <rv s="0">
    <v>374</v>
    <v>1</v>
    <v>0</v>
    <v>100</v>
    <v>3</v>
    <v>100</v>
  </rv>
  <rv s="0">
    <v>375</v>
    <v>1</v>
    <v>0</v>
    <v>100</v>
    <v>3</v>
    <v>100</v>
  </rv>
  <rv s="0">
    <v>376</v>
    <v>1</v>
    <v>0</v>
    <v>100</v>
    <v>3</v>
    <v>100</v>
  </rv>
  <rv s="0">
    <v>377</v>
    <v>1</v>
    <v>0</v>
    <v>100</v>
    <v>3</v>
    <v>100</v>
  </rv>
  <rv s="0">
    <v>378</v>
    <v>1</v>
    <v>0</v>
    <v>100</v>
    <v>3</v>
    <v>100</v>
  </rv>
  <rv s="0">
    <v>379</v>
    <v>1</v>
    <v>0</v>
    <v>100</v>
    <v>3</v>
    <v>100</v>
  </rv>
  <rv s="0">
    <v>380</v>
    <v>1</v>
    <v>0</v>
    <v>100</v>
    <v>3</v>
    <v>100</v>
  </rv>
  <rv s="0">
    <v>381</v>
    <v>1</v>
    <v>0</v>
    <v>100</v>
    <v>3</v>
    <v>100</v>
  </rv>
  <rv s="0">
    <v>382</v>
    <v>1</v>
    <v>0</v>
    <v>100</v>
    <v>3</v>
    <v>100</v>
  </rv>
  <rv s="0">
    <v>383</v>
    <v>1</v>
    <v>0</v>
    <v>100</v>
    <v>3</v>
    <v>100</v>
  </rv>
  <rv s="0">
    <v>384</v>
    <v>1</v>
    <v>0</v>
    <v>100</v>
    <v>3</v>
    <v>100</v>
  </rv>
  <rv s="0">
    <v>385</v>
    <v>1</v>
    <v>0</v>
    <v>100</v>
    <v>3</v>
    <v>100</v>
  </rv>
  <rv s="0">
    <v>386</v>
    <v>1</v>
    <v>0</v>
    <v>100</v>
    <v>3</v>
    <v>100</v>
  </rv>
  <rv s="0">
    <v>387</v>
    <v>1</v>
    <v>0</v>
    <v>100</v>
    <v>3</v>
    <v>100</v>
  </rv>
  <rv s="0">
    <v>388</v>
    <v>1</v>
    <v>0</v>
    <v>100</v>
    <v>3</v>
    <v>100</v>
  </rv>
  <rv s="0">
    <v>389</v>
    <v>1</v>
    <v>0</v>
    <v>100</v>
    <v>3</v>
    <v>100</v>
  </rv>
  <rv s="0">
    <v>390</v>
    <v>1</v>
    <v>0</v>
    <v>100</v>
    <v>3</v>
    <v>100</v>
  </rv>
  <rv s="0">
    <v>391</v>
    <v>1</v>
    <v>0</v>
    <v>100</v>
    <v>3</v>
    <v>100</v>
  </rv>
  <rv s="0">
    <v>392</v>
    <v>1</v>
    <v>0</v>
    <v>100</v>
    <v>3</v>
    <v>100</v>
  </rv>
  <rv s="0">
    <v>393</v>
    <v>1</v>
    <v>0</v>
    <v>100</v>
    <v>3</v>
    <v>100</v>
  </rv>
  <rv s="0">
    <v>394</v>
    <v>1</v>
    <v>0</v>
    <v>100</v>
    <v>3</v>
    <v>100</v>
  </rv>
  <rv s="0">
    <v>395</v>
    <v>1</v>
    <v>0</v>
    <v>100</v>
    <v>3</v>
    <v>100</v>
  </rv>
  <rv s="0">
    <v>396</v>
    <v>1</v>
    <v>0</v>
    <v>100</v>
    <v>3</v>
    <v>100</v>
  </rv>
  <rv s="0">
    <v>397</v>
    <v>1</v>
    <v>0</v>
    <v>100</v>
    <v>3</v>
    <v>100</v>
  </rv>
  <rv s="0">
    <v>398</v>
    <v>1</v>
    <v>0</v>
    <v>100</v>
    <v>3</v>
    <v>100</v>
  </rv>
  <rv s="0">
    <v>399</v>
    <v>1</v>
    <v>0</v>
    <v>100</v>
    <v>3</v>
    <v>100</v>
  </rv>
  <rv s="0">
    <v>400</v>
    <v>1</v>
    <v>0</v>
    <v>100</v>
    <v>3</v>
    <v>100</v>
  </rv>
  <rv s="0">
    <v>401</v>
    <v>1</v>
    <v>0</v>
    <v>100</v>
    <v>3</v>
    <v>100</v>
  </rv>
  <rv s="0">
    <v>402</v>
    <v>1</v>
    <v>0</v>
    <v>100</v>
    <v>3</v>
    <v>100</v>
  </rv>
  <rv s="0">
    <v>403</v>
    <v>1</v>
    <v>0</v>
    <v>100</v>
    <v>3</v>
    <v>100</v>
  </rv>
  <rv s="0">
    <v>404</v>
    <v>1</v>
    <v>0</v>
    <v>100</v>
    <v>3</v>
    <v>100</v>
  </rv>
  <rv s="0">
    <v>405</v>
    <v>1</v>
    <v>0</v>
    <v>100</v>
    <v>3</v>
    <v>100</v>
  </rv>
  <rv s="0">
    <v>406</v>
    <v>1</v>
    <v>0</v>
    <v>100</v>
    <v>3</v>
    <v>100</v>
  </rv>
  <rv s="0">
    <v>407</v>
    <v>1</v>
    <v>0</v>
    <v>100</v>
    <v>3</v>
    <v>100</v>
  </rv>
  <rv s="0">
    <v>408</v>
    <v>1</v>
    <v>0</v>
    <v>100</v>
    <v>3</v>
    <v>100</v>
  </rv>
  <rv s="0">
    <v>409</v>
    <v>1</v>
    <v>0</v>
    <v>100</v>
    <v>3</v>
    <v>100</v>
  </rv>
  <rv s="0">
    <v>410</v>
    <v>1</v>
    <v>0</v>
    <v>100</v>
    <v>3</v>
    <v>100</v>
  </rv>
  <rv s="0">
    <v>411</v>
    <v>1</v>
    <v>0</v>
    <v>100</v>
    <v>3</v>
    <v>100</v>
  </rv>
  <rv s="0">
    <v>412</v>
    <v>1</v>
    <v>0</v>
    <v>100</v>
    <v>3</v>
    <v>100</v>
  </rv>
  <rv s="0">
    <v>413</v>
    <v>1</v>
    <v>0</v>
    <v>100</v>
    <v>3</v>
    <v>100</v>
  </rv>
  <rv s="0">
    <v>414</v>
    <v>1</v>
    <v>0</v>
    <v>100</v>
    <v>3</v>
    <v>100</v>
  </rv>
  <rv s="0">
    <v>415</v>
    <v>1</v>
    <v>0</v>
    <v>100</v>
    <v>3</v>
    <v>100</v>
  </rv>
  <rv s="0">
    <v>416</v>
    <v>1</v>
    <v>0</v>
    <v>100</v>
    <v>3</v>
    <v>100</v>
  </rv>
  <rv s="0">
    <v>417</v>
    <v>1</v>
    <v>0</v>
    <v>100</v>
    <v>3</v>
    <v>100</v>
  </rv>
  <rv s="0">
    <v>418</v>
    <v>1</v>
    <v>0</v>
    <v>100</v>
    <v>3</v>
    <v>100</v>
  </rv>
  <rv s="0">
    <v>419</v>
    <v>1</v>
    <v>0</v>
    <v>100</v>
    <v>3</v>
    <v>100</v>
  </rv>
  <rv s="0">
    <v>420</v>
    <v>1</v>
    <v>0</v>
    <v>100</v>
    <v>3</v>
    <v>100</v>
  </rv>
  <rv s="0">
    <v>421</v>
    <v>1</v>
    <v>0</v>
    <v>100</v>
    <v>3</v>
    <v>100</v>
  </rv>
  <rv s="0">
    <v>422</v>
    <v>1</v>
    <v>0</v>
    <v>100</v>
    <v>3</v>
    <v>100</v>
  </rv>
  <rv s="0">
    <v>423</v>
    <v>1</v>
    <v>0</v>
    <v>100</v>
    <v>3</v>
    <v>100</v>
  </rv>
  <rv s="0">
    <v>424</v>
    <v>1</v>
    <v>0</v>
    <v>100</v>
    <v>3</v>
    <v>100</v>
  </rv>
  <rv s="0">
    <v>425</v>
    <v>1</v>
    <v>0</v>
    <v>100</v>
    <v>3</v>
    <v>100</v>
  </rv>
  <rv s="0">
    <v>426</v>
    <v>1</v>
    <v>0</v>
    <v>100</v>
    <v>3</v>
    <v>100</v>
  </rv>
  <rv s="0">
    <v>427</v>
    <v>1</v>
    <v>0</v>
    <v>100</v>
    <v>3</v>
    <v>100</v>
  </rv>
  <rv s="0">
    <v>428</v>
    <v>1</v>
    <v>0</v>
    <v>100</v>
    <v>3</v>
    <v>100</v>
  </rv>
  <rv s="0">
    <v>429</v>
    <v>1</v>
    <v>0</v>
    <v>100</v>
    <v>3</v>
    <v>100</v>
  </rv>
  <rv s="0">
    <v>430</v>
    <v>1</v>
    <v>0</v>
    <v>100</v>
    <v>3</v>
    <v>100</v>
  </rv>
  <rv s="0">
    <v>431</v>
    <v>1</v>
    <v>0</v>
    <v>100</v>
    <v>3</v>
    <v>100</v>
  </rv>
  <rv s="0">
    <v>432</v>
    <v>1</v>
    <v>0</v>
    <v>100</v>
    <v>3</v>
    <v>100</v>
  </rv>
  <rv s="0">
    <v>433</v>
    <v>1</v>
    <v>0</v>
    <v>100</v>
    <v>3</v>
    <v>100</v>
  </rv>
  <rv s="0">
    <v>434</v>
    <v>1</v>
    <v>0</v>
    <v>100</v>
    <v>3</v>
    <v>100</v>
  </rv>
  <rv s="0">
    <v>435</v>
    <v>1</v>
    <v>0</v>
    <v>100</v>
    <v>3</v>
    <v>100</v>
  </rv>
  <rv s="0">
    <v>436</v>
    <v>1</v>
    <v>0</v>
    <v>100</v>
    <v>3</v>
    <v>100</v>
  </rv>
  <rv s="0">
    <v>437</v>
    <v>1</v>
    <v>0</v>
    <v>100</v>
    <v>3</v>
    <v>100</v>
  </rv>
  <rv s="0">
    <v>438</v>
    <v>1</v>
    <v>0</v>
    <v>100</v>
    <v>3</v>
    <v>100</v>
  </rv>
  <rv s="0">
    <v>439</v>
    <v>1</v>
    <v>0</v>
    <v>100</v>
    <v>3</v>
    <v>100</v>
  </rv>
  <rv s="0">
    <v>440</v>
    <v>1</v>
    <v>0</v>
    <v>100</v>
    <v>3</v>
    <v>100</v>
  </rv>
  <rv s="0">
    <v>441</v>
    <v>1</v>
    <v>0</v>
    <v>100</v>
    <v>3</v>
    <v>100</v>
  </rv>
  <rv s="0">
    <v>442</v>
    <v>1</v>
    <v>0</v>
    <v>100</v>
    <v>3</v>
    <v>100</v>
  </rv>
  <rv s="0">
    <v>443</v>
    <v>1</v>
    <v>0</v>
    <v>100</v>
    <v>3</v>
    <v>100</v>
  </rv>
  <rv s="0">
    <v>444</v>
    <v>1</v>
    <v>0</v>
    <v>100</v>
    <v>3</v>
    <v>100</v>
  </rv>
  <rv s="0">
    <v>445</v>
    <v>1</v>
    <v>0</v>
    <v>100</v>
    <v>3</v>
    <v>100</v>
  </rv>
  <rv s="0">
    <v>446</v>
    <v>1</v>
    <v>0</v>
    <v>100</v>
    <v>3</v>
    <v>100</v>
  </rv>
  <rv s="0">
    <v>447</v>
    <v>1</v>
    <v>0</v>
    <v>100</v>
    <v>3</v>
    <v>100</v>
  </rv>
  <rv s="0">
    <v>448</v>
    <v>1</v>
    <v>0</v>
    <v>100</v>
    <v>3</v>
    <v>100</v>
  </rv>
  <rv s="0">
    <v>449</v>
    <v>1</v>
    <v>0</v>
    <v>100</v>
    <v>3</v>
    <v>100</v>
  </rv>
  <rv s="0">
    <v>450</v>
    <v>1</v>
    <v>0</v>
    <v>100</v>
    <v>3</v>
    <v>100</v>
  </rv>
  <rv s="0">
    <v>451</v>
    <v>1</v>
    <v>0</v>
    <v>100</v>
    <v>3</v>
    <v>100</v>
  </rv>
  <rv s="0">
    <v>452</v>
    <v>1</v>
    <v>0</v>
    <v>100</v>
    <v>3</v>
    <v>100</v>
  </rv>
  <rv s="0">
    <v>453</v>
    <v>1</v>
    <v>0</v>
    <v>100</v>
    <v>3</v>
    <v>100</v>
  </rv>
  <rv s="0">
    <v>454</v>
    <v>1</v>
    <v>0</v>
    <v>100</v>
    <v>3</v>
    <v>100</v>
  </rv>
  <rv s="0">
    <v>455</v>
    <v>1</v>
    <v>0</v>
    <v>100</v>
    <v>3</v>
    <v>100</v>
  </rv>
  <rv s="0">
    <v>456</v>
    <v>1</v>
    <v>0</v>
    <v>100</v>
    <v>3</v>
    <v>100</v>
  </rv>
  <rv s="0">
    <v>457</v>
    <v>1</v>
    <v>0</v>
    <v>100</v>
    <v>3</v>
    <v>100</v>
  </rv>
  <rv s="0">
    <v>458</v>
    <v>1</v>
    <v>0</v>
    <v>100</v>
    <v>3</v>
    <v>100</v>
  </rv>
  <rv s="0">
    <v>459</v>
    <v>1</v>
    <v>0</v>
    <v>100</v>
    <v>3</v>
    <v>100</v>
  </rv>
  <rv s="0">
    <v>460</v>
    <v>1</v>
    <v>0</v>
    <v>100</v>
    <v>3</v>
    <v>100</v>
  </rv>
  <rv s="0">
    <v>461</v>
    <v>1</v>
    <v>0</v>
    <v>100</v>
    <v>3</v>
    <v>100</v>
  </rv>
  <rv s="0">
    <v>462</v>
    <v>1</v>
    <v>0</v>
    <v>100</v>
    <v>3</v>
    <v>100</v>
  </rv>
  <rv s="0">
    <v>463</v>
    <v>1</v>
    <v>0</v>
    <v>100</v>
    <v>3</v>
    <v>100</v>
  </rv>
  <rv s="0">
    <v>464</v>
    <v>1</v>
    <v>0</v>
    <v>100</v>
    <v>3</v>
    <v>100</v>
  </rv>
  <rv s="0">
    <v>465</v>
    <v>1</v>
    <v>0</v>
    <v>100</v>
    <v>3</v>
    <v>100</v>
  </rv>
  <rv s="0">
    <v>466</v>
    <v>1</v>
    <v>0</v>
    <v>100</v>
    <v>3</v>
    <v>100</v>
  </rv>
  <rv s="0">
    <v>467</v>
    <v>1</v>
    <v>0</v>
    <v>100</v>
    <v>3</v>
    <v>100</v>
  </rv>
  <rv s="0">
    <v>468</v>
    <v>1</v>
    <v>0</v>
    <v>100</v>
    <v>3</v>
    <v>100</v>
  </rv>
  <rv s="0">
    <v>469</v>
    <v>1</v>
    <v>0</v>
    <v>100</v>
    <v>3</v>
    <v>100</v>
  </rv>
  <rv s="0">
    <v>470</v>
    <v>1</v>
    <v>0</v>
    <v>100</v>
    <v>3</v>
    <v>100</v>
  </rv>
  <rv s="0">
    <v>471</v>
    <v>1</v>
    <v>0</v>
    <v>100</v>
    <v>3</v>
    <v>100</v>
  </rv>
  <rv s="0">
    <v>472</v>
    <v>1</v>
    <v>0</v>
    <v>100</v>
    <v>3</v>
    <v>100</v>
  </rv>
  <rv s="0">
    <v>473</v>
    <v>1</v>
    <v>0</v>
    <v>100</v>
    <v>3</v>
    <v>100</v>
  </rv>
  <rv s="0">
    <v>474</v>
    <v>1</v>
    <v>0</v>
    <v>100</v>
    <v>3</v>
    <v>100</v>
  </rv>
  <rv s="0">
    <v>475</v>
    <v>1</v>
    <v>0</v>
    <v>100</v>
    <v>3</v>
    <v>100</v>
  </rv>
  <rv s="0">
    <v>476</v>
    <v>1</v>
    <v>0</v>
    <v>100</v>
    <v>3</v>
    <v>100</v>
  </rv>
  <rv s="0">
    <v>477</v>
    <v>1</v>
    <v>0</v>
    <v>100</v>
    <v>3</v>
    <v>100</v>
  </rv>
  <rv s="0">
    <v>478</v>
    <v>1</v>
    <v>0</v>
    <v>100</v>
    <v>3</v>
    <v>100</v>
  </rv>
  <rv s="0">
    <v>479</v>
    <v>1</v>
    <v>0</v>
    <v>100</v>
    <v>3</v>
    <v>100</v>
  </rv>
  <rv s="0">
    <v>480</v>
    <v>1</v>
    <v>0</v>
    <v>100</v>
    <v>3</v>
    <v>100</v>
  </rv>
  <rv s="0">
    <v>481</v>
    <v>1</v>
    <v>0</v>
    <v>100</v>
    <v>3</v>
    <v>100</v>
  </rv>
  <rv s="0">
    <v>482</v>
    <v>1</v>
    <v>0</v>
    <v>100</v>
    <v>3</v>
    <v>100</v>
  </rv>
  <rv s="0">
    <v>483</v>
    <v>1</v>
    <v>0</v>
    <v>100</v>
    <v>3</v>
    <v>100</v>
  </rv>
  <rv s="0">
    <v>484</v>
    <v>1</v>
    <v>0</v>
    <v>100</v>
    <v>3</v>
    <v>100</v>
  </rv>
  <rv s="0">
    <v>485</v>
    <v>1</v>
    <v>0</v>
    <v>100</v>
    <v>3</v>
    <v>100</v>
  </rv>
  <rv s="0">
    <v>486</v>
    <v>1</v>
    <v>0</v>
    <v>100</v>
    <v>3</v>
    <v>100</v>
  </rv>
  <rv s="0">
    <v>487</v>
    <v>1</v>
    <v>0</v>
    <v>100</v>
    <v>3</v>
    <v>100</v>
  </rv>
  <rv s="0">
    <v>488</v>
    <v>1</v>
    <v>0</v>
    <v>100</v>
    <v>3</v>
    <v>100</v>
  </rv>
  <rv s="0">
    <v>489</v>
    <v>1</v>
    <v>0</v>
    <v>100</v>
    <v>3</v>
    <v>100</v>
  </rv>
  <rv s="0">
    <v>490</v>
    <v>1</v>
    <v>0</v>
    <v>100</v>
    <v>3</v>
    <v>100</v>
  </rv>
  <rv s="0">
    <v>491</v>
    <v>1</v>
    <v>0</v>
    <v>100</v>
    <v>3</v>
    <v>100</v>
  </rv>
  <rv s="0">
    <v>492</v>
    <v>1</v>
    <v>0</v>
    <v>100</v>
    <v>3</v>
    <v>100</v>
  </rv>
  <rv s="0">
    <v>493</v>
    <v>1</v>
    <v>0</v>
    <v>100</v>
    <v>3</v>
    <v>100</v>
  </rv>
  <rv s="0">
    <v>494</v>
    <v>1</v>
    <v>0</v>
    <v>100</v>
    <v>3</v>
    <v>100</v>
  </rv>
  <rv s="0">
    <v>495</v>
    <v>1</v>
    <v>0</v>
    <v>100</v>
    <v>3</v>
    <v>100</v>
  </rv>
  <rv s="0">
    <v>496</v>
    <v>1</v>
    <v>0</v>
    <v>100</v>
    <v>3</v>
    <v>100</v>
  </rv>
  <rv s="0">
    <v>497</v>
    <v>1</v>
    <v>0</v>
    <v>100</v>
    <v>3</v>
    <v>100</v>
  </rv>
  <rv s="0">
    <v>498</v>
    <v>1</v>
    <v>0</v>
    <v>100</v>
    <v>3</v>
    <v>100</v>
  </rv>
  <rv s="0">
    <v>499</v>
    <v>1</v>
    <v>0</v>
    <v>100</v>
    <v>3</v>
    <v>100</v>
  </rv>
  <rv s="0">
    <v>500</v>
    <v>1</v>
    <v>0</v>
    <v>100</v>
    <v>3</v>
    <v>100</v>
  </rv>
  <rv s="0">
    <v>501</v>
    <v>1</v>
    <v>0</v>
    <v>100</v>
    <v>3</v>
    <v>100</v>
  </rv>
  <rv s="0">
    <v>502</v>
    <v>1</v>
    <v>0</v>
    <v>100</v>
    <v>3</v>
    <v>100</v>
  </rv>
  <rv s="0">
    <v>503</v>
    <v>1</v>
    <v>0</v>
    <v>100</v>
    <v>3</v>
    <v>100</v>
  </rv>
  <rv s="0">
    <v>504</v>
    <v>1</v>
    <v>0</v>
    <v>100</v>
    <v>3</v>
    <v>100</v>
  </rv>
  <rv s="0">
    <v>505</v>
    <v>1</v>
    <v>0</v>
    <v>100</v>
    <v>3</v>
    <v>100</v>
  </rv>
  <rv s="0">
    <v>506</v>
    <v>1</v>
    <v>0</v>
    <v>100</v>
    <v>3</v>
    <v>100</v>
  </rv>
  <rv s="0">
    <v>507</v>
    <v>1</v>
    <v>0</v>
    <v>100</v>
    <v>3</v>
    <v>100</v>
  </rv>
  <rv s="0">
    <v>508</v>
    <v>1</v>
    <v>0</v>
    <v>100</v>
    <v>3</v>
    <v>100</v>
  </rv>
  <rv s="0">
    <v>509</v>
    <v>1</v>
    <v>0</v>
    <v>100</v>
    <v>3</v>
    <v>100</v>
  </rv>
  <rv s="0">
    <v>510</v>
    <v>1</v>
    <v>0</v>
    <v>100</v>
    <v>3</v>
    <v>100</v>
  </rv>
  <rv s="0">
    <v>511</v>
    <v>1</v>
    <v>0</v>
    <v>100</v>
    <v>3</v>
    <v>100</v>
  </rv>
  <rv s="0">
    <v>512</v>
    <v>1</v>
    <v>0</v>
    <v>100</v>
    <v>3</v>
    <v>100</v>
  </rv>
  <rv s="0">
    <v>513</v>
    <v>1</v>
    <v>0</v>
    <v>100</v>
    <v>3</v>
    <v>100</v>
  </rv>
  <rv s="0">
    <v>514</v>
    <v>1</v>
    <v>0</v>
    <v>100</v>
    <v>3</v>
    <v>100</v>
  </rv>
  <rv s="0">
    <v>515</v>
    <v>1</v>
    <v>0</v>
    <v>100</v>
    <v>3</v>
    <v>100</v>
  </rv>
  <rv s="0">
    <v>516</v>
    <v>1</v>
    <v>0</v>
    <v>100</v>
    <v>3</v>
    <v>100</v>
  </rv>
  <rv s="0">
    <v>517</v>
    <v>1</v>
    <v>0</v>
    <v>100</v>
    <v>3</v>
    <v>100</v>
  </rv>
  <rv s="0">
    <v>518</v>
    <v>1</v>
    <v>0</v>
    <v>100</v>
    <v>3</v>
    <v>100</v>
  </rv>
  <rv s="0">
    <v>519</v>
    <v>1</v>
    <v>0</v>
    <v>100</v>
    <v>3</v>
    <v>100</v>
  </rv>
  <rv s="0">
    <v>520</v>
    <v>1</v>
    <v>0</v>
    <v>100</v>
    <v>3</v>
    <v>100</v>
  </rv>
  <rv s="0">
    <v>521</v>
    <v>1</v>
    <v>0</v>
    <v>100</v>
    <v>3</v>
    <v>100</v>
  </rv>
  <rv s="0">
    <v>522</v>
    <v>1</v>
    <v>0</v>
    <v>100</v>
    <v>3</v>
    <v>100</v>
  </rv>
  <rv s="0">
    <v>523</v>
    <v>1</v>
    <v>0</v>
    <v>100</v>
    <v>3</v>
    <v>100</v>
  </rv>
  <rv s="0">
    <v>524</v>
    <v>1</v>
    <v>0</v>
    <v>100</v>
    <v>3</v>
    <v>100</v>
  </rv>
  <rv s="0">
    <v>525</v>
    <v>1</v>
    <v>0</v>
    <v>100</v>
    <v>3</v>
    <v>100</v>
  </rv>
  <rv s="0">
    <v>526</v>
    <v>1</v>
    <v>0</v>
    <v>100</v>
    <v>3</v>
    <v>100</v>
  </rv>
  <rv s="0">
    <v>527</v>
    <v>1</v>
    <v>0</v>
    <v>100</v>
    <v>3</v>
    <v>100</v>
  </rv>
  <rv s="0">
    <v>528</v>
    <v>1</v>
    <v>0</v>
    <v>100</v>
    <v>3</v>
    <v>100</v>
  </rv>
  <rv s="0">
    <v>529</v>
    <v>1</v>
    <v>0</v>
    <v>100</v>
    <v>3</v>
    <v>100</v>
  </rv>
  <rv s="0">
    <v>530</v>
    <v>1</v>
    <v>0</v>
    <v>100</v>
    <v>3</v>
    <v>100</v>
  </rv>
  <rv s="0">
    <v>531</v>
    <v>1</v>
    <v>0</v>
    <v>100</v>
    <v>3</v>
    <v>100</v>
  </rv>
  <rv s="0">
    <v>532</v>
    <v>1</v>
    <v>0</v>
    <v>100</v>
    <v>3</v>
    <v>100</v>
  </rv>
  <rv s="0">
    <v>533</v>
    <v>1</v>
    <v>0</v>
    <v>100</v>
    <v>3</v>
    <v>100</v>
  </rv>
  <rv s="0">
    <v>534</v>
    <v>1</v>
    <v>0</v>
    <v>100</v>
    <v>3</v>
    <v>100</v>
  </rv>
  <rv s="0">
    <v>535</v>
    <v>1</v>
    <v>0</v>
    <v>100</v>
    <v>3</v>
    <v>100</v>
  </rv>
  <rv s="0">
    <v>536</v>
    <v>1</v>
    <v>0</v>
    <v>100</v>
    <v>3</v>
    <v>100</v>
  </rv>
  <rv s="0">
    <v>537</v>
    <v>1</v>
    <v>0</v>
    <v>100</v>
    <v>3</v>
    <v>100</v>
  </rv>
  <rv s="0">
    <v>538</v>
    <v>1</v>
    <v>0</v>
    <v>100</v>
    <v>3</v>
    <v>100</v>
  </rv>
  <rv s="0">
    <v>539</v>
    <v>1</v>
    <v>0</v>
    <v>100</v>
    <v>3</v>
    <v>100</v>
  </rv>
  <rv s="0">
    <v>540</v>
    <v>1</v>
    <v>0</v>
    <v>100</v>
    <v>3</v>
    <v>100</v>
  </rv>
  <rv s="0">
    <v>541</v>
    <v>1</v>
    <v>0</v>
    <v>100</v>
    <v>3</v>
    <v>100</v>
  </rv>
  <rv s="0">
    <v>542</v>
    <v>1</v>
    <v>0</v>
    <v>100</v>
    <v>3</v>
    <v>100</v>
  </rv>
  <rv s="0">
    <v>543</v>
    <v>1</v>
    <v>0</v>
    <v>100</v>
    <v>3</v>
    <v>100</v>
  </rv>
  <rv s="0">
    <v>544</v>
    <v>1</v>
    <v>0</v>
    <v>100</v>
    <v>3</v>
    <v>100</v>
  </rv>
  <rv s="0">
    <v>545</v>
    <v>1</v>
    <v>0</v>
    <v>100</v>
    <v>3</v>
    <v>100</v>
  </rv>
  <rv s="0">
    <v>546</v>
    <v>1</v>
    <v>0</v>
    <v>100</v>
    <v>3</v>
    <v>100</v>
  </rv>
  <rv s="0">
    <v>547</v>
    <v>1</v>
    <v>0</v>
    <v>100</v>
    <v>3</v>
    <v>100</v>
  </rv>
  <rv s="0">
    <v>548</v>
    <v>1</v>
    <v>0</v>
    <v>100</v>
    <v>3</v>
    <v>100</v>
  </rv>
  <rv s="0">
    <v>549</v>
    <v>1</v>
    <v>0</v>
    <v>100</v>
    <v>3</v>
    <v>100</v>
  </rv>
  <rv s="0">
    <v>550</v>
    <v>1</v>
    <v>0</v>
    <v>100</v>
    <v>3</v>
    <v>100</v>
  </rv>
  <rv s="0">
    <v>551</v>
    <v>1</v>
    <v>0</v>
    <v>100</v>
    <v>3</v>
    <v>100</v>
  </rv>
  <rv s="0">
    <v>552</v>
    <v>1</v>
    <v>0</v>
    <v>100</v>
    <v>3</v>
    <v>100</v>
  </rv>
  <rv s="0">
    <v>553</v>
    <v>1</v>
    <v>0</v>
    <v>100</v>
    <v>3</v>
    <v>100</v>
  </rv>
  <rv s="0">
    <v>554</v>
    <v>1</v>
    <v>0</v>
    <v>100</v>
    <v>3</v>
    <v>100</v>
  </rv>
  <rv s="0">
    <v>555</v>
    <v>1</v>
    <v>0</v>
    <v>100</v>
    <v>3</v>
    <v>100</v>
  </rv>
  <rv s="0">
    <v>556</v>
    <v>1</v>
    <v>0</v>
    <v>100</v>
    <v>3</v>
    <v>100</v>
  </rv>
  <rv s="0">
    <v>557</v>
    <v>1</v>
    <v>0</v>
    <v>100</v>
    <v>3</v>
    <v>100</v>
  </rv>
  <rv s="0">
    <v>558</v>
    <v>1</v>
    <v>0</v>
    <v>100</v>
    <v>3</v>
    <v>100</v>
  </rv>
  <rv s="0">
    <v>559</v>
    <v>1</v>
    <v>0</v>
    <v>100</v>
    <v>3</v>
    <v>100</v>
  </rv>
  <rv s="0">
    <v>560</v>
    <v>1</v>
    <v>0</v>
    <v>100</v>
    <v>3</v>
    <v>100</v>
  </rv>
  <rv s="0">
    <v>561</v>
    <v>1</v>
    <v>0</v>
    <v>100</v>
    <v>3</v>
    <v>100</v>
  </rv>
  <rv s="0">
    <v>562</v>
    <v>1</v>
    <v>0</v>
    <v>100</v>
    <v>3</v>
    <v>100</v>
  </rv>
  <rv s="0">
    <v>563</v>
    <v>1</v>
    <v>0</v>
    <v>100</v>
    <v>3</v>
    <v>100</v>
  </rv>
  <rv s="0">
    <v>564</v>
    <v>1</v>
    <v>0</v>
    <v>100</v>
    <v>3</v>
    <v>100</v>
  </rv>
  <rv s="0">
    <v>565</v>
    <v>1</v>
    <v>0</v>
    <v>100</v>
    <v>3</v>
    <v>100</v>
  </rv>
  <rv s="0">
    <v>566</v>
    <v>1</v>
    <v>0</v>
    <v>100</v>
    <v>3</v>
    <v>100</v>
  </rv>
  <rv s="0">
    <v>567</v>
    <v>1</v>
    <v>0</v>
    <v>100</v>
    <v>3</v>
    <v>100</v>
  </rv>
  <rv s="0">
    <v>568</v>
    <v>1</v>
    <v>0</v>
    <v>100</v>
    <v>3</v>
    <v>100</v>
  </rv>
  <rv s="0">
    <v>569</v>
    <v>1</v>
    <v>0</v>
    <v>100</v>
    <v>3</v>
    <v>100</v>
  </rv>
  <rv s="0">
    <v>570</v>
    <v>1</v>
    <v>0</v>
    <v>100</v>
    <v>3</v>
    <v>100</v>
  </rv>
  <rv s="0">
    <v>571</v>
    <v>1</v>
    <v>0</v>
    <v>100</v>
    <v>3</v>
    <v>100</v>
  </rv>
  <rv s="0">
    <v>572</v>
    <v>1</v>
    <v>0</v>
    <v>100</v>
    <v>3</v>
    <v>100</v>
  </rv>
  <rv s="0">
    <v>573</v>
    <v>1</v>
    <v>0</v>
    <v>100</v>
    <v>3</v>
    <v>100</v>
  </rv>
  <rv s="0">
    <v>574</v>
    <v>1</v>
    <v>0</v>
    <v>100</v>
    <v>3</v>
    <v>100</v>
  </rv>
  <rv s="0">
    <v>575</v>
    <v>1</v>
    <v>0</v>
    <v>100</v>
    <v>3</v>
    <v>100</v>
  </rv>
  <rv s="0">
    <v>576</v>
    <v>1</v>
    <v>0</v>
    <v>100</v>
    <v>3</v>
    <v>100</v>
  </rv>
  <rv s="0">
    <v>577</v>
    <v>1</v>
    <v>0</v>
    <v>100</v>
    <v>3</v>
    <v>100</v>
  </rv>
  <rv s="0">
    <v>578</v>
    <v>1</v>
    <v>0</v>
    <v>100</v>
    <v>3</v>
    <v>100</v>
  </rv>
  <rv s="0">
    <v>579</v>
    <v>1</v>
    <v>0</v>
    <v>100</v>
    <v>3</v>
    <v>100</v>
  </rv>
  <rv s="0">
    <v>580</v>
    <v>1</v>
    <v>0</v>
    <v>100</v>
    <v>3</v>
    <v>100</v>
  </rv>
  <rv s="0">
    <v>581</v>
    <v>1</v>
    <v>0</v>
    <v>100</v>
    <v>3</v>
    <v>100</v>
  </rv>
  <rv s="0">
    <v>582</v>
    <v>1</v>
    <v>0</v>
    <v>100</v>
    <v>3</v>
    <v>100</v>
  </rv>
  <rv s="0">
    <v>583</v>
    <v>1</v>
    <v>0</v>
    <v>100</v>
    <v>3</v>
    <v>100</v>
  </rv>
  <rv s="0">
    <v>584</v>
    <v>1</v>
    <v>0</v>
    <v>100</v>
    <v>3</v>
    <v>100</v>
  </rv>
  <rv s="0">
    <v>585</v>
    <v>1</v>
    <v>0</v>
    <v>100</v>
    <v>3</v>
    <v>100</v>
  </rv>
  <rv s="0">
    <v>586</v>
    <v>1</v>
    <v>0</v>
    <v>100</v>
    <v>3</v>
    <v>100</v>
  </rv>
  <rv s="0">
    <v>587</v>
    <v>1</v>
    <v>0</v>
    <v>100</v>
    <v>3</v>
    <v>100</v>
  </rv>
  <rv s="0">
    <v>588</v>
    <v>1</v>
    <v>0</v>
    <v>100</v>
    <v>3</v>
    <v>100</v>
  </rv>
  <rv s="0">
    <v>-1</v>
    <v>1</v>
    <v>0</v>
    <v>100</v>
    <v>3</v>
    <v>100</v>
  </rv>
  <rv s="0">
    <v>590</v>
    <v>1</v>
    <v>0</v>
    <v>100</v>
    <v>3</v>
    <v>100</v>
  </rv>
  <rv s="0">
    <v>591</v>
    <v>1</v>
    <v>0</v>
    <v>100</v>
    <v>3</v>
    <v>100</v>
  </rv>
  <rv s="0">
    <v>592</v>
    <v>1</v>
    <v>0</v>
    <v>100</v>
    <v>3</v>
    <v>100</v>
  </rv>
  <rv s="0">
    <v>593</v>
    <v>1</v>
    <v>0</v>
    <v>100</v>
    <v>3</v>
    <v>100</v>
  </rv>
  <rv s="0">
    <v>594</v>
    <v>1</v>
    <v>0</v>
    <v>100</v>
    <v>3</v>
    <v>100</v>
  </rv>
  <rv s="0">
    <v>595</v>
    <v>1</v>
    <v>0</v>
    <v>100</v>
    <v>3</v>
    <v>100</v>
  </rv>
  <rv s="0">
    <v>596</v>
    <v>1</v>
    <v>0</v>
    <v>100</v>
    <v>3</v>
    <v>100</v>
  </rv>
  <rv s="0">
    <v>597</v>
    <v>1</v>
    <v>0</v>
    <v>100</v>
    <v>3</v>
    <v>100</v>
  </rv>
  <rv s="0">
    <v>598</v>
    <v>1</v>
    <v>0</v>
    <v>100</v>
    <v>3</v>
    <v>100</v>
  </rv>
  <rv s="0">
    <v>599</v>
    <v>1</v>
    <v>0</v>
    <v>100</v>
    <v>3</v>
    <v>100</v>
  </rv>
  <rv s="0">
    <v>600</v>
    <v>1</v>
    <v>0</v>
    <v>100</v>
    <v>3</v>
    <v>100</v>
  </rv>
  <rv s="0">
    <v>601</v>
    <v>1</v>
    <v>0</v>
    <v>100</v>
    <v>3</v>
    <v>100</v>
  </rv>
  <rv s="0">
    <v>602</v>
    <v>1</v>
    <v>0</v>
    <v>100</v>
    <v>3</v>
    <v>100</v>
  </rv>
  <rv s="0">
    <v>603</v>
    <v>1</v>
    <v>0</v>
    <v>100</v>
    <v>3</v>
    <v>100</v>
  </rv>
  <rv s="0">
    <v>604</v>
    <v>1</v>
    <v>0</v>
    <v>100</v>
    <v>3</v>
    <v>100</v>
  </rv>
  <rv s="0">
    <v>605</v>
    <v>1</v>
    <v>0</v>
    <v>100</v>
    <v>3</v>
    <v>100</v>
  </rv>
  <rv s="0">
    <v>606</v>
    <v>1</v>
    <v>0</v>
    <v>100</v>
    <v>3</v>
    <v>100</v>
  </rv>
  <rv s="0">
    <v>607</v>
    <v>1</v>
    <v>0</v>
    <v>100</v>
    <v>3</v>
    <v>100</v>
  </rv>
  <rv s="0">
    <v>608</v>
    <v>1</v>
    <v>0</v>
    <v>100</v>
    <v>3</v>
    <v>100</v>
  </rv>
  <rv s="0">
    <v>609</v>
    <v>1</v>
    <v>0</v>
    <v>100</v>
    <v>3</v>
    <v>100</v>
  </rv>
  <rv s="0">
    <v>610</v>
    <v>1</v>
    <v>0</v>
    <v>100</v>
    <v>3</v>
    <v>100</v>
  </rv>
  <rv s="0">
    <v>611</v>
    <v>1</v>
    <v>0</v>
    <v>100</v>
    <v>3</v>
    <v>100</v>
  </rv>
  <rv s="0">
    <v>612</v>
    <v>1</v>
    <v>0</v>
    <v>100</v>
    <v>3</v>
    <v>100</v>
  </rv>
  <rv s="0">
    <v>613</v>
    <v>1</v>
    <v>0</v>
    <v>100</v>
    <v>3</v>
    <v>100</v>
  </rv>
  <rv s="0">
    <v>614</v>
    <v>1</v>
    <v>0</v>
    <v>100</v>
    <v>3</v>
    <v>100</v>
  </rv>
  <rv s="0">
    <v>615</v>
    <v>1</v>
    <v>0</v>
    <v>100</v>
    <v>3</v>
    <v>100</v>
  </rv>
  <rv s="0">
    <v>616</v>
    <v>1</v>
    <v>0</v>
    <v>100</v>
    <v>3</v>
    <v>100</v>
  </rv>
  <rv s="0">
    <v>617</v>
    <v>1</v>
    <v>0</v>
    <v>100</v>
    <v>3</v>
    <v>100</v>
  </rv>
  <rv s="0">
    <v>618</v>
    <v>1</v>
    <v>0</v>
    <v>100</v>
    <v>3</v>
    <v>100</v>
  </rv>
  <rv s="0">
    <v>619</v>
    <v>1</v>
    <v>0</v>
    <v>100</v>
    <v>3</v>
    <v>100</v>
  </rv>
  <rv s="0">
    <v>620</v>
    <v>1</v>
    <v>0</v>
    <v>100</v>
    <v>3</v>
    <v>100</v>
  </rv>
  <rv s="0">
    <v>621</v>
    <v>1</v>
    <v>0</v>
    <v>100</v>
    <v>3</v>
    <v>100</v>
  </rv>
  <rv s="0">
    <v>622</v>
    <v>1</v>
    <v>0</v>
    <v>100</v>
    <v>3</v>
    <v>100</v>
  </rv>
  <rv s="0">
    <v>623</v>
    <v>1</v>
    <v>0</v>
    <v>100</v>
    <v>3</v>
    <v>100</v>
  </rv>
  <rv s="0">
    <v>624</v>
    <v>1</v>
    <v>0</v>
    <v>100</v>
    <v>3</v>
    <v>100</v>
  </rv>
  <rv s="0">
    <v>625</v>
    <v>1</v>
    <v>0</v>
    <v>100</v>
    <v>3</v>
    <v>100</v>
  </rv>
  <rv s="0">
    <v>626</v>
    <v>1</v>
    <v>0</v>
    <v>100</v>
    <v>3</v>
    <v>100</v>
  </rv>
  <rv s="0">
    <v>627</v>
    <v>1</v>
    <v>0</v>
    <v>100</v>
    <v>3</v>
    <v>100</v>
  </rv>
  <rv s="0">
    <v>628</v>
    <v>1</v>
    <v>0</v>
    <v>100</v>
    <v>3</v>
    <v>100</v>
  </rv>
  <rv s="0">
    <v>629</v>
    <v>1</v>
    <v>0</v>
    <v>100</v>
    <v>3</v>
    <v>100</v>
  </rv>
  <rv s="0">
    <v>630</v>
    <v>1</v>
    <v>0</v>
    <v>100</v>
    <v>3</v>
    <v>100</v>
  </rv>
  <rv s="0">
    <v>631</v>
    <v>1</v>
    <v>0</v>
    <v>100</v>
    <v>3</v>
    <v>100</v>
  </rv>
  <rv s="0">
    <v>632</v>
    <v>1</v>
    <v>0</v>
    <v>100</v>
    <v>3</v>
    <v>100</v>
  </rv>
  <rv s="0">
    <v>633</v>
    <v>1</v>
    <v>0</v>
    <v>100</v>
    <v>3</v>
    <v>100</v>
  </rv>
  <rv s="0">
    <v>634</v>
    <v>1</v>
    <v>0</v>
    <v>100</v>
    <v>3</v>
    <v>100</v>
  </rv>
  <rv s="0">
    <v>635</v>
    <v>1</v>
    <v>0</v>
    <v>100</v>
    <v>3</v>
    <v>100</v>
  </rv>
  <rv s="0">
    <v>636</v>
    <v>1</v>
    <v>0</v>
    <v>100</v>
    <v>3</v>
    <v>100</v>
  </rv>
  <rv s="0">
    <v>637</v>
    <v>1</v>
    <v>0</v>
    <v>100</v>
    <v>3</v>
    <v>100</v>
  </rv>
  <rv s="0">
    <v>638</v>
    <v>1</v>
    <v>0</v>
    <v>100</v>
    <v>3</v>
    <v>100</v>
  </rv>
  <rv s="0">
    <v>639</v>
    <v>1</v>
    <v>0</v>
    <v>100</v>
    <v>3</v>
    <v>100</v>
  </rv>
  <rv s="0">
    <v>640</v>
    <v>1</v>
    <v>0</v>
    <v>100</v>
    <v>3</v>
    <v>100</v>
  </rv>
  <rv s="0">
    <v>641</v>
    <v>1</v>
    <v>0</v>
    <v>100</v>
    <v>3</v>
    <v>100</v>
  </rv>
  <rv s="0">
    <v>642</v>
    <v>1</v>
    <v>0</v>
    <v>100</v>
    <v>3</v>
    <v>100</v>
  </rv>
  <rv s="0">
    <v>643</v>
    <v>1</v>
    <v>0</v>
    <v>100</v>
    <v>3</v>
    <v>100</v>
  </rv>
  <rv s="0">
    <v>644</v>
    <v>1</v>
    <v>0</v>
    <v>100</v>
    <v>3</v>
    <v>100</v>
  </rv>
  <rv s="0">
    <v>645</v>
    <v>1</v>
    <v>0</v>
    <v>100</v>
    <v>3</v>
    <v>100</v>
  </rv>
  <rv s="0">
    <v>646</v>
    <v>1</v>
    <v>0</v>
    <v>100</v>
    <v>3</v>
    <v>100</v>
  </rv>
  <rv s="0">
    <v>647</v>
    <v>1</v>
    <v>0</v>
    <v>100</v>
    <v>3</v>
    <v>100</v>
  </rv>
  <rv s="0">
    <v>648</v>
    <v>1</v>
    <v>0</v>
    <v>100</v>
    <v>3</v>
    <v>100</v>
  </rv>
  <rv s="0">
    <v>649</v>
    <v>1</v>
    <v>0</v>
    <v>100</v>
    <v>3</v>
    <v>100</v>
  </rv>
  <rv s="0">
    <v>650</v>
    <v>1</v>
    <v>0</v>
    <v>100</v>
    <v>3</v>
    <v>100</v>
  </rv>
  <rv s="0">
    <v>651</v>
    <v>1</v>
    <v>0</v>
    <v>100</v>
    <v>3</v>
    <v>100</v>
  </rv>
  <rv s="0">
    <v>652</v>
    <v>1</v>
    <v>0</v>
    <v>100</v>
    <v>3</v>
    <v>100</v>
  </rv>
  <rv s="0">
    <v>653</v>
    <v>1</v>
    <v>0</v>
    <v>100</v>
    <v>3</v>
    <v>100</v>
  </rv>
  <rv s="0">
    <v>654</v>
    <v>1</v>
    <v>0</v>
    <v>100</v>
    <v>3</v>
    <v>100</v>
  </rv>
  <rv s="0">
    <v>655</v>
    <v>1</v>
    <v>0</v>
    <v>100</v>
    <v>3</v>
    <v>100</v>
  </rv>
  <rv s="0">
    <v>656</v>
    <v>1</v>
    <v>0</v>
    <v>100</v>
    <v>3</v>
    <v>100</v>
  </rv>
  <rv s="0">
    <v>657</v>
    <v>1</v>
    <v>0</v>
    <v>100</v>
    <v>3</v>
    <v>100</v>
  </rv>
  <rv s="0">
    <v>658</v>
    <v>1</v>
    <v>0</v>
    <v>100</v>
    <v>3</v>
    <v>100</v>
  </rv>
  <rv s="0">
    <v>659</v>
    <v>1</v>
    <v>0</v>
    <v>100</v>
    <v>3</v>
    <v>100</v>
  </rv>
  <rv s="0">
    <v>660</v>
    <v>1</v>
    <v>0</v>
    <v>100</v>
    <v>3</v>
    <v>100</v>
  </rv>
  <rv s="0">
    <v>661</v>
    <v>1</v>
    <v>0</v>
    <v>100</v>
    <v>3</v>
    <v>100</v>
  </rv>
  <rv s="0">
    <v>662</v>
    <v>1</v>
    <v>0</v>
    <v>100</v>
    <v>3</v>
    <v>100</v>
  </rv>
  <rv s="0">
    <v>663</v>
    <v>1</v>
    <v>0</v>
    <v>100</v>
    <v>3</v>
    <v>100</v>
  </rv>
  <rv s="0">
    <v>664</v>
    <v>1</v>
    <v>0</v>
    <v>100</v>
    <v>3</v>
    <v>100</v>
  </rv>
  <rv s="0">
    <v>665</v>
    <v>1</v>
    <v>0</v>
    <v>100</v>
    <v>3</v>
    <v>100</v>
  </rv>
  <rv s="0">
    <v>666</v>
    <v>1</v>
    <v>0</v>
    <v>100</v>
    <v>3</v>
    <v>100</v>
  </rv>
  <rv s="0">
    <v>667</v>
    <v>1</v>
    <v>0</v>
    <v>100</v>
    <v>3</v>
    <v>100</v>
  </rv>
  <rv s="0">
    <v>668</v>
    <v>1</v>
    <v>0</v>
    <v>100</v>
    <v>3</v>
    <v>100</v>
  </rv>
  <rv s="0">
    <v>669</v>
    <v>1</v>
    <v>0</v>
    <v>100</v>
    <v>3</v>
    <v>100</v>
  </rv>
  <rv s="0">
    <v>670</v>
    <v>1</v>
    <v>0</v>
    <v>100</v>
    <v>3</v>
    <v>100</v>
  </rv>
  <rv s="0">
    <v>671</v>
    <v>1</v>
    <v>0</v>
    <v>100</v>
    <v>3</v>
    <v>100</v>
  </rv>
  <rv s="0">
    <v>672</v>
    <v>1</v>
    <v>0</v>
    <v>100</v>
    <v>3</v>
    <v>100</v>
  </rv>
  <rv s="0">
    <v>673</v>
    <v>1</v>
    <v>0</v>
    <v>100</v>
    <v>3</v>
    <v>100</v>
  </rv>
  <rv s="0">
    <v>674</v>
    <v>1</v>
    <v>0</v>
    <v>100</v>
    <v>3</v>
    <v>100</v>
  </rv>
  <rv s="0">
    <v>675</v>
    <v>1</v>
    <v>0</v>
    <v>100</v>
    <v>3</v>
    <v>100</v>
  </rv>
  <rv s="0">
    <v>676</v>
    <v>1</v>
    <v>0</v>
    <v>100</v>
    <v>3</v>
    <v>100</v>
  </rv>
  <rv s="0">
    <v>677</v>
    <v>1</v>
    <v>0</v>
    <v>100</v>
    <v>3</v>
    <v>100</v>
  </rv>
  <rv s="0">
    <v>678</v>
    <v>1</v>
    <v>0</v>
    <v>100</v>
    <v>3</v>
    <v>100</v>
  </rv>
  <rv s="0">
    <v>679</v>
    <v>1</v>
    <v>0</v>
    <v>100</v>
    <v>3</v>
    <v>100</v>
  </rv>
  <rv s="0">
    <v>680</v>
    <v>1</v>
    <v>0</v>
    <v>100</v>
    <v>3</v>
    <v>100</v>
  </rv>
  <rv s="0">
    <v>681</v>
    <v>1</v>
    <v>0</v>
    <v>100</v>
    <v>3</v>
    <v>100</v>
  </rv>
  <rv s="0">
    <v>682</v>
    <v>1</v>
    <v>0</v>
    <v>100</v>
    <v>3</v>
    <v>100</v>
  </rv>
  <rv s="0">
    <v>683</v>
    <v>1</v>
    <v>0</v>
    <v>100</v>
    <v>3</v>
    <v>100</v>
  </rv>
  <rv s="0">
    <v>684</v>
    <v>1</v>
    <v>0</v>
    <v>100</v>
    <v>3</v>
    <v>100</v>
  </rv>
  <rv s="0">
    <v>685</v>
    <v>1</v>
    <v>0</v>
    <v>100</v>
    <v>3</v>
    <v>100</v>
  </rv>
  <rv s="0">
    <v>686</v>
    <v>1</v>
    <v>0</v>
    <v>100</v>
    <v>3</v>
    <v>100</v>
  </rv>
  <rv s="0">
    <v>687</v>
    <v>1</v>
    <v>0</v>
    <v>100</v>
    <v>3</v>
    <v>100</v>
  </rv>
  <rv s="0">
    <v>688</v>
    <v>1</v>
    <v>0</v>
    <v>100</v>
    <v>3</v>
    <v>100</v>
  </rv>
  <rv s="0">
    <v>689</v>
    <v>1</v>
    <v>0</v>
    <v>100</v>
    <v>3</v>
    <v>100</v>
  </rv>
  <rv s="0">
    <v>690</v>
    <v>1</v>
    <v>0</v>
    <v>100</v>
    <v>3</v>
    <v>100</v>
  </rv>
  <rv s="0">
    <v>691</v>
    <v>1</v>
    <v>0</v>
    <v>100</v>
    <v>3</v>
    <v>100</v>
  </rv>
  <rv s="0">
    <v>692</v>
    <v>1</v>
    <v>0</v>
    <v>100</v>
    <v>3</v>
    <v>100</v>
  </rv>
  <rv s="0">
    <v>693</v>
    <v>1</v>
    <v>0</v>
    <v>100</v>
    <v>3</v>
    <v>100</v>
  </rv>
  <rv s="0">
    <v>694</v>
    <v>1</v>
    <v>0</v>
    <v>100</v>
    <v>3</v>
    <v>100</v>
  </rv>
  <rv s="0">
    <v>695</v>
    <v>1</v>
    <v>0</v>
    <v>100</v>
    <v>3</v>
    <v>100</v>
  </rv>
  <rv s="0">
    <v>696</v>
    <v>1</v>
    <v>0</v>
    <v>100</v>
    <v>3</v>
    <v>100</v>
  </rv>
  <rv s="0">
    <v>697</v>
    <v>1</v>
    <v>0</v>
    <v>100</v>
    <v>3</v>
    <v>100</v>
  </rv>
  <rv s="0">
    <v>698</v>
    <v>1</v>
    <v>0</v>
    <v>100</v>
    <v>3</v>
    <v>100</v>
  </rv>
  <rv s="0">
    <v>699</v>
    <v>1</v>
    <v>0</v>
    <v>100</v>
    <v>3</v>
    <v>100</v>
  </rv>
  <rv s="0">
    <v>700</v>
    <v>1</v>
    <v>0</v>
    <v>100</v>
    <v>3</v>
    <v>100</v>
  </rv>
  <rv s="0">
    <v>701</v>
    <v>1</v>
    <v>0</v>
    <v>100</v>
    <v>3</v>
    <v>100</v>
  </rv>
  <rv s="0">
    <v>702</v>
    <v>1</v>
    <v>0</v>
    <v>100</v>
    <v>3</v>
    <v>100</v>
  </rv>
  <rv s="0">
    <v>703</v>
    <v>1</v>
    <v>0</v>
    <v>100</v>
    <v>3</v>
    <v>100</v>
  </rv>
  <rv s="0">
    <v>704</v>
    <v>1</v>
    <v>0</v>
    <v>100</v>
    <v>3</v>
    <v>100</v>
  </rv>
  <rv s="0">
    <v>705</v>
    <v>1</v>
    <v>0</v>
    <v>100</v>
    <v>3</v>
    <v>100</v>
  </rv>
  <rv s="0">
    <v>706</v>
    <v>1</v>
    <v>0</v>
    <v>100</v>
    <v>3</v>
    <v>100</v>
  </rv>
  <rv s="0">
    <v>707</v>
    <v>1</v>
    <v>0</v>
    <v>100</v>
    <v>3</v>
    <v>100</v>
  </rv>
  <rv s="0">
    <v>708</v>
    <v>1</v>
    <v>0</v>
    <v>100</v>
    <v>3</v>
    <v>100</v>
  </rv>
  <rv s="0">
    <v>709</v>
    <v>1</v>
    <v>0</v>
    <v>100</v>
    <v>3</v>
    <v>100</v>
  </rv>
  <rv s="0">
    <v>710</v>
    <v>1</v>
    <v>0</v>
    <v>100</v>
    <v>3</v>
    <v>100</v>
  </rv>
  <rv s="0">
    <v>711</v>
    <v>1</v>
    <v>0</v>
    <v>100</v>
    <v>3</v>
    <v>100</v>
  </rv>
  <rv s="0">
    <v>712</v>
    <v>1</v>
    <v>0</v>
    <v>100</v>
    <v>3</v>
    <v>100</v>
  </rv>
  <rv s="0">
    <v>713</v>
    <v>1</v>
    <v>0</v>
    <v>100</v>
    <v>3</v>
    <v>100</v>
  </rv>
  <rv s="0">
    <v>714</v>
    <v>1</v>
    <v>0</v>
    <v>100</v>
    <v>3</v>
    <v>100</v>
  </rv>
  <rv s="0">
    <v>715</v>
    <v>1</v>
    <v>0</v>
    <v>100</v>
    <v>3</v>
    <v>100</v>
  </rv>
  <rv s="0">
    <v>716</v>
    <v>1</v>
    <v>0</v>
    <v>100</v>
    <v>3</v>
    <v>100</v>
  </rv>
  <rv s="0">
    <v>717</v>
    <v>1</v>
    <v>0</v>
    <v>100</v>
    <v>3</v>
    <v>100</v>
  </rv>
  <rv s="0">
    <v>718</v>
    <v>1</v>
    <v>0</v>
    <v>100</v>
    <v>3</v>
    <v>100</v>
  </rv>
  <rv s="0">
    <v>719</v>
    <v>1</v>
    <v>0</v>
    <v>100</v>
    <v>3</v>
    <v>100</v>
  </rv>
  <rv s="0">
    <v>720</v>
    <v>1</v>
    <v>0</v>
    <v>100</v>
    <v>3</v>
    <v>100</v>
  </rv>
  <rv s="0">
    <v>721</v>
    <v>1</v>
    <v>0</v>
    <v>100</v>
    <v>3</v>
    <v>100</v>
  </rv>
  <rv s="0">
    <v>722</v>
    <v>1</v>
    <v>0</v>
    <v>100</v>
    <v>3</v>
    <v>100</v>
  </rv>
  <rv s="0">
    <v>723</v>
    <v>1</v>
    <v>0</v>
    <v>100</v>
    <v>3</v>
    <v>100</v>
  </rv>
  <rv s="0">
    <v>724</v>
    <v>1</v>
    <v>0</v>
    <v>100</v>
    <v>3</v>
    <v>100</v>
  </rv>
  <rv s="0">
    <v>725</v>
    <v>1</v>
    <v>0</v>
    <v>100</v>
    <v>3</v>
    <v>100</v>
  </rv>
  <rv s="0">
    <v>726</v>
    <v>1</v>
    <v>0</v>
    <v>100</v>
    <v>3</v>
    <v>100</v>
  </rv>
  <rv s="0">
    <v>727</v>
    <v>1</v>
    <v>0</v>
    <v>100</v>
    <v>3</v>
    <v>100</v>
  </rv>
  <rv s="0">
    <v>728</v>
    <v>1</v>
    <v>0</v>
    <v>100</v>
    <v>3</v>
    <v>100</v>
  </rv>
  <rv s="0">
    <v>729</v>
    <v>1</v>
    <v>0</v>
    <v>100</v>
    <v>3</v>
    <v>100</v>
  </rv>
  <rv s="0">
    <v>730</v>
    <v>1</v>
    <v>0</v>
    <v>100</v>
    <v>3</v>
    <v>100</v>
  </rv>
  <rv s="0">
    <v>731</v>
    <v>1</v>
    <v>0</v>
    <v>100</v>
    <v>3</v>
    <v>100</v>
  </rv>
  <rv s="0">
    <v>732</v>
    <v>1</v>
    <v>0</v>
    <v>100</v>
    <v>3</v>
    <v>100</v>
  </rv>
  <rv s="0">
    <v>733</v>
    <v>1</v>
    <v>0</v>
    <v>100</v>
    <v>3</v>
    <v>100</v>
  </rv>
  <rv s="0">
    <v>734</v>
    <v>1</v>
    <v>0</v>
    <v>100</v>
    <v>3</v>
    <v>100</v>
  </rv>
  <rv s="0">
    <v>735</v>
    <v>1</v>
    <v>0</v>
    <v>100</v>
    <v>3</v>
    <v>100</v>
  </rv>
  <rv s="0">
    <v>736</v>
    <v>1</v>
    <v>0</v>
    <v>100</v>
    <v>3</v>
    <v>100</v>
  </rv>
  <rv s="0">
    <v>737</v>
    <v>1</v>
    <v>0</v>
    <v>100</v>
    <v>3</v>
    <v>100</v>
  </rv>
  <rv s="0">
    <v>738</v>
    <v>1</v>
    <v>0</v>
    <v>100</v>
    <v>3</v>
    <v>100</v>
  </rv>
  <rv s="0">
    <v>739</v>
    <v>1</v>
    <v>0</v>
    <v>100</v>
    <v>3</v>
    <v>100</v>
  </rv>
  <rv s="0">
    <v>740</v>
    <v>1</v>
    <v>0</v>
    <v>100</v>
    <v>3</v>
    <v>100</v>
  </rv>
  <rv s="0">
    <v>741</v>
    <v>1</v>
    <v>0</v>
    <v>100</v>
    <v>3</v>
    <v>100</v>
  </rv>
  <rv s="0">
    <v>742</v>
    <v>1</v>
    <v>0</v>
    <v>100</v>
    <v>3</v>
    <v>100</v>
  </rv>
  <rv s="0">
    <v>743</v>
    <v>1</v>
    <v>0</v>
    <v>100</v>
    <v>3</v>
    <v>100</v>
  </rv>
  <rv s="0">
    <v>744</v>
    <v>1</v>
    <v>0</v>
    <v>100</v>
    <v>3</v>
    <v>100</v>
  </rv>
  <rv s="0">
    <v>745</v>
    <v>1</v>
    <v>0</v>
    <v>100</v>
    <v>3</v>
    <v>100</v>
  </rv>
  <rv s="0">
    <v>746</v>
    <v>1</v>
    <v>0</v>
    <v>100</v>
    <v>3</v>
    <v>100</v>
  </rv>
  <rv s="0">
    <v>747</v>
    <v>1</v>
    <v>0</v>
    <v>100</v>
    <v>3</v>
    <v>100</v>
  </rv>
  <rv s="0">
    <v>748</v>
    <v>1</v>
    <v>0</v>
    <v>100</v>
    <v>3</v>
    <v>100</v>
  </rv>
  <rv s="0">
    <v>749</v>
    <v>1</v>
    <v>0</v>
    <v>100</v>
    <v>3</v>
    <v>100</v>
  </rv>
  <rv s="0">
    <v>750</v>
    <v>1</v>
    <v>0</v>
    <v>100</v>
    <v>3</v>
    <v>100</v>
  </rv>
  <rv s="0">
    <v>751</v>
    <v>1</v>
    <v>0</v>
    <v>100</v>
    <v>3</v>
    <v>100</v>
  </rv>
  <rv s="0">
    <v>752</v>
    <v>1</v>
    <v>0</v>
    <v>100</v>
    <v>3</v>
    <v>100</v>
  </rv>
  <rv s="0">
    <v>753</v>
    <v>1</v>
    <v>0</v>
    <v>100</v>
    <v>3</v>
    <v>100</v>
  </rv>
  <rv s="0">
    <v>754</v>
    <v>1</v>
    <v>0</v>
    <v>100</v>
    <v>3</v>
    <v>100</v>
  </rv>
  <rv s="0">
    <v>755</v>
    <v>1</v>
    <v>0</v>
    <v>100</v>
    <v>3</v>
    <v>100</v>
  </rv>
  <rv s="0">
    <v>756</v>
    <v>1</v>
    <v>0</v>
    <v>100</v>
    <v>3</v>
    <v>100</v>
  </rv>
  <rv s="0">
    <v>757</v>
    <v>1</v>
    <v>0</v>
    <v>100</v>
    <v>3</v>
    <v>100</v>
  </rv>
  <rv s="0">
    <v>758</v>
    <v>1</v>
    <v>0</v>
    <v>100</v>
    <v>3</v>
    <v>100</v>
  </rv>
  <rv s="0">
    <v>759</v>
    <v>1</v>
    <v>0</v>
    <v>100</v>
    <v>3</v>
    <v>100</v>
  </rv>
  <rv s="0">
    <v>760</v>
    <v>1</v>
    <v>0</v>
    <v>100</v>
    <v>3</v>
    <v>100</v>
  </rv>
  <rv s="0">
    <v>761</v>
    <v>1</v>
    <v>0</v>
    <v>100</v>
    <v>3</v>
    <v>100</v>
  </rv>
  <rv s="0">
    <v>762</v>
    <v>1</v>
    <v>0</v>
    <v>100</v>
    <v>3</v>
    <v>100</v>
  </rv>
  <rv s="0">
    <v>763</v>
    <v>1</v>
    <v>0</v>
    <v>100</v>
    <v>3</v>
    <v>100</v>
  </rv>
  <rv s="0">
    <v>764</v>
    <v>1</v>
    <v>0</v>
    <v>100</v>
    <v>3</v>
    <v>100</v>
  </rv>
  <rv s="0">
    <v>765</v>
    <v>1</v>
    <v>0</v>
    <v>100</v>
    <v>3</v>
    <v>100</v>
  </rv>
  <rv s="0">
    <v>766</v>
    <v>1</v>
    <v>0</v>
    <v>100</v>
    <v>3</v>
    <v>100</v>
  </rv>
  <rv s="0">
    <v>767</v>
    <v>1</v>
    <v>0</v>
    <v>100</v>
    <v>3</v>
    <v>100</v>
  </rv>
  <rv s="0">
    <v>768</v>
    <v>1</v>
    <v>0</v>
    <v>100</v>
    <v>3</v>
    <v>100</v>
  </rv>
  <rv s="0">
    <v>769</v>
    <v>1</v>
    <v>0</v>
    <v>100</v>
    <v>3</v>
    <v>100</v>
  </rv>
  <rv s="0">
    <v>770</v>
    <v>1</v>
    <v>0</v>
    <v>100</v>
    <v>3</v>
    <v>100</v>
  </rv>
  <rv s="0">
    <v>771</v>
    <v>1</v>
    <v>0</v>
    <v>100</v>
    <v>3</v>
    <v>100</v>
  </rv>
  <rv s="0">
    <v>772</v>
    <v>1</v>
    <v>0</v>
    <v>100</v>
    <v>3</v>
    <v>100</v>
  </rv>
  <rv s="0">
    <v>773</v>
    <v>1</v>
    <v>0</v>
    <v>100</v>
    <v>3</v>
    <v>100</v>
  </rv>
  <rv s="0">
    <v>774</v>
    <v>1</v>
    <v>0</v>
    <v>100</v>
    <v>3</v>
    <v>100</v>
  </rv>
  <rv s="0">
    <v>775</v>
    <v>1</v>
    <v>0</v>
    <v>100</v>
    <v>3</v>
    <v>100</v>
  </rv>
  <rv s="0">
    <v>776</v>
    <v>1</v>
    <v>0</v>
    <v>100</v>
    <v>3</v>
    <v>100</v>
  </rv>
  <rv s="0">
    <v>777</v>
    <v>1</v>
    <v>0</v>
    <v>100</v>
    <v>3</v>
    <v>100</v>
  </rv>
  <rv s="0">
    <v>778</v>
    <v>1</v>
    <v>0</v>
    <v>100</v>
    <v>3</v>
    <v>100</v>
  </rv>
  <rv s="0">
    <v>779</v>
    <v>1</v>
    <v>0</v>
    <v>100</v>
    <v>3</v>
    <v>100</v>
  </rv>
  <rv s="0">
    <v>780</v>
    <v>1</v>
    <v>0</v>
    <v>100</v>
    <v>3</v>
    <v>100</v>
  </rv>
  <rv s="0">
    <v>781</v>
    <v>1</v>
    <v>0</v>
    <v>100</v>
    <v>3</v>
    <v>100</v>
  </rv>
  <rv s="0">
    <v>782</v>
    <v>1</v>
    <v>0</v>
    <v>100</v>
    <v>3</v>
    <v>100</v>
  </rv>
  <rv s="0">
    <v>783</v>
    <v>1</v>
    <v>0</v>
    <v>100</v>
    <v>3</v>
    <v>100</v>
  </rv>
  <rv s="0">
    <v>784</v>
    <v>1</v>
    <v>0</v>
    <v>100</v>
    <v>3</v>
    <v>100</v>
  </rv>
  <rv s="0">
    <v>785</v>
    <v>1</v>
    <v>0</v>
    <v>100</v>
    <v>3</v>
    <v>100</v>
  </rv>
  <rv s="0">
    <v>786</v>
    <v>1</v>
    <v>0</v>
    <v>100</v>
    <v>3</v>
    <v>100</v>
  </rv>
  <rv s="0">
    <v>787</v>
    <v>1</v>
    <v>0</v>
    <v>100</v>
    <v>3</v>
    <v>100</v>
  </rv>
  <rv s="0">
    <v>788</v>
    <v>1</v>
    <v>0</v>
    <v>100</v>
    <v>3</v>
    <v>100</v>
  </rv>
  <rv s="0">
    <v>789</v>
    <v>1</v>
    <v>0</v>
    <v>100</v>
    <v>3</v>
    <v>100</v>
  </rv>
  <rv s="0">
    <v>790</v>
    <v>1</v>
    <v>0</v>
    <v>100</v>
    <v>3</v>
    <v>100</v>
  </rv>
  <rv s="0">
    <v>791</v>
    <v>1</v>
    <v>0</v>
    <v>100</v>
    <v>3</v>
    <v>100</v>
  </rv>
  <rv s="0">
    <v>792</v>
    <v>1</v>
    <v>0</v>
    <v>100</v>
    <v>3</v>
    <v>100</v>
  </rv>
  <rv s="0">
    <v>793</v>
    <v>1</v>
    <v>0</v>
    <v>100</v>
    <v>3</v>
    <v>100</v>
  </rv>
  <rv s="0">
    <v>794</v>
    <v>1</v>
    <v>0</v>
    <v>100</v>
    <v>3</v>
    <v>100</v>
  </rv>
  <rv s="0">
    <v>795</v>
    <v>1</v>
    <v>0</v>
    <v>100</v>
    <v>3</v>
    <v>100</v>
  </rv>
  <rv s="0">
    <v>796</v>
    <v>1</v>
    <v>0</v>
    <v>100</v>
    <v>3</v>
    <v>100</v>
  </rv>
  <rv s="0">
    <v>797</v>
    <v>1</v>
    <v>0</v>
    <v>100</v>
    <v>3</v>
    <v>100</v>
  </rv>
  <rv s="0">
    <v>798</v>
    <v>1</v>
    <v>0</v>
    <v>100</v>
    <v>3</v>
    <v>100</v>
  </rv>
  <rv s="0">
    <v>799</v>
    <v>1</v>
    <v>0</v>
    <v>100</v>
    <v>3</v>
    <v>100</v>
  </rv>
  <rv s="0">
    <v>800</v>
    <v>1</v>
    <v>0</v>
    <v>100</v>
    <v>3</v>
    <v>100</v>
  </rv>
  <rv s="0">
    <v>801</v>
    <v>1</v>
    <v>0</v>
    <v>100</v>
    <v>3</v>
    <v>100</v>
  </rv>
  <rv s="0">
    <v>802</v>
    <v>1</v>
    <v>0</v>
    <v>100</v>
    <v>3</v>
    <v>100</v>
  </rv>
  <rv s="0">
    <v>803</v>
    <v>1</v>
    <v>0</v>
    <v>100</v>
    <v>3</v>
    <v>100</v>
  </rv>
  <rv s="0">
    <v>804</v>
    <v>1</v>
    <v>0</v>
    <v>100</v>
    <v>3</v>
    <v>100</v>
  </rv>
  <rv s="0">
    <v>805</v>
    <v>1</v>
    <v>0</v>
    <v>100</v>
    <v>3</v>
    <v>100</v>
  </rv>
  <rv s="0">
    <v>806</v>
    <v>1</v>
    <v>0</v>
    <v>100</v>
    <v>3</v>
    <v>100</v>
  </rv>
  <rv s="0">
    <v>807</v>
    <v>1</v>
    <v>0</v>
    <v>100</v>
    <v>3</v>
    <v>100</v>
  </rv>
  <rv s="0">
    <v>808</v>
    <v>1</v>
    <v>0</v>
    <v>100</v>
    <v>3</v>
    <v>100</v>
  </rv>
  <rv s="0">
    <v>809</v>
    <v>1</v>
    <v>0</v>
    <v>100</v>
    <v>3</v>
    <v>100</v>
  </rv>
  <rv s="0">
    <v>810</v>
    <v>1</v>
    <v>0</v>
    <v>100</v>
    <v>3</v>
    <v>100</v>
  </rv>
  <rv s="0">
    <v>811</v>
    <v>1</v>
    <v>0</v>
    <v>100</v>
    <v>3</v>
    <v>100</v>
  </rv>
  <rv s="0">
    <v>812</v>
    <v>1</v>
    <v>0</v>
    <v>100</v>
    <v>3</v>
    <v>100</v>
  </rv>
  <rv s="0">
    <v>813</v>
    <v>1</v>
    <v>0</v>
    <v>100</v>
    <v>3</v>
    <v>100</v>
  </rv>
  <rv s="0">
    <v>814</v>
    <v>1</v>
    <v>0</v>
    <v>100</v>
    <v>3</v>
    <v>100</v>
  </rv>
  <rv s="0">
    <v>815</v>
    <v>1</v>
    <v>0</v>
    <v>100</v>
    <v>3</v>
    <v>100</v>
  </rv>
  <rv s="0">
    <v>816</v>
    <v>1</v>
    <v>0</v>
    <v>100</v>
    <v>3</v>
    <v>100</v>
  </rv>
  <rv s="0">
    <v>817</v>
    <v>1</v>
    <v>0</v>
    <v>100</v>
    <v>3</v>
    <v>100</v>
  </rv>
  <rv s="0">
    <v>818</v>
    <v>1</v>
    <v>0</v>
    <v>100</v>
    <v>3</v>
    <v>100</v>
  </rv>
  <rv s="0">
    <v>819</v>
    <v>1</v>
    <v>0</v>
    <v>100</v>
    <v>3</v>
    <v>100</v>
  </rv>
  <rv s="0">
    <v>820</v>
    <v>1</v>
    <v>0</v>
    <v>100</v>
    <v>3</v>
    <v>100</v>
  </rv>
  <rv s="0">
    <v>821</v>
    <v>1</v>
    <v>0</v>
    <v>100</v>
    <v>3</v>
    <v>100</v>
  </rv>
  <rv s="0">
    <v>822</v>
    <v>1</v>
    <v>0</v>
    <v>100</v>
    <v>3</v>
    <v>100</v>
  </rv>
  <rv s="0">
    <v>823</v>
    <v>1</v>
    <v>0</v>
    <v>100</v>
    <v>3</v>
    <v>100</v>
  </rv>
  <rv s="0">
    <v>824</v>
    <v>1</v>
    <v>0</v>
    <v>100</v>
    <v>3</v>
    <v>100</v>
  </rv>
  <rv s="0">
    <v>825</v>
    <v>1</v>
    <v>0</v>
    <v>100</v>
    <v>3</v>
    <v>100</v>
  </rv>
  <rv s="0">
    <v>826</v>
    <v>1</v>
    <v>0</v>
    <v>100</v>
    <v>3</v>
    <v>100</v>
  </rv>
  <rv s="0">
    <v>827</v>
    <v>1</v>
    <v>0</v>
    <v>100</v>
    <v>3</v>
    <v>100</v>
  </rv>
  <rv s="0">
    <v>828</v>
    <v>1</v>
    <v>0</v>
    <v>100</v>
    <v>3</v>
    <v>100</v>
  </rv>
  <rv s="0">
    <v>829</v>
    <v>1</v>
    <v>0</v>
    <v>100</v>
    <v>3</v>
    <v>100</v>
  </rv>
  <rv s="0">
    <v>830</v>
    <v>1</v>
    <v>0</v>
    <v>100</v>
    <v>3</v>
    <v>100</v>
  </rv>
  <rv s="0">
    <v>831</v>
    <v>1</v>
    <v>0</v>
    <v>100</v>
    <v>3</v>
    <v>100</v>
  </rv>
  <rv s="0">
    <v>832</v>
    <v>1</v>
    <v>0</v>
    <v>100</v>
    <v>3</v>
    <v>100</v>
  </rv>
  <rv s="0">
    <v>833</v>
    <v>1</v>
    <v>0</v>
    <v>100</v>
    <v>3</v>
    <v>100</v>
  </rv>
  <rv s="0">
    <v>834</v>
    <v>1</v>
    <v>0</v>
    <v>100</v>
    <v>3</v>
    <v>100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Height"/>
    <k n="ImageSizing" t="i"/>
    <k n="ImageWidth"/>
  </s>
</rvStructure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9DAA9-8EAF-4115-8775-23F1E0908650}" name="BoardEntities" displayName="BoardEntities" ref="A1:R813" tableType="queryTable" totalsRowShown="0" headerRowDxfId="19" dataDxfId="18">
  <autoFilter ref="A1:R813" xr:uid="{B729DAA9-8EAF-4115-8775-23F1E0908650}"/>
  <sortState xmlns:xlrd2="http://schemas.microsoft.com/office/spreadsheetml/2017/richdata2" ref="A2:R813">
    <sortCondition descending="1" ref="K2:K813"/>
    <sortCondition ref="L2:L813"/>
  </sortState>
  <tableColumns count="18">
    <tableColumn id="2" xr3:uid="{971C39D4-E671-40E0-B9E6-3CE0C5CBBA20}" uniqueName="2" name="Thumbnail" queryTableFieldId="33" dataDxfId="17"/>
    <tableColumn id="15" xr3:uid="{44E5FB25-B070-42D3-BB70-844989B7FD71}" uniqueName="15" name="Preview" queryTableFieldId="20" dataDxfId="16">
      <calculatedColumnFormula>IF(BoardEntities[[#This Row],[Thumbnail]]&lt;&gt;"",_xlfn.IMAGE(BoardEntities[[#This Row],[Thumbnail]],"",3,100,100),"")</calculatedColumnFormula>
    </tableColumn>
    <tableColumn id="1" xr3:uid="{DFE17ADA-1352-450C-A333-EC8243BAF047}" uniqueName="1" name="Id" queryTableFieldId="1" dataDxfId="15"/>
    <tableColumn id="3" xr3:uid="{A987E793-5F71-4556-BDC3-0F4A87C3E8F8}" uniqueName="3" name="Material code" queryTableFieldId="34" dataDxfId="14"/>
    <tableColumn id="4" xr3:uid="{36BF42DD-EF07-4502-A62D-65F10FD36768}" uniqueName="4" name="Board code" queryTableFieldId="35" dataDxfId="13"/>
    <tableColumn id="5" xr3:uid="{88989E39-2D0D-439E-8FC9-F61EB93C2564}" uniqueName="5" name="Length" queryTableFieldId="36" dataDxfId="12"/>
    <tableColumn id="6" xr3:uid="{270C173B-9543-4613-BC71-0B615D4BA1C9}" uniqueName="6" name="Width" queryTableFieldId="37" dataDxfId="11"/>
    <tableColumn id="7" xr3:uid="{C844DFB8-0EFC-44BF-B159-EC21EB7654D2}" uniqueName="7" name="Quantity" queryTableFieldId="38" dataDxfId="10"/>
    <tableColumn id="8" xr3:uid="{83558284-806F-418F-9488-987C4CB6D8E0}" uniqueName="8" name="Management type" queryTableFieldId="39" dataDxfId="9"/>
    <tableColumn id="9" xr3:uid="{C4E867B3-03E1-4DF0-AE0F-AE0826BCE1C6}" uniqueName="9" name="Creation date" queryTableFieldId="40" dataDxfId="8"/>
    <tableColumn id="17" xr3:uid="{FE895E4C-8ABA-4BC6-A905-483B06734022}" uniqueName="17" name="Age (Month)" queryTableFieldId="22" dataDxfId="7">
      <calculatedColumnFormula>DATEDIF(BoardEntities[[#This Row],[Creation date]],TODAY(),"M")</calculatedColumnFormula>
    </tableColumn>
    <tableColumn id="10" xr3:uid="{8A4D11C4-EE34-4607-925B-F04632BD0E03}" uniqueName="10" name="Material last used" queryTableFieldId="41" dataDxfId="6"/>
    <tableColumn id="11" xr3:uid="{C939CC90-C4D2-48F5-A937-013E00B4AE3A}" uniqueName="11" name="Costs / m²" queryTableFieldId="42" dataDxfId="5"/>
    <tableColumn id="18" xr3:uid="{3A8DAA38-16E7-4049-B517-A3590A037B2C}" uniqueName="18" name="Value / Board" queryTableFieldId="26" dataDxfId="4">
      <calculatedColumnFormula>BoardEntities[[#This Row],[Length]]*BoardEntities[[#This Row],[Width]]*BoardEntities[[#This Row],[Costs / m²]]/1000/1000</calculatedColumnFormula>
    </tableColumn>
    <tableColumn id="12" xr3:uid="{D345DA86-4EED-4B61-9448-3A31357514A0}" uniqueName="12" name="Notes" queryTableFieldId="43" dataDxfId="3"/>
    <tableColumn id="14" xr3:uid="{731A7707-CD30-4522-AA8F-B08D3D614ADE}" uniqueName="14" name="Storage location" queryTableFieldId="44" dataDxfId="2"/>
    <tableColumn id="13" xr3:uid="{3D66A0A8-61F0-42CA-B54A-301DEA40E397}" uniqueName="13" name="QR-Code" queryTableFieldId="13" dataDxfId="1"/>
    <tableColumn id="16" xr3:uid="{1359B537-2C09-40C3-B05C-762E9DBD1C28}" uniqueName="16" name="QRCode------" queryTableFieldId="21" dataDxfId="0">
      <calculatedColumnFormula>IF(BoardEntities[[#This Row],[QR-Code]]&lt;&gt;"",_xlfn.IMAGE(BoardEntities[[#This Row],[QR-Code]],"",3,100,100),"")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89E4-9B08-4D1A-AA66-52CED0957083}">
  <sheetPr>
    <pageSetUpPr fitToPage="1"/>
  </sheetPr>
  <dimension ref="A1:AF1001"/>
  <sheetViews>
    <sheetView tabSelected="1" topLeftCell="B1" zoomScale="85" zoomScaleNormal="85" workbookViewId="0">
      <pane ySplit="1" topLeftCell="A2" activePane="bottomLeft" state="frozen"/>
      <selection pane="bottomLeft" sqref="A1:R813"/>
    </sheetView>
  </sheetViews>
  <sheetFormatPr baseColWidth="10" defaultColWidth="11.33203125" defaultRowHeight="91.8" x14ac:dyDescent="0.3"/>
  <cols>
    <col min="1" max="1" width="80.88671875" style="1" hidden="1" customWidth="1"/>
    <col min="2" max="2" width="13.33203125" style="6" bestFit="1" customWidth="1"/>
    <col min="3" max="3" width="10.6640625" style="1" bestFit="1" customWidth="1"/>
    <col min="4" max="4" width="23.109375" bestFit="1" customWidth="1"/>
    <col min="5" max="5" width="36.44140625" style="1" bestFit="1" customWidth="1"/>
    <col min="6" max="6" width="9.6640625" style="1" bestFit="1" customWidth="1"/>
    <col min="7" max="7" width="9.109375" style="1" bestFit="1" customWidth="1"/>
    <col min="8" max="8" width="11.44140625" style="1" bestFit="1" customWidth="1"/>
    <col min="9" max="9" width="20.109375" style="1" bestFit="1" customWidth="1"/>
    <col min="10" max="10" width="15.6640625" style="1" bestFit="1" customWidth="1"/>
    <col min="11" max="11" width="17.44140625" style="1" bestFit="1" customWidth="1"/>
    <col min="12" max="12" width="19.5546875" style="1" bestFit="1" customWidth="1"/>
    <col min="13" max="13" width="12.44140625" style="1" bestFit="1" customWidth="1"/>
    <col min="14" max="14" width="15.77734375" style="1" bestFit="1" customWidth="1"/>
    <col min="15" max="15" width="8.77734375" style="1" bestFit="1" customWidth="1"/>
    <col min="16" max="16" width="49.44140625" style="1" bestFit="1" customWidth="1"/>
    <col min="17" max="17" width="80.88671875" style="1" hidden="1" customWidth="1"/>
    <col min="18" max="18" width="15.77734375" style="1" bestFit="1" customWidth="1"/>
    <col min="19" max="24" width="11.33203125" style="1"/>
    <col min="25" max="25" width="11.33203125" style="5"/>
    <col min="26" max="27" width="11.33203125" style="1"/>
    <col min="28" max="28" width="11.33203125" style="6"/>
    <col min="29" max="29" width="11.33203125" style="12"/>
    <col min="30" max="31" width="11.33203125" style="1"/>
    <col min="32" max="32" width="11.33203125" style="7"/>
    <col min="33" max="16384" width="11.33203125" style="1"/>
  </cols>
  <sheetData>
    <row r="1" spans="1:32" ht="14.4" x14ac:dyDescent="0.3">
      <c r="A1" s="1" t="s">
        <v>2862</v>
      </c>
      <c r="B1" s="6" t="s">
        <v>2874</v>
      </c>
      <c r="C1" s="1" t="s">
        <v>0</v>
      </c>
      <c r="D1" s="1" t="s">
        <v>2863</v>
      </c>
      <c r="E1" s="1" t="s">
        <v>2864</v>
      </c>
      <c r="F1" s="1" t="s">
        <v>2865</v>
      </c>
      <c r="G1" s="1" t="s">
        <v>2866</v>
      </c>
      <c r="H1" s="1" t="s">
        <v>2867</v>
      </c>
      <c r="I1" s="1" t="s">
        <v>2868</v>
      </c>
      <c r="J1" s="1" t="s">
        <v>2869</v>
      </c>
      <c r="K1" s="8" t="s">
        <v>2877</v>
      </c>
      <c r="L1" s="1" t="s">
        <v>2870</v>
      </c>
      <c r="M1" s="1" t="s">
        <v>2871</v>
      </c>
      <c r="N1" s="1" t="s">
        <v>2878</v>
      </c>
      <c r="O1" s="1" t="s">
        <v>2872</v>
      </c>
      <c r="P1" s="1" t="s">
        <v>2873</v>
      </c>
      <c r="Q1" s="1" t="s">
        <v>1</v>
      </c>
      <c r="R1" s="5" t="s">
        <v>333</v>
      </c>
      <c r="Y1" s="1"/>
      <c r="AB1" s="1"/>
      <c r="AC1" s="1"/>
      <c r="AF1" s="1"/>
    </row>
    <row r="2" spans="1:32" x14ac:dyDescent="0.3">
      <c r="A2" s="9" t="s">
        <v>337</v>
      </c>
      <c r="B2" s="10" t="e" vm="1">
        <f>IF(BoardEntities[[#This Row],[Thumbnail]]&lt;&gt;"",_xlfn.IMAGE(BoardEntities[[#This Row],[Thumbnail]],"",3,100,100),"")</f>
        <v>#VALUE!</v>
      </c>
      <c r="C2" s="9" t="s">
        <v>83</v>
      </c>
      <c r="D2" s="9" t="s">
        <v>81</v>
      </c>
      <c r="E2" s="9" t="s">
        <v>85</v>
      </c>
      <c r="F2" s="1">
        <v>2800</v>
      </c>
      <c r="G2" s="1">
        <v>2070</v>
      </c>
      <c r="H2" s="1">
        <v>15</v>
      </c>
      <c r="I2" s="9" t="s">
        <v>62</v>
      </c>
      <c r="J2" s="11">
        <v>45062.379884259259</v>
      </c>
      <c r="K2" s="8">
        <f ca="1">DATEDIF(BoardEntities[[#This Row],[Creation date]],TODAY(),"M")</f>
        <v>15</v>
      </c>
      <c r="L2" s="2">
        <v>45364</v>
      </c>
      <c r="M2" s="1">
        <v>9</v>
      </c>
      <c r="N2" s="4">
        <f>BoardEntities[[#This Row],[Length]]*BoardEntities[[#This Row],[Width]]*BoardEntities[[#This Row],[Costs / m²]]/1000/1000</f>
        <v>52.164000000000001</v>
      </c>
      <c r="O2" s="9" t="s">
        <v>8</v>
      </c>
      <c r="P2" s="9" t="s">
        <v>22</v>
      </c>
      <c r="Q2" s="9" t="s">
        <v>84</v>
      </c>
      <c r="R2" s="7" t="e" vm="2">
        <f>IF(BoardEntities[[#This Row],[QR-Code]]&lt;&gt;"",_xlfn.IMAGE(BoardEntities[[#This Row],[QR-Code]],"",3,100,100),"")</f>
        <v>#VALUE!</v>
      </c>
      <c r="Y2" s="1"/>
      <c r="AB2" s="1"/>
      <c r="AC2" s="1"/>
      <c r="AF2" s="1"/>
    </row>
    <row r="3" spans="1:32" x14ac:dyDescent="0.3">
      <c r="A3" s="9" t="s">
        <v>337</v>
      </c>
      <c r="B3" s="10" t="e" vm="1">
        <f>IF(BoardEntities[[#This Row],[Thumbnail]]&lt;&gt;"",_xlfn.IMAGE(BoardEntities[[#This Row],[Thumbnail]],"",3,100,100),"")</f>
        <v>#VALUE!</v>
      </c>
      <c r="C3" s="9" t="s">
        <v>86</v>
      </c>
      <c r="D3" s="9" t="s">
        <v>81</v>
      </c>
      <c r="E3" s="9" t="s">
        <v>85</v>
      </c>
      <c r="F3" s="1">
        <v>2800</v>
      </c>
      <c r="G3" s="1">
        <v>2070</v>
      </c>
      <c r="H3" s="1">
        <v>20</v>
      </c>
      <c r="I3" s="9" t="s">
        <v>62</v>
      </c>
      <c r="J3" s="11">
        <v>45062.380752314813</v>
      </c>
      <c r="K3" s="8">
        <f ca="1">DATEDIF(BoardEntities[[#This Row],[Creation date]],TODAY(),"M")</f>
        <v>15</v>
      </c>
      <c r="L3" s="2">
        <v>45364</v>
      </c>
      <c r="M3" s="1">
        <v>9</v>
      </c>
      <c r="N3" s="4">
        <f>BoardEntities[[#This Row],[Length]]*BoardEntities[[#This Row],[Width]]*BoardEntities[[#This Row],[Costs / m²]]/1000/1000</f>
        <v>52.164000000000001</v>
      </c>
      <c r="O3" s="9" t="s">
        <v>8</v>
      </c>
      <c r="P3" s="9" t="s">
        <v>7</v>
      </c>
      <c r="Q3" s="9" t="s">
        <v>87</v>
      </c>
      <c r="R3" s="7" t="e" vm="3">
        <f>IF(BoardEntities[[#This Row],[QR-Code]]&lt;&gt;"",_xlfn.IMAGE(BoardEntities[[#This Row],[QR-Code]],"",3,100,100),"")</f>
        <v>#VALUE!</v>
      </c>
      <c r="Y3" s="1"/>
      <c r="AB3" s="1"/>
      <c r="AC3" s="1"/>
      <c r="AF3" s="1"/>
    </row>
    <row r="4" spans="1:32" x14ac:dyDescent="0.3">
      <c r="A4" s="9" t="s">
        <v>334</v>
      </c>
      <c r="B4" s="10" t="e" vm="4">
        <f>IF(BoardEntities[[#This Row],[Thumbnail]]&lt;&gt;"",_xlfn.IMAGE(BoardEntities[[#This Row],[Thumbnail]],"",3,100,100),"")</f>
        <v>#VALUE!</v>
      </c>
      <c r="C4" s="9" t="s">
        <v>88</v>
      </c>
      <c r="D4" s="9" t="s">
        <v>66</v>
      </c>
      <c r="E4" s="9" t="s">
        <v>67</v>
      </c>
      <c r="F4" s="1">
        <v>2800</v>
      </c>
      <c r="G4" s="1">
        <v>2070</v>
      </c>
      <c r="H4" s="1">
        <v>3</v>
      </c>
      <c r="I4" s="9" t="s">
        <v>62</v>
      </c>
      <c r="J4" s="11">
        <v>45062.380960648145</v>
      </c>
      <c r="K4" s="8">
        <f ca="1">DATEDIF(BoardEntities[[#This Row],[Creation date]],TODAY(),"M")</f>
        <v>15</v>
      </c>
      <c r="L4" s="2">
        <v>45364</v>
      </c>
      <c r="M4" s="1">
        <v>6</v>
      </c>
      <c r="N4" s="4">
        <f>BoardEntities[[#This Row],[Length]]*BoardEntities[[#This Row],[Width]]*BoardEntities[[#This Row],[Costs / m²]]/1000/1000</f>
        <v>34.776000000000003</v>
      </c>
      <c r="O4" s="9" t="s">
        <v>8</v>
      </c>
      <c r="P4" s="9" t="s">
        <v>90</v>
      </c>
      <c r="Q4" s="9" t="s">
        <v>89</v>
      </c>
      <c r="R4" s="7" t="e" vm="5">
        <f>IF(BoardEntities[[#This Row],[QR-Code]]&lt;&gt;"",_xlfn.IMAGE(BoardEntities[[#This Row],[QR-Code]],"",3,100,100),"")</f>
        <v>#VALUE!</v>
      </c>
      <c r="Y4" s="1"/>
      <c r="AB4" s="1"/>
      <c r="AC4" s="1"/>
      <c r="AF4" s="1"/>
    </row>
    <row r="5" spans="1:32" x14ac:dyDescent="0.3">
      <c r="A5" s="9" t="s">
        <v>334</v>
      </c>
      <c r="B5" s="10" t="e" vm="4">
        <f>IF(BoardEntities[[#This Row],[Thumbnail]]&lt;&gt;"",_xlfn.IMAGE(BoardEntities[[#This Row],[Thumbnail]],"",3,100,100),"")</f>
        <v>#VALUE!</v>
      </c>
      <c r="C5" s="9" t="s">
        <v>91</v>
      </c>
      <c r="D5" s="9" t="s">
        <v>66</v>
      </c>
      <c r="E5" s="9" t="s">
        <v>67</v>
      </c>
      <c r="F5" s="1">
        <v>2800</v>
      </c>
      <c r="G5" s="1">
        <v>2070</v>
      </c>
      <c r="H5" s="1">
        <v>19</v>
      </c>
      <c r="I5" s="9" t="s">
        <v>62</v>
      </c>
      <c r="J5" s="11">
        <v>45062.381469907406</v>
      </c>
      <c r="K5" s="8">
        <f ca="1">DATEDIF(BoardEntities[[#This Row],[Creation date]],TODAY(),"M")</f>
        <v>15</v>
      </c>
      <c r="L5" s="2">
        <v>45364</v>
      </c>
      <c r="M5" s="1">
        <v>6</v>
      </c>
      <c r="N5" s="4">
        <f>BoardEntities[[#This Row],[Length]]*BoardEntities[[#This Row],[Width]]*BoardEntities[[#This Row],[Costs / m²]]/1000/1000</f>
        <v>34.776000000000003</v>
      </c>
      <c r="O5" s="9" t="s">
        <v>8</v>
      </c>
      <c r="P5" s="9" t="s">
        <v>17</v>
      </c>
      <c r="Q5" s="9" t="s">
        <v>92</v>
      </c>
      <c r="R5" s="7" t="e" vm="6">
        <f>IF(BoardEntities[[#This Row],[QR-Code]]&lt;&gt;"",_xlfn.IMAGE(BoardEntities[[#This Row],[QR-Code]],"",3,100,100),"")</f>
        <v>#VALUE!</v>
      </c>
      <c r="Y5" s="1"/>
      <c r="AB5" s="1"/>
      <c r="AC5" s="1"/>
      <c r="AF5" s="1"/>
    </row>
    <row r="6" spans="1:32" x14ac:dyDescent="0.3">
      <c r="A6" s="9" t="s">
        <v>338</v>
      </c>
      <c r="B6" s="10" t="e" vm="7">
        <f>IF(BoardEntities[[#This Row],[Thumbnail]]&lt;&gt;"",_xlfn.IMAGE(BoardEntities[[#This Row],[Thumbnail]],"",3,100,100),"")</f>
        <v>#VALUE!</v>
      </c>
      <c r="C6" s="9" t="s">
        <v>145</v>
      </c>
      <c r="D6" s="9" t="s">
        <v>133</v>
      </c>
      <c r="E6" s="9" t="s">
        <v>147</v>
      </c>
      <c r="F6" s="1">
        <v>2800</v>
      </c>
      <c r="G6" s="1">
        <v>2070</v>
      </c>
      <c r="H6" s="1">
        <v>10</v>
      </c>
      <c r="I6" s="9" t="s">
        <v>62</v>
      </c>
      <c r="J6" s="11">
        <v>45062.380555555559</v>
      </c>
      <c r="K6" s="8">
        <f ca="1">DATEDIF(BoardEntities[[#This Row],[Creation date]],TODAY(),"M")</f>
        <v>15</v>
      </c>
      <c r="L6" s="2">
        <v>45482</v>
      </c>
      <c r="M6" s="1">
        <v>8.1999999999999993</v>
      </c>
      <c r="N6" s="4">
        <f>BoardEntities[[#This Row],[Length]]*BoardEntities[[#This Row],[Width]]*BoardEntities[[#This Row],[Costs / m²]]/1000/1000</f>
        <v>47.527199999999986</v>
      </c>
      <c r="O6" s="9" t="s">
        <v>8</v>
      </c>
      <c r="P6" s="9" t="s">
        <v>17</v>
      </c>
      <c r="Q6" s="9" t="s">
        <v>146</v>
      </c>
      <c r="R6" s="7" t="e" vm="8">
        <f>IF(BoardEntities[[#This Row],[QR-Code]]&lt;&gt;"",_xlfn.IMAGE(BoardEntities[[#This Row],[QR-Code]],"",3,100,100),"")</f>
        <v>#VALUE!</v>
      </c>
      <c r="Y6" s="1"/>
      <c r="AB6" s="1"/>
      <c r="AC6" s="1"/>
      <c r="AF6" s="1"/>
    </row>
    <row r="7" spans="1:32" x14ac:dyDescent="0.3">
      <c r="A7" s="9" t="s">
        <v>343</v>
      </c>
      <c r="B7" s="10" t="e" vm="9">
        <f>IF(BoardEntities[[#This Row],[Thumbnail]]&lt;&gt;"",_xlfn.IMAGE(BoardEntities[[#This Row],[Thumbnail]],"",3,100,100),"")</f>
        <v>#VALUE!</v>
      </c>
      <c r="C7" s="9" t="s">
        <v>167</v>
      </c>
      <c r="D7" s="9" t="s">
        <v>169</v>
      </c>
      <c r="E7" s="9" t="s">
        <v>170</v>
      </c>
      <c r="F7" s="1">
        <v>793.6</v>
      </c>
      <c r="G7" s="1">
        <v>1511</v>
      </c>
      <c r="H7" s="1">
        <v>1</v>
      </c>
      <c r="I7" s="9" t="s">
        <v>6</v>
      </c>
      <c r="J7" s="11">
        <v>45064.601817129631</v>
      </c>
      <c r="K7" s="8">
        <f ca="1">DATEDIF(BoardEntities[[#This Row],[Creation date]],TODAY(),"M")</f>
        <v>15</v>
      </c>
      <c r="L7" s="2">
        <v>45495</v>
      </c>
      <c r="M7" s="1">
        <v>9</v>
      </c>
      <c r="N7" s="4">
        <f>BoardEntities[[#This Row],[Length]]*BoardEntities[[#This Row],[Width]]*BoardEntities[[#This Row],[Costs / m²]]/1000/1000</f>
        <v>10.792166399999999</v>
      </c>
      <c r="O7" s="9" t="s">
        <v>8</v>
      </c>
      <c r="P7" s="9" t="s">
        <v>37</v>
      </c>
      <c r="Q7" s="9" t="s">
        <v>168</v>
      </c>
      <c r="R7" s="7" t="e" vm="10">
        <f>IF(BoardEntities[[#This Row],[QR-Code]]&lt;&gt;"",_xlfn.IMAGE(BoardEntities[[#This Row],[QR-Code]],"",3,100,100),"")</f>
        <v>#VALUE!</v>
      </c>
      <c r="Y7" s="1"/>
      <c r="AB7" s="1"/>
      <c r="AC7" s="1"/>
      <c r="AF7" s="1"/>
    </row>
    <row r="8" spans="1:32" x14ac:dyDescent="0.3">
      <c r="A8" s="9" t="s">
        <v>344</v>
      </c>
      <c r="B8" s="10" t="e" vm="11">
        <f>IF(BoardEntities[[#This Row],[Thumbnail]]&lt;&gt;"",_xlfn.IMAGE(BoardEntities[[#This Row],[Thumbnail]],"",3,100,100),"")</f>
        <v>#VALUE!</v>
      </c>
      <c r="C8" s="9" t="s">
        <v>9</v>
      </c>
      <c r="D8" s="9" t="s">
        <v>11</v>
      </c>
      <c r="E8" s="9" t="s">
        <v>12</v>
      </c>
      <c r="F8" s="1">
        <v>2800</v>
      </c>
      <c r="G8" s="1">
        <v>2500</v>
      </c>
      <c r="H8" s="1">
        <v>1</v>
      </c>
      <c r="I8" s="9" t="s">
        <v>6</v>
      </c>
      <c r="J8" s="11">
        <v>45084.63417824074</v>
      </c>
      <c r="K8" s="8">
        <f ca="1">DATEDIF(BoardEntities[[#This Row],[Creation date]],TODAY(),"M")</f>
        <v>14</v>
      </c>
      <c r="L8" s="2">
        <v>45140</v>
      </c>
      <c r="M8" s="1">
        <v>7.5</v>
      </c>
      <c r="N8" s="4">
        <f>BoardEntities[[#This Row],[Length]]*BoardEntities[[#This Row],[Width]]*BoardEntities[[#This Row],[Costs / m²]]/1000/1000</f>
        <v>52.5</v>
      </c>
      <c r="O8" s="9" t="s">
        <v>8</v>
      </c>
      <c r="P8" s="9"/>
      <c r="Q8" s="9" t="s">
        <v>10</v>
      </c>
      <c r="R8" s="7" t="e" vm="12">
        <f>IF(BoardEntities[[#This Row],[QR-Code]]&lt;&gt;"",_xlfn.IMAGE(BoardEntities[[#This Row],[QR-Code]],"",3,100,100),"")</f>
        <v>#VALUE!</v>
      </c>
      <c r="Y8" s="1"/>
      <c r="AB8" s="1"/>
      <c r="AC8" s="1"/>
      <c r="AF8" s="1"/>
    </row>
    <row r="9" spans="1:32" x14ac:dyDescent="0.3">
      <c r="A9" s="9" t="s">
        <v>346</v>
      </c>
      <c r="B9" s="10" t="e" vm="13">
        <f>IF(BoardEntities[[#This Row],[Thumbnail]]&lt;&gt;"",_xlfn.IMAGE(BoardEntities[[#This Row],[Thumbnail]],"",3,100,100),"")</f>
        <v>#VALUE!</v>
      </c>
      <c r="C9" s="9" t="s">
        <v>2</v>
      </c>
      <c r="D9" s="9" t="s">
        <v>4</v>
      </c>
      <c r="E9" s="9" t="s">
        <v>5</v>
      </c>
      <c r="F9" s="1">
        <v>2800</v>
      </c>
      <c r="G9" s="1">
        <v>2070</v>
      </c>
      <c r="H9" s="1">
        <v>1</v>
      </c>
      <c r="I9" s="9" t="s">
        <v>6</v>
      </c>
      <c r="J9" s="11">
        <v>45134.331319444442</v>
      </c>
      <c r="K9" s="8">
        <f ca="1">DATEDIF(BoardEntities[[#This Row],[Creation date]],TODAY(),"M")</f>
        <v>12</v>
      </c>
      <c r="L9" s="2">
        <v>45139</v>
      </c>
      <c r="N9" s="4">
        <f>BoardEntities[[#This Row],[Length]]*BoardEntities[[#This Row],[Width]]*BoardEntities[[#This Row],[Costs / m²]]/1000/1000</f>
        <v>0</v>
      </c>
      <c r="O9" s="9" t="s">
        <v>8</v>
      </c>
      <c r="P9" s="9" t="s">
        <v>7</v>
      </c>
      <c r="Q9" s="9" t="s">
        <v>3</v>
      </c>
      <c r="R9" s="7" t="e" vm="14">
        <f>IF(BoardEntities[[#This Row],[QR-Code]]&lt;&gt;"",_xlfn.IMAGE(BoardEntities[[#This Row],[QR-Code]],"",3,100,100),"")</f>
        <v>#VALUE!</v>
      </c>
      <c r="Y9" s="1"/>
      <c r="AB9" s="1"/>
      <c r="AC9" s="1"/>
      <c r="AF9" s="1"/>
    </row>
    <row r="10" spans="1:32" x14ac:dyDescent="0.3">
      <c r="A10" s="9" t="s">
        <v>345</v>
      </c>
      <c r="B10" s="10" t="e" vm="15">
        <f>IF(BoardEntities[[#This Row],[Thumbnail]]&lt;&gt;"",_xlfn.IMAGE(BoardEntities[[#This Row],[Thumbnail]],"",3,100,100),"")</f>
        <v>#VALUE!</v>
      </c>
      <c r="C10" s="9" t="s">
        <v>23</v>
      </c>
      <c r="D10" s="9" t="s">
        <v>25</v>
      </c>
      <c r="E10" s="9" t="s">
        <v>26</v>
      </c>
      <c r="F10" s="1">
        <v>2800</v>
      </c>
      <c r="G10" s="1">
        <v>2070</v>
      </c>
      <c r="H10" s="1">
        <v>1</v>
      </c>
      <c r="I10" s="9" t="s">
        <v>6</v>
      </c>
      <c r="J10" s="11">
        <v>45132.471331018518</v>
      </c>
      <c r="K10" s="8">
        <f ca="1">DATEDIF(BoardEntities[[#This Row],[Creation date]],TODAY(),"M")</f>
        <v>12</v>
      </c>
      <c r="L10" s="2">
        <v>45266</v>
      </c>
      <c r="N10" s="4">
        <f>BoardEntities[[#This Row],[Length]]*BoardEntities[[#This Row],[Width]]*BoardEntities[[#This Row],[Costs / m²]]/1000/1000</f>
        <v>0</v>
      </c>
      <c r="O10" s="9" t="s">
        <v>8</v>
      </c>
      <c r="P10" s="9" t="s">
        <v>22</v>
      </c>
      <c r="Q10" s="9" t="s">
        <v>24</v>
      </c>
      <c r="R10" s="7" t="e" vm="16">
        <f>IF(BoardEntities[[#This Row],[QR-Code]]&lt;&gt;"",_xlfn.IMAGE(BoardEntities[[#This Row],[QR-Code]],"",3,100,100),"")</f>
        <v>#VALUE!</v>
      </c>
      <c r="Y10" s="1"/>
      <c r="AB10" s="1"/>
      <c r="AC10" s="1"/>
      <c r="AF10" s="1"/>
    </row>
    <row r="11" spans="1:32" x14ac:dyDescent="0.3">
      <c r="A11" s="9" t="s">
        <v>334</v>
      </c>
      <c r="B11" s="10" t="e" vm="4">
        <f>IF(BoardEntities[[#This Row],[Thumbnail]]&lt;&gt;"",_xlfn.IMAGE(BoardEntities[[#This Row],[Thumbnail]],"",3,100,100),"")</f>
        <v>#VALUE!</v>
      </c>
      <c r="C11" s="9" t="s">
        <v>93</v>
      </c>
      <c r="D11" s="9" t="s">
        <v>66</v>
      </c>
      <c r="E11" s="9" t="s">
        <v>67</v>
      </c>
      <c r="F11" s="1">
        <v>2800</v>
      </c>
      <c r="G11" s="1">
        <v>2070</v>
      </c>
      <c r="H11" s="1">
        <v>1</v>
      </c>
      <c r="I11" s="9" t="s">
        <v>6</v>
      </c>
      <c r="J11" s="11">
        <v>45133.634722222225</v>
      </c>
      <c r="K11" s="8">
        <f ca="1">DATEDIF(BoardEntities[[#This Row],[Creation date]],TODAY(),"M")</f>
        <v>12</v>
      </c>
      <c r="L11" s="2">
        <v>45364</v>
      </c>
      <c r="M11" s="1">
        <v>6</v>
      </c>
      <c r="N11" s="4">
        <f>BoardEntities[[#This Row],[Length]]*BoardEntities[[#This Row],[Width]]*BoardEntities[[#This Row],[Costs / m²]]/1000/1000</f>
        <v>34.776000000000003</v>
      </c>
      <c r="O11" s="9" t="s">
        <v>8</v>
      </c>
      <c r="P11" s="9" t="s">
        <v>2875</v>
      </c>
      <c r="Q11" s="9" t="s">
        <v>94</v>
      </c>
      <c r="R11" s="7" t="e" vm="17">
        <f>IF(BoardEntities[[#This Row],[QR-Code]]&lt;&gt;"",_xlfn.IMAGE(BoardEntities[[#This Row],[QR-Code]],"",3,100,100),"")</f>
        <v>#VALUE!</v>
      </c>
      <c r="Y11" s="1"/>
      <c r="AB11" s="1"/>
      <c r="AC11" s="1"/>
      <c r="AF11" s="1"/>
    </row>
    <row r="12" spans="1:32" x14ac:dyDescent="0.3">
      <c r="A12" s="9" t="s">
        <v>339</v>
      </c>
      <c r="B12" s="10" t="e" vm="18">
        <f>IF(BoardEntities[[#This Row],[Thumbnail]]&lt;&gt;"",_xlfn.IMAGE(BoardEntities[[#This Row],[Thumbnail]],"",3,100,100),"")</f>
        <v>#VALUE!</v>
      </c>
      <c r="C12" s="9" t="s">
        <v>117</v>
      </c>
      <c r="D12" s="9" t="s">
        <v>115</v>
      </c>
      <c r="E12" s="9" t="s">
        <v>119</v>
      </c>
      <c r="F12" s="1">
        <v>1250</v>
      </c>
      <c r="G12" s="1">
        <v>2023</v>
      </c>
      <c r="H12" s="1">
        <v>1</v>
      </c>
      <c r="I12" s="9" t="s">
        <v>6</v>
      </c>
      <c r="J12" s="11">
        <v>45134.36445601852</v>
      </c>
      <c r="K12" s="8">
        <f ca="1">DATEDIF(BoardEntities[[#This Row],[Creation date]],TODAY(),"M")</f>
        <v>12</v>
      </c>
      <c r="L12" s="2">
        <v>45481</v>
      </c>
      <c r="M12" s="1">
        <v>16</v>
      </c>
      <c r="N12" s="4">
        <f>BoardEntities[[#This Row],[Length]]*BoardEntities[[#This Row],[Width]]*BoardEntities[[#This Row],[Costs / m²]]/1000/1000</f>
        <v>40.46</v>
      </c>
      <c r="O12" s="9" t="s">
        <v>8</v>
      </c>
      <c r="P12" s="9"/>
      <c r="Q12" s="9" t="s">
        <v>118</v>
      </c>
      <c r="R12" s="7" t="e" vm="19">
        <f>IF(BoardEntities[[#This Row],[QR-Code]]&lt;&gt;"",_xlfn.IMAGE(BoardEntities[[#This Row],[QR-Code]],"",3,100,100),"")</f>
        <v>#VALUE!</v>
      </c>
      <c r="Y12" s="1"/>
      <c r="AB12" s="1"/>
      <c r="AC12" s="1"/>
      <c r="AF12" s="1"/>
    </row>
    <row r="13" spans="1:32" x14ac:dyDescent="0.3">
      <c r="A13" s="9" t="s">
        <v>341</v>
      </c>
      <c r="B13" s="10" t="e" vm="20">
        <f>IF(BoardEntities[[#This Row],[Thumbnail]]&lt;&gt;"",_xlfn.IMAGE(BoardEntities[[#This Row],[Thumbnail]],"",3,100,100),"")</f>
        <v>#VALUE!</v>
      </c>
      <c r="C13" s="9" t="s">
        <v>148</v>
      </c>
      <c r="D13" s="9" t="s">
        <v>137</v>
      </c>
      <c r="E13" s="9" t="s">
        <v>138</v>
      </c>
      <c r="F13" s="1">
        <v>2800</v>
      </c>
      <c r="G13" s="1">
        <v>2070</v>
      </c>
      <c r="H13" s="1">
        <v>8</v>
      </c>
      <c r="I13" s="9" t="s">
        <v>150</v>
      </c>
      <c r="J13" s="11">
        <v>45140.402141203704</v>
      </c>
      <c r="K13" s="8">
        <f ca="1">DATEDIF(BoardEntities[[#This Row],[Creation date]],TODAY(),"M")</f>
        <v>12</v>
      </c>
      <c r="L13" s="2">
        <v>45482</v>
      </c>
      <c r="M13" s="1">
        <v>12.3</v>
      </c>
      <c r="N13" s="4">
        <f>BoardEntities[[#This Row],[Length]]*BoardEntities[[#This Row],[Width]]*BoardEntities[[#This Row],[Costs / m²]]/1000/1000</f>
        <v>71.290800000000004</v>
      </c>
      <c r="O13" s="9" t="s">
        <v>8</v>
      </c>
      <c r="P13" s="9" t="s">
        <v>22</v>
      </c>
      <c r="Q13" s="9" t="s">
        <v>149</v>
      </c>
      <c r="R13" s="7" t="e" vm="21">
        <f>IF(BoardEntities[[#This Row],[QR-Code]]&lt;&gt;"",_xlfn.IMAGE(BoardEntities[[#This Row],[QR-Code]],"",3,100,100),"")</f>
        <v>#VALUE!</v>
      </c>
      <c r="Y13" s="1"/>
      <c r="AB13" s="1"/>
      <c r="AC13" s="1"/>
      <c r="AF13" s="1"/>
    </row>
    <row r="14" spans="1:32" x14ac:dyDescent="0.3">
      <c r="A14" s="9" t="s">
        <v>335</v>
      </c>
      <c r="B14" s="10" t="e" vm="22">
        <f>IF(BoardEntities[[#This Row],[Thumbnail]]&lt;&gt;"",_xlfn.IMAGE(BoardEntities[[#This Row],[Thumbnail]],"",3,100,100),"")</f>
        <v>#VALUE!</v>
      </c>
      <c r="C14" s="9" t="s">
        <v>60</v>
      </c>
      <c r="D14" s="9" t="s">
        <v>58</v>
      </c>
      <c r="E14" s="9" t="s">
        <v>59</v>
      </c>
      <c r="F14" s="1">
        <v>2500</v>
      </c>
      <c r="G14" s="1">
        <v>1250</v>
      </c>
      <c r="H14" s="1">
        <v>4</v>
      </c>
      <c r="I14" s="9" t="s">
        <v>62</v>
      </c>
      <c r="J14" s="11">
        <v>45162.396550925929</v>
      </c>
      <c r="K14" s="8">
        <f ca="1">DATEDIF(BoardEntities[[#This Row],[Creation date]],TODAY(),"M")</f>
        <v>11</v>
      </c>
      <c r="L14" s="2">
        <v>45349</v>
      </c>
      <c r="M14" s="1">
        <v>17.3</v>
      </c>
      <c r="N14" s="4">
        <f>BoardEntities[[#This Row],[Length]]*BoardEntities[[#This Row],[Width]]*BoardEntities[[#This Row],[Costs / m²]]/1000/1000</f>
        <v>54.0625</v>
      </c>
      <c r="O14" s="9" t="s">
        <v>8</v>
      </c>
      <c r="P14" s="9" t="s">
        <v>63</v>
      </c>
      <c r="Q14" s="9" t="s">
        <v>61</v>
      </c>
      <c r="R14" s="7" t="e" vm="23">
        <f>IF(BoardEntities[[#This Row],[QR-Code]]&lt;&gt;"",_xlfn.IMAGE(BoardEntities[[#This Row],[QR-Code]],"",3,100,100),"")</f>
        <v>#VALUE!</v>
      </c>
      <c r="Y14" s="1"/>
      <c r="AB14" s="1"/>
      <c r="AC14" s="1"/>
      <c r="AF14" s="1"/>
    </row>
    <row r="15" spans="1:32" x14ac:dyDescent="0.3">
      <c r="A15" s="9" t="s">
        <v>342</v>
      </c>
      <c r="B15" s="10" t="e" vm="24">
        <f>IF(BoardEntities[[#This Row],[Thumbnail]]&lt;&gt;"",_xlfn.IMAGE(BoardEntities[[#This Row],[Thumbnail]],"",3,100,100),"")</f>
        <v>#VALUE!</v>
      </c>
      <c r="C15" s="9" t="s">
        <v>111</v>
      </c>
      <c r="D15" s="9" t="s">
        <v>103</v>
      </c>
      <c r="E15" s="9" t="s">
        <v>104</v>
      </c>
      <c r="F15" s="1">
        <v>2800</v>
      </c>
      <c r="G15" s="1">
        <v>2070</v>
      </c>
      <c r="H15" s="1">
        <v>19</v>
      </c>
      <c r="I15" s="9" t="s">
        <v>62</v>
      </c>
      <c r="J15" s="11">
        <v>45162.411203703705</v>
      </c>
      <c r="K15" s="8">
        <f ca="1">DATEDIF(BoardEntities[[#This Row],[Creation date]],TODAY(),"M")</f>
        <v>11</v>
      </c>
      <c r="L15" s="2">
        <v>45372</v>
      </c>
      <c r="M15" s="1">
        <v>12.4</v>
      </c>
      <c r="N15" s="4">
        <f>BoardEntities[[#This Row],[Length]]*BoardEntities[[#This Row],[Width]]*BoardEntities[[#This Row],[Costs / m²]]/1000/1000</f>
        <v>71.870399999999989</v>
      </c>
      <c r="O15" s="9" t="s">
        <v>8</v>
      </c>
      <c r="P15" s="9" t="s">
        <v>90</v>
      </c>
      <c r="Q15" s="9" t="s">
        <v>112</v>
      </c>
      <c r="R15" s="7" t="e" vm="25">
        <f>IF(BoardEntities[[#This Row],[QR-Code]]&lt;&gt;"",_xlfn.IMAGE(BoardEntities[[#This Row],[QR-Code]],"",3,100,100),"")</f>
        <v>#VALUE!</v>
      </c>
      <c r="Y15" s="1"/>
      <c r="AB15" s="1"/>
      <c r="AC15" s="1"/>
      <c r="AF15" s="1"/>
    </row>
    <row r="16" spans="1:32" x14ac:dyDescent="0.3">
      <c r="A16" s="9" t="s">
        <v>348</v>
      </c>
      <c r="B16" s="10" t="e" vm="26">
        <f>IF(BoardEntities[[#This Row],[Thumbnail]]&lt;&gt;"",_xlfn.IMAGE(BoardEntities[[#This Row],[Thumbnail]],"",3,100,100),"")</f>
        <v>#VALUE!</v>
      </c>
      <c r="C16" s="9" t="s">
        <v>13</v>
      </c>
      <c r="D16" s="9" t="s">
        <v>15</v>
      </c>
      <c r="E16" s="9" t="s">
        <v>16</v>
      </c>
      <c r="F16" s="1">
        <v>1276.8</v>
      </c>
      <c r="G16" s="1">
        <v>603.5</v>
      </c>
      <c r="H16" s="1">
        <v>1</v>
      </c>
      <c r="I16" s="9" t="s">
        <v>6</v>
      </c>
      <c r="J16" s="11">
        <v>45219.480046296296</v>
      </c>
      <c r="K16" s="8">
        <f ca="1">DATEDIF(BoardEntities[[#This Row],[Creation date]],TODAY(),"M")</f>
        <v>10</v>
      </c>
      <c r="L16" s="2">
        <v>45219</v>
      </c>
      <c r="M16" s="1">
        <v>10</v>
      </c>
      <c r="N16" s="4">
        <f>BoardEntities[[#This Row],[Length]]*BoardEntities[[#This Row],[Width]]*BoardEntities[[#This Row],[Costs / m²]]/1000/1000</f>
        <v>7.705487999999999</v>
      </c>
      <c r="O16" s="9" t="s">
        <v>8</v>
      </c>
      <c r="P16" s="9" t="s">
        <v>17</v>
      </c>
      <c r="Q16" s="9" t="s">
        <v>14</v>
      </c>
      <c r="R16" s="7" t="e" vm="27">
        <f>IF(BoardEntities[[#This Row],[QR-Code]]&lt;&gt;"",_xlfn.IMAGE(BoardEntities[[#This Row],[QR-Code]],"",3,100,100),"")</f>
        <v>#VALUE!</v>
      </c>
      <c r="Y16" s="1"/>
      <c r="AB16" s="1"/>
      <c r="AC16" s="1"/>
      <c r="AF16" s="1"/>
    </row>
    <row r="17" spans="1:32" x14ac:dyDescent="0.3">
      <c r="A17" s="9"/>
      <c r="B17" s="10" t="str">
        <f>IF(BoardEntities[[#This Row],[Thumbnail]]&lt;&gt;"",_xlfn.IMAGE(BoardEntities[[#This Row],[Thumbnail]],"",3,100,100),"")</f>
        <v/>
      </c>
      <c r="C17" s="9" t="s">
        <v>18</v>
      </c>
      <c r="D17" s="9" t="s">
        <v>20</v>
      </c>
      <c r="E17" s="9" t="s">
        <v>21</v>
      </c>
      <c r="F17" s="1">
        <v>1200</v>
      </c>
      <c r="G17" s="1">
        <v>1200</v>
      </c>
      <c r="H17" s="1">
        <v>1</v>
      </c>
      <c r="I17" s="9" t="s">
        <v>6</v>
      </c>
      <c r="J17" s="11">
        <v>45219.645787037036</v>
      </c>
      <c r="K17" s="8">
        <f ca="1">DATEDIF(BoardEntities[[#This Row],[Creation date]],TODAY(),"M")</f>
        <v>10</v>
      </c>
      <c r="L17" s="2">
        <v>45219</v>
      </c>
      <c r="M17" s="1">
        <v>6.3</v>
      </c>
      <c r="N17" s="4">
        <f>BoardEntities[[#This Row],[Length]]*BoardEntities[[#This Row],[Width]]*BoardEntities[[#This Row],[Costs / m²]]/1000/1000</f>
        <v>9.0719999999999992</v>
      </c>
      <c r="O17" s="9" t="s">
        <v>8</v>
      </c>
      <c r="P17" s="9" t="s">
        <v>22</v>
      </c>
      <c r="Q17" s="9" t="s">
        <v>19</v>
      </c>
      <c r="R17" s="7" t="e" vm="28">
        <f>IF(BoardEntities[[#This Row],[QR-Code]]&lt;&gt;"",_xlfn.IMAGE(BoardEntities[[#This Row],[QR-Code]],"",3,100,100),"")</f>
        <v>#VALUE!</v>
      </c>
      <c r="Y17" s="1"/>
      <c r="AB17" s="1"/>
      <c r="AC17" s="1"/>
      <c r="AF17" s="1"/>
    </row>
    <row r="18" spans="1:32" x14ac:dyDescent="0.3">
      <c r="A18" s="9" t="s">
        <v>347</v>
      </c>
      <c r="B18" s="10" t="e" vm="29">
        <f>IF(BoardEntities[[#This Row],[Thumbnail]]&lt;&gt;"",_xlfn.IMAGE(BoardEntities[[#This Row],[Thumbnail]],"",3,100,100),"")</f>
        <v>#VALUE!</v>
      </c>
      <c r="C18" s="9" t="s">
        <v>151</v>
      </c>
      <c r="D18" s="9" t="s">
        <v>153</v>
      </c>
      <c r="E18" s="9" t="s">
        <v>154</v>
      </c>
      <c r="F18" s="1">
        <v>2800</v>
      </c>
      <c r="G18" s="1">
        <v>2000</v>
      </c>
      <c r="H18" s="1">
        <v>2</v>
      </c>
      <c r="I18" s="9" t="s">
        <v>150</v>
      </c>
      <c r="J18" s="11">
        <v>45198.425381944442</v>
      </c>
      <c r="K18" s="8">
        <f ca="1">DATEDIF(BoardEntities[[#This Row],[Creation date]],TODAY(),"M")</f>
        <v>10</v>
      </c>
      <c r="L18" s="2">
        <v>45482</v>
      </c>
      <c r="M18" s="1">
        <v>4.3</v>
      </c>
      <c r="N18" s="4">
        <f>BoardEntities[[#This Row],[Length]]*BoardEntities[[#This Row],[Width]]*BoardEntities[[#This Row],[Costs / m²]]/1000/1000</f>
        <v>24.08</v>
      </c>
      <c r="O18" s="9" t="s">
        <v>8</v>
      </c>
      <c r="P18" s="9" t="s">
        <v>17</v>
      </c>
      <c r="Q18" s="9" t="s">
        <v>152</v>
      </c>
      <c r="R18" s="7" t="e" vm="30">
        <f>IF(BoardEntities[[#This Row],[QR-Code]]&lt;&gt;"",_xlfn.IMAGE(BoardEntities[[#This Row],[QR-Code]],"",3,100,100),"")</f>
        <v>#VALUE!</v>
      </c>
      <c r="Y18" s="1"/>
      <c r="AB18" s="1"/>
      <c r="AC18" s="1"/>
      <c r="AF18" s="1"/>
    </row>
    <row r="19" spans="1:32" x14ac:dyDescent="0.3">
      <c r="A19" s="9" t="s">
        <v>336</v>
      </c>
      <c r="B19" s="10" t="e" vm="31">
        <f>IF(BoardEntities[[#This Row],[Thumbnail]]&lt;&gt;"",_xlfn.IMAGE(BoardEntities[[#This Row],[Thumbnail]],"",3,100,100),"")</f>
        <v>#VALUE!</v>
      </c>
      <c r="C19" s="9" t="s">
        <v>155</v>
      </c>
      <c r="D19" s="9" t="s">
        <v>126</v>
      </c>
      <c r="E19" s="9" t="s">
        <v>157</v>
      </c>
      <c r="F19" s="1">
        <v>4200</v>
      </c>
      <c r="G19" s="1">
        <v>1250</v>
      </c>
      <c r="H19" s="1">
        <v>1</v>
      </c>
      <c r="I19" s="9" t="s">
        <v>6</v>
      </c>
      <c r="J19" s="11">
        <v>45218.652430555558</v>
      </c>
      <c r="K19" s="8">
        <f ca="1">DATEDIF(BoardEntities[[#This Row],[Creation date]],TODAY(),"M")</f>
        <v>10</v>
      </c>
      <c r="L19" s="2">
        <v>45482</v>
      </c>
      <c r="M19" s="1">
        <v>62.5</v>
      </c>
      <c r="N19" s="4">
        <f>BoardEntities[[#This Row],[Length]]*BoardEntities[[#This Row],[Width]]*BoardEntities[[#This Row],[Costs / m²]]/1000/1000</f>
        <v>328.125</v>
      </c>
      <c r="O19" s="9" t="s">
        <v>8</v>
      </c>
      <c r="P19" s="9" t="s">
        <v>37</v>
      </c>
      <c r="Q19" s="9" t="s">
        <v>156</v>
      </c>
      <c r="R19" s="7" t="e" vm="32">
        <f>IF(BoardEntities[[#This Row],[QR-Code]]&lt;&gt;"",_xlfn.IMAGE(BoardEntities[[#This Row],[QR-Code]],"",3,100,100),"")</f>
        <v>#VALUE!</v>
      </c>
      <c r="Y19" s="1"/>
      <c r="AB19" s="1"/>
      <c r="AC19" s="1"/>
      <c r="AF19" s="1"/>
    </row>
    <row r="20" spans="1:32" x14ac:dyDescent="0.3">
      <c r="A20" s="9" t="s">
        <v>336</v>
      </c>
      <c r="B20" s="10" t="e" vm="31">
        <f>IF(BoardEntities[[#This Row],[Thumbnail]]&lt;&gt;"",_xlfn.IMAGE(BoardEntities[[#This Row],[Thumbnail]],"",3,100,100),"")</f>
        <v>#VALUE!</v>
      </c>
      <c r="C20" s="9" t="s">
        <v>158</v>
      </c>
      <c r="D20" s="9" t="s">
        <v>126</v>
      </c>
      <c r="E20" s="9" t="s">
        <v>157</v>
      </c>
      <c r="F20" s="1">
        <v>4200</v>
      </c>
      <c r="G20" s="1">
        <v>1250</v>
      </c>
      <c r="H20" s="1">
        <v>1</v>
      </c>
      <c r="I20" s="9" t="s">
        <v>6</v>
      </c>
      <c r="J20" s="11">
        <v>45218.652430555558</v>
      </c>
      <c r="K20" s="8">
        <f ca="1">DATEDIF(BoardEntities[[#This Row],[Creation date]],TODAY(),"M")</f>
        <v>10</v>
      </c>
      <c r="L20" s="2">
        <v>45482</v>
      </c>
      <c r="M20" s="1">
        <v>62.5</v>
      </c>
      <c r="N20" s="4">
        <f>BoardEntities[[#This Row],[Length]]*BoardEntities[[#This Row],[Width]]*BoardEntities[[#This Row],[Costs / m²]]/1000/1000</f>
        <v>328.125</v>
      </c>
      <c r="O20" s="9" t="s">
        <v>8</v>
      </c>
      <c r="P20" s="9"/>
      <c r="Q20" s="9" t="s">
        <v>159</v>
      </c>
      <c r="R20" s="7" t="e" vm="33">
        <f>IF(BoardEntities[[#This Row],[QR-Code]]&lt;&gt;"",_xlfn.IMAGE(BoardEntities[[#This Row],[QR-Code]],"",3,100,100),"")</f>
        <v>#VALUE!</v>
      </c>
      <c r="Y20" s="1"/>
      <c r="AB20" s="1"/>
      <c r="AC20" s="1"/>
      <c r="AF20" s="1"/>
    </row>
    <row r="21" spans="1:32" x14ac:dyDescent="0.3">
      <c r="A21" s="9" t="s">
        <v>336</v>
      </c>
      <c r="B21" s="10" t="e" vm="31">
        <f>IF(BoardEntities[[#This Row],[Thumbnail]]&lt;&gt;"",_xlfn.IMAGE(BoardEntities[[#This Row],[Thumbnail]],"",3,100,100),"")</f>
        <v>#VALUE!</v>
      </c>
      <c r="C21" s="9" t="s">
        <v>160</v>
      </c>
      <c r="D21" s="9" t="s">
        <v>126</v>
      </c>
      <c r="E21" s="9" t="s">
        <v>157</v>
      </c>
      <c r="F21" s="1">
        <v>4200</v>
      </c>
      <c r="G21" s="1">
        <v>1250</v>
      </c>
      <c r="H21" s="1">
        <v>1</v>
      </c>
      <c r="I21" s="9" t="s">
        <v>6</v>
      </c>
      <c r="J21" s="11">
        <v>45218.652430555558</v>
      </c>
      <c r="K21" s="8">
        <f ca="1">DATEDIF(BoardEntities[[#This Row],[Creation date]],TODAY(),"M")</f>
        <v>10</v>
      </c>
      <c r="L21" s="2">
        <v>45482</v>
      </c>
      <c r="M21" s="1">
        <v>62.5</v>
      </c>
      <c r="N21" s="4">
        <f>BoardEntities[[#This Row],[Length]]*BoardEntities[[#This Row],[Width]]*BoardEntities[[#This Row],[Costs / m²]]/1000/1000</f>
        <v>328.125</v>
      </c>
      <c r="O21" s="9" t="s">
        <v>8</v>
      </c>
      <c r="P21" s="9"/>
      <c r="Q21" s="9" t="s">
        <v>161</v>
      </c>
      <c r="R21" s="7" t="e" vm="34">
        <f>IF(BoardEntities[[#This Row],[QR-Code]]&lt;&gt;"",_xlfn.IMAGE(BoardEntities[[#This Row],[QR-Code]],"",3,100,100),"")</f>
        <v>#VALUE!</v>
      </c>
      <c r="Y21" s="1"/>
      <c r="AB21" s="1"/>
      <c r="AC21" s="1"/>
      <c r="AF21" s="1"/>
    </row>
    <row r="22" spans="1:32" x14ac:dyDescent="0.3">
      <c r="A22" s="9" t="s">
        <v>336</v>
      </c>
      <c r="B22" s="10" t="e" vm="31">
        <f>IF(BoardEntities[[#This Row],[Thumbnail]]&lt;&gt;"",_xlfn.IMAGE(BoardEntities[[#This Row],[Thumbnail]],"",3,100,100),"")</f>
        <v>#VALUE!</v>
      </c>
      <c r="C22" s="9" t="s">
        <v>162</v>
      </c>
      <c r="D22" s="9" t="s">
        <v>126</v>
      </c>
      <c r="E22" s="9" t="s">
        <v>164</v>
      </c>
      <c r="F22" s="1">
        <v>4100</v>
      </c>
      <c r="G22" s="1">
        <v>1000</v>
      </c>
      <c r="H22" s="1">
        <v>1</v>
      </c>
      <c r="I22" s="9" t="s">
        <v>6</v>
      </c>
      <c r="J22" s="11">
        <v>45218.652430555558</v>
      </c>
      <c r="K22" s="8">
        <f ca="1">DATEDIF(BoardEntities[[#This Row],[Creation date]],TODAY(),"M")</f>
        <v>10</v>
      </c>
      <c r="L22" s="2">
        <v>45482</v>
      </c>
      <c r="M22" s="1">
        <v>62.5</v>
      </c>
      <c r="N22" s="4">
        <f>BoardEntities[[#This Row],[Length]]*BoardEntities[[#This Row],[Width]]*BoardEntities[[#This Row],[Costs / m²]]/1000/1000</f>
        <v>256.25</v>
      </c>
      <c r="O22" s="9" t="s">
        <v>8</v>
      </c>
      <c r="P22" s="9" t="s">
        <v>37</v>
      </c>
      <c r="Q22" s="9" t="s">
        <v>163</v>
      </c>
      <c r="R22" s="7" t="e" vm="35">
        <f>IF(BoardEntities[[#This Row],[QR-Code]]&lt;&gt;"",_xlfn.IMAGE(BoardEntities[[#This Row],[QR-Code]],"",3,100,100),"")</f>
        <v>#VALUE!</v>
      </c>
      <c r="Y22" s="1"/>
      <c r="AB22" s="1"/>
      <c r="AC22" s="1"/>
      <c r="AF22" s="1"/>
    </row>
    <row r="23" spans="1:32" x14ac:dyDescent="0.3">
      <c r="A23" s="9" t="s">
        <v>336</v>
      </c>
      <c r="B23" s="10" t="e" vm="31">
        <f>IF(BoardEntities[[#This Row],[Thumbnail]]&lt;&gt;"",_xlfn.IMAGE(BoardEntities[[#This Row],[Thumbnail]],"",3,100,100),"")</f>
        <v>#VALUE!</v>
      </c>
      <c r="C23" s="9" t="s">
        <v>165</v>
      </c>
      <c r="D23" s="9" t="s">
        <v>126</v>
      </c>
      <c r="E23" s="9" t="s">
        <v>157</v>
      </c>
      <c r="F23" s="1">
        <v>4200</v>
      </c>
      <c r="G23" s="1">
        <v>1250</v>
      </c>
      <c r="H23" s="1">
        <v>1</v>
      </c>
      <c r="I23" s="9" t="s">
        <v>6</v>
      </c>
      <c r="J23" s="11">
        <v>45218.652430555558</v>
      </c>
      <c r="K23" s="8">
        <f ca="1">DATEDIF(BoardEntities[[#This Row],[Creation date]],TODAY(),"M")</f>
        <v>10</v>
      </c>
      <c r="L23" s="2">
        <v>45482</v>
      </c>
      <c r="M23" s="1">
        <v>62.5</v>
      </c>
      <c r="N23" s="4">
        <f>BoardEntities[[#This Row],[Length]]*BoardEntities[[#This Row],[Width]]*BoardEntities[[#This Row],[Costs / m²]]/1000/1000</f>
        <v>328.125</v>
      </c>
      <c r="O23" s="9" t="s">
        <v>8</v>
      </c>
      <c r="P23" s="9"/>
      <c r="Q23" s="9" t="s">
        <v>166</v>
      </c>
      <c r="R23" s="7" t="e" vm="36">
        <f>IF(BoardEntities[[#This Row],[QR-Code]]&lt;&gt;"",_xlfn.IMAGE(BoardEntities[[#This Row],[QR-Code]],"",3,100,100),"")</f>
        <v>#VALUE!</v>
      </c>
      <c r="Y23" s="1"/>
      <c r="AB23" s="1"/>
      <c r="AC23" s="1"/>
      <c r="AF23" s="1"/>
    </row>
    <row r="24" spans="1:32" x14ac:dyDescent="0.3">
      <c r="A24" s="9" t="s">
        <v>2855</v>
      </c>
      <c r="B24" s="10" t="e" vm="37">
        <f>IF(BoardEntities[[#This Row],[Thumbnail]]&lt;&gt;"",_xlfn.IMAGE(BoardEntities[[#This Row],[Thumbnail]],"",3,100,100),"")</f>
        <v>#VALUE!</v>
      </c>
      <c r="C24" s="9" t="s">
        <v>2854</v>
      </c>
      <c r="D24" s="9" t="s">
        <v>2857</v>
      </c>
      <c r="E24" s="9" t="s">
        <v>2858</v>
      </c>
      <c r="F24" s="1">
        <v>2000.1</v>
      </c>
      <c r="G24" s="1">
        <v>1300</v>
      </c>
      <c r="H24" s="1">
        <v>1</v>
      </c>
      <c r="I24" s="9" t="s">
        <v>6</v>
      </c>
      <c r="J24" s="11">
        <v>45251.919456018521</v>
      </c>
      <c r="K24" s="8">
        <f ca="1">DATEDIF(BoardEntities[[#This Row],[Creation date]],TODAY(),"M")</f>
        <v>9</v>
      </c>
      <c r="L24" s="2">
        <v>45251</v>
      </c>
      <c r="M24" s="1">
        <v>7.9</v>
      </c>
      <c r="N24" s="4">
        <f>BoardEntities[[#This Row],[Length]]*BoardEntities[[#This Row],[Width]]*BoardEntities[[#This Row],[Costs / m²]]/1000/1000</f>
        <v>20.541027</v>
      </c>
      <c r="O24" s="9" t="s">
        <v>8</v>
      </c>
      <c r="P24" s="9"/>
      <c r="Q24" s="9" t="s">
        <v>2856</v>
      </c>
      <c r="R24" s="7" t="e" vm="38">
        <f>IF(BoardEntities[[#This Row],[QR-Code]]&lt;&gt;"",_xlfn.IMAGE(BoardEntities[[#This Row],[QR-Code]],"",3,100,100),"")</f>
        <v>#VALUE!</v>
      </c>
      <c r="Y24" s="1"/>
      <c r="AB24" s="1"/>
      <c r="AC24" s="1"/>
      <c r="AF24" s="1"/>
    </row>
    <row r="25" spans="1:32" x14ac:dyDescent="0.3">
      <c r="A25" s="9" t="s">
        <v>345</v>
      </c>
      <c r="B25" s="10" t="e" vm="15">
        <f>IF(BoardEntities[[#This Row],[Thumbnail]]&lt;&gt;"",_xlfn.IMAGE(BoardEntities[[#This Row],[Thumbnail]],"",3,100,100),"")</f>
        <v>#VALUE!</v>
      </c>
      <c r="C25" s="9" t="s">
        <v>2859</v>
      </c>
      <c r="D25" s="9" t="s">
        <v>25</v>
      </c>
      <c r="E25" s="9" t="s">
        <v>2861</v>
      </c>
      <c r="F25" s="1">
        <v>2800</v>
      </c>
      <c r="G25" s="1">
        <v>1300</v>
      </c>
      <c r="H25" s="1">
        <v>1</v>
      </c>
      <c r="I25" s="9" t="s">
        <v>6</v>
      </c>
      <c r="J25" s="11">
        <v>45251.91982638889</v>
      </c>
      <c r="K25" s="8">
        <f ca="1">DATEDIF(BoardEntities[[#This Row],[Creation date]],TODAY(),"M")</f>
        <v>9</v>
      </c>
      <c r="L25" s="2">
        <v>45266</v>
      </c>
      <c r="N25" s="4">
        <f>BoardEntities[[#This Row],[Length]]*BoardEntities[[#This Row],[Width]]*BoardEntities[[#This Row],[Costs / m²]]/1000/1000</f>
        <v>0</v>
      </c>
      <c r="O25" s="9" t="s">
        <v>8</v>
      </c>
      <c r="P25" s="9" t="s">
        <v>17</v>
      </c>
      <c r="Q25" s="9" t="s">
        <v>2860</v>
      </c>
      <c r="R25" s="7" t="e" vm="39">
        <f>IF(BoardEntities[[#This Row],[QR-Code]]&lt;&gt;"",_xlfn.IMAGE(BoardEntities[[#This Row],[QR-Code]],"",3,100,100),"")</f>
        <v>#VALUE!</v>
      </c>
      <c r="Y25" s="1"/>
      <c r="AB25" s="1"/>
      <c r="AC25" s="1"/>
      <c r="AF25" s="1"/>
    </row>
    <row r="26" spans="1:32" x14ac:dyDescent="0.3">
      <c r="A26" s="9" t="s">
        <v>350</v>
      </c>
      <c r="B26" s="10" t="e" vm="40">
        <f>IF(BoardEntities[[#This Row],[Thumbnail]]&lt;&gt;"",_xlfn.IMAGE(BoardEntities[[#This Row],[Thumbnail]],"",3,100,100),"")</f>
        <v>#VALUE!</v>
      </c>
      <c r="C26" s="9" t="s">
        <v>27</v>
      </c>
      <c r="D26" s="9" t="s">
        <v>29</v>
      </c>
      <c r="E26" s="9" t="s">
        <v>30</v>
      </c>
      <c r="F26" s="1">
        <v>1500</v>
      </c>
      <c r="G26" s="1">
        <v>2000</v>
      </c>
      <c r="H26" s="1">
        <v>1</v>
      </c>
      <c r="I26" s="9" t="s">
        <v>6</v>
      </c>
      <c r="J26" s="11">
        <v>45238.353194444448</v>
      </c>
      <c r="K26" s="8">
        <f ca="1">DATEDIF(BoardEntities[[#This Row],[Creation date]],TODAY(),"M")</f>
        <v>9</v>
      </c>
      <c r="L26" s="2">
        <v>45267</v>
      </c>
      <c r="N26" s="4">
        <f>BoardEntities[[#This Row],[Length]]*BoardEntities[[#This Row],[Width]]*BoardEntities[[#This Row],[Costs / m²]]/1000/1000</f>
        <v>0</v>
      </c>
      <c r="O26" s="9" t="s">
        <v>8</v>
      </c>
      <c r="P26" s="9"/>
      <c r="Q26" s="9" t="s">
        <v>28</v>
      </c>
      <c r="R26" s="7" t="e" vm="41">
        <f>IF(BoardEntities[[#This Row],[QR-Code]]&lt;&gt;"",_xlfn.IMAGE(BoardEntities[[#This Row],[QR-Code]],"",3,100,100),"")</f>
        <v>#VALUE!</v>
      </c>
      <c r="Y26" s="1"/>
      <c r="AB26" s="1"/>
      <c r="AC26" s="1"/>
      <c r="AF26" s="1"/>
    </row>
    <row r="27" spans="1:32" x14ac:dyDescent="0.3">
      <c r="A27" s="9" t="s">
        <v>350</v>
      </c>
      <c r="B27" s="10" t="e" vm="40">
        <f>IF(BoardEntities[[#This Row],[Thumbnail]]&lt;&gt;"",_xlfn.IMAGE(BoardEntities[[#This Row],[Thumbnail]],"",3,100,100),"")</f>
        <v>#VALUE!</v>
      </c>
      <c r="C27" s="9" t="s">
        <v>31</v>
      </c>
      <c r="D27" s="9" t="s">
        <v>29</v>
      </c>
      <c r="E27" s="9" t="s">
        <v>33</v>
      </c>
      <c r="F27" s="1">
        <v>2800</v>
      </c>
      <c r="G27" s="1">
        <v>2070</v>
      </c>
      <c r="H27" s="1">
        <v>1</v>
      </c>
      <c r="I27" s="9" t="s">
        <v>6</v>
      </c>
      <c r="J27" s="11">
        <v>45238.413634259261</v>
      </c>
      <c r="K27" s="8">
        <f ca="1">DATEDIF(BoardEntities[[#This Row],[Creation date]],TODAY(),"M")</f>
        <v>9</v>
      </c>
      <c r="L27" s="2">
        <v>45267</v>
      </c>
      <c r="N27" s="4">
        <f>BoardEntities[[#This Row],[Length]]*BoardEntities[[#This Row],[Width]]*BoardEntities[[#This Row],[Costs / m²]]/1000/1000</f>
        <v>0</v>
      </c>
      <c r="O27" s="9" t="s">
        <v>8</v>
      </c>
      <c r="P27" s="9" t="s">
        <v>2876</v>
      </c>
      <c r="Q27" s="9" t="s">
        <v>32</v>
      </c>
      <c r="R27" s="7" t="e" vm="42">
        <f>IF(BoardEntities[[#This Row],[QR-Code]]&lt;&gt;"",_xlfn.IMAGE(BoardEntities[[#This Row],[QR-Code]],"",3,100,100),"")</f>
        <v>#VALUE!</v>
      </c>
      <c r="Y27" s="1"/>
      <c r="AB27" s="1"/>
      <c r="AC27" s="1"/>
      <c r="AF27" s="1"/>
    </row>
    <row r="28" spans="1:32" x14ac:dyDescent="0.3">
      <c r="A28" s="9" t="s">
        <v>350</v>
      </c>
      <c r="B28" s="10" t="e" vm="40">
        <f>IF(BoardEntities[[#This Row],[Thumbnail]]&lt;&gt;"",_xlfn.IMAGE(BoardEntities[[#This Row],[Thumbnail]],"",3,100,100),"")</f>
        <v>#VALUE!</v>
      </c>
      <c r="C28" s="9" t="s">
        <v>34</v>
      </c>
      <c r="D28" s="9" t="s">
        <v>29</v>
      </c>
      <c r="E28" s="9" t="s">
        <v>36</v>
      </c>
      <c r="F28" s="1">
        <v>500</v>
      </c>
      <c r="G28" s="1">
        <v>250</v>
      </c>
      <c r="H28" s="1">
        <v>1</v>
      </c>
      <c r="I28" s="9" t="s">
        <v>6</v>
      </c>
      <c r="J28" s="11">
        <v>45238.556828703702</v>
      </c>
      <c r="K28" s="8">
        <f ca="1">DATEDIF(BoardEntities[[#This Row],[Creation date]],TODAY(),"M")</f>
        <v>9</v>
      </c>
      <c r="L28" s="2">
        <v>45267</v>
      </c>
      <c r="N28" s="4">
        <f>BoardEntities[[#This Row],[Length]]*BoardEntities[[#This Row],[Width]]*BoardEntities[[#This Row],[Costs / m²]]/1000/1000</f>
        <v>0</v>
      </c>
      <c r="O28" s="9" t="s">
        <v>8</v>
      </c>
      <c r="P28" s="9" t="s">
        <v>37</v>
      </c>
      <c r="Q28" s="9" t="s">
        <v>35</v>
      </c>
      <c r="R28" s="7" t="e" vm="43">
        <f>IF(BoardEntities[[#This Row],[QR-Code]]&lt;&gt;"",_xlfn.IMAGE(BoardEntities[[#This Row],[QR-Code]],"",3,100,100),"")</f>
        <v>#VALUE!</v>
      </c>
      <c r="Y28" s="1"/>
      <c r="AB28" s="1"/>
      <c r="AC28" s="1"/>
      <c r="AF28" s="1"/>
    </row>
    <row r="29" spans="1:32" x14ac:dyDescent="0.3">
      <c r="A29" s="9" t="s">
        <v>337</v>
      </c>
      <c r="B29" s="10" t="e" vm="1">
        <f>IF(BoardEntities[[#This Row],[Thumbnail]]&lt;&gt;"",_xlfn.IMAGE(BoardEntities[[#This Row],[Thumbnail]],"",3,100,100),"")</f>
        <v>#VALUE!</v>
      </c>
      <c r="C29" s="9" t="s">
        <v>95</v>
      </c>
      <c r="D29" s="9" t="s">
        <v>81</v>
      </c>
      <c r="E29" s="9" t="s">
        <v>82</v>
      </c>
      <c r="F29" s="1">
        <v>2800</v>
      </c>
      <c r="G29" s="1">
        <v>1589.4</v>
      </c>
      <c r="H29" s="1">
        <v>1</v>
      </c>
      <c r="I29" s="9" t="s">
        <v>6</v>
      </c>
      <c r="J29" s="11">
        <v>45239.317800925928</v>
      </c>
      <c r="K29" s="8">
        <f ca="1">DATEDIF(BoardEntities[[#This Row],[Creation date]],TODAY(),"M")</f>
        <v>9</v>
      </c>
      <c r="L29" s="2">
        <v>45364</v>
      </c>
      <c r="M29" s="1">
        <v>9</v>
      </c>
      <c r="N29" s="4">
        <f>BoardEntities[[#This Row],[Length]]*BoardEntities[[#This Row],[Width]]*BoardEntities[[#This Row],[Costs / m²]]/1000/1000</f>
        <v>40.052879999999995</v>
      </c>
      <c r="O29" s="9" t="s">
        <v>8</v>
      </c>
      <c r="P29" s="9" t="s">
        <v>90</v>
      </c>
      <c r="Q29" s="9" t="s">
        <v>96</v>
      </c>
      <c r="R29" s="7" t="e" vm="44">
        <f>IF(BoardEntities[[#This Row],[QR-Code]]&lt;&gt;"",_xlfn.IMAGE(BoardEntities[[#This Row],[QR-Code]],"",3,100,100),"")</f>
        <v>#VALUE!</v>
      </c>
      <c r="Y29" s="1"/>
      <c r="AB29" s="1"/>
      <c r="AC29" s="1"/>
      <c r="AF29" s="1"/>
    </row>
    <row r="30" spans="1:32" x14ac:dyDescent="0.3">
      <c r="A30" s="9" t="s">
        <v>339</v>
      </c>
      <c r="B30" s="10" t="e" vm="18">
        <f>IF(BoardEntities[[#This Row],[Thumbnail]]&lt;&gt;"",_xlfn.IMAGE(BoardEntities[[#This Row],[Thumbnail]],"",3,100,100),"")</f>
        <v>#VALUE!</v>
      </c>
      <c r="C30" s="9" t="s">
        <v>120</v>
      </c>
      <c r="D30" s="9" t="s">
        <v>115</v>
      </c>
      <c r="E30" s="9" t="s">
        <v>122</v>
      </c>
      <c r="F30" s="1">
        <v>1250</v>
      </c>
      <c r="G30" s="1">
        <v>2025.4</v>
      </c>
      <c r="H30" s="1">
        <v>1</v>
      </c>
      <c r="I30" s="9" t="s">
        <v>6</v>
      </c>
      <c r="J30" s="11">
        <v>45240.313321759262</v>
      </c>
      <c r="K30" s="8">
        <f ca="1">DATEDIF(BoardEntities[[#This Row],[Creation date]],TODAY(),"M")</f>
        <v>9</v>
      </c>
      <c r="L30" s="2">
        <v>45481</v>
      </c>
      <c r="M30" s="1">
        <v>16</v>
      </c>
      <c r="N30" s="4">
        <f>BoardEntities[[#This Row],[Length]]*BoardEntities[[#This Row],[Width]]*BoardEntities[[#This Row],[Costs / m²]]/1000/1000</f>
        <v>40.508000000000003</v>
      </c>
      <c r="O30" s="9" t="s">
        <v>8</v>
      </c>
      <c r="P30" s="9" t="s">
        <v>123</v>
      </c>
      <c r="Q30" s="9" t="s">
        <v>121</v>
      </c>
      <c r="R30" s="7" t="e" vm="45">
        <f>IF(BoardEntities[[#This Row],[QR-Code]]&lt;&gt;"",_xlfn.IMAGE(BoardEntities[[#This Row],[QR-Code]],"",3,100,100),"")</f>
        <v>#VALUE!</v>
      </c>
      <c r="Y30" s="1"/>
      <c r="AB30" s="1"/>
      <c r="AC30" s="1"/>
      <c r="AF30" s="1"/>
    </row>
    <row r="31" spans="1:32" x14ac:dyDescent="0.3">
      <c r="A31" s="9" t="s">
        <v>349</v>
      </c>
      <c r="B31" s="10" t="e" vm="46">
        <f>IF(BoardEntities[[#This Row],[Thumbnail]]&lt;&gt;"",_xlfn.IMAGE(BoardEntities[[#This Row],[Thumbnail]],"",3,100,100),"")</f>
        <v>#VALUE!</v>
      </c>
      <c r="C31" s="9" t="s">
        <v>171</v>
      </c>
      <c r="D31" s="9" t="s">
        <v>173</v>
      </c>
      <c r="E31" s="9" t="s">
        <v>174</v>
      </c>
      <c r="F31" s="1">
        <v>1225.5999999999999</v>
      </c>
      <c r="G31" s="1">
        <v>625.6</v>
      </c>
      <c r="H31" s="1">
        <v>1</v>
      </c>
      <c r="I31" s="9" t="s">
        <v>6</v>
      </c>
      <c r="J31" s="11">
        <v>45222.441134259258</v>
      </c>
      <c r="K31" s="8">
        <f ca="1">DATEDIF(BoardEntities[[#This Row],[Creation date]],TODAY(),"M")</f>
        <v>9</v>
      </c>
      <c r="L31" s="2">
        <v>45495</v>
      </c>
      <c r="M31" s="1">
        <v>12.3</v>
      </c>
      <c r="N31" s="4">
        <f>BoardEntities[[#This Row],[Length]]*BoardEntities[[#This Row],[Width]]*BoardEntities[[#This Row],[Costs / m²]]/1000/1000</f>
        <v>9.4308449280000008</v>
      </c>
      <c r="O31" s="9" t="s">
        <v>8</v>
      </c>
      <c r="P31" s="9" t="s">
        <v>37</v>
      </c>
      <c r="Q31" s="9" t="s">
        <v>172</v>
      </c>
      <c r="R31" s="7" t="e" vm="47">
        <f>IF(BoardEntities[[#This Row],[QR-Code]]&lt;&gt;"",_xlfn.IMAGE(BoardEntities[[#This Row],[QR-Code]],"",3,100,100),"")</f>
        <v>#VALUE!</v>
      </c>
      <c r="Y31" s="1"/>
      <c r="AB31" s="1"/>
      <c r="AC31" s="1"/>
      <c r="AF31" s="1"/>
    </row>
    <row r="32" spans="1:32" x14ac:dyDescent="0.3">
      <c r="A32" s="9" t="s">
        <v>343</v>
      </c>
      <c r="B32" s="10" t="e" vm="9">
        <f>IF(BoardEntities[[#This Row],[Thumbnail]]&lt;&gt;"",_xlfn.IMAGE(BoardEntities[[#This Row],[Thumbnail]],"",3,100,100),"")</f>
        <v>#VALUE!</v>
      </c>
      <c r="C32" s="9" t="s">
        <v>175</v>
      </c>
      <c r="D32" s="9" t="s">
        <v>169</v>
      </c>
      <c r="E32" s="9" t="s">
        <v>177</v>
      </c>
      <c r="F32" s="1">
        <v>999</v>
      </c>
      <c r="G32" s="1">
        <v>999</v>
      </c>
      <c r="H32" s="1">
        <v>1</v>
      </c>
      <c r="I32" s="9" t="s">
        <v>6</v>
      </c>
      <c r="J32" s="11">
        <v>45239.682326388887</v>
      </c>
      <c r="K32" s="8">
        <f ca="1">DATEDIF(BoardEntities[[#This Row],[Creation date]],TODAY(),"M")</f>
        <v>9</v>
      </c>
      <c r="L32" s="2">
        <v>45495</v>
      </c>
      <c r="M32" s="1">
        <v>9</v>
      </c>
      <c r="N32" s="4">
        <f>BoardEntities[[#This Row],[Length]]*BoardEntities[[#This Row],[Width]]*BoardEntities[[#This Row],[Costs / m²]]/1000/1000</f>
        <v>8.9820089999999997</v>
      </c>
      <c r="O32" s="9" t="s">
        <v>8</v>
      </c>
      <c r="P32" s="9" t="s">
        <v>63</v>
      </c>
      <c r="Q32" s="9" t="s">
        <v>176</v>
      </c>
      <c r="R32" s="7" t="e" vm="48">
        <f>IF(BoardEntities[[#This Row],[QR-Code]]&lt;&gt;"",_xlfn.IMAGE(BoardEntities[[#This Row],[QR-Code]],"",3,100,100),"")</f>
        <v>#VALUE!</v>
      </c>
      <c r="Y32" s="1"/>
      <c r="AB32" s="1"/>
      <c r="AC32" s="1"/>
      <c r="AF32" s="1"/>
    </row>
    <row r="33" spans="1:32" x14ac:dyDescent="0.3">
      <c r="A33" s="9" t="s">
        <v>349</v>
      </c>
      <c r="B33" s="10" t="e" vm="46">
        <f>IF(BoardEntities[[#This Row],[Thumbnail]]&lt;&gt;"",_xlfn.IMAGE(BoardEntities[[#This Row],[Thumbnail]],"",3,100,100),"")</f>
        <v>#VALUE!</v>
      </c>
      <c r="C33" s="9" t="s">
        <v>178</v>
      </c>
      <c r="D33" s="9" t="s">
        <v>173</v>
      </c>
      <c r="E33" s="9" t="s">
        <v>180</v>
      </c>
      <c r="F33" s="1">
        <v>1201</v>
      </c>
      <c r="G33" s="1">
        <v>442</v>
      </c>
      <c r="H33" s="1">
        <v>1</v>
      </c>
      <c r="I33" s="9" t="s">
        <v>6</v>
      </c>
      <c r="J33" s="11">
        <v>45246.578275462962</v>
      </c>
      <c r="K33" s="8">
        <f ca="1">DATEDIF(BoardEntities[[#This Row],[Creation date]],TODAY(),"M")</f>
        <v>9</v>
      </c>
      <c r="L33" s="2">
        <v>45495</v>
      </c>
      <c r="M33" s="1">
        <v>12.3</v>
      </c>
      <c r="N33" s="4">
        <f>BoardEntities[[#This Row],[Length]]*BoardEntities[[#This Row],[Width]]*BoardEntities[[#This Row],[Costs / m²]]/1000/1000</f>
        <v>6.5293566000000007</v>
      </c>
      <c r="O33" s="9" t="s">
        <v>8</v>
      </c>
      <c r="P33" s="9" t="s">
        <v>123</v>
      </c>
      <c r="Q33" s="9" t="s">
        <v>179</v>
      </c>
      <c r="R33" s="7" t="e" vm="49">
        <f>IF(BoardEntities[[#This Row],[QR-Code]]&lt;&gt;"",_xlfn.IMAGE(BoardEntities[[#This Row],[QR-Code]],"",3,100,100),"")</f>
        <v>#VALUE!</v>
      </c>
      <c r="Y33" s="1"/>
      <c r="AB33" s="1"/>
      <c r="AC33" s="1"/>
      <c r="AF33" s="1"/>
    </row>
    <row r="34" spans="1:32" x14ac:dyDescent="0.3">
      <c r="A34" s="9"/>
      <c r="B34" s="10" t="str">
        <f>IF(BoardEntities[[#This Row],[Thumbnail]]&lt;&gt;"",_xlfn.IMAGE(BoardEntities[[#This Row],[Thumbnail]],"",3,100,100),"")</f>
        <v/>
      </c>
      <c r="C34" s="9" t="s">
        <v>38</v>
      </c>
      <c r="D34" s="9" t="s">
        <v>40</v>
      </c>
      <c r="E34" s="9" t="s">
        <v>41</v>
      </c>
      <c r="F34" s="1">
        <v>2800</v>
      </c>
      <c r="G34" s="1">
        <v>2070</v>
      </c>
      <c r="H34" s="1">
        <v>1</v>
      </c>
      <c r="I34" s="9" t="s">
        <v>6</v>
      </c>
      <c r="J34" s="11">
        <v>45268.390625</v>
      </c>
      <c r="K34" s="8">
        <f ca="1">DATEDIF(BoardEntities[[#This Row],[Creation date]],TODAY(),"M")</f>
        <v>8</v>
      </c>
      <c r="L34" s="2">
        <v>45268</v>
      </c>
      <c r="M34" s="1">
        <v>8.1999999999999993</v>
      </c>
      <c r="N34" s="4">
        <f>BoardEntities[[#This Row],[Length]]*BoardEntities[[#This Row],[Width]]*BoardEntities[[#This Row],[Costs / m²]]/1000/1000</f>
        <v>47.527199999999986</v>
      </c>
      <c r="O34" s="9" t="s">
        <v>8</v>
      </c>
      <c r="P34" s="9" t="s">
        <v>22</v>
      </c>
      <c r="Q34" s="9" t="s">
        <v>39</v>
      </c>
      <c r="R34" s="7" t="e" vm="50">
        <f>IF(BoardEntities[[#This Row],[QR-Code]]&lt;&gt;"",_xlfn.IMAGE(BoardEntities[[#This Row],[QR-Code]],"",3,100,100),"")</f>
        <v>#VALUE!</v>
      </c>
      <c r="Y34" s="1"/>
      <c r="AB34" s="1"/>
      <c r="AC34" s="1"/>
      <c r="AF34" s="1"/>
    </row>
    <row r="35" spans="1:32" x14ac:dyDescent="0.3">
      <c r="A35" s="9"/>
      <c r="B35" s="10" t="str">
        <f>IF(BoardEntities[[#This Row],[Thumbnail]]&lt;&gt;"",_xlfn.IMAGE(BoardEntities[[#This Row],[Thumbnail]],"",3,100,100),"")</f>
        <v/>
      </c>
      <c r="C35" s="9" t="s">
        <v>42</v>
      </c>
      <c r="D35" s="9" t="s">
        <v>40</v>
      </c>
      <c r="E35" s="9" t="s">
        <v>41</v>
      </c>
      <c r="F35" s="1">
        <v>2800</v>
      </c>
      <c r="G35" s="1">
        <v>2070</v>
      </c>
      <c r="H35" s="1">
        <v>1</v>
      </c>
      <c r="I35" s="9" t="s">
        <v>6</v>
      </c>
      <c r="J35" s="11">
        <v>45268.390625</v>
      </c>
      <c r="K35" s="8">
        <f ca="1">DATEDIF(BoardEntities[[#This Row],[Creation date]],TODAY(),"M")</f>
        <v>8</v>
      </c>
      <c r="L35" s="2">
        <v>45268</v>
      </c>
      <c r="M35" s="1">
        <v>8.1999999999999993</v>
      </c>
      <c r="N35" s="4">
        <f>BoardEntities[[#This Row],[Length]]*BoardEntities[[#This Row],[Width]]*BoardEntities[[#This Row],[Costs / m²]]/1000/1000</f>
        <v>47.527199999999986</v>
      </c>
      <c r="O35" s="9" t="s">
        <v>8</v>
      </c>
      <c r="P35" s="9" t="s">
        <v>37</v>
      </c>
      <c r="Q35" s="9" t="s">
        <v>43</v>
      </c>
      <c r="R35" s="7" t="e" vm="51">
        <f>IF(BoardEntities[[#This Row],[QR-Code]]&lt;&gt;"",_xlfn.IMAGE(BoardEntities[[#This Row],[QR-Code]],"",3,100,100),"")</f>
        <v>#VALUE!</v>
      </c>
      <c r="Y35" s="1"/>
      <c r="AB35" s="1"/>
      <c r="AC35" s="1"/>
      <c r="AF35" s="1"/>
    </row>
    <row r="36" spans="1:32" x14ac:dyDescent="0.3">
      <c r="A36" s="9"/>
      <c r="B36" s="10" t="str">
        <f>IF(BoardEntities[[#This Row],[Thumbnail]]&lt;&gt;"",_xlfn.IMAGE(BoardEntities[[#This Row],[Thumbnail]],"",3,100,100),"")</f>
        <v/>
      </c>
      <c r="C36" s="9" t="s">
        <v>44</v>
      </c>
      <c r="D36" s="9" t="s">
        <v>40</v>
      </c>
      <c r="E36" s="9" t="s">
        <v>41</v>
      </c>
      <c r="F36" s="1">
        <v>2800</v>
      </c>
      <c r="G36" s="1">
        <v>2070</v>
      </c>
      <c r="H36" s="1">
        <v>1</v>
      </c>
      <c r="I36" s="9" t="s">
        <v>6</v>
      </c>
      <c r="J36" s="11">
        <v>45268.390625</v>
      </c>
      <c r="K36" s="8">
        <f ca="1">DATEDIF(BoardEntities[[#This Row],[Creation date]],TODAY(),"M")</f>
        <v>8</v>
      </c>
      <c r="L36" s="2">
        <v>45268</v>
      </c>
      <c r="M36" s="1">
        <v>8.1999999999999993</v>
      </c>
      <c r="N36" s="4">
        <f>BoardEntities[[#This Row],[Length]]*BoardEntities[[#This Row],[Width]]*BoardEntities[[#This Row],[Costs / m²]]/1000/1000</f>
        <v>47.527199999999986</v>
      </c>
      <c r="O36" s="9" t="s">
        <v>8</v>
      </c>
      <c r="P36" s="9" t="s">
        <v>22</v>
      </c>
      <c r="Q36" s="9" t="s">
        <v>45</v>
      </c>
      <c r="R36" s="7" t="e" vm="52">
        <f>IF(BoardEntities[[#This Row],[QR-Code]]&lt;&gt;"",_xlfn.IMAGE(BoardEntities[[#This Row],[QR-Code]],"",3,100,100),"")</f>
        <v>#VALUE!</v>
      </c>
      <c r="Y36" s="1"/>
      <c r="AB36" s="1"/>
      <c r="AC36" s="1"/>
      <c r="AF36" s="1"/>
    </row>
    <row r="37" spans="1:32" x14ac:dyDescent="0.3">
      <c r="A37" s="9"/>
      <c r="B37" s="10" t="str">
        <f>IF(BoardEntities[[#This Row],[Thumbnail]]&lt;&gt;"",_xlfn.IMAGE(BoardEntities[[#This Row],[Thumbnail]],"",3,100,100),"")</f>
        <v/>
      </c>
      <c r="C37" s="9" t="s">
        <v>46</v>
      </c>
      <c r="D37" s="9" t="s">
        <v>40</v>
      </c>
      <c r="E37" s="9" t="s">
        <v>41</v>
      </c>
      <c r="F37" s="1">
        <v>2800</v>
      </c>
      <c r="G37" s="1">
        <v>2070</v>
      </c>
      <c r="H37" s="1">
        <v>1</v>
      </c>
      <c r="I37" s="9" t="s">
        <v>6</v>
      </c>
      <c r="J37" s="11">
        <v>45268.390625</v>
      </c>
      <c r="K37" s="8">
        <f ca="1">DATEDIF(BoardEntities[[#This Row],[Creation date]],TODAY(),"M")</f>
        <v>8</v>
      </c>
      <c r="L37" s="2">
        <v>45268</v>
      </c>
      <c r="M37" s="1">
        <v>8.1999999999999993</v>
      </c>
      <c r="N37" s="4">
        <f>BoardEntities[[#This Row],[Length]]*BoardEntities[[#This Row],[Width]]*BoardEntities[[#This Row],[Costs / m²]]/1000/1000</f>
        <v>47.527199999999986</v>
      </c>
      <c r="O37" s="9" t="s">
        <v>8</v>
      </c>
      <c r="P37" s="9"/>
      <c r="Q37" s="9" t="s">
        <v>47</v>
      </c>
      <c r="R37" s="7" t="e" vm="53">
        <f>IF(BoardEntities[[#This Row],[QR-Code]]&lt;&gt;"",_xlfn.IMAGE(BoardEntities[[#This Row],[QR-Code]],"",3,100,100),"")</f>
        <v>#VALUE!</v>
      </c>
      <c r="Y37" s="1"/>
      <c r="AB37" s="1"/>
      <c r="AC37" s="1"/>
      <c r="AF37" s="1"/>
    </row>
    <row r="38" spans="1:32" x14ac:dyDescent="0.3">
      <c r="A38" s="9"/>
      <c r="B38" s="10" t="str">
        <f>IF(BoardEntities[[#This Row],[Thumbnail]]&lt;&gt;"",_xlfn.IMAGE(BoardEntities[[#This Row],[Thumbnail]],"",3,100,100),"")</f>
        <v/>
      </c>
      <c r="C38" s="9" t="s">
        <v>48</v>
      </c>
      <c r="D38" s="9" t="s">
        <v>40</v>
      </c>
      <c r="E38" s="9" t="s">
        <v>41</v>
      </c>
      <c r="F38" s="1">
        <v>2800</v>
      </c>
      <c r="G38" s="1">
        <v>2070</v>
      </c>
      <c r="H38" s="1">
        <v>1</v>
      </c>
      <c r="I38" s="9" t="s">
        <v>6</v>
      </c>
      <c r="J38" s="11">
        <v>45268.390625</v>
      </c>
      <c r="K38" s="8">
        <f ca="1">DATEDIF(BoardEntities[[#This Row],[Creation date]],TODAY(),"M")</f>
        <v>8</v>
      </c>
      <c r="L38" s="2">
        <v>45268</v>
      </c>
      <c r="M38" s="1">
        <v>8.1999999999999993</v>
      </c>
      <c r="N38" s="4">
        <f>BoardEntities[[#This Row],[Length]]*BoardEntities[[#This Row],[Width]]*BoardEntities[[#This Row],[Costs / m²]]/1000/1000</f>
        <v>47.527199999999986</v>
      </c>
      <c r="O38" s="9" t="s">
        <v>8</v>
      </c>
      <c r="P38" s="9"/>
      <c r="Q38" s="9" t="s">
        <v>49</v>
      </c>
      <c r="R38" s="7" t="e" vm="54">
        <f>IF(BoardEntities[[#This Row],[QR-Code]]&lt;&gt;"",_xlfn.IMAGE(BoardEntities[[#This Row],[QR-Code]],"",3,100,100),"")</f>
        <v>#VALUE!</v>
      </c>
      <c r="Y38" s="1"/>
      <c r="AB38" s="1"/>
      <c r="AC38" s="1"/>
      <c r="AF38" s="1"/>
    </row>
    <row r="39" spans="1:32" x14ac:dyDescent="0.3">
      <c r="A39" s="9"/>
      <c r="B39" s="10" t="str">
        <f>IF(BoardEntities[[#This Row],[Thumbnail]]&lt;&gt;"",_xlfn.IMAGE(BoardEntities[[#This Row],[Thumbnail]],"",3,100,100),"")</f>
        <v/>
      </c>
      <c r="C39" s="9" t="s">
        <v>50</v>
      </c>
      <c r="D39" s="9" t="s">
        <v>40</v>
      </c>
      <c r="E39" s="9" t="s">
        <v>41</v>
      </c>
      <c r="F39" s="1">
        <v>2800</v>
      </c>
      <c r="G39" s="1">
        <v>2070</v>
      </c>
      <c r="H39" s="1">
        <v>1</v>
      </c>
      <c r="I39" s="9" t="s">
        <v>6</v>
      </c>
      <c r="J39" s="11">
        <v>45268.390625</v>
      </c>
      <c r="K39" s="8">
        <f ca="1">DATEDIF(BoardEntities[[#This Row],[Creation date]],TODAY(),"M")</f>
        <v>8</v>
      </c>
      <c r="L39" s="2">
        <v>45268</v>
      </c>
      <c r="M39" s="1">
        <v>8.1999999999999993</v>
      </c>
      <c r="N39" s="4">
        <f>BoardEntities[[#This Row],[Length]]*BoardEntities[[#This Row],[Width]]*BoardEntities[[#This Row],[Costs / m²]]/1000/1000</f>
        <v>47.527199999999986</v>
      </c>
      <c r="O39" s="9" t="s">
        <v>8</v>
      </c>
      <c r="P39" s="9"/>
      <c r="Q39" s="9" t="s">
        <v>51</v>
      </c>
      <c r="R39" s="7" t="e" vm="55">
        <f>IF(BoardEntities[[#This Row],[QR-Code]]&lt;&gt;"",_xlfn.IMAGE(BoardEntities[[#This Row],[QR-Code]],"",3,100,100),"")</f>
        <v>#VALUE!</v>
      </c>
      <c r="Y39" s="1"/>
      <c r="AB39" s="1"/>
      <c r="AC39" s="1"/>
      <c r="AF39" s="1"/>
    </row>
    <row r="40" spans="1:32" x14ac:dyDescent="0.3">
      <c r="A40" s="9" t="s">
        <v>351</v>
      </c>
      <c r="B40" s="10" t="e" vm="56">
        <f>IF(BoardEntities[[#This Row],[Thumbnail]]&lt;&gt;"",_xlfn.IMAGE(BoardEntities[[#This Row],[Thumbnail]],"",3,100,100),"")</f>
        <v>#VALUE!</v>
      </c>
      <c r="C40" s="9" t="s">
        <v>52</v>
      </c>
      <c r="D40" s="9" t="s">
        <v>54</v>
      </c>
      <c r="E40" s="9" t="s">
        <v>55</v>
      </c>
      <c r="F40" s="1">
        <v>2800</v>
      </c>
      <c r="G40" s="1">
        <v>500</v>
      </c>
      <c r="H40" s="1">
        <v>1</v>
      </c>
      <c r="I40" s="9" t="s">
        <v>6</v>
      </c>
      <c r="J40" s="11">
        <v>45258.466817129629</v>
      </c>
      <c r="K40" s="8">
        <f ca="1">DATEDIF(BoardEntities[[#This Row],[Creation date]],TODAY(),"M")</f>
        <v>8</v>
      </c>
      <c r="L40" s="2">
        <v>45274</v>
      </c>
      <c r="M40" s="1">
        <v>12.7</v>
      </c>
      <c r="N40" s="4">
        <f>BoardEntities[[#This Row],[Length]]*BoardEntities[[#This Row],[Width]]*BoardEntities[[#This Row],[Costs / m²]]/1000/1000</f>
        <v>17.78</v>
      </c>
      <c r="O40" s="9" t="s">
        <v>8</v>
      </c>
      <c r="P40" s="9" t="s">
        <v>22</v>
      </c>
      <c r="Q40" s="9" t="s">
        <v>53</v>
      </c>
      <c r="R40" s="7" t="e" vm="57">
        <f>IF(BoardEntities[[#This Row],[QR-Code]]&lt;&gt;"",_xlfn.IMAGE(BoardEntities[[#This Row],[QR-Code]],"",3,100,100),"")</f>
        <v>#VALUE!</v>
      </c>
      <c r="Y40" s="1"/>
      <c r="AB40" s="1"/>
      <c r="AC40" s="1"/>
      <c r="AF40" s="1"/>
    </row>
    <row r="41" spans="1:32" x14ac:dyDescent="0.3">
      <c r="A41" s="9" t="s">
        <v>349</v>
      </c>
      <c r="B41" s="10" t="e" vm="46">
        <f>IF(BoardEntities[[#This Row],[Thumbnail]]&lt;&gt;"",_xlfn.IMAGE(BoardEntities[[#This Row],[Thumbnail]],"",3,100,100),"")</f>
        <v>#VALUE!</v>
      </c>
      <c r="C41" s="9" t="s">
        <v>181</v>
      </c>
      <c r="D41" s="9" t="s">
        <v>173</v>
      </c>
      <c r="E41" s="9" t="s">
        <v>183</v>
      </c>
      <c r="F41" s="1">
        <v>2600.6</v>
      </c>
      <c r="G41" s="1">
        <v>1539.6</v>
      </c>
      <c r="H41" s="1">
        <v>1</v>
      </c>
      <c r="I41" s="9" t="s">
        <v>6</v>
      </c>
      <c r="J41" s="11">
        <v>45279.465624999997</v>
      </c>
      <c r="K41" s="8">
        <f ca="1">DATEDIF(BoardEntities[[#This Row],[Creation date]],TODAY(),"M")</f>
        <v>8</v>
      </c>
      <c r="L41" s="2">
        <v>45495</v>
      </c>
      <c r="M41" s="1">
        <v>12.3</v>
      </c>
      <c r="N41" s="4">
        <f>BoardEntities[[#This Row],[Length]]*BoardEntities[[#This Row],[Width]]*BoardEntities[[#This Row],[Costs / m²]]/1000/1000</f>
        <v>49.247770248000002</v>
      </c>
      <c r="O41" s="9" t="s">
        <v>8</v>
      </c>
      <c r="P41" s="9"/>
      <c r="Q41" s="9" t="s">
        <v>182</v>
      </c>
      <c r="R41" s="7" t="e" vm="58">
        <f>IF(BoardEntities[[#This Row],[QR-Code]]&lt;&gt;"",_xlfn.IMAGE(BoardEntities[[#This Row],[QR-Code]],"",3,100,100),"")</f>
        <v>#VALUE!</v>
      </c>
      <c r="Y41" s="1"/>
      <c r="AB41" s="1"/>
      <c r="AC41" s="1"/>
      <c r="AF41" s="1"/>
    </row>
    <row r="42" spans="1:32" x14ac:dyDescent="0.3">
      <c r="A42" s="9" t="s">
        <v>335</v>
      </c>
      <c r="B42" s="10" t="e" vm="22">
        <f>IF(BoardEntities[[#This Row],[Thumbnail]]&lt;&gt;"",_xlfn.IMAGE(BoardEntities[[#This Row],[Thumbnail]],"",3,100,100),"")</f>
        <v>#VALUE!</v>
      </c>
      <c r="C42" s="9" t="s">
        <v>56</v>
      </c>
      <c r="D42" s="9" t="s">
        <v>58</v>
      </c>
      <c r="E42" s="9" t="s">
        <v>59</v>
      </c>
      <c r="F42" s="1">
        <v>2500</v>
      </c>
      <c r="G42" s="1">
        <v>1250</v>
      </c>
      <c r="H42" s="1">
        <v>1</v>
      </c>
      <c r="I42" s="9" t="s">
        <v>6</v>
      </c>
      <c r="J42" s="11">
        <v>45349.521458333336</v>
      </c>
      <c r="K42" s="8">
        <f ca="1">DATEDIF(BoardEntities[[#This Row],[Creation date]],TODAY(),"M")</f>
        <v>5</v>
      </c>
      <c r="L42" s="2">
        <v>45349</v>
      </c>
      <c r="M42" s="1">
        <v>17.3</v>
      </c>
      <c r="N42" s="4">
        <f>BoardEntities[[#This Row],[Length]]*BoardEntities[[#This Row],[Width]]*BoardEntities[[#This Row],[Costs / m²]]/1000/1000</f>
        <v>54.0625</v>
      </c>
      <c r="O42" s="9" t="s">
        <v>8</v>
      </c>
      <c r="P42" s="9"/>
      <c r="Q42" s="9" t="s">
        <v>57</v>
      </c>
      <c r="R42" s="7" t="e" vm="59">
        <f>IF(BoardEntities[[#This Row],[QR-Code]]&lt;&gt;"",_xlfn.IMAGE(BoardEntities[[#This Row],[QR-Code]],"",3,100,100),"")</f>
        <v>#VALUE!</v>
      </c>
      <c r="Y42" s="1"/>
      <c r="AB42" s="1"/>
      <c r="AC42" s="1"/>
      <c r="AF42" s="1"/>
    </row>
    <row r="43" spans="1:32" x14ac:dyDescent="0.3">
      <c r="A43" s="9" t="s">
        <v>334</v>
      </c>
      <c r="B43" s="10" t="e" vm="4">
        <f>IF(BoardEntities[[#This Row],[Thumbnail]]&lt;&gt;"",_xlfn.IMAGE(BoardEntities[[#This Row],[Thumbnail]],"",3,100,100),"")</f>
        <v>#VALUE!</v>
      </c>
      <c r="C43" s="9" t="s">
        <v>64</v>
      </c>
      <c r="D43" s="9" t="s">
        <v>66</v>
      </c>
      <c r="E43" s="9" t="s">
        <v>67</v>
      </c>
      <c r="F43" s="1">
        <v>2800</v>
      </c>
      <c r="G43" s="1">
        <v>2070</v>
      </c>
      <c r="H43" s="1">
        <v>1</v>
      </c>
      <c r="I43" s="9" t="s">
        <v>6</v>
      </c>
      <c r="J43" s="11">
        <v>45349.508275462962</v>
      </c>
      <c r="K43" s="8">
        <f ca="1">DATEDIF(BoardEntities[[#This Row],[Creation date]],TODAY(),"M")</f>
        <v>5</v>
      </c>
      <c r="L43" s="2">
        <v>45364</v>
      </c>
      <c r="M43" s="1">
        <v>6</v>
      </c>
      <c r="N43" s="4">
        <f>BoardEntities[[#This Row],[Length]]*BoardEntities[[#This Row],[Width]]*BoardEntities[[#This Row],[Costs / m²]]/1000/1000</f>
        <v>34.776000000000003</v>
      </c>
      <c r="O43" s="9" t="s">
        <v>8</v>
      </c>
      <c r="P43" s="9" t="s">
        <v>2875</v>
      </c>
      <c r="Q43" s="9" t="s">
        <v>65</v>
      </c>
      <c r="R43" s="7" t="e" vm="60">
        <f>IF(BoardEntities[[#This Row],[QR-Code]]&lt;&gt;"",_xlfn.IMAGE(BoardEntities[[#This Row],[QR-Code]],"",3,100,100),"")</f>
        <v>#VALUE!</v>
      </c>
      <c r="Y43" s="1"/>
      <c r="AB43" s="1"/>
      <c r="AC43" s="1"/>
      <c r="AF43" s="1"/>
    </row>
    <row r="44" spans="1:32" x14ac:dyDescent="0.3">
      <c r="A44" s="9" t="s">
        <v>334</v>
      </c>
      <c r="B44" s="10" t="e" vm="4">
        <f>IF(BoardEntities[[#This Row],[Thumbnail]]&lt;&gt;"",_xlfn.IMAGE(BoardEntities[[#This Row],[Thumbnail]],"",3,100,100),"")</f>
        <v>#VALUE!</v>
      </c>
      <c r="C44" s="9" t="s">
        <v>68</v>
      </c>
      <c r="D44" s="9" t="s">
        <v>66</v>
      </c>
      <c r="E44" s="9" t="s">
        <v>67</v>
      </c>
      <c r="F44" s="1">
        <v>2800</v>
      </c>
      <c r="G44" s="1">
        <v>2070</v>
      </c>
      <c r="H44" s="1">
        <v>1</v>
      </c>
      <c r="I44" s="9" t="s">
        <v>6</v>
      </c>
      <c r="J44" s="11">
        <v>45349.508275462962</v>
      </c>
      <c r="K44" s="8">
        <f ca="1">DATEDIF(BoardEntities[[#This Row],[Creation date]],TODAY(),"M")</f>
        <v>5</v>
      </c>
      <c r="L44" s="2">
        <v>45364</v>
      </c>
      <c r="M44" s="1">
        <v>6</v>
      </c>
      <c r="N44" s="4">
        <f>BoardEntities[[#This Row],[Length]]*BoardEntities[[#This Row],[Width]]*BoardEntities[[#This Row],[Costs / m²]]/1000/1000</f>
        <v>34.776000000000003</v>
      </c>
      <c r="O44" s="9" t="s">
        <v>8</v>
      </c>
      <c r="P44" s="9" t="s">
        <v>2875</v>
      </c>
      <c r="Q44" s="9" t="s">
        <v>69</v>
      </c>
      <c r="R44" s="7" t="e" vm="61">
        <f>IF(BoardEntities[[#This Row],[QR-Code]]&lt;&gt;"",_xlfn.IMAGE(BoardEntities[[#This Row],[QR-Code]],"",3,100,100),"")</f>
        <v>#VALUE!</v>
      </c>
      <c r="Y44" s="1"/>
      <c r="AB44" s="1"/>
      <c r="AC44" s="1"/>
      <c r="AF44" s="1"/>
    </row>
    <row r="45" spans="1:32" x14ac:dyDescent="0.3">
      <c r="A45" s="9" t="s">
        <v>334</v>
      </c>
      <c r="B45" s="10" t="e" vm="4">
        <f>IF(BoardEntities[[#This Row],[Thumbnail]]&lt;&gt;"",_xlfn.IMAGE(BoardEntities[[#This Row],[Thumbnail]],"",3,100,100),"")</f>
        <v>#VALUE!</v>
      </c>
      <c r="C45" s="9" t="s">
        <v>70</v>
      </c>
      <c r="D45" s="9" t="s">
        <v>66</v>
      </c>
      <c r="E45" s="9" t="s">
        <v>67</v>
      </c>
      <c r="F45" s="1">
        <v>2800</v>
      </c>
      <c r="G45" s="1">
        <v>2070</v>
      </c>
      <c r="H45" s="1">
        <v>1</v>
      </c>
      <c r="I45" s="9" t="s">
        <v>6</v>
      </c>
      <c r="J45" s="11">
        <v>45349.508275462962</v>
      </c>
      <c r="K45" s="8">
        <f ca="1">DATEDIF(BoardEntities[[#This Row],[Creation date]],TODAY(),"M")</f>
        <v>5</v>
      </c>
      <c r="L45" s="2">
        <v>45364</v>
      </c>
      <c r="M45" s="1">
        <v>6</v>
      </c>
      <c r="N45" s="4">
        <f>BoardEntities[[#This Row],[Length]]*BoardEntities[[#This Row],[Width]]*BoardEntities[[#This Row],[Costs / m²]]/1000/1000</f>
        <v>34.776000000000003</v>
      </c>
      <c r="O45" s="9" t="s">
        <v>8</v>
      </c>
      <c r="P45" s="9" t="s">
        <v>2875</v>
      </c>
      <c r="Q45" s="9" t="s">
        <v>71</v>
      </c>
      <c r="R45" s="7" t="e" vm="62">
        <f>IF(BoardEntities[[#This Row],[QR-Code]]&lt;&gt;"",_xlfn.IMAGE(BoardEntities[[#This Row],[QR-Code]],"",3,100,100),"")</f>
        <v>#VALUE!</v>
      </c>
      <c r="Y45" s="1"/>
      <c r="AB45" s="1"/>
      <c r="AC45" s="1"/>
      <c r="AF45" s="1"/>
    </row>
    <row r="46" spans="1:32" x14ac:dyDescent="0.3">
      <c r="A46" s="9" t="s">
        <v>334</v>
      </c>
      <c r="B46" s="10" t="e" vm="4">
        <f>IF(BoardEntities[[#This Row],[Thumbnail]]&lt;&gt;"",_xlfn.IMAGE(BoardEntities[[#This Row],[Thumbnail]],"",3,100,100),"")</f>
        <v>#VALUE!</v>
      </c>
      <c r="C46" s="9" t="s">
        <v>72</v>
      </c>
      <c r="D46" s="9" t="s">
        <v>66</v>
      </c>
      <c r="E46" s="9" t="s">
        <v>67</v>
      </c>
      <c r="F46" s="1">
        <v>2800</v>
      </c>
      <c r="G46" s="1">
        <v>2070</v>
      </c>
      <c r="H46" s="1">
        <v>1</v>
      </c>
      <c r="I46" s="9" t="s">
        <v>6</v>
      </c>
      <c r="J46" s="11">
        <v>45349.508275462962</v>
      </c>
      <c r="K46" s="8">
        <f ca="1">DATEDIF(BoardEntities[[#This Row],[Creation date]],TODAY(),"M")</f>
        <v>5</v>
      </c>
      <c r="L46" s="2">
        <v>45364</v>
      </c>
      <c r="M46" s="1">
        <v>6</v>
      </c>
      <c r="N46" s="4">
        <f>BoardEntities[[#This Row],[Length]]*BoardEntities[[#This Row],[Width]]*BoardEntities[[#This Row],[Costs / m²]]/1000/1000</f>
        <v>34.776000000000003</v>
      </c>
      <c r="O46" s="9" t="s">
        <v>8</v>
      </c>
      <c r="P46" s="9" t="s">
        <v>2875</v>
      </c>
      <c r="Q46" s="9" t="s">
        <v>73</v>
      </c>
      <c r="R46" s="7" t="e" vm="63">
        <f>IF(BoardEntities[[#This Row],[QR-Code]]&lt;&gt;"",_xlfn.IMAGE(BoardEntities[[#This Row],[QR-Code]],"",3,100,100),"")</f>
        <v>#VALUE!</v>
      </c>
      <c r="Y46" s="1"/>
      <c r="AB46" s="1"/>
      <c r="AC46" s="1"/>
      <c r="AF46" s="1"/>
    </row>
    <row r="47" spans="1:32" x14ac:dyDescent="0.3">
      <c r="A47" s="9" t="s">
        <v>334</v>
      </c>
      <c r="B47" s="10" t="e" vm="4">
        <f>IF(BoardEntities[[#This Row],[Thumbnail]]&lt;&gt;"",_xlfn.IMAGE(BoardEntities[[#This Row],[Thumbnail]],"",3,100,100),"")</f>
        <v>#VALUE!</v>
      </c>
      <c r="C47" s="9" t="s">
        <v>74</v>
      </c>
      <c r="D47" s="9" t="s">
        <v>66</v>
      </c>
      <c r="E47" s="9" t="s">
        <v>67</v>
      </c>
      <c r="F47" s="1">
        <v>2800</v>
      </c>
      <c r="G47" s="1">
        <v>2070</v>
      </c>
      <c r="H47" s="1">
        <v>1</v>
      </c>
      <c r="I47" s="9" t="s">
        <v>6</v>
      </c>
      <c r="J47" s="11">
        <v>45349.508275462962</v>
      </c>
      <c r="K47" s="8">
        <f ca="1">DATEDIF(BoardEntities[[#This Row],[Creation date]],TODAY(),"M")</f>
        <v>5</v>
      </c>
      <c r="L47" s="2">
        <v>45364</v>
      </c>
      <c r="M47" s="1">
        <v>6</v>
      </c>
      <c r="N47" s="4">
        <f>BoardEntities[[#This Row],[Length]]*BoardEntities[[#This Row],[Width]]*BoardEntities[[#This Row],[Costs / m²]]/1000/1000</f>
        <v>34.776000000000003</v>
      </c>
      <c r="O47" s="9" t="s">
        <v>8</v>
      </c>
      <c r="P47" s="9" t="s">
        <v>2875</v>
      </c>
      <c r="Q47" s="9" t="s">
        <v>75</v>
      </c>
      <c r="R47" s="7" t="e" vm="64">
        <f>IF(BoardEntities[[#This Row],[QR-Code]]&lt;&gt;"",_xlfn.IMAGE(BoardEntities[[#This Row],[QR-Code]],"",3,100,100),"")</f>
        <v>#VALUE!</v>
      </c>
      <c r="Y47" s="1"/>
      <c r="AB47" s="1"/>
      <c r="AC47" s="1"/>
      <c r="AF47" s="1"/>
    </row>
    <row r="48" spans="1:32" x14ac:dyDescent="0.3">
      <c r="A48" s="9" t="s">
        <v>334</v>
      </c>
      <c r="B48" s="10" t="e" vm="4">
        <f>IF(BoardEntities[[#This Row],[Thumbnail]]&lt;&gt;"",_xlfn.IMAGE(BoardEntities[[#This Row],[Thumbnail]],"",3,100,100),"")</f>
        <v>#VALUE!</v>
      </c>
      <c r="C48" s="9" t="s">
        <v>76</v>
      </c>
      <c r="D48" s="9" t="s">
        <v>66</v>
      </c>
      <c r="E48" s="9" t="s">
        <v>78</v>
      </c>
      <c r="F48" s="1">
        <v>1997.6</v>
      </c>
      <c r="G48" s="1">
        <v>2070</v>
      </c>
      <c r="H48" s="1">
        <v>1</v>
      </c>
      <c r="I48" s="9" t="s">
        <v>6</v>
      </c>
      <c r="J48" s="11">
        <v>45364.552349537036</v>
      </c>
      <c r="K48" s="8">
        <f ca="1">DATEDIF(BoardEntities[[#This Row],[Creation date]],TODAY(),"M")</f>
        <v>5</v>
      </c>
      <c r="L48" s="2">
        <v>45364</v>
      </c>
      <c r="M48" s="1">
        <v>6</v>
      </c>
      <c r="N48" s="4">
        <f>BoardEntities[[#This Row],[Length]]*BoardEntities[[#This Row],[Width]]*BoardEntities[[#This Row],[Costs / m²]]/1000/1000</f>
        <v>24.810192000000001</v>
      </c>
      <c r="O48" s="9" t="s">
        <v>8</v>
      </c>
      <c r="P48" s="9"/>
      <c r="Q48" s="9" t="s">
        <v>77</v>
      </c>
      <c r="R48" s="7" t="e" vm="65">
        <f>IF(BoardEntities[[#This Row],[QR-Code]]&lt;&gt;"",_xlfn.IMAGE(BoardEntities[[#This Row],[QR-Code]],"",3,100,100),"")</f>
        <v>#VALUE!</v>
      </c>
      <c r="Y48" s="1"/>
      <c r="AB48" s="1"/>
      <c r="AC48" s="1"/>
      <c r="AF48" s="1"/>
    </row>
    <row r="49" spans="1:32" x14ac:dyDescent="0.3">
      <c r="A49" s="9" t="s">
        <v>337</v>
      </c>
      <c r="B49" s="10" t="e" vm="1">
        <f>IF(BoardEntities[[#This Row],[Thumbnail]]&lt;&gt;"",_xlfn.IMAGE(BoardEntities[[#This Row],[Thumbnail]],"",3,100,100),"")</f>
        <v>#VALUE!</v>
      </c>
      <c r="C49" s="9" t="s">
        <v>79</v>
      </c>
      <c r="D49" s="9" t="s">
        <v>81</v>
      </c>
      <c r="E49" s="9" t="s">
        <v>82</v>
      </c>
      <c r="F49" s="1">
        <v>2800</v>
      </c>
      <c r="G49" s="1">
        <v>1589.4</v>
      </c>
      <c r="H49" s="1">
        <v>1</v>
      </c>
      <c r="I49" s="9" t="s">
        <v>6</v>
      </c>
      <c r="J49" s="11">
        <v>45364.552662037036</v>
      </c>
      <c r="K49" s="8">
        <f ca="1">DATEDIF(BoardEntities[[#This Row],[Creation date]],TODAY(),"M")</f>
        <v>5</v>
      </c>
      <c r="L49" s="2">
        <v>45364</v>
      </c>
      <c r="M49" s="1">
        <v>9</v>
      </c>
      <c r="N49" s="4">
        <f>BoardEntities[[#This Row],[Length]]*BoardEntities[[#This Row],[Width]]*BoardEntities[[#This Row],[Costs / m²]]/1000/1000</f>
        <v>40.052879999999995</v>
      </c>
      <c r="O49" s="9" t="s">
        <v>8</v>
      </c>
      <c r="P49" s="9" t="s">
        <v>2876</v>
      </c>
      <c r="Q49" s="9" t="s">
        <v>80</v>
      </c>
      <c r="R49" s="7" t="e" vm="66">
        <f>IF(BoardEntities[[#This Row],[QR-Code]]&lt;&gt;"",_xlfn.IMAGE(BoardEntities[[#This Row],[QR-Code]],"",3,100,100),"")</f>
        <v>#VALUE!</v>
      </c>
      <c r="Y49" s="1"/>
      <c r="AB49" s="1"/>
      <c r="AC49" s="1"/>
      <c r="AF49" s="1"/>
    </row>
    <row r="50" spans="1:32" x14ac:dyDescent="0.3">
      <c r="A50" s="9" t="s">
        <v>340</v>
      </c>
      <c r="B50" s="10" t="e" vm="67">
        <f>IF(BoardEntities[[#This Row],[Thumbnail]]&lt;&gt;"",_xlfn.IMAGE(BoardEntities[[#This Row],[Thumbnail]],"",3,100,100),"")</f>
        <v>#VALUE!</v>
      </c>
      <c r="C50" s="9" t="s">
        <v>97</v>
      </c>
      <c r="D50" s="9" t="s">
        <v>99</v>
      </c>
      <c r="E50" s="9" t="s">
        <v>100</v>
      </c>
      <c r="F50" s="1">
        <v>2800</v>
      </c>
      <c r="G50" s="1">
        <v>2070</v>
      </c>
      <c r="H50" s="1">
        <v>1</v>
      </c>
      <c r="I50" s="9" t="s">
        <v>6</v>
      </c>
      <c r="J50" s="11">
        <v>45372.468009259261</v>
      </c>
      <c r="K50" s="8">
        <f ca="1">DATEDIF(BoardEntities[[#This Row],[Creation date]],TODAY(),"M")</f>
        <v>5</v>
      </c>
      <c r="L50" s="2">
        <v>45372</v>
      </c>
      <c r="M50" s="1">
        <v>12.3</v>
      </c>
      <c r="N50" s="4">
        <f>BoardEntities[[#This Row],[Length]]*BoardEntities[[#This Row],[Width]]*BoardEntities[[#This Row],[Costs / m²]]/1000/1000</f>
        <v>71.290800000000004</v>
      </c>
      <c r="O50" s="9" t="s">
        <v>8</v>
      </c>
      <c r="P50" s="9" t="s">
        <v>22</v>
      </c>
      <c r="Q50" s="9" t="s">
        <v>98</v>
      </c>
      <c r="R50" s="7" t="e" vm="68">
        <f>IF(BoardEntities[[#This Row],[QR-Code]]&lt;&gt;"",_xlfn.IMAGE(BoardEntities[[#This Row],[QR-Code]],"",3,100,100),"")</f>
        <v>#VALUE!</v>
      </c>
      <c r="Y50" s="1"/>
      <c r="AB50" s="1"/>
      <c r="AC50" s="1"/>
      <c r="AF50" s="1"/>
    </row>
    <row r="51" spans="1:32" x14ac:dyDescent="0.3">
      <c r="A51" s="9" t="s">
        <v>342</v>
      </c>
      <c r="B51" s="10" t="e" vm="24">
        <f>IF(BoardEntities[[#This Row],[Thumbnail]]&lt;&gt;"",_xlfn.IMAGE(BoardEntities[[#This Row],[Thumbnail]],"",3,100,100),"")</f>
        <v>#VALUE!</v>
      </c>
      <c r="C51" s="9" t="s">
        <v>101</v>
      </c>
      <c r="D51" s="9" t="s">
        <v>103</v>
      </c>
      <c r="E51" s="9" t="s">
        <v>104</v>
      </c>
      <c r="F51" s="1">
        <v>2800</v>
      </c>
      <c r="G51" s="1">
        <v>2070</v>
      </c>
      <c r="H51" s="1">
        <v>1</v>
      </c>
      <c r="I51" s="9" t="s">
        <v>6</v>
      </c>
      <c r="J51" s="11">
        <v>45372.473819444444</v>
      </c>
      <c r="K51" s="8">
        <f ca="1">DATEDIF(BoardEntities[[#This Row],[Creation date]],TODAY(),"M")</f>
        <v>5</v>
      </c>
      <c r="L51" s="2">
        <v>45372</v>
      </c>
      <c r="M51" s="1">
        <v>12.4</v>
      </c>
      <c r="N51" s="4">
        <f>BoardEntities[[#This Row],[Length]]*BoardEntities[[#This Row],[Width]]*BoardEntities[[#This Row],[Costs / m²]]/1000/1000</f>
        <v>71.870399999999989</v>
      </c>
      <c r="O51" s="9" t="s">
        <v>8</v>
      </c>
      <c r="P51" s="9"/>
      <c r="Q51" s="9" t="s">
        <v>102</v>
      </c>
      <c r="R51" s="7" t="e" vm="69">
        <f>IF(BoardEntities[[#This Row],[QR-Code]]&lt;&gt;"",_xlfn.IMAGE(BoardEntities[[#This Row],[QR-Code]],"",3,100,100),"")</f>
        <v>#VALUE!</v>
      </c>
      <c r="Y51" s="1"/>
      <c r="AB51" s="1"/>
      <c r="AC51" s="1"/>
      <c r="AF51" s="1"/>
    </row>
    <row r="52" spans="1:32" x14ac:dyDescent="0.3">
      <c r="A52" s="9" t="s">
        <v>342</v>
      </c>
      <c r="B52" s="10" t="e" vm="24">
        <f>IF(BoardEntities[[#This Row],[Thumbnail]]&lt;&gt;"",_xlfn.IMAGE(BoardEntities[[#This Row],[Thumbnail]],"",3,100,100),"")</f>
        <v>#VALUE!</v>
      </c>
      <c r="C52" s="9" t="s">
        <v>105</v>
      </c>
      <c r="D52" s="9" t="s">
        <v>103</v>
      </c>
      <c r="E52" s="9" t="s">
        <v>104</v>
      </c>
      <c r="F52" s="1">
        <v>2800</v>
      </c>
      <c r="G52" s="1">
        <v>2070</v>
      </c>
      <c r="H52" s="1">
        <v>1</v>
      </c>
      <c r="I52" s="9" t="s">
        <v>6</v>
      </c>
      <c r="J52" s="11">
        <v>45372.475057870368</v>
      </c>
      <c r="K52" s="8">
        <f ca="1">DATEDIF(BoardEntities[[#This Row],[Creation date]],TODAY(),"M")</f>
        <v>5</v>
      </c>
      <c r="L52" s="2">
        <v>45372</v>
      </c>
      <c r="M52" s="1">
        <v>12.4</v>
      </c>
      <c r="N52" s="4">
        <f>BoardEntities[[#This Row],[Length]]*BoardEntities[[#This Row],[Width]]*BoardEntities[[#This Row],[Costs / m²]]/1000/1000</f>
        <v>71.870399999999989</v>
      </c>
      <c r="O52" s="9" t="s">
        <v>8</v>
      </c>
      <c r="P52" s="9" t="s">
        <v>63</v>
      </c>
      <c r="Q52" s="9" t="s">
        <v>106</v>
      </c>
      <c r="R52" s="7" t="e" vm="70">
        <f>IF(BoardEntities[[#This Row],[QR-Code]]&lt;&gt;"",_xlfn.IMAGE(BoardEntities[[#This Row],[QR-Code]],"",3,100,100),"")</f>
        <v>#VALUE!</v>
      </c>
      <c r="Y52" s="1"/>
      <c r="AB52" s="1"/>
      <c r="AC52" s="1"/>
      <c r="AF52" s="1"/>
    </row>
    <row r="53" spans="1:32" x14ac:dyDescent="0.3">
      <c r="A53" s="9" t="s">
        <v>342</v>
      </c>
      <c r="B53" s="10" t="e" vm="24">
        <f>IF(BoardEntities[[#This Row],[Thumbnail]]&lt;&gt;"",_xlfn.IMAGE(BoardEntities[[#This Row],[Thumbnail]],"",3,100,100),"")</f>
        <v>#VALUE!</v>
      </c>
      <c r="C53" s="9" t="s">
        <v>107</v>
      </c>
      <c r="D53" s="9" t="s">
        <v>103</v>
      </c>
      <c r="E53" s="9" t="s">
        <v>104</v>
      </c>
      <c r="F53" s="1">
        <v>2800</v>
      </c>
      <c r="G53" s="1">
        <v>2070</v>
      </c>
      <c r="H53" s="1">
        <v>1</v>
      </c>
      <c r="I53" s="9" t="s">
        <v>6</v>
      </c>
      <c r="J53" s="11">
        <v>45372.475266203706</v>
      </c>
      <c r="K53" s="8">
        <f ca="1">DATEDIF(BoardEntities[[#This Row],[Creation date]],TODAY(),"M")</f>
        <v>5</v>
      </c>
      <c r="L53" s="2">
        <v>45372</v>
      </c>
      <c r="M53" s="1">
        <v>12.4</v>
      </c>
      <c r="N53" s="4">
        <f>BoardEntities[[#This Row],[Length]]*BoardEntities[[#This Row],[Width]]*BoardEntities[[#This Row],[Costs / m²]]/1000/1000</f>
        <v>71.870399999999989</v>
      </c>
      <c r="O53" s="9" t="s">
        <v>8</v>
      </c>
      <c r="P53" s="9" t="s">
        <v>17</v>
      </c>
      <c r="Q53" s="9" t="s">
        <v>108</v>
      </c>
      <c r="R53" s="7" t="e" vm="71">
        <f>IF(BoardEntities[[#This Row],[QR-Code]]&lt;&gt;"",_xlfn.IMAGE(BoardEntities[[#This Row],[QR-Code]],"",3,100,100),"")</f>
        <v>#VALUE!</v>
      </c>
      <c r="Y53" s="1"/>
      <c r="AB53" s="1"/>
      <c r="AC53" s="1"/>
      <c r="AF53" s="1"/>
    </row>
    <row r="54" spans="1:32" x14ac:dyDescent="0.3">
      <c r="A54" s="9" t="s">
        <v>342</v>
      </c>
      <c r="B54" s="10" t="e" vm="24">
        <f>IF(BoardEntities[[#This Row],[Thumbnail]]&lt;&gt;"",_xlfn.IMAGE(BoardEntities[[#This Row],[Thumbnail]],"",3,100,100),"")</f>
        <v>#VALUE!</v>
      </c>
      <c r="C54" s="9" t="s">
        <v>109</v>
      </c>
      <c r="D54" s="9" t="s">
        <v>103</v>
      </c>
      <c r="E54" s="9" t="s">
        <v>104</v>
      </c>
      <c r="F54" s="1">
        <v>2800</v>
      </c>
      <c r="G54" s="1">
        <v>2070</v>
      </c>
      <c r="H54" s="1">
        <v>1</v>
      </c>
      <c r="I54" s="9" t="s">
        <v>6</v>
      </c>
      <c r="J54" s="11">
        <v>45372.475266203706</v>
      </c>
      <c r="K54" s="8">
        <f ca="1">DATEDIF(BoardEntities[[#This Row],[Creation date]],TODAY(),"M")</f>
        <v>5</v>
      </c>
      <c r="L54" s="2">
        <v>45372</v>
      </c>
      <c r="M54" s="1">
        <v>12.4</v>
      </c>
      <c r="N54" s="4">
        <f>BoardEntities[[#This Row],[Length]]*BoardEntities[[#This Row],[Width]]*BoardEntities[[#This Row],[Costs / m²]]/1000/1000</f>
        <v>71.870399999999989</v>
      </c>
      <c r="O54" s="9" t="s">
        <v>8</v>
      </c>
      <c r="P54" s="9" t="s">
        <v>17</v>
      </c>
      <c r="Q54" s="9" t="s">
        <v>110</v>
      </c>
      <c r="R54" s="7" t="e" vm="72">
        <f>IF(BoardEntities[[#This Row],[QR-Code]]&lt;&gt;"",_xlfn.IMAGE(BoardEntities[[#This Row],[QR-Code]],"",3,100,100),"")</f>
        <v>#VALUE!</v>
      </c>
      <c r="Y54" s="1"/>
      <c r="AB54" s="1"/>
      <c r="AC54" s="1"/>
      <c r="AF54" s="1"/>
    </row>
    <row r="55" spans="1:32" x14ac:dyDescent="0.3">
      <c r="A55" s="9" t="s">
        <v>339</v>
      </c>
      <c r="B55" s="10" t="e" vm="18">
        <f>IF(BoardEntities[[#This Row],[Thumbnail]]&lt;&gt;"",_xlfn.IMAGE(BoardEntities[[#This Row],[Thumbnail]],"",3,100,100),"")</f>
        <v>#VALUE!</v>
      </c>
      <c r="C55" s="9" t="s">
        <v>113</v>
      </c>
      <c r="D55" s="9" t="s">
        <v>115</v>
      </c>
      <c r="E55" s="9" t="s">
        <v>116</v>
      </c>
      <c r="F55" s="1">
        <v>1250</v>
      </c>
      <c r="G55" s="1">
        <v>2500</v>
      </c>
      <c r="H55" s="1">
        <v>18</v>
      </c>
      <c r="I55" s="9" t="s">
        <v>62</v>
      </c>
      <c r="J55" s="11">
        <v>45365.717962962961</v>
      </c>
      <c r="K55" s="8">
        <f ca="1">DATEDIF(BoardEntities[[#This Row],[Creation date]],TODAY(),"M")</f>
        <v>5</v>
      </c>
      <c r="L55" s="2">
        <v>45481</v>
      </c>
      <c r="M55" s="1">
        <v>16</v>
      </c>
      <c r="N55" s="4">
        <f>BoardEntities[[#This Row],[Length]]*BoardEntities[[#This Row],[Width]]*BoardEntities[[#This Row],[Costs / m²]]/1000/1000</f>
        <v>50</v>
      </c>
      <c r="O55" s="9" t="s">
        <v>8</v>
      </c>
      <c r="P55" s="9"/>
      <c r="Q55" s="9" t="s">
        <v>114</v>
      </c>
      <c r="R55" s="7" t="e" vm="73">
        <f>IF(BoardEntities[[#This Row],[QR-Code]]&lt;&gt;"",_xlfn.IMAGE(BoardEntities[[#This Row],[QR-Code]],"",3,100,100),"")</f>
        <v>#VALUE!</v>
      </c>
      <c r="Y55" s="1"/>
      <c r="AB55" s="1"/>
      <c r="AC55" s="1"/>
      <c r="AF55" s="1"/>
    </row>
    <row r="56" spans="1:32" x14ac:dyDescent="0.3">
      <c r="A56" s="9" t="s">
        <v>336</v>
      </c>
      <c r="B56" s="10" t="e" vm="31">
        <f>IF(BoardEntities[[#This Row],[Thumbnail]]&lt;&gt;"",_xlfn.IMAGE(BoardEntities[[#This Row],[Thumbnail]],"",3,100,100),"")</f>
        <v>#VALUE!</v>
      </c>
      <c r="C56" s="9" t="s">
        <v>124</v>
      </c>
      <c r="D56" s="9" t="s">
        <v>126</v>
      </c>
      <c r="E56" s="9" t="s">
        <v>127</v>
      </c>
      <c r="F56" s="1">
        <v>975.4</v>
      </c>
      <c r="G56" s="1">
        <v>1250</v>
      </c>
      <c r="H56" s="1">
        <v>1</v>
      </c>
      <c r="I56" s="9" t="s">
        <v>6</v>
      </c>
      <c r="J56" s="11">
        <v>45364.474780092591</v>
      </c>
      <c r="K56" s="8">
        <f ca="1">DATEDIF(BoardEntities[[#This Row],[Creation date]],TODAY(),"M")</f>
        <v>5</v>
      </c>
      <c r="L56" s="2">
        <v>45482</v>
      </c>
      <c r="M56" s="1">
        <v>62.5</v>
      </c>
      <c r="N56" s="4">
        <f>BoardEntities[[#This Row],[Length]]*BoardEntities[[#This Row],[Width]]*BoardEntities[[#This Row],[Costs / m²]]/1000/1000</f>
        <v>76.203125</v>
      </c>
      <c r="O56" s="9" t="s">
        <v>8</v>
      </c>
      <c r="P56" s="9" t="s">
        <v>128</v>
      </c>
      <c r="Q56" s="9" t="s">
        <v>125</v>
      </c>
      <c r="R56" s="7" t="e" vm="74">
        <f>IF(BoardEntities[[#This Row],[QR-Code]]&lt;&gt;"",_xlfn.IMAGE(BoardEntities[[#This Row],[QR-Code]],"",3,100,100),"")</f>
        <v>#VALUE!</v>
      </c>
      <c r="Y56" s="1"/>
      <c r="AB56" s="1"/>
      <c r="AC56" s="1"/>
      <c r="AF56" s="1"/>
    </row>
    <row r="57" spans="1:32" x14ac:dyDescent="0.3">
      <c r="A57" s="9" t="s">
        <v>336</v>
      </c>
      <c r="B57" s="10" t="e" vm="31">
        <f>IF(BoardEntities[[#This Row],[Thumbnail]]&lt;&gt;"",_xlfn.IMAGE(BoardEntities[[#This Row],[Thumbnail]],"",3,100,100),"")</f>
        <v>#VALUE!</v>
      </c>
      <c r="C57" s="9" t="s">
        <v>129</v>
      </c>
      <c r="D57" s="9" t="s">
        <v>126</v>
      </c>
      <c r="E57" s="9" t="s">
        <v>127</v>
      </c>
      <c r="F57" s="1">
        <v>975.4</v>
      </c>
      <c r="G57" s="1">
        <v>1250</v>
      </c>
      <c r="H57" s="1">
        <v>1</v>
      </c>
      <c r="I57" s="9" t="s">
        <v>6</v>
      </c>
      <c r="J57" s="11">
        <v>45364.474942129629</v>
      </c>
      <c r="K57" s="8">
        <f ca="1">DATEDIF(BoardEntities[[#This Row],[Creation date]],TODAY(),"M")</f>
        <v>5</v>
      </c>
      <c r="L57" s="2">
        <v>45482</v>
      </c>
      <c r="M57" s="1">
        <v>62.5</v>
      </c>
      <c r="N57" s="4">
        <f>BoardEntities[[#This Row],[Length]]*BoardEntities[[#This Row],[Width]]*BoardEntities[[#This Row],[Costs / m²]]/1000/1000</f>
        <v>76.203125</v>
      </c>
      <c r="O57" s="9" t="s">
        <v>8</v>
      </c>
      <c r="P57" s="9"/>
      <c r="Q57" s="9" t="s">
        <v>130</v>
      </c>
      <c r="R57" s="7" t="e" vm="75">
        <f>IF(BoardEntities[[#This Row],[QR-Code]]&lt;&gt;"",_xlfn.IMAGE(BoardEntities[[#This Row],[QR-Code]],"",3,100,100),"")</f>
        <v>#VALUE!</v>
      </c>
      <c r="Y57" s="1"/>
      <c r="AB57" s="1"/>
      <c r="AC57" s="1"/>
      <c r="AF57" s="1"/>
    </row>
    <row r="58" spans="1:32" x14ac:dyDescent="0.3">
      <c r="A58" s="9" t="s">
        <v>338</v>
      </c>
      <c r="B58" s="10" t="e" vm="7">
        <f>IF(BoardEntities[[#This Row],[Thumbnail]]&lt;&gt;"",_xlfn.IMAGE(BoardEntities[[#This Row],[Thumbnail]],"",3,100,100),"")</f>
        <v>#VALUE!</v>
      </c>
      <c r="C58" s="9" t="s">
        <v>131</v>
      </c>
      <c r="D58" s="9" t="s">
        <v>133</v>
      </c>
      <c r="E58" s="9" t="s">
        <v>134</v>
      </c>
      <c r="F58" s="1">
        <v>2319.4</v>
      </c>
      <c r="G58" s="1">
        <v>2070</v>
      </c>
      <c r="H58" s="1">
        <v>1</v>
      </c>
      <c r="I58" s="9" t="s">
        <v>6</v>
      </c>
      <c r="J58" s="11">
        <v>45364.552893518521</v>
      </c>
      <c r="K58" s="8">
        <f ca="1">DATEDIF(BoardEntities[[#This Row],[Creation date]],TODAY(),"M")</f>
        <v>5</v>
      </c>
      <c r="L58" s="2">
        <v>45482</v>
      </c>
      <c r="M58" s="1">
        <v>8.1999999999999993</v>
      </c>
      <c r="N58" s="4">
        <f>BoardEntities[[#This Row],[Length]]*BoardEntities[[#This Row],[Width]]*BoardEntities[[#This Row],[Costs / m²]]/1000/1000</f>
        <v>39.369495599999993</v>
      </c>
      <c r="O58" s="9" t="s">
        <v>8</v>
      </c>
      <c r="P58" s="9"/>
      <c r="Q58" s="9" t="s">
        <v>132</v>
      </c>
      <c r="R58" s="7" t="e" vm="76">
        <f>IF(BoardEntities[[#This Row],[QR-Code]]&lt;&gt;"",_xlfn.IMAGE(BoardEntities[[#This Row],[QR-Code]],"",3,100,100),"")</f>
        <v>#VALUE!</v>
      </c>
      <c r="Y58" s="1"/>
      <c r="AB58" s="1"/>
      <c r="AC58" s="1"/>
      <c r="AF58" s="1"/>
    </row>
    <row r="59" spans="1:32" x14ac:dyDescent="0.3">
      <c r="A59" s="9" t="s">
        <v>341</v>
      </c>
      <c r="B59" s="10" t="e" vm="20">
        <f>IF(BoardEntities[[#This Row],[Thumbnail]]&lt;&gt;"",_xlfn.IMAGE(BoardEntities[[#This Row],[Thumbnail]],"",3,100,100),"")</f>
        <v>#VALUE!</v>
      </c>
      <c r="C59" s="9" t="s">
        <v>135</v>
      </c>
      <c r="D59" s="9" t="s">
        <v>137</v>
      </c>
      <c r="E59" s="9" t="s">
        <v>138</v>
      </c>
      <c r="F59" s="1">
        <v>2800</v>
      </c>
      <c r="G59" s="1">
        <v>2070</v>
      </c>
      <c r="H59" s="1">
        <v>1</v>
      </c>
      <c r="I59" s="9" t="s">
        <v>6</v>
      </c>
      <c r="J59" s="11">
        <v>45372.468298611115</v>
      </c>
      <c r="K59" s="8">
        <f ca="1">DATEDIF(BoardEntities[[#This Row],[Creation date]],TODAY(),"M")</f>
        <v>5</v>
      </c>
      <c r="L59" s="2">
        <v>45482</v>
      </c>
      <c r="M59" s="1">
        <v>12.3</v>
      </c>
      <c r="N59" s="4">
        <f>BoardEntities[[#This Row],[Length]]*BoardEntities[[#This Row],[Width]]*BoardEntities[[#This Row],[Costs / m²]]/1000/1000</f>
        <v>71.290800000000004</v>
      </c>
      <c r="O59" s="9" t="s">
        <v>8</v>
      </c>
      <c r="P59" s="9" t="s">
        <v>22</v>
      </c>
      <c r="Q59" s="9" t="s">
        <v>136</v>
      </c>
      <c r="R59" s="7" t="e" vm="77">
        <f>IF(BoardEntities[[#This Row],[QR-Code]]&lt;&gt;"",_xlfn.IMAGE(BoardEntities[[#This Row],[QR-Code]],"",3,100,100),"")</f>
        <v>#VALUE!</v>
      </c>
      <c r="Y59" s="1"/>
      <c r="AB59" s="1"/>
      <c r="AC59" s="1"/>
      <c r="AF59" s="1"/>
    </row>
    <row r="60" spans="1:32" x14ac:dyDescent="0.3">
      <c r="A60" s="9" t="s">
        <v>341</v>
      </c>
      <c r="B60" s="10" t="e" vm="20">
        <f>IF(BoardEntities[[#This Row],[Thumbnail]]&lt;&gt;"",_xlfn.IMAGE(BoardEntities[[#This Row],[Thumbnail]],"",3,100,100),"")</f>
        <v>#VALUE!</v>
      </c>
      <c r="C60" s="9" t="s">
        <v>139</v>
      </c>
      <c r="D60" s="9" t="s">
        <v>137</v>
      </c>
      <c r="E60" s="9" t="s">
        <v>138</v>
      </c>
      <c r="F60" s="1">
        <v>2800</v>
      </c>
      <c r="G60" s="1">
        <v>2070</v>
      </c>
      <c r="H60" s="1">
        <v>5</v>
      </c>
      <c r="I60" s="9" t="s">
        <v>62</v>
      </c>
      <c r="J60" s="11">
        <v>45372.468553240738</v>
      </c>
      <c r="K60" s="8">
        <f ca="1">DATEDIF(BoardEntities[[#This Row],[Creation date]],TODAY(),"M")</f>
        <v>5</v>
      </c>
      <c r="L60" s="2">
        <v>45482</v>
      </c>
      <c r="M60" s="1">
        <v>12.3</v>
      </c>
      <c r="N60" s="4">
        <f>BoardEntities[[#This Row],[Length]]*BoardEntities[[#This Row],[Width]]*BoardEntities[[#This Row],[Costs / m²]]/1000/1000</f>
        <v>71.290800000000004</v>
      </c>
      <c r="O60" s="9" t="s">
        <v>8</v>
      </c>
      <c r="P60" s="9" t="s">
        <v>63</v>
      </c>
      <c r="Q60" s="9" t="s">
        <v>140</v>
      </c>
      <c r="R60" s="7" t="e" vm="78">
        <f>IF(BoardEntities[[#This Row],[QR-Code]]&lt;&gt;"",_xlfn.IMAGE(BoardEntities[[#This Row],[QR-Code]],"",3,100,100),"")</f>
        <v>#VALUE!</v>
      </c>
      <c r="Y60" s="1"/>
      <c r="AB60" s="1"/>
      <c r="AC60" s="1"/>
      <c r="AF60" s="1"/>
    </row>
    <row r="61" spans="1:32" x14ac:dyDescent="0.3">
      <c r="A61" s="9" t="s">
        <v>341</v>
      </c>
      <c r="B61" s="10" t="e" vm="20">
        <f>IF(BoardEntities[[#This Row],[Thumbnail]]&lt;&gt;"",_xlfn.IMAGE(BoardEntities[[#This Row],[Thumbnail]],"",3,100,100),"")</f>
        <v>#VALUE!</v>
      </c>
      <c r="C61" s="9" t="s">
        <v>141</v>
      </c>
      <c r="D61" s="9" t="s">
        <v>137</v>
      </c>
      <c r="E61" s="9" t="s">
        <v>138</v>
      </c>
      <c r="F61" s="1">
        <v>2800</v>
      </c>
      <c r="G61" s="1">
        <v>2070</v>
      </c>
      <c r="H61" s="1">
        <v>1</v>
      </c>
      <c r="I61" s="9" t="s">
        <v>6</v>
      </c>
      <c r="J61" s="11">
        <v>45372.468680555554</v>
      </c>
      <c r="K61" s="8">
        <f ca="1">DATEDIF(BoardEntities[[#This Row],[Creation date]],TODAY(),"M")</f>
        <v>5</v>
      </c>
      <c r="L61" s="2">
        <v>45482</v>
      </c>
      <c r="M61" s="1">
        <v>12.3</v>
      </c>
      <c r="N61" s="4">
        <f>BoardEntities[[#This Row],[Length]]*BoardEntities[[#This Row],[Width]]*BoardEntities[[#This Row],[Costs / m²]]/1000/1000</f>
        <v>71.290800000000004</v>
      </c>
      <c r="O61" s="9" t="s">
        <v>8</v>
      </c>
      <c r="P61" s="9" t="s">
        <v>17</v>
      </c>
      <c r="Q61" s="9" t="s">
        <v>142</v>
      </c>
      <c r="R61" s="7" t="e" vm="79">
        <f>IF(BoardEntities[[#This Row],[QR-Code]]&lt;&gt;"",_xlfn.IMAGE(BoardEntities[[#This Row],[QR-Code]],"",3,100,100),"")</f>
        <v>#VALUE!</v>
      </c>
      <c r="Y61" s="1"/>
      <c r="AB61" s="1"/>
      <c r="AC61" s="1"/>
      <c r="AF61" s="1"/>
    </row>
    <row r="62" spans="1:32" x14ac:dyDescent="0.3">
      <c r="A62" s="9" t="s">
        <v>341</v>
      </c>
      <c r="B62" s="10" t="e" vm="20">
        <f>IF(BoardEntities[[#This Row],[Thumbnail]]&lt;&gt;"",_xlfn.IMAGE(BoardEntities[[#This Row],[Thumbnail]],"",3,100,100),"")</f>
        <v>#VALUE!</v>
      </c>
      <c r="C62" s="9" t="s">
        <v>143</v>
      </c>
      <c r="D62" s="9" t="s">
        <v>137</v>
      </c>
      <c r="E62" s="9" t="s">
        <v>138</v>
      </c>
      <c r="F62" s="1">
        <v>2800</v>
      </c>
      <c r="G62" s="1">
        <v>2070</v>
      </c>
      <c r="H62" s="1">
        <v>1</v>
      </c>
      <c r="I62" s="9" t="s">
        <v>6</v>
      </c>
      <c r="J62" s="11">
        <v>45372.468888888892</v>
      </c>
      <c r="K62" s="8">
        <f ca="1">DATEDIF(BoardEntities[[#This Row],[Creation date]],TODAY(),"M")</f>
        <v>5</v>
      </c>
      <c r="L62" s="2">
        <v>45482</v>
      </c>
      <c r="M62" s="1">
        <v>12.3</v>
      </c>
      <c r="N62" s="4">
        <f>BoardEntities[[#This Row],[Length]]*BoardEntities[[#This Row],[Width]]*BoardEntities[[#This Row],[Costs / m²]]/1000/1000</f>
        <v>71.290800000000004</v>
      </c>
      <c r="O62" s="9" t="s">
        <v>8</v>
      </c>
      <c r="P62" s="9"/>
      <c r="Q62" s="9" t="s">
        <v>144</v>
      </c>
      <c r="R62" s="7" t="e" vm="80">
        <f>IF(BoardEntities[[#This Row],[QR-Code]]&lt;&gt;"",_xlfn.IMAGE(BoardEntities[[#This Row],[QR-Code]],"",3,100,100),"")</f>
        <v>#VALUE!</v>
      </c>
      <c r="Y62" s="1"/>
      <c r="AB62" s="1"/>
      <c r="AC62" s="1"/>
      <c r="AF62" s="1"/>
    </row>
    <row r="63" spans="1:32" x14ac:dyDescent="0.3">
      <c r="A63" s="9" t="s">
        <v>1961</v>
      </c>
      <c r="B63" s="10" t="e" vm="81">
        <f>IF(BoardEntities[[#This Row],[Thumbnail]]&lt;&gt;"",_xlfn.IMAGE(BoardEntities[[#This Row],[Thumbnail]],"",3,100,100),"")</f>
        <v>#VALUE!</v>
      </c>
      <c r="C63" s="9" t="s">
        <v>1960</v>
      </c>
      <c r="D63" s="9" t="s">
        <v>1963</v>
      </c>
      <c r="E63" s="9" t="s">
        <v>1964</v>
      </c>
      <c r="F63" s="1">
        <v>2800</v>
      </c>
      <c r="G63" s="1">
        <v>2070</v>
      </c>
      <c r="H63" s="1">
        <v>1</v>
      </c>
      <c r="I63" s="9" t="s">
        <v>6</v>
      </c>
      <c r="J63" s="11">
        <v>45428.568472222221</v>
      </c>
      <c r="K63" s="8">
        <f ca="1">DATEDIF(BoardEntities[[#This Row],[Creation date]],TODAY(),"M")</f>
        <v>3</v>
      </c>
      <c r="L63" s="2">
        <v>45428</v>
      </c>
      <c r="M63" s="1">
        <v>11.2</v>
      </c>
      <c r="N63" s="4">
        <f>BoardEntities[[#This Row],[Length]]*BoardEntities[[#This Row],[Width]]*BoardEntities[[#This Row],[Costs / m²]]/1000/1000</f>
        <v>64.915199999999984</v>
      </c>
      <c r="O63" s="9" t="s">
        <v>8</v>
      </c>
      <c r="P63" s="9" t="s">
        <v>22</v>
      </c>
      <c r="Q63" s="9" t="s">
        <v>1962</v>
      </c>
      <c r="R63" s="7" t="e" vm="82">
        <f>IF(BoardEntities[[#This Row],[QR-Code]]&lt;&gt;"",_xlfn.IMAGE(BoardEntities[[#This Row],[QR-Code]],"",3,100,100),"")</f>
        <v>#VALUE!</v>
      </c>
      <c r="Y63" s="1"/>
      <c r="AB63" s="1"/>
      <c r="AC63" s="1"/>
      <c r="AF63" s="1"/>
    </row>
    <row r="64" spans="1:32" x14ac:dyDescent="0.3">
      <c r="A64" s="9"/>
      <c r="B64" s="10" t="str">
        <f>IF(BoardEntities[[#This Row],[Thumbnail]]&lt;&gt;"",_xlfn.IMAGE(BoardEntities[[#This Row],[Thumbnail]],"",3,100,100),"")</f>
        <v/>
      </c>
      <c r="C64" s="9" t="s">
        <v>184</v>
      </c>
      <c r="D64" s="9" t="s">
        <v>186</v>
      </c>
      <c r="E64" s="9" t="s">
        <v>187</v>
      </c>
      <c r="F64" s="1">
        <v>2650</v>
      </c>
      <c r="G64" s="1">
        <v>2100</v>
      </c>
      <c r="H64" s="1">
        <v>14</v>
      </c>
      <c r="I64" s="9" t="s">
        <v>62</v>
      </c>
      <c r="J64" s="11">
        <v>45427.651066168983</v>
      </c>
      <c r="K64" s="8">
        <f ca="1">DATEDIF(BoardEntities[[#This Row],[Creation date]],TODAY(),"M")</f>
        <v>3</v>
      </c>
      <c r="L64" s="2"/>
      <c r="M64" s="1">
        <v>1</v>
      </c>
      <c r="N64" s="4">
        <f>BoardEntities[[#This Row],[Length]]*BoardEntities[[#This Row],[Width]]*BoardEntities[[#This Row],[Costs / m²]]/1000/1000</f>
        <v>5.5650000000000004</v>
      </c>
      <c r="O64" s="9" t="s">
        <v>8</v>
      </c>
      <c r="P64" s="9"/>
      <c r="Q64" s="9" t="s">
        <v>185</v>
      </c>
      <c r="R64" s="7" t="e" vm="83">
        <f>IF(BoardEntities[[#This Row],[QR-Code]]&lt;&gt;"",_xlfn.IMAGE(BoardEntities[[#This Row],[QR-Code]],"",3,100,100),"")</f>
        <v>#VALUE!</v>
      </c>
      <c r="Y64" s="1"/>
      <c r="AB64" s="1"/>
      <c r="AC64" s="1"/>
      <c r="AF64" s="1"/>
    </row>
    <row r="65" spans="1:32" x14ac:dyDescent="0.3">
      <c r="A65" s="9"/>
      <c r="B65" s="10" t="str">
        <f>IF(BoardEntities[[#This Row],[Thumbnail]]&lt;&gt;"",_xlfn.IMAGE(BoardEntities[[#This Row],[Thumbnail]],"",3,100,100),"")</f>
        <v/>
      </c>
      <c r="C65" s="9" t="s">
        <v>188</v>
      </c>
      <c r="D65" s="9" t="s">
        <v>190</v>
      </c>
      <c r="E65" s="9" t="s">
        <v>191</v>
      </c>
      <c r="F65" s="1">
        <v>2800</v>
      </c>
      <c r="G65" s="1">
        <v>2070</v>
      </c>
      <c r="H65" s="1">
        <v>57</v>
      </c>
      <c r="I65" s="9" t="s">
        <v>62</v>
      </c>
      <c r="J65" s="11">
        <v>45427.651066168983</v>
      </c>
      <c r="K65" s="8">
        <f ca="1">DATEDIF(BoardEntities[[#This Row],[Creation date]],TODAY(),"M")</f>
        <v>3</v>
      </c>
      <c r="L65" s="2"/>
      <c r="M65" s="1">
        <v>1</v>
      </c>
      <c r="N65" s="4">
        <f>BoardEntities[[#This Row],[Length]]*BoardEntities[[#This Row],[Width]]*BoardEntities[[#This Row],[Costs / m²]]/1000/1000</f>
        <v>5.7960000000000003</v>
      </c>
      <c r="O65" s="9" t="s">
        <v>8</v>
      </c>
      <c r="P65" s="9"/>
      <c r="Q65" s="9" t="s">
        <v>189</v>
      </c>
      <c r="R65" s="7" t="e" vm="84">
        <f>IF(BoardEntities[[#This Row],[QR-Code]]&lt;&gt;"",_xlfn.IMAGE(BoardEntities[[#This Row],[QR-Code]],"",3,100,100),"")</f>
        <v>#VALUE!</v>
      </c>
      <c r="Y65" s="1"/>
      <c r="AB65" s="1"/>
      <c r="AC65" s="1"/>
      <c r="AF65" s="1"/>
    </row>
    <row r="66" spans="1:32" x14ac:dyDescent="0.3">
      <c r="A66" s="9"/>
      <c r="B66" s="10" t="str">
        <f>IF(BoardEntities[[#This Row],[Thumbnail]]&lt;&gt;"",_xlfn.IMAGE(BoardEntities[[#This Row],[Thumbnail]],"",3,100,100),"")</f>
        <v/>
      </c>
      <c r="C66" s="9" t="s">
        <v>192</v>
      </c>
      <c r="D66" s="9" t="s">
        <v>194</v>
      </c>
      <c r="E66" s="9" t="s">
        <v>195</v>
      </c>
      <c r="F66" s="1">
        <v>2800</v>
      </c>
      <c r="G66" s="1">
        <v>2070</v>
      </c>
      <c r="H66" s="1">
        <v>22</v>
      </c>
      <c r="I66" s="9" t="s">
        <v>62</v>
      </c>
      <c r="J66" s="11">
        <v>45427.651066168983</v>
      </c>
      <c r="K66" s="8">
        <f ca="1">DATEDIF(BoardEntities[[#This Row],[Creation date]],TODAY(),"M")</f>
        <v>3</v>
      </c>
      <c r="L66" s="2"/>
      <c r="M66" s="1">
        <v>1</v>
      </c>
      <c r="N66" s="4">
        <f>BoardEntities[[#This Row],[Length]]*BoardEntities[[#This Row],[Width]]*BoardEntities[[#This Row],[Costs / m²]]/1000/1000</f>
        <v>5.7960000000000003</v>
      </c>
      <c r="O66" s="9" t="s">
        <v>8</v>
      </c>
      <c r="P66" s="9"/>
      <c r="Q66" s="9" t="s">
        <v>193</v>
      </c>
      <c r="R66" s="7" t="e" vm="85">
        <f>IF(BoardEntities[[#This Row],[QR-Code]]&lt;&gt;"",_xlfn.IMAGE(BoardEntities[[#This Row],[QR-Code]],"",3,100,100),"")</f>
        <v>#VALUE!</v>
      </c>
      <c r="Y66" s="1"/>
      <c r="AB66" s="1"/>
      <c r="AC66" s="1"/>
      <c r="AF66" s="1"/>
    </row>
    <row r="67" spans="1:32" x14ac:dyDescent="0.3">
      <c r="A67" s="9"/>
      <c r="B67" s="10" t="str">
        <f>IF(BoardEntities[[#This Row],[Thumbnail]]&lt;&gt;"",_xlfn.IMAGE(BoardEntities[[#This Row],[Thumbnail]],"",3,100,100),"")</f>
        <v/>
      </c>
      <c r="C67" s="9" t="s">
        <v>196</v>
      </c>
      <c r="D67" s="9" t="s">
        <v>198</v>
      </c>
      <c r="E67" s="9" t="s">
        <v>199</v>
      </c>
      <c r="F67" s="1">
        <v>2655</v>
      </c>
      <c r="G67" s="1">
        <v>2100</v>
      </c>
      <c r="H67" s="1">
        <v>17</v>
      </c>
      <c r="I67" s="9" t="s">
        <v>62</v>
      </c>
      <c r="J67" s="11">
        <v>45427.651066168983</v>
      </c>
      <c r="K67" s="8">
        <f ca="1">DATEDIF(BoardEntities[[#This Row],[Creation date]],TODAY(),"M")</f>
        <v>3</v>
      </c>
      <c r="L67" s="2"/>
      <c r="M67" s="1">
        <v>1</v>
      </c>
      <c r="N67" s="4">
        <f>BoardEntities[[#This Row],[Length]]*BoardEntities[[#This Row],[Width]]*BoardEntities[[#This Row],[Costs / m²]]/1000/1000</f>
        <v>5.5754999999999999</v>
      </c>
      <c r="O67" s="9" t="s">
        <v>8</v>
      </c>
      <c r="P67" s="9"/>
      <c r="Q67" s="9" t="s">
        <v>197</v>
      </c>
      <c r="R67" s="7" t="e" vm="86">
        <f>IF(BoardEntities[[#This Row],[QR-Code]]&lt;&gt;"",_xlfn.IMAGE(BoardEntities[[#This Row],[QR-Code]],"",3,100,100),"")</f>
        <v>#VALUE!</v>
      </c>
      <c r="Y67" s="1"/>
      <c r="AB67" s="1"/>
      <c r="AC67" s="1"/>
      <c r="AF67" s="1"/>
    </row>
    <row r="68" spans="1:32" x14ac:dyDescent="0.3">
      <c r="A68" s="9"/>
      <c r="B68" s="10" t="str">
        <f>IF(BoardEntities[[#This Row],[Thumbnail]]&lt;&gt;"",_xlfn.IMAGE(BoardEntities[[#This Row],[Thumbnail]],"",3,100,100),"")</f>
        <v/>
      </c>
      <c r="C68" s="9" t="s">
        <v>200</v>
      </c>
      <c r="D68" s="9" t="s">
        <v>198</v>
      </c>
      <c r="E68" s="9" t="s">
        <v>202</v>
      </c>
      <c r="F68" s="1">
        <v>3050</v>
      </c>
      <c r="G68" s="1">
        <v>1250</v>
      </c>
      <c r="H68" s="1">
        <v>2</v>
      </c>
      <c r="I68" s="9" t="s">
        <v>62</v>
      </c>
      <c r="J68" s="11">
        <v>45427.651066168983</v>
      </c>
      <c r="K68" s="8">
        <f ca="1">DATEDIF(BoardEntities[[#This Row],[Creation date]],TODAY(),"M")</f>
        <v>3</v>
      </c>
      <c r="L68" s="2"/>
      <c r="M68" s="1">
        <v>8.1300000000000008</v>
      </c>
      <c r="N68" s="4">
        <f>BoardEntities[[#This Row],[Length]]*BoardEntities[[#This Row],[Width]]*BoardEntities[[#This Row],[Costs / m²]]/1000/1000</f>
        <v>30.995625000000004</v>
      </c>
      <c r="O68" s="9" t="s">
        <v>8</v>
      </c>
      <c r="P68" s="9"/>
      <c r="Q68" s="9" t="s">
        <v>201</v>
      </c>
      <c r="R68" s="7" t="e" vm="87">
        <f>IF(BoardEntities[[#This Row],[QR-Code]]&lt;&gt;"",_xlfn.IMAGE(BoardEntities[[#This Row],[QR-Code]],"",3,100,100),"")</f>
        <v>#VALUE!</v>
      </c>
      <c r="Y68" s="1"/>
      <c r="AB68" s="1"/>
      <c r="AC68" s="1"/>
      <c r="AF68" s="1"/>
    </row>
    <row r="69" spans="1:32" x14ac:dyDescent="0.3">
      <c r="A69" s="9"/>
      <c r="B69" s="10" t="str">
        <f>IF(BoardEntities[[#This Row],[Thumbnail]]&lt;&gt;"",_xlfn.IMAGE(BoardEntities[[#This Row],[Thumbnail]],"",3,100,100),"")</f>
        <v/>
      </c>
      <c r="C69" s="9" t="s">
        <v>203</v>
      </c>
      <c r="D69" s="9" t="s">
        <v>205</v>
      </c>
      <c r="E69" s="9" t="s">
        <v>206</v>
      </c>
      <c r="F69" s="1">
        <v>2800</v>
      </c>
      <c r="G69" s="1">
        <v>2070</v>
      </c>
      <c r="H69" s="1">
        <v>18</v>
      </c>
      <c r="I69" s="9" t="s">
        <v>62</v>
      </c>
      <c r="J69" s="11">
        <v>45427.651066168983</v>
      </c>
      <c r="K69" s="8">
        <f ca="1">DATEDIF(BoardEntities[[#This Row],[Creation date]],TODAY(),"M")</f>
        <v>3</v>
      </c>
      <c r="L69" s="2"/>
      <c r="M69" s="1">
        <v>1</v>
      </c>
      <c r="N69" s="4">
        <f>BoardEntities[[#This Row],[Length]]*BoardEntities[[#This Row],[Width]]*BoardEntities[[#This Row],[Costs / m²]]/1000/1000</f>
        <v>5.7960000000000003</v>
      </c>
      <c r="O69" s="9" t="s">
        <v>8</v>
      </c>
      <c r="P69" s="9"/>
      <c r="Q69" s="9" t="s">
        <v>204</v>
      </c>
      <c r="R69" s="7" t="e" vm="88">
        <f>IF(BoardEntities[[#This Row],[QR-Code]]&lt;&gt;"",_xlfn.IMAGE(BoardEntities[[#This Row],[QR-Code]],"",3,100,100),"")</f>
        <v>#VALUE!</v>
      </c>
      <c r="Y69" s="1"/>
      <c r="AB69" s="1"/>
      <c r="AC69" s="1"/>
      <c r="AF69" s="1"/>
    </row>
    <row r="70" spans="1:32" x14ac:dyDescent="0.3">
      <c r="A70" s="9"/>
      <c r="B70" s="10" t="str">
        <f>IF(BoardEntities[[#This Row],[Thumbnail]]&lt;&gt;"",_xlfn.IMAGE(BoardEntities[[#This Row],[Thumbnail]],"",3,100,100),"")</f>
        <v/>
      </c>
      <c r="C70" s="9" t="s">
        <v>207</v>
      </c>
      <c r="D70" s="9" t="s">
        <v>209</v>
      </c>
      <c r="E70" s="9" t="s">
        <v>210</v>
      </c>
      <c r="F70" s="1">
        <v>2800</v>
      </c>
      <c r="G70" s="1">
        <v>2070</v>
      </c>
      <c r="H70" s="1">
        <v>2</v>
      </c>
      <c r="I70" s="9" t="s">
        <v>62</v>
      </c>
      <c r="J70" s="11">
        <v>45427.651066168983</v>
      </c>
      <c r="K70" s="8">
        <f ca="1">DATEDIF(BoardEntities[[#This Row],[Creation date]],TODAY(),"M")</f>
        <v>3</v>
      </c>
      <c r="L70" s="2"/>
      <c r="M70" s="1">
        <v>1</v>
      </c>
      <c r="N70" s="4">
        <f>BoardEntities[[#This Row],[Length]]*BoardEntities[[#This Row],[Width]]*BoardEntities[[#This Row],[Costs / m²]]/1000/1000</f>
        <v>5.7960000000000003</v>
      </c>
      <c r="O70" s="9" t="s">
        <v>8</v>
      </c>
      <c r="P70" s="9"/>
      <c r="Q70" s="9" t="s">
        <v>208</v>
      </c>
      <c r="R70" s="7" t="e" vm="89">
        <f>IF(BoardEntities[[#This Row],[QR-Code]]&lt;&gt;"",_xlfn.IMAGE(BoardEntities[[#This Row],[QR-Code]],"",3,100,100),"")</f>
        <v>#VALUE!</v>
      </c>
      <c r="Y70" s="1"/>
      <c r="AB70" s="1"/>
      <c r="AC70" s="1"/>
      <c r="AF70" s="1"/>
    </row>
    <row r="71" spans="1:32" x14ac:dyDescent="0.3">
      <c r="A71" s="9"/>
      <c r="B71" s="10" t="str">
        <f>IF(BoardEntities[[#This Row],[Thumbnail]]&lt;&gt;"",_xlfn.IMAGE(BoardEntities[[#This Row],[Thumbnail]],"",3,100,100),"")</f>
        <v/>
      </c>
      <c r="C71" s="9" t="s">
        <v>211</v>
      </c>
      <c r="D71" s="9" t="s">
        <v>213</v>
      </c>
      <c r="E71" s="9" t="s">
        <v>214</v>
      </c>
      <c r="F71" s="1">
        <v>4110</v>
      </c>
      <c r="G71" s="1">
        <v>2070</v>
      </c>
      <c r="H71" s="1">
        <v>24</v>
      </c>
      <c r="I71" s="9" t="s">
        <v>62</v>
      </c>
      <c r="J71" s="11">
        <v>45427.651066168983</v>
      </c>
      <c r="K71" s="8">
        <f ca="1">DATEDIF(BoardEntities[[#This Row],[Creation date]],TODAY(),"M")</f>
        <v>3</v>
      </c>
      <c r="L71" s="2"/>
      <c r="M71" s="1">
        <v>2.69</v>
      </c>
      <c r="N71" s="4">
        <f>BoardEntities[[#This Row],[Length]]*BoardEntities[[#This Row],[Width]]*BoardEntities[[#This Row],[Costs / m²]]/1000/1000</f>
        <v>22.885712999999999</v>
      </c>
      <c r="O71" s="9" t="s">
        <v>8</v>
      </c>
      <c r="P71" s="9"/>
      <c r="Q71" s="9" t="s">
        <v>212</v>
      </c>
      <c r="R71" s="7" t="e" vm="90">
        <f>IF(BoardEntities[[#This Row],[QR-Code]]&lt;&gt;"",_xlfn.IMAGE(BoardEntities[[#This Row],[QR-Code]],"",3,100,100),"")</f>
        <v>#VALUE!</v>
      </c>
      <c r="Y71" s="1"/>
      <c r="AB71" s="1"/>
      <c r="AC71" s="1"/>
      <c r="AF71" s="1"/>
    </row>
    <row r="72" spans="1:32" x14ac:dyDescent="0.3">
      <c r="A72" s="9"/>
      <c r="B72" s="10" t="str">
        <f>IF(BoardEntities[[#This Row],[Thumbnail]]&lt;&gt;"",_xlfn.IMAGE(BoardEntities[[#This Row],[Thumbnail]],"",3,100,100),"")</f>
        <v/>
      </c>
      <c r="C72" s="9" t="s">
        <v>215</v>
      </c>
      <c r="D72" s="9" t="s">
        <v>217</v>
      </c>
      <c r="E72" s="9" t="s">
        <v>218</v>
      </c>
      <c r="F72" s="1">
        <v>4110</v>
      </c>
      <c r="G72" s="1">
        <v>2070</v>
      </c>
      <c r="H72" s="1">
        <v>79</v>
      </c>
      <c r="I72" s="9" t="s">
        <v>62</v>
      </c>
      <c r="J72" s="11">
        <v>45427.651066168983</v>
      </c>
      <c r="K72" s="8">
        <f ca="1">DATEDIF(BoardEntities[[#This Row],[Creation date]],TODAY(),"M")</f>
        <v>3</v>
      </c>
      <c r="L72" s="2"/>
      <c r="M72" s="1">
        <v>2.69</v>
      </c>
      <c r="N72" s="4">
        <f>BoardEntities[[#This Row],[Length]]*BoardEntities[[#This Row],[Width]]*BoardEntities[[#This Row],[Costs / m²]]/1000/1000</f>
        <v>22.885712999999999</v>
      </c>
      <c r="O72" s="9" t="s">
        <v>8</v>
      </c>
      <c r="P72" s="9"/>
      <c r="Q72" s="9" t="s">
        <v>216</v>
      </c>
      <c r="R72" s="7" t="e" vm="91">
        <f>IF(BoardEntities[[#This Row],[QR-Code]]&lt;&gt;"",_xlfn.IMAGE(BoardEntities[[#This Row],[QR-Code]],"",3,100,100),"")</f>
        <v>#VALUE!</v>
      </c>
      <c r="Y72" s="1"/>
      <c r="AB72" s="1"/>
      <c r="AC72" s="1"/>
      <c r="AF72" s="1"/>
    </row>
    <row r="73" spans="1:32" x14ac:dyDescent="0.3">
      <c r="A73" s="9"/>
      <c r="B73" s="10" t="str">
        <f>IF(BoardEntities[[#This Row],[Thumbnail]]&lt;&gt;"",_xlfn.IMAGE(BoardEntities[[#This Row],[Thumbnail]],"",3,100,100),"")</f>
        <v/>
      </c>
      <c r="C73" s="9" t="s">
        <v>219</v>
      </c>
      <c r="D73" s="9" t="s">
        <v>221</v>
      </c>
      <c r="E73" s="9" t="s">
        <v>222</v>
      </c>
      <c r="F73" s="1">
        <v>4100</v>
      </c>
      <c r="G73" s="1">
        <v>2070</v>
      </c>
      <c r="H73" s="1">
        <v>184</v>
      </c>
      <c r="I73" s="9" t="s">
        <v>62</v>
      </c>
      <c r="J73" s="11">
        <v>45427.651066168983</v>
      </c>
      <c r="K73" s="8">
        <f ca="1">DATEDIF(BoardEntities[[#This Row],[Creation date]],TODAY(),"M")</f>
        <v>3</v>
      </c>
      <c r="L73" s="2"/>
      <c r="M73" s="1">
        <v>2.1</v>
      </c>
      <c r="N73" s="4">
        <f>BoardEntities[[#This Row],[Length]]*BoardEntities[[#This Row],[Width]]*BoardEntities[[#This Row],[Costs / m²]]/1000/1000</f>
        <v>17.822700000000001</v>
      </c>
      <c r="O73" s="9" t="s">
        <v>8</v>
      </c>
      <c r="P73" s="9"/>
      <c r="Q73" s="9" t="s">
        <v>220</v>
      </c>
      <c r="R73" s="7" t="e" vm="92">
        <f>IF(BoardEntities[[#This Row],[QR-Code]]&lt;&gt;"",_xlfn.IMAGE(BoardEntities[[#This Row],[QR-Code]],"",3,100,100),"")</f>
        <v>#VALUE!</v>
      </c>
      <c r="Y73" s="1"/>
      <c r="AB73" s="1"/>
      <c r="AC73" s="1"/>
      <c r="AF73" s="1"/>
    </row>
    <row r="74" spans="1:32" x14ac:dyDescent="0.3">
      <c r="A74" s="9"/>
      <c r="B74" s="10" t="str">
        <f>IF(BoardEntities[[#This Row],[Thumbnail]]&lt;&gt;"",_xlfn.IMAGE(BoardEntities[[#This Row],[Thumbnail]],"",3,100,100),"")</f>
        <v/>
      </c>
      <c r="C74" s="9" t="s">
        <v>223</v>
      </c>
      <c r="D74" s="9" t="s">
        <v>225</v>
      </c>
      <c r="E74" s="9" t="s">
        <v>226</v>
      </c>
      <c r="F74" s="1">
        <v>4110</v>
      </c>
      <c r="G74" s="1">
        <v>2070</v>
      </c>
      <c r="H74" s="1">
        <v>16</v>
      </c>
      <c r="I74" s="9" t="s">
        <v>62</v>
      </c>
      <c r="J74" s="11">
        <v>45427.651066168983</v>
      </c>
      <c r="K74" s="8">
        <f ca="1">DATEDIF(BoardEntities[[#This Row],[Creation date]],TODAY(),"M")</f>
        <v>3</v>
      </c>
      <c r="L74" s="2"/>
      <c r="M74" s="1">
        <v>3.7</v>
      </c>
      <c r="N74" s="4">
        <f>BoardEntities[[#This Row],[Length]]*BoardEntities[[#This Row],[Width]]*BoardEntities[[#This Row],[Costs / m²]]/1000/1000</f>
        <v>31.478490000000001</v>
      </c>
      <c r="O74" s="9" t="s">
        <v>8</v>
      </c>
      <c r="P74" s="9"/>
      <c r="Q74" s="9" t="s">
        <v>224</v>
      </c>
      <c r="R74" s="7" t="e" vm="93">
        <f>IF(BoardEntities[[#This Row],[QR-Code]]&lt;&gt;"",_xlfn.IMAGE(BoardEntities[[#This Row],[QR-Code]],"",3,100,100),"")</f>
        <v>#VALUE!</v>
      </c>
      <c r="Y74" s="1"/>
      <c r="AB74" s="1"/>
      <c r="AC74" s="1"/>
      <c r="AF74" s="1"/>
    </row>
    <row r="75" spans="1:32" x14ac:dyDescent="0.3">
      <c r="A75" s="9"/>
      <c r="B75" s="10" t="str">
        <f>IF(BoardEntities[[#This Row],[Thumbnail]]&lt;&gt;"",_xlfn.IMAGE(BoardEntities[[#This Row],[Thumbnail]],"",3,100,100),"")</f>
        <v/>
      </c>
      <c r="C75" s="9" t="s">
        <v>227</v>
      </c>
      <c r="D75" s="9" t="s">
        <v>229</v>
      </c>
      <c r="E75" s="9" t="s">
        <v>230</v>
      </c>
      <c r="F75" s="1">
        <v>4110</v>
      </c>
      <c r="G75" s="1">
        <v>2070</v>
      </c>
      <c r="H75" s="1">
        <v>16</v>
      </c>
      <c r="I75" s="9" t="s">
        <v>62</v>
      </c>
      <c r="J75" s="11">
        <v>45427.651066168983</v>
      </c>
      <c r="K75" s="8">
        <f ca="1">DATEDIF(BoardEntities[[#This Row],[Creation date]],TODAY(),"M")</f>
        <v>3</v>
      </c>
      <c r="L75" s="2"/>
      <c r="M75" s="1">
        <v>1</v>
      </c>
      <c r="N75" s="4">
        <f>BoardEntities[[#This Row],[Length]]*BoardEntities[[#This Row],[Width]]*BoardEntities[[#This Row],[Costs / m²]]/1000/1000</f>
        <v>8.5077000000000016</v>
      </c>
      <c r="O75" s="9" t="s">
        <v>8</v>
      </c>
      <c r="P75" s="9"/>
      <c r="Q75" s="9" t="s">
        <v>228</v>
      </c>
      <c r="R75" s="7" t="e" vm="94">
        <f>IF(BoardEntities[[#This Row],[QR-Code]]&lt;&gt;"",_xlfn.IMAGE(BoardEntities[[#This Row],[QR-Code]],"",3,100,100),"")</f>
        <v>#VALUE!</v>
      </c>
      <c r="Y75" s="1"/>
      <c r="AB75" s="1"/>
      <c r="AC75" s="1"/>
      <c r="AF75" s="1"/>
    </row>
    <row r="76" spans="1:32" x14ac:dyDescent="0.3">
      <c r="A76" s="9"/>
      <c r="B76" s="10" t="str">
        <f>IF(BoardEntities[[#This Row],[Thumbnail]]&lt;&gt;"",_xlfn.IMAGE(BoardEntities[[#This Row],[Thumbnail]],"",3,100,100),"")</f>
        <v/>
      </c>
      <c r="C76" s="9" t="s">
        <v>231</v>
      </c>
      <c r="D76" s="9" t="s">
        <v>233</v>
      </c>
      <c r="E76" s="9" t="s">
        <v>234</v>
      </c>
      <c r="F76" s="1">
        <v>4100</v>
      </c>
      <c r="G76" s="1">
        <v>2070</v>
      </c>
      <c r="H76" s="1">
        <v>40</v>
      </c>
      <c r="I76" s="9" t="s">
        <v>62</v>
      </c>
      <c r="J76" s="11">
        <v>45427.651066168983</v>
      </c>
      <c r="K76" s="8">
        <f ca="1">DATEDIF(BoardEntities[[#This Row],[Creation date]],TODAY(),"M")</f>
        <v>3</v>
      </c>
      <c r="L76" s="2"/>
      <c r="M76" s="1">
        <v>5.78</v>
      </c>
      <c r="N76" s="4">
        <f>BoardEntities[[#This Row],[Length]]*BoardEntities[[#This Row],[Width]]*BoardEntities[[#This Row],[Costs / m²]]/1000/1000</f>
        <v>49.054859999999998</v>
      </c>
      <c r="O76" s="9" t="s">
        <v>8</v>
      </c>
      <c r="P76" s="9"/>
      <c r="Q76" s="9" t="s">
        <v>232</v>
      </c>
      <c r="R76" s="7" t="e" vm="95">
        <f>IF(BoardEntities[[#This Row],[QR-Code]]&lt;&gt;"",_xlfn.IMAGE(BoardEntities[[#This Row],[QR-Code]],"",3,100,100),"")</f>
        <v>#VALUE!</v>
      </c>
      <c r="Y76" s="1"/>
      <c r="AB76" s="1"/>
      <c r="AC76" s="1"/>
      <c r="AF76" s="1"/>
    </row>
    <row r="77" spans="1:32" x14ac:dyDescent="0.3">
      <c r="A77" s="9"/>
      <c r="B77" s="10" t="str">
        <f>IF(BoardEntities[[#This Row],[Thumbnail]]&lt;&gt;"",_xlfn.IMAGE(BoardEntities[[#This Row],[Thumbnail]],"",3,100,100),"")</f>
        <v/>
      </c>
      <c r="C77" s="9" t="s">
        <v>235</v>
      </c>
      <c r="D77" s="9" t="s">
        <v>237</v>
      </c>
      <c r="E77" s="9" t="s">
        <v>238</v>
      </c>
      <c r="F77" s="1">
        <v>4110</v>
      </c>
      <c r="G77" s="1">
        <v>2070</v>
      </c>
      <c r="H77" s="1">
        <v>22</v>
      </c>
      <c r="I77" s="9" t="s">
        <v>62</v>
      </c>
      <c r="J77" s="11">
        <v>45427.651066168983</v>
      </c>
      <c r="K77" s="8">
        <f ca="1">DATEDIF(BoardEntities[[#This Row],[Creation date]],TODAY(),"M")</f>
        <v>3</v>
      </c>
      <c r="L77" s="2"/>
      <c r="M77" s="1">
        <v>1</v>
      </c>
      <c r="N77" s="4">
        <f>BoardEntities[[#This Row],[Length]]*BoardEntities[[#This Row],[Width]]*BoardEntities[[#This Row],[Costs / m²]]/1000/1000</f>
        <v>8.5077000000000016</v>
      </c>
      <c r="O77" s="9" t="s">
        <v>8</v>
      </c>
      <c r="P77" s="9"/>
      <c r="Q77" s="9" t="s">
        <v>236</v>
      </c>
      <c r="R77" s="7" t="e" vm="96">
        <f>IF(BoardEntities[[#This Row],[QR-Code]]&lt;&gt;"",_xlfn.IMAGE(BoardEntities[[#This Row],[QR-Code]],"",3,100,100),"")</f>
        <v>#VALUE!</v>
      </c>
      <c r="Y77" s="1"/>
      <c r="AB77" s="1"/>
      <c r="AC77" s="1"/>
      <c r="AF77" s="1"/>
    </row>
    <row r="78" spans="1:32" x14ac:dyDescent="0.3">
      <c r="A78" s="9"/>
      <c r="B78" s="10" t="str">
        <f>IF(BoardEntities[[#This Row],[Thumbnail]]&lt;&gt;"",_xlfn.IMAGE(BoardEntities[[#This Row],[Thumbnail]],"",3,100,100),"")</f>
        <v/>
      </c>
      <c r="C78" s="9" t="s">
        <v>239</v>
      </c>
      <c r="D78" s="9" t="s">
        <v>241</v>
      </c>
      <c r="E78" s="9" t="s">
        <v>242</v>
      </c>
      <c r="F78" s="1">
        <v>2800</v>
      </c>
      <c r="G78" s="1">
        <v>2070</v>
      </c>
      <c r="H78" s="1">
        <v>19</v>
      </c>
      <c r="I78" s="9" t="s">
        <v>62</v>
      </c>
      <c r="J78" s="11">
        <v>45427.651066168983</v>
      </c>
      <c r="K78" s="8">
        <f ca="1">DATEDIF(BoardEntities[[#This Row],[Creation date]],TODAY(),"M")</f>
        <v>3</v>
      </c>
      <c r="L78" s="2"/>
      <c r="M78" s="1">
        <v>1</v>
      </c>
      <c r="N78" s="4">
        <f>BoardEntities[[#This Row],[Length]]*BoardEntities[[#This Row],[Width]]*BoardEntities[[#This Row],[Costs / m²]]/1000/1000</f>
        <v>5.7960000000000003</v>
      </c>
      <c r="O78" s="9" t="s">
        <v>8</v>
      </c>
      <c r="P78" s="9"/>
      <c r="Q78" s="9" t="s">
        <v>240</v>
      </c>
      <c r="R78" s="7" t="e" vm="97">
        <f>IF(BoardEntities[[#This Row],[QR-Code]]&lt;&gt;"",_xlfn.IMAGE(BoardEntities[[#This Row],[QR-Code]],"",3,100,100),"")</f>
        <v>#VALUE!</v>
      </c>
      <c r="Y78" s="1"/>
      <c r="AB78" s="1"/>
      <c r="AC78" s="1"/>
      <c r="AF78" s="1"/>
    </row>
    <row r="79" spans="1:32" x14ac:dyDescent="0.3">
      <c r="A79" s="9"/>
      <c r="B79" s="10" t="str">
        <f>IF(BoardEntities[[#This Row],[Thumbnail]]&lt;&gt;"",_xlfn.IMAGE(BoardEntities[[#This Row],[Thumbnail]],"",3,100,100),"")</f>
        <v/>
      </c>
      <c r="C79" s="9" t="s">
        <v>243</v>
      </c>
      <c r="D79" s="9" t="s">
        <v>245</v>
      </c>
      <c r="E79" s="9" t="s">
        <v>246</v>
      </c>
      <c r="F79" s="1">
        <v>2300</v>
      </c>
      <c r="G79" s="1">
        <v>2070</v>
      </c>
      <c r="H79" s="1">
        <v>1</v>
      </c>
      <c r="I79" s="9" t="s">
        <v>6</v>
      </c>
      <c r="J79" s="11">
        <v>45427.651066168983</v>
      </c>
      <c r="K79" s="8">
        <f ca="1">DATEDIF(BoardEntities[[#This Row],[Creation date]],TODAY(),"M")</f>
        <v>3</v>
      </c>
      <c r="L79" s="2"/>
      <c r="M79" s="1">
        <v>1</v>
      </c>
      <c r="N79" s="4">
        <f>BoardEntities[[#This Row],[Length]]*BoardEntities[[#This Row],[Width]]*BoardEntities[[#This Row],[Costs / m²]]/1000/1000</f>
        <v>4.7610000000000001</v>
      </c>
      <c r="O79" s="9" t="s">
        <v>8</v>
      </c>
      <c r="P79" s="9"/>
      <c r="Q79" s="9" t="s">
        <v>244</v>
      </c>
      <c r="R79" s="7" t="e" vm="98">
        <f>IF(BoardEntities[[#This Row],[QR-Code]]&lt;&gt;"",_xlfn.IMAGE(BoardEntities[[#This Row],[QR-Code]],"",3,100,100),"")</f>
        <v>#VALUE!</v>
      </c>
      <c r="Y79" s="1"/>
      <c r="AB79" s="1"/>
      <c r="AC79" s="1"/>
      <c r="AF79" s="1"/>
    </row>
    <row r="80" spans="1:32" x14ac:dyDescent="0.3">
      <c r="A80" s="9"/>
      <c r="B80" s="10" t="str">
        <f>IF(BoardEntities[[#This Row],[Thumbnail]]&lt;&gt;"",_xlfn.IMAGE(BoardEntities[[#This Row],[Thumbnail]],"",3,100,100),"")</f>
        <v/>
      </c>
      <c r="C80" s="9" t="s">
        <v>247</v>
      </c>
      <c r="D80" s="9" t="s">
        <v>245</v>
      </c>
      <c r="E80" s="9" t="s">
        <v>249</v>
      </c>
      <c r="F80" s="1">
        <v>2620</v>
      </c>
      <c r="G80" s="1">
        <v>2070</v>
      </c>
      <c r="H80" s="1">
        <v>3</v>
      </c>
      <c r="I80" s="9" t="s">
        <v>62</v>
      </c>
      <c r="J80" s="11">
        <v>45427.651066168983</v>
      </c>
      <c r="K80" s="8">
        <f ca="1">DATEDIF(BoardEntities[[#This Row],[Creation date]],TODAY(),"M")</f>
        <v>3</v>
      </c>
      <c r="L80" s="2"/>
      <c r="M80" s="1">
        <v>1</v>
      </c>
      <c r="N80" s="4">
        <f>BoardEntities[[#This Row],[Length]]*BoardEntities[[#This Row],[Width]]*BoardEntities[[#This Row],[Costs / m²]]/1000/1000</f>
        <v>5.4234</v>
      </c>
      <c r="O80" s="9" t="s">
        <v>8</v>
      </c>
      <c r="P80" s="9"/>
      <c r="Q80" s="9" t="s">
        <v>248</v>
      </c>
      <c r="R80" s="7" t="e" vm="99">
        <f>IF(BoardEntities[[#This Row],[QR-Code]]&lt;&gt;"",_xlfn.IMAGE(BoardEntities[[#This Row],[QR-Code]],"",3,100,100),"")</f>
        <v>#VALUE!</v>
      </c>
      <c r="Y80" s="1"/>
      <c r="AB80" s="1"/>
      <c r="AC80" s="1"/>
      <c r="AF80" s="1"/>
    </row>
    <row r="81" spans="1:32" x14ac:dyDescent="0.3">
      <c r="A81" s="9"/>
      <c r="B81" s="10" t="str">
        <f>IF(BoardEntities[[#This Row],[Thumbnail]]&lt;&gt;"",_xlfn.IMAGE(BoardEntities[[#This Row],[Thumbnail]],"",3,100,100),"")</f>
        <v/>
      </c>
      <c r="C81" s="9" t="s">
        <v>250</v>
      </c>
      <c r="D81" s="9" t="s">
        <v>245</v>
      </c>
      <c r="E81" s="9" t="s">
        <v>252</v>
      </c>
      <c r="F81" s="1">
        <v>2650</v>
      </c>
      <c r="G81" s="1">
        <v>2100</v>
      </c>
      <c r="H81" s="1">
        <v>24</v>
      </c>
      <c r="I81" s="9" t="s">
        <v>62</v>
      </c>
      <c r="J81" s="11">
        <v>45427.651066168983</v>
      </c>
      <c r="K81" s="8">
        <f ca="1">DATEDIF(BoardEntities[[#This Row],[Creation date]],TODAY(),"M")</f>
        <v>3</v>
      </c>
      <c r="L81" s="2"/>
      <c r="M81" s="1">
        <v>2.2999999999999998</v>
      </c>
      <c r="N81" s="4">
        <f>BoardEntities[[#This Row],[Length]]*BoardEntities[[#This Row],[Width]]*BoardEntities[[#This Row],[Costs / m²]]/1000/1000</f>
        <v>12.799499999999998</v>
      </c>
      <c r="O81" s="9" t="s">
        <v>8</v>
      </c>
      <c r="P81" s="9"/>
      <c r="Q81" s="9" t="s">
        <v>251</v>
      </c>
      <c r="R81" s="7" t="e" vm="100">
        <f>IF(BoardEntities[[#This Row],[QR-Code]]&lt;&gt;"",_xlfn.IMAGE(BoardEntities[[#This Row],[QR-Code]],"",3,100,100),"")</f>
        <v>#VALUE!</v>
      </c>
      <c r="Y81" s="1"/>
      <c r="AB81" s="1"/>
      <c r="AC81" s="1"/>
      <c r="AF81" s="1"/>
    </row>
    <row r="82" spans="1:32" x14ac:dyDescent="0.3">
      <c r="A82" s="9"/>
      <c r="B82" s="10" t="str">
        <f>IF(BoardEntities[[#This Row],[Thumbnail]]&lt;&gt;"",_xlfn.IMAGE(BoardEntities[[#This Row],[Thumbnail]],"",3,100,100),"")</f>
        <v/>
      </c>
      <c r="C82" s="9" t="s">
        <v>253</v>
      </c>
      <c r="D82" s="9" t="s">
        <v>245</v>
      </c>
      <c r="E82" s="9" t="s">
        <v>255</v>
      </c>
      <c r="F82" s="1">
        <v>2800</v>
      </c>
      <c r="G82" s="1">
        <v>2070</v>
      </c>
      <c r="H82" s="1">
        <v>85</v>
      </c>
      <c r="I82" s="9" t="s">
        <v>62</v>
      </c>
      <c r="J82" s="11">
        <v>45427.651066168983</v>
      </c>
      <c r="K82" s="8">
        <f ca="1">DATEDIF(BoardEntities[[#This Row],[Creation date]],TODAY(),"M")</f>
        <v>3</v>
      </c>
      <c r="L82" s="2"/>
      <c r="M82" s="1">
        <v>2.2999999999999998</v>
      </c>
      <c r="N82" s="4">
        <f>BoardEntities[[#This Row],[Length]]*BoardEntities[[#This Row],[Width]]*BoardEntities[[#This Row],[Costs / m²]]/1000/1000</f>
        <v>13.330799999999998</v>
      </c>
      <c r="O82" s="9" t="s">
        <v>8</v>
      </c>
      <c r="P82" s="9"/>
      <c r="Q82" s="9" t="s">
        <v>254</v>
      </c>
      <c r="R82" s="7" t="e" vm="101">
        <f>IF(BoardEntities[[#This Row],[QR-Code]]&lt;&gt;"",_xlfn.IMAGE(BoardEntities[[#This Row],[QR-Code]],"",3,100,100),"")</f>
        <v>#VALUE!</v>
      </c>
      <c r="Y82" s="1"/>
      <c r="AB82" s="1"/>
      <c r="AC82" s="1"/>
      <c r="AF82" s="1"/>
    </row>
    <row r="83" spans="1:32" x14ac:dyDescent="0.3">
      <c r="A83" s="9"/>
      <c r="B83" s="10" t="str">
        <f>IF(BoardEntities[[#This Row],[Thumbnail]]&lt;&gt;"",_xlfn.IMAGE(BoardEntities[[#This Row],[Thumbnail]],"",3,100,100),"")</f>
        <v/>
      </c>
      <c r="C83" s="9" t="s">
        <v>256</v>
      </c>
      <c r="D83" s="9" t="s">
        <v>245</v>
      </c>
      <c r="E83" s="9" t="s">
        <v>258</v>
      </c>
      <c r="F83" s="1">
        <v>3050</v>
      </c>
      <c r="G83" s="1">
        <v>1250</v>
      </c>
      <c r="H83" s="1">
        <v>47</v>
      </c>
      <c r="I83" s="9" t="s">
        <v>62</v>
      </c>
      <c r="J83" s="11">
        <v>45427.651066168983</v>
      </c>
      <c r="K83" s="8">
        <f ca="1">DATEDIF(BoardEntities[[#This Row],[Creation date]],TODAY(),"M")</f>
        <v>3</v>
      </c>
      <c r="L83" s="2"/>
      <c r="M83" s="1">
        <v>2.2999999999999998</v>
      </c>
      <c r="N83" s="4">
        <f>BoardEntities[[#This Row],[Length]]*BoardEntities[[#This Row],[Width]]*BoardEntities[[#This Row],[Costs / m²]]/1000/1000</f>
        <v>8.7687500000000007</v>
      </c>
      <c r="O83" s="9" t="s">
        <v>8</v>
      </c>
      <c r="P83" s="9"/>
      <c r="Q83" s="9" t="s">
        <v>257</v>
      </c>
      <c r="R83" s="7" t="e" vm="102">
        <f>IF(BoardEntities[[#This Row],[QR-Code]]&lt;&gt;"",_xlfn.IMAGE(BoardEntities[[#This Row],[QR-Code]],"",3,100,100),"")</f>
        <v>#VALUE!</v>
      </c>
      <c r="Y83" s="1"/>
      <c r="AB83" s="1"/>
      <c r="AC83" s="1"/>
      <c r="AF83" s="1"/>
    </row>
    <row r="84" spans="1:32" x14ac:dyDescent="0.3">
      <c r="A84" s="9"/>
      <c r="B84" s="10" t="str">
        <f>IF(BoardEntities[[#This Row],[Thumbnail]]&lt;&gt;"",_xlfn.IMAGE(BoardEntities[[#This Row],[Thumbnail]],"",3,100,100),"")</f>
        <v/>
      </c>
      <c r="C84" s="9" t="s">
        <v>259</v>
      </c>
      <c r="D84" s="9" t="s">
        <v>245</v>
      </c>
      <c r="E84" s="9" t="s">
        <v>261</v>
      </c>
      <c r="F84" s="1">
        <v>3200</v>
      </c>
      <c r="G84" s="1">
        <v>2050</v>
      </c>
      <c r="H84" s="1">
        <v>11</v>
      </c>
      <c r="I84" s="9" t="s">
        <v>62</v>
      </c>
      <c r="J84" s="11">
        <v>45427.651066168983</v>
      </c>
      <c r="K84" s="8">
        <f ca="1">DATEDIF(BoardEntities[[#This Row],[Creation date]],TODAY(),"M")</f>
        <v>3</v>
      </c>
      <c r="L84" s="2"/>
      <c r="M84" s="1">
        <v>2.2999999999999998</v>
      </c>
      <c r="N84" s="4">
        <f>BoardEntities[[#This Row],[Length]]*BoardEntities[[#This Row],[Width]]*BoardEntities[[#This Row],[Costs / m²]]/1000/1000</f>
        <v>15.087999999999997</v>
      </c>
      <c r="O84" s="9" t="s">
        <v>8</v>
      </c>
      <c r="P84" s="9"/>
      <c r="Q84" s="9" t="s">
        <v>260</v>
      </c>
      <c r="R84" s="7" t="e" vm="103">
        <f>IF(BoardEntities[[#This Row],[QR-Code]]&lt;&gt;"",_xlfn.IMAGE(BoardEntities[[#This Row],[QR-Code]],"",3,100,100),"")</f>
        <v>#VALUE!</v>
      </c>
      <c r="Y84" s="1"/>
      <c r="AB84" s="1"/>
      <c r="AC84" s="1"/>
      <c r="AF84" s="1"/>
    </row>
    <row r="85" spans="1:32" x14ac:dyDescent="0.3">
      <c r="A85" s="9"/>
      <c r="B85" s="10" t="str">
        <f>IF(BoardEntities[[#This Row],[Thumbnail]]&lt;&gt;"",_xlfn.IMAGE(BoardEntities[[#This Row],[Thumbnail]],"",3,100,100),"")</f>
        <v/>
      </c>
      <c r="C85" s="9" t="s">
        <v>262</v>
      </c>
      <c r="D85" s="9" t="s">
        <v>245</v>
      </c>
      <c r="E85" s="9" t="s">
        <v>264</v>
      </c>
      <c r="F85" s="1">
        <v>3300</v>
      </c>
      <c r="G85" s="1">
        <v>2070</v>
      </c>
      <c r="H85" s="1">
        <v>5</v>
      </c>
      <c r="I85" s="9" t="s">
        <v>62</v>
      </c>
      <c r="J85" s="11">
        <v>45427.651066168983</v>
      </c>
      <c r="K85" s="8">
        <f ca="1">DATEDIF(BoardEntities[[#This Row],[Creation date]],TODAY(),"M")</f>
        <v>3</v>
      </c>
      <c r="L85" s="2"/>
      <c r="M85" s="1">
        <v>2.2999999999999998</v>
      </c>
      <c r="N85" s="4">
        <f>BoardEntities[[#This Row],[Length]]*BoardEntities[[#This Row],[Width]]*BoardEntities[[#This Row],[Costs / m²]]/1000/1000</f>
        <v>15.711299999999998</v>
      </c>
      <c r="O85" s="9" t="s">
        <v>8</v>
      </c>
      <c r="P85" s="9"/>
      <c r="Q85" s="9" t="s">
        <v>263</v>
      </c>
      <c r="R85" s="7" t="e" vm="104">
        <f>IF(BoardEntities[[#This Row],[QR-Code]]&lt;&gt;"",_xlfn.IMAGE(BoardEntities[[#This Row],[QR-Code]],"",3,100,100),"")</f>
        <v>#VALUE!</v>
      </c>
      <c r="Y85" s="1"/>
      <c r="AB85" s="1"/>
      <c r="AC85" s="1"/>
      <c r="AF85" s="1"/>
    </row>
    <row r="86" spans="1:32" x14ac:dyDescent="0.3">
      <c r="A86" s="9"/>
      <c r="B86" s="10" t="str">
        <f>IF(BoardEntities[[#This Row],[Thumbnail]]&lt;&gt;"",_xlfn.IMAGE(BoardEntities[[#This Row],[Thumbnail]],"",3,100,100),"")</f>
        <v/>
      </c>
      <c r="C86" s="9" t="s">
        <v>265</v>
      </c>
      <c r="D86" s="9" t="s">
        <v>245</v>
      </c>
      <c r="E86" s="9" t="s">
        <v>267</v>
      </c>
      <c r="F86" s="1">
        <v>3500</v>
      </c>
      <c r="G86" s="1">
        <v>2070</v>
      </c>
      <c r="H86" s="1">
        <v>2</v>
      </c>
      <c r="I86" s="9" t="s">
        <v>62</v>
      </c>
      <c r="J86" s="11">
        <v>45427.651066168983</v>
      </c>
      <c r="K86" s="8">
        <f ca="1">DATEDIF(BoardEntities[[#This Row],[Creation date]],TODAY(),"M")</f>
        <v>3</v>
      </c>
      <c r="L86" s="2"/>
      <c r="M86" s="1">
        <v>2.2999999999999998</v>
      </c>
      <c r="N86" s="4">
        <f>BoardEntities[[#This Row],[Length]]*BoardEntities[[#This Row],[Width]]*BoardEntities[[#This Row],[Costs / m²]]/1000/1000</f>
        <v>16.663499999999996</v>
      </c>
      <c r="O86" s="9" t="s">
        <v>8</v>
      </c>
      <c r="P86" s="9"/>
      <c r="Q86" s="9" t="s">
        <v>266</v>
      </c>
      <c r="R86" s="7" t="e" vm="105">
        <f>IF(BoardEntities[[#This Row],[QR-Code]]&lt;&gt;"",_xlfn.IMAGE(BoardEntities[[#This Row],[QR-Code]],"",3,100,100),"")</f>
        <v>#VALUE!</v>
      </c>
      <c r="Y86" s="1"/>
      <c r="AB86" s="1"/>
      <c r="AC86" s="1"/>
      <c r="AF86" s="1"/>
    </row>
    <row r="87" spans="1:32" x14ac:dyDescent="0.3">
      <c r="A87" s="9"/>
      <c r="B87" s="10" t="str">
        <f>IF(BoardEntities[[#This Row],[Thumbnail]]&lt;&gt;"",_xlfn.IMAGE(BoardEntities[[#This Row],[Thumbnail]],"",3,100,100),"")</f>
        <v/>
      </c>
      <c r="C87" s="9" t="s">
        <v>268</v>
      </c>
      <c r="D87" s="9" t="s">
        <v>245</v>
      </c>
      <c r="E87" s="9" t="s">
        <v>270</v>
      </c>
      <c r="F87" s="1">
        <v>3650</v>
      </c>
      <c r="G87" s="1">
        <v>2070</v>
      </c>
      <c r="H87" s="1">
        <v>1</v>
      </c>
      <c r="I87" s="9" t="s">
        <v>6</v>
      </c>
      <c r="J87" s="11">
        <v>45427.651066168983</v>
      </c>
      <c r="K87" s="8">
        <f ca="1">DATEDIF(BoardEntities[[#This Row],[Creation date]],TODAY(),"M")</f>
        <v>3</v>
      </c>
      <c r="L87" s="2"/>
      <c r="M87" s="1">
        <v>2.2999999999999998</v>
      </c>
      <c r="N87" s="4">
        <f>BoardEntities[[#This Row],[Length]]*BoardEntities[[#This Row],[Width]]*BoardEntities[[#This Row],[Costs / m²]]/1000/1000</f>
        <v>17.377650000000003</v>
      </c>
      <c r="O87" s="9" t="s">
        <v>8</v>
      </c>
      <c r="P87" s="9"/>
      <c r="Q87" s="9" t="s">
        <v>269</v>
      </c>
      <c r="R87" s="7" t="e" vm="106">
        <f>IF(BoardEntities[[#This Row],[QR-Code]]&lt;&gt;"",_xlfn.IMAGE(BoardEntities[[#This Row],[QR-Code]],"",3,100,100),"")</f>
        <v>#VALUE!</v>
      </c>
      <c r="Y87" s="1"/>
      <c r="AB87" s="1"/>
      <c r="AC87" s="1"/>
      <c r="AF87" s="1"/>
    </row>
    <row r="88" spans="1:32" x14ac:dyDescent="0.3">
      <c r="A88" s="9"/>
      <c r="B88" s="10" t="str">
        <f>IF(BoardEntities[[#This Row],[Thumbnail]]&lt;&gt;"",_xlfn.IMAGE(BoardEntities[[#This Row],[Thumbnail]],"",3,100,100),"")</f>
        <v/>
      </c>
      <c r="C88" s="9" t="s">
        <v>271</v>
      </c>
      <c r="D88" s="9" t="s">
        <v>245</v>
      </c>
      <c r="E88" s="9" t="s">
        <v>273</v>
      </c>
      <c r="F88" s="1">
        <v>4110</v>
      </c>
      <c r="G88" s="1">
        <v>2070</v>
      </c>
      <c r="H88" s="1">
        <v>32</v>
      </c>
      <c r="I88" s="9" t="s">
        <v>62</v>
      </c>
      <c r="J88" s="11">
        <v>45427.651066168983</v>
      </c>
      <c r="K88" s="8">
        <f ca="1">DATEDIF(BoardEntities[[#This Row],[Creation date]],TODAY(),"M")</f>
        <v>3</v>
      </c>
      <c r="L88" s="2"/>
      <c r="M88" s="1">
        <v>2.2999999999999998</v>
      </c>
      <c r="N88" s="4">
        <f>BoardEntities[[#This Row],[Length]]*BoardEntities[[#This Row],[Width]]*BoardEntities[[#This Row],[Costs / m²]]/1000/1000</f>
        <v>19.567709999999998</v>
      </c>
      <c r="O88" s="9" t="s">
        <v>8</v>
      </c>
      <c r="P88" s="9"/>
      <c r="Q88" s="9" t="s">
        <v>272</v>
      </c>
      <c r="R88" s="7" t="e" vm="107">
        <f>IF(BoardEntities[[#This Row],[QR-Code]]&lt;&gt;"",_xlfn.IMAGE(BoardEntities[[#This Row],[QR-Code]],"",3,100,100),"")</f>
        <v>#VALUE!</v>
      </c>
      <c r="Y88" s="1"/>
      <c r="AB88" s="1"/>
      <c r="AC88" s="1"/>
      <c r="AF88" s="1"/>
    </row>
    <row r="89" spans="1:32" x14ac:dyDescent="0.3">
      <c r="A89" s="9"/>
      <c r="B89" s="10" t="str">
        <f>IF(BoardEntities[[#This Row],[Thumbnail]]&lt;&gt;"",_xlfn.IMAGE(BoardEntities[[#This Row],[Thumbnail]],"",3,100,100),"")</f>
        <v/>
      </c>
      <c r="C89" s="9" t="s">
        <v>274</v>
      </c>
      <c r="D89" s="9" t="s">
        <v>276</v>
      </c>
      <c r="E89" s="9" t="s">
        <v>277</v>
      </c>
      <c r="F89" s="1">
        <v>2800</v>
      </c>
      <c r="G89" s="1">
        <v>2070</v>
      </c>
      <c r="H89" s="1">
        <v>5</v>
      </c>
      <c r="I89" s="9" t="s">
        <v>62</v>
      </c>
      <c r="J89" s="11">
        <v>45427.651066168983</v>
      </c>
      <c r="K89" s="8">
        <f ca="1">DATEDIF(BoardEntities[[#This Row],[Creation date]],TODAY(),"M")</f>
        <v>3</v>
      </c>
      <c r="L89" s="2"/>
      <c r="M89" s="1">
        <v>1</v>
      </c>
      <c r="N89" s="4">
        <f>BoardEntities[[#This Row],[Length]]*BoardEntities[[#This Row],[Width]]*BoardEntities[[#This Row],[Costs / m²]]/1000/1000</f>
        <v>5.7960000000000003</v>
      </c>
      <c r="O89" s="9" t="s">
        <v>8</v>
      </c>
      <c r="P89" s="9"/>
      <c r="Q89" s="9" t="s">
        <v>275</v>
      </c>
      <c r="R89" s="7" t="e" vm="108">
        <f>IF(BoardEntities[[#This Row],[QR-Code]]&lt;&gt;"",_xlfn.IMAGE(BoardEntities[[#This Row],[QR-Code]],"",3,100,100),"")</f>
        <v>#VALUE!</v>
      </c>
      <c r="Y89" s="1"/>
      <c r="AB89" s="1"/>
      <c r="AC89" s="1"/>
      <c r="AF89" s="1"/>
    </row>
    <row r="90" spans="1:32" x14ac:dyDescent="0.3">
      <c r="A90" s="9"/>
      <c r="B90" s="10" t="str">
        <f>IF(BoardEntities[[#This Row],[Thumbnail]]&lt;&gt;"",_xlfn.IMAGE(BoardEntities[[#This Row],[Thumbnail]],"",3,100,100),"")</f>
        <v/>
      </c>
      <c r="C90" s="9" t="s">
        <v>278</v>
      </c>
      <c r="D90" s="9" t="s">
        <v>280</v>
      </c>
      <c r="E90" s="9" t="s">
        <v>281</v>
      </c>
      <c r="F90" s="1">
        <v>2400</v>
      </c>
      <c r="G90" s="1">
        <v>2070</v>
      </c>
      <c r="H90" s="1">
        <v>3</v>
      </c>
      <c r="I90" s="9" t="s">
        <v>62</v>
      </c>
      <c r="J90" s="11">
        <v>45427.651066168983</v>
      </c>
      <c r="K90" s="8">
        <f ca="1">DATEDIF(BoardEntities[[#This Row],[Creation date]],TODAY(),"M")</f>
        <v>3</v>
      </c>
      <c r="L90" s="2"/>
      <c r="M90" s="1">
        <v>1</v>
      </c>
      <c r="N90" s="4">
        <f>BoardEntities[[#This Row],[Length]]*BoardEntities[[#This Row],[Width]]*BoardEntities[[#This Row],[Costs / m²]]/1000/1000</f>
        <v>4.968</v>
      </c>
      <c r="O90" s="9" t="s">
        <v>8</v>
      </c>
      <c r="P90" s="9"/>
      <c r="Q90" s="9" t="s">
        <v>279</v>
      </c>
      <c r="R90" s="7" t="e" vm="109">
        <f>IF(BoardEntities[[#This Row],[QR-Code]]&lt;&gt;"",_xlfn.IMAGE(BoardEntities[[#This Row],[QR-Code]],"",3,100,100),"")</f>
        <v>#VALUE!</v>
      </c>
      <c r="Y90" s="1"/>
      <c r="AB90" s="1"/>
      <c r="AC90" s="1"/>
      <c r="AF90" s="1"/>
    </row>
    <row r="91" spans="1:32" x14ac:dyDescent="0.3">
      <c r="A91" s="9"/>
      <c r="B91" s="10" t="str">
        <f>IF(BoardEntities[[#This Row],[Thumbnail]]&lt;&gt;"",_xlfn.IMAGE(BoardEntities[[#This Row],[Thumbnail]],"",3,100,100),"")</f>
        <v/>
      </c>
      <c r="C91" s="9" t="s">
        <v>282</v>
      </c>
      <c r="D91" s="9" t="s">
        <v>280</v>
      </c>
      <c r="E91" s="9" t="s">
        <v>284</v>
      </c>
      <c r="F91" s="1">
        <v>2800</v>
      </c>
      <c r="G91" s="1">
        <v>2070</v>
      </c>
      <c r="H91" s="1">
        <v>81</v>
      </c>
      <c r="I91" s="9" t="s">
        <v>62</v>
      </c>
      <c r="J91" s="11">
        <v>45427.651066168983</v>
      </c>
      <c r="K91" s="8">
        <f ca="1">DATEDIF(BoardEntities[[#This Row],[Creation date]],TODAY(),"M")</f>
        <v>3</v>
      </c>
      <c r="L91" s="2"/>
      <c r="M91" s="1">
        <v>2.2999999999999998</v>
      </c>
      <c r="N91" s="4">
        <f>BoardEntities[[#This Row],[Length]]*BoardEntities[[#This Row],[Width]]*BoardEntities[[#This Row],[Costs / m²]]/1000/1000</f>
        <v>13.330799999999998</v>
      </c>
      <c r="O91" s="9" t="s">
        <v>8</v>
      </c>
      <c r="P91" s="9"/>
      <c r="Q91" s="9" t="s">
        <v>283</v>
      </c>
      <c r="R91" s="7" t="e" vm="110">
        <f>IF(BoardEntities[[#This Row],[QR-Code]]&lt;&gt;"",_xlfn.IMAGE(BoardEntities[[#This Row],[QR-Code]],"",3,100,100),"")</f>
        <v>#VALUE!</v>
      </c>
      <c r="Y91" s="1"/>
      <c r="AB91" s="1"/>
      <c r="AC91" s="1"/>
      <c r="AF91" s="1"/>
    </row>
    <row r="92" spans="1:32" x14ac:dyDescent="0.3">
      <c r="A92" s="9"/>
      <c r="B92" s="10" t="str">
        <f>IF(BoardEntities[[#This Row],[Thumbnail]]&lt;&gt;"",_xlfn.IMAGE(BoardEntities[[#This Row],[Thumbnail]],"",3,100,100),"")</f>
        <v/>
      </c>
      <c r="C92" s="9" t="s">
        <v>285</v>
      </c>
      <c r="D92" s="9" t="s">
        <v>280</v>
      </c>
      <c r="E92" s="9" t="s">
        <v>287</v>
      </c>
      <c r="F92" s="1">
        <v>2800</v>
      </c>
      <c r="G92" s="1">
        <v>2100</v>
      </c>
      <c r="H92" s="1">
        <v>14</v>
      </c>
      <c r="I92" s="9" t="s">
        <v>62</v>
      </c>
      <c r="J92" s="11">
        <v>45427.651066168983</v>
      </c>
      <c r="K92" s="8">
        <f ca="1">DATEDIF(BoardEntities[[#This Row],[Creation date]],TODAY(),"M")</f>
        <v>3</v>
      </c>
      <c r="L92" s="2"/>
      <c r="M92" s="1">
        <v>100</v>
      </c>
      <c r="N92" s="4">
        <f>BoardEntities[[#This Row],[Length]]*BoardEntities[[#This Row],[Width]]*BoardEntities[[#This Row],[Costs / m²]]/1000/1000</f>
        <v>588</v>
      </c>
      <c r="O92" s="9" t="s">
        <v>8</v>
      </c>
      <c r="P92" s="9"/>
      <c r="Q92" s="9" t="s">
        <v>286</v>
      </c>
      <c r="R92" s="7" t="e" vm="111">
        <f>IF(BoardEntities[[#This Row],[QR-Code]]&lt;&gt;"",_xlfn.IMAGE(BoardEntities[[#This Row],[QR-Code]],"",3,100,100),"")</f>
        <v>#VALUE!</v>
      </c>
      <c r="Y92" s="1"/>
      <c r="AB92" s="1"/>
      <c r="AC92" s="1"/>
      <c r="AF92" s="1"/>
    </row>
    <row r="93" spans="1:32" x14ac:dyDescent="0.3">
      <c r="A93" s="9"/>
      <c r="B93" s="10" t="str">
        <f>IF(BoardEntities[[#This Row],[Thumbnail]]&lt;&gt;"",_xlfn.IMAGE(BoardEntities[[#This Row],[Thumbnail]],"",3,100,100),"")</f>
        <v/>
      </c>
      <c r="C93" s="9" t="s">
        <v>288</v>
      </c>
      <c r="D93" s="9" t="s">
        <v>280</v>
      </c>
      <c r="E93" s="9" t="s">
        <v>290</v>
      </c>
      <c r="F93" s="1">
        <v>3050</v>
      </c>
      <c r="G93" s="1">
        <v>1250</v>
      </c>
      <c r="H93" s="1">
        <v>10</v>
      </c>
      <c r="I93" s="9" t="s">
        <v>62</v>
      </c>
      <c r="J93" s="11">
        <v>45427.651066168983</v>
      </c>
      <c r="K93" s="8">
        <f ca="1">DATEDIF(BoardEntities[[#This Row],[Creation date]],TODAY(),"M")</f>
        <v>3</v>
      </c>
      <c r="L93" s="2"/>
      <c r="M93" s="1">
        <v>2.2999999999999998</v>
      </c>
      <c r="N93" s="4">
        <f>BoardEntities[[#This Row],[Length]]*BoardEntities[[#This Row],[Width]]*BoardEntities[[#This Row],[Costs / m²]]/1000/1000</f>
        <v>8.7687500000000007</v>
      </c>
      <c r="O93" s="9" t="s">
        <v>8</v>
      </c>
      <c r="P93" s="9"/>
      <c r="Q93" s="9" t="s">
        <v>289</v>
      </c>
      <c r="R93" s="7" t="e" vm="112">
        <f>IF(BoardEntities[[#This Row],[QR-Code]]&lt;&gt;"",_xlfn.IMAGE(BoardEntities[[#This Row],[QR-Code]],"",3,100,100),"")</f>
        <v>#VALUE!</v>
      </c>
      <c r="Y93" s="1"/>
      <c r="AB93" s="1"/>
      <c r="AC93" s="1"/>
      <c r="AF93" s="1"/>
    </row>
    <row r="94" spans="1:32" x14ac:dyDescent="0.3">
      <c r="A94" s="9"/>
      <c r="B94" s="10" t="str">
        <f>IF(BoardEntities[[#This Row],[Thumbnail]]&lt;&gt;"",_xlfn.IMAGE(BoardEntities[[#This Row],[Thumbnail]],"",3,100,100),"")</f>
        <v/>
      </c>
      <c r="C94" s="9" t="s">
        <v>291</v>
      </c>
      <c r="D94" s="9" t="s">
        <v>280</v>
      </c>
      <c r="E94" s="9" t="s">
        <v>293</v>
      </c>
      <c r="F94" s="1">
        <v>3300</v>
      </c>
      <c r="G94" s="1">
        <v>2070</v>
      </c>
      <c r="H94" s="1">
        <v>2</v>
      </c>
      <c r="I94" s="9" t="s">
        <v>62</v>
      </c>
      <c r="J94" s="11">
        <v>45427.651066168983</v>
      </c>
      <c r="K94" s="8">
        <f ca="1">DATEDIF(BoardEntities[[#This Row],[Creation date]],TODAY(),"M")</f>
        <v>3</v>
      </c>
      <c r="L94" s="2"/>
      <c r="M94" s="1">
        <v>1</v>
      </c>
      <c r="N94" s="4">
        <f>BoardEntities[[#This Row],[Length]]*BoardEntities[[#This Row],[Width]]*BoardEntities[[#This Row],[Costs / m²]]/1000/1000</f>
        <v>6.8310000000000004</v>
      </c>
      <c r="O94" s="9" t="s">
        <v>8</v>
      </c>
      <c r="P94" s="9"/>
      <c r="Q94" s="9" t="s">
        <v>292</v>
      </c>
      <c r="R94" s="7" t="e" vm="113">
        <f>IF(BoardEntities[[#This Row],[QR-Code]]&lt;&gt;"",_xlfn.IMAGE(BoardEntities[[#This Row],[QR-Code]],"",3,100,100),"")</f>
        <v>#VALUE!</v>
      </c>
      <c r="Y94" s="1"/>
      <c r="AB94" s="1"/>
      <c r="AC94" s="1"/>
      <c r="AF94" s="1"/>
    </row>
    <row r="95" spans="1:32" x14ac:dyDescent="0.3">
      <c r="A95" s="9"/>
      <c r="B95" s="10" t="str">
        <f>IF(BoardEntities[[#This Row],[Thumbnail]]&lt;&gt;"",_xlfn.IMAGE(BoardEntities[[#This Row],[Thumbnail]],"",3,100,100),"")</f>
        <v/>
      </c>
      <c r="C95" s="9" t="s">
        <v>294</v>
      </c>
      <c r="D95" s="9" t="s">
        <v>280</v>
      </c>
      <c r="E95" s="9" t="s">
        <v>296</v>
      </c>
      <c r="F95" s="1">
        <v>4100</v>
      </c>
      <c r="G95" s="1">
        <v>2070</v>
      </c>
      <c r="H95" s="1">
        <v>5</v>
      </c>
      <c r="I95" s="9" t="s">
        <v>62</v>
      </c>
      <c r="J95" s="11">
        <v>45427.651066168983</v>
      </c>
      <c r="K95" s="8">
        <f ca="1">DATEDIF(BoardEntities[[#This Row],[Creation date]],TODAY(),"M")</f>
        <v>3</v>
      </c>
      <c r="L95" s="2"/>
      <c r="M95" s="1">
        <v>1</v>
      </c>
      <c r="N95" s="4">
        <f>BoardEntities[[#This Row],[Length]]*BoardEntities[[#This Row],[Width]]*BoardEntities[[#This Row],[Costs / m²]]/1000/1000</f>
        <v>8.4870000000000001</v>
      </c>
      <c r="O95" s="9" t="s">
        <v>8</v>
      </c>
      <c r="P95" s="9"/>
      <c r="Q95" s="9" t="s">
        <v>295</v>
      </c>
      <c r="R95" s="7" t="e" vm="114">
        <f>IF(BoardEntities[[#This Row],[QR-Code]]&lt;&gt;"",_xlfn.IMAGE(BoardEntities[[#This Row],[QR-Code]],"",3,100,100),"")</f>
        <v>#VALUE!</v>
      </c>
      <c r="Y95" s="1"/>
      <c r="AB95" s="1"/>
      <c r="AC95" s="1"/>
      <c r="AF95" s="1"/>
    </row>
    <row r="96" spans="1:32" x14ac:dyDescent="0.3">
      <c r="A96" s="9"/>
      <c r="B96" s="10" t="str">
        <f>IF(BoardEntities[[#This Row],[Thumbnail]]&lt;&gt;"",_xlfn.IMAGE(BoardEntities[[#This Row],[Thumbnail]],"",3,100,100),"")</f>
        <v/>
      </c>
      <c r="C96" s="9" t="s">
        <v>297</v>
      </c>
      <c r="D96" s="9" t="s">
        <v>299</v>
      </c>
      <c r="E96" s="9" t="s">
        <v>300</v>
      </c>
      <c r="F96" s="1">
        <v>2800</v>
      </c>
      <c r="G96" s="1">
        <v>2070</v>
      </c>
      <c r="H96" s="1">
        <v>6</v>
      </c>
      <c r="I96" s="9" t="s">
        <v>62</v>
      </c>
      <c r="J96" s="11">
        <v>45427.651066168983</v>
      </c>
      <c r="K96" s="8">
        <f ca="1">DATEDIF(BoardEntities[[#This Row],[Creation date]],TODAY(),"M")</f>
        <v>3</v>
      </c>
      <c r="L96" s="2"/>
      <c r="M96" s="1">
        <v>14.05</v>
      </c>
      <c r="N96" s="4">
        <f>BoardEntities[[#This Row],[Length]]*BoardEntities[[#This Row],[Width]]*BoardEntities[[#This Row],[Costs / m²]]/1000/1000</f>
        <v>81.433800000000005</v>
      </c>
      <c r="O96" s="9" t="s">
        <v>8</v>
      </c>
      <c r="P96" s="9"/>
      <c r="Q96" s="9" t="s">
        <v>298</v>
      </c>
      <c r="R96" s="7" t="e" vm="115">
        <f>IF(BoardEntities[[#This Row],[QR-Code]]&lt;&gt;"",_xlfn.IMAGE(BoardEntities[[#This Row],[QR-Code]],"",3,100,100),"")</f>
        <v>#VALUE!</v>
      </c>
      <c r="Y96" s="1"/>
      <c r="AB96" s="1"/>
      <c r="AC96" s="1"/>
      <c r="AF96" s="1"/>
    </row>
    <row r="97" spans="1:32" x14ac:dyDescent="0.3">
      <c r="A97" s="9"/>
      <c r="B97" s="10" t="str">
        <f>IF(BoardEntities[[#This Row],[Thumbnail]]&lt;&gt;"",_xlfn.IMAGE(BoardEntities[[#This Row],[Thumbnail]],"",3,100,100),"")</f>
        <v/>
      </c>
      <c r="C97" s="9" t="s">
        <v>301</v>
      </c>
      <c r="D97" s="9" t="s">
        <v>303</v>
      </c>
      <c r="E97" s="9" t="s">
        <v>304</v>
      </c>
      <c r="F97" s="1">
        <v>1500</v>
      </c>
      <c r="G97" s="1">
        <v>3000</v>
      </c>
      <c r="H97" s="1">
        <v>4</v>
      </c>
      <c r="I97" s="9" t="s">
        <v>62</v>
      </c>
      <c r="J97" s="11">
        <v>45427.651066168983</v>
      </c>
      <c r="K97" s="8">
        <f ca="1">DATEDIF(BoardEntities[[#This Row],[Creation date]],TODAY(),"M")</f>
        <v>3</v>
      </c>
      <c r="L97" s="2"/>
      <c r="M97" s="1">
        <v>11.15</v>
      </c>
      <c r="N97" s="4">
        <f>BoardEntities[[#This Row],[Length]]*BoardEntities[[#This Row],[Width]]*BoardEntities[[#This Row],[Costs / m²]]/1000/1000</f>
        <v>50.174999999999997</v>
      </c>
      <c r="O97" s="9" t="s">
        <v>8</v>
      </c>
      <c r="P97" s="9"/>
      <c r="Q97" s="9" t="s">
        <v>302</v>
      </c>
      <c r="R97" s="7" t="e" vm="116">
        <f>IF(BoardEntities[[#This Row],[QR-Code]]&lt;&gt;"",_xlfn.IMAGE(BoardEntities[[#This Row],[QR-Code]],"",3,100,100),"")</f>
        <v>#VALUE!</v>
      </c>
      <c r="Y97" s="1"/>
      <c r="AB97" s="1"/>
      <c r="AC97" s="1"/>
      <c r="AF97" s="1"/>
    </row>
    <row r="98" spans="1:32" x14ac:dyDescent="0.3">
      <c r="A98" s="9"/>
      <c r="B98" s="10" t="str">
        <f>IF(BoardEntities[[#This Row],[Thumbnail]]&lt;&gt;"",_xlfn.IMAGE(BoardEntities[[#This Row],[Thumbnail]],"",3,100,100),"")</f>
        <v/>
      </c>
      <c r="C98" s="9" t="s">
        <v>305</v>
      </c>
      <c r="D98" s="9" t="s">
        <v>307</v>
      </c>
      <c r="E98" s="9" t="s">
        <v>308</v>
      </c>
      <c r="F98" s="1">
        <v>1500</v>
      </c>
      <c r="G98" s="1">
        <v>3000</v>
      </c>
      <c r="H98" s="1">
        <v>1</v>
      </c>
      <c r="I98" s="9" t="s">
        <v>6</v>
      </c>
      <c r="J98" s="11">
        <v>45427.651066168983</v>
      </c>
      <c r="K98" s="8">
        <f ca="1">DATEDIF(BoardEntities[[#This Row],[Creation date]],TODAY(),"M")</f>
        <v>3</v>
      </c>
      <c r="L98" s="2"/>
      <c r="M98" s="1">
        <v>10.85</v>
      </c>
      <c r="N98" s="4">
        <f>BoardEntities[[#This Row],[Length]]*BoardEntities[[#This Row],[Width]]*BoardEntities[[#This Row],[Costs / m²]]/1000/1000</f>
        <v>48.825000000000003</v>
      </c>
      <c r="O98" s="9" t="s">
        <v>8</v>
      </c>
      <c r="P98" s="9"/>
      <c r="Q98" s="9" t="s">
        <v>306</v>
      </c>
      <c r="R98" s="7" t="e" vm="117">
        <f>IF(BoardEntities[[#This Row],[QR-Code]]&lt;&gt;"",_xlfn.IMAGE(BoardEntities[[#This Row],[QR-Code]],"",3,100,100),"")</f>
        <v>#VALUE!</v>
      </c>
      <c r="Y98" s="1"/>
      <c r="AB98" s="1"/>
      <c r="AC98" s="1"/>
      <c r="AF98" s="1"/>
    </row>
    <row r="99" spans="1:32" x14ac:dyDescent="0.3">
      <c r="A99" s="9"/>
      <c r="B99" s="10" t="str">
        <f>IF(BoardEntities[[#This Row],[Thumbnail]]&lt;&gt;"",_xlfn.IMAGE(BoardEntities[[#This Row],[Thumbnail]],"",3,100,100),"")</f>
        <v/>
      </c>
      <c r="C99" s="9" t="s">
        <v>309</v>
      </c>
      <c r="D99" s="9" t="s">
        <v>311</v>
      </c>
      <c r="E99" s="9" t="s">
        <v>312</v>
      </c>
      <c r="F99" s="1">
        <v>3000</v>
      </c>
      <c r="G99" s="1">
        <v>1500</v>
      </c>
      <c r="H99" s="1">
        <v>22</v>
      </c>
      <c r="I99" s="9" t="s">
        <v>62</v>
      </c>
      <c r="J99" s="11">
        <v>45427.651066168983</v>
      </c>
      <c r="K99" s="8">
        <f ca="1">DATEDIF(BoardEntities[[#This Row],[Creation date]],TODAY(),"M")</f>
        <v>3</v>
      </c>
      <c r="L99" s="2"/>
      <c r="M99" s="1">
        <v>16.25</v>
      </c>
      <c r="N99" s="4">
        <f>BoardEntities[[#This Row],[Length]]*BoardEntities[[#This Row],[Width]]*BoardEntities[[#This Row],[Costs / m²]]/1000/1000</f>
        <v>73.125</v>
      </c>
      <c r="O99" s="9" t="s">
        <v>8</v>
      </c>
      <c r="P99" s="9"/>
      <c r="Q99" s="9" t="s">
        <v>310</v>
      </c>
      <c r="R99" s="7" t="e" vm="118">
        <f>IF(BoardEntities[[#This Row],[QR-Code]]&lt;&gt;"",_xlfn.IMAGE(BoardEntities[[#This Row],[QR-Code]],"",3,100,100),"")</f>
        <v>#VALUE!</v>
      </c>
      <c r="Y99" s="1"/>
      <c r="AB99" s="1"/>
      <c r="AC99" s="1"/>
      <c r="AF99" s="1"/>
    </row>
    <row r="100" spans="1:32" x14ac:dyDescent="0.3">
      <c r="A100" s="9"/>
      <c r="B100" s="10" t="str">
        <f>IF(BoardEntities[[#This Row],[Thumbnail]]&lt;&gt;"",_xlfn.IMAGE(BoardEntities[[#This Row],[Thumbnail]],"",3,100,100),"")</f>
        <v/>
      </c>
      <c r="C100" s="9" t="s">
        <v>313</v>
      </c>
      <c r="D100" s="9" t="s">
        <v>315</v>
      </c>
      <c r="E100" s="9" t="s">
        <v>316</v>
      </c>
      <c r="F100" s="1">
        <v>1500</v>
      </c>
      <c r="G100" s="1">
        <v>3000</v>
      </c>
      <c r="H100" s="1">
        <v>10</v>
      </c>
      <c r="I100" s="9" t="s">
        <v>62</v>
      </c>
      <c r="J100" s="11">
        <v>45427.651066168983</v>
      </c>
      <c r="K100" s="8">
        <f ca="1">DATEDIF(BoardEntities[[#This Row],[Creation date]],TODAY(),"M")</f>
        <v>3</v>
      </c>
      <c r="L100" s="2"/>
      <c r="M100" s="1">
        <v>22.35</v>
      </c>
      <c r="N100" s="4">
        <f>BoardEntities[[#This Row],[Length]]*BoardEntities[[#This Row],[Width]]*BoardEntities[[#This Row],[Costs / m²]]/1000/1000</f>
        <v>100.575</v>
      </c>
      <c r="O100" s="9" t="s">
        <v>8</v>
      </c>
      <c r="P100" s="9"/>
      <c r="Q100" s="9" t="s">
        <v>314</v>
      </c>
      <c r="R100" s="7" t="e" vm="119">
        <f>IF(BoardEntities[[#This Row],[QR-Code]]&lt;&gt;"",_xlfn.IMAGE(BoardEntities[[#This Row],[QR-Code]],"",3,100,100),"")</f>
        <v>#VALUE!</v>
      </c>
      <c r="Y100" s="1"/>
      <c r="AB100" s="1"/>
      <c r="AC100" s="1"/>
      <c r="AF100" s="1"/>
    </row>
    <row r="101" spans="1:32" x14ac:dyDescent="0.3">
      <c r="A101" s="9"/>
      <c r="B101" s="10" t="str">
        <f>IF(BoardEntities[[#This Row],[Thumbnail]]&lt;&gt;"",_xlfn.IMAGE(BoardEntities[[#This Row],[Thumbnail]],"",3,100,100),"")</f>
        <v/>
      </c>
      <c r="C101" s="9" t="s">
        <v>317</v>
      </c>
      <c r="D101" s="9" t="s">
        <v>319</v>
      </c>
      <c r="E101" s="9" t="s">
        <v>320</v>
      </c>
      <c r="F101" s="1">
        <v>1500</v>
      </c>
      <c r="G101" s="1">
        <v>3000</v>
      </c>
      <c r="H101" s="1">
        <v>3</v>
      </c>
      <c r="I101" s="9" t="s">
        <v>62</v>
      </c>
      <c r="J101" s="11">
        <v>45427.651066168983</v>
      </c>
      <c r="K101" s="8">
        <f ca="1">DATEDIF(BoardEntities[[#This Row],[Creation date]],TODAY(),"M")</f>
        <v>3</v>
      </c>
      <c r="L101" s="2"/>
      <c r="M101" s="1">
        <v>20.149999999999999</v>
      </c>
      <c r="N101" s="4">
        <f>BoardEntities[[#This Row],[Length]]*BoardEntities[[#This Row],[Width]]*BoardEntities[[#This Row],[Costs / m²]]/1000/1000</f>
        <v>90.674999999999997</v>
      </c>
      <c r="O101" s="9" t="s">
        <v>8</v>
      </c>
      <c r="P101" s="9"/>
      <c r="Q101" s="9" t="s">
        <v>318</v>
      </c>
      <c r="R101" s="7" t="e" vm="120">
        <f>IF(BoardEntities[[#This Row],[QR-Code]]&lt;&gt;"",_xlfn.IMAGE(BoardEntities[[#This Row],[QR-Code]],"",3,100,100),"")</f>
        <v>#VALUE!</v>
      </c>
      <c r="Y101" s="1"/>
      <c r="AB101" s="1"/>
      <c r="AC101" s="1"/>
      <c r="AF101" s="1"/>
    </row>
    <row r="102" spans="1:32" x14ac:dyDescent="0.3">
      <c r="A102" s="9"/>
      <c r="B102" s="10" t="str">
        <f>IF(BoardEntities[[#This Row],[Thumbnail]]&lt;&gt;"",_xlfn.IMAGE(BoardEntities[[#This Row],[Thumbnail]],"",3,100,100),"")</f>
        <v/>
      </c>
      <c r="C102" s="9" t="s">
        <v>321</v>
      </c>
      <c r="D102" s="9" t="s">
        <v>323</v>
      </c>
      <c r="E102" s="9" t="s">
        <v>324</v>
      </c>
      <c r="F102" s="1">
        <v>3000</v>
      </c>
      <c r="G102" s="1">
        <v>1500</v>
      </c>
      <c r="H102" s="1">
        <v>26</v>
      </c>
      <c r="I102" s="9" t="s">
        <v>62</v>
      </c>
      <c r="J102" s="11">
        <v>45427.651066180559</v>
      </c>
      <c r="K102" s="8">
        <f ca="1">DATEDIF(BoardEntities[[#This Row],[Creation date]],TODAY(),"M")</f>
        <v>3</v>
      </c>
      <c r="L102" s="2"/>
      <c r="M102" s="1">
        <v>7.33</v>
      </c>
      <c r="N102" s="4">
        <f>BoardEntities[[#This Row],[Length]]*BoardEntities[[#This Row],[Width]]*BoardEntities[[#This Row],[Costs / m²]]/1000/1000</f>
        <v>32.984999999999999</v>
      </c>
      <c r="O102" s="9" t="s">
        <v>8</v>
      </c>
      <c r="P102" s="9"/>
      <c r="Q102" s="9" t="s">
        <v>322</v>
      </c>
      <c r="R102" s="7" t="e" vm="121">
        <f>IF(BoardEntities[[#This Row],[QR-Code]]&lt;&gt;"",_xlfn.IMAGE(BoardEntities[[#This Row],[QR-Code]],"",3,100,100),"")</f>
        <v>#VALUE!</v>
      </c>
      <c r="Y102" s="1"/>
      <c r="AB102" s="1"/>
      <c r="AC102" s="1"/>
      <c r="AF102" s="1"/>
    </row>
    <row r="103" spans="1:32" x14ac:dyDescent="0.3">
      <c r="A103" s="9"/>
      <c r="B103" s="10" t="str">
        <f>IF(BoardEntities[[#This Row],[Thumbnail]]&lt;&gt;"",_xlfn.IMAGE(BoardEntities[[#This Row],[Thumbnail]],"",3,100,100),"")</f>
        <v/>
      </c>
      <c r="C103" s="9" t="s">
        <v>325</v>
      </c>
      <c r="D103" s="9" t="s">
        <v>327</v>
      </c>
      <c r="E103" s="9" t="s">
        <v>328</v>
      </c>
      <c r="F103" s="1">
        <v>2500</v>
      </c>
      <c r="G103" s="1">
        <v>1500</v>
      </c>
      <c r="H103" s="1">
        <v>4</v>
      </c>
      <c r="I103" s="9" t="s">
        <v>62</v>
      </c>
      <c r="J103" s="11">
        <v>45427.651066180559</v>
      </c>
      <c r="K103" s="8">
        <f ca="1">DATEDIF(BoardEntities[[#This Row],[Creation date]],TODAY(),"M")</f>
        <v>3</v>
      </c>
      <c r="L103" s="2"/>
      <c r="M103" s="1">
        <v>1</v>
      </c>
      <c r="N103" s="4">
        <f>BoardEntities[[#This Row],[Length]]*BoardEntities[[#This Row],[Width]]*BoardEntities[[#This Row],[Costs / m²]]/1000/1000</f>
        <v>3.75</v>
      </c>
      <c r="O103" s="9" t="s">
        <v>8</v>
      </c>
      <c r="P103" s="9"/>
      <c r="Q103" s="9" t="s">
        <v>326</v>
      </c>
      <c r="R103" s="7" t="e" vm="122">
        <f>IF(BoardEntities[[#This Row],[QR-Code]]&lt;&gt;"",_xlfn.IMAGE(BoardEntities[[#This Row],[QR-Code]],"",3,100,100),"")</f>
        <v>#VALUE!</v>
      </c>
      <c r="Y103" s="1"/>
      <c r="AB103" s="1"/>
      <c r="AC103" s="1"/>
      <c r="AF103" s="1"/>
    </row>
    <row r="104" spans="1:32" x14ac:dyDescent="0.3">
      <c r="A104" s="9"/>
      <c r="B104" s="10" t="str">
        <f>IF(BoardEntities[[#This Row],[Thumbnail]]&lt;&gt;"",_xlfn.IMAGE(BoardEntities[[#This Row],[Thumbnail]],"",3,100,100),"")</f>
        <v/>
      </c>
      <c r="C104" s="9" t="s">
        <v>329</v>
      </c>
      <c r="D104" s="9" t="s">
        <v>331</v>
      </c>
      <c r="E104" s="9" t="s">
        <v>332</v>
      </c>
      <c r="F104" s="1">
        <v>2500</v>
      </c>
      <c r="G104" s="1">
        <v>1500</v>
      </c>
      <c r="H104" s="1">
        <v>8</v>
      </c>
      <c r="I104" s="9" t="s">
        <v>62</v>
      </c>
      <c r="J104" s="11">
        <v>45427.651066180559</v>
      </c>
      <c r="K104" s="8">
        <f ca="1">DATEDIF(BoardEntities[[#This Row],[Creation date]],TODAY(),"M")</f>
        <v>3</v>
      </c>
      <c r="L104" s="2"/>
      <c r="M104" s="1">
        <v>1</v>
      </c>
      <c r="N104" s="4">
        <f>BoardEntities[[#This Row],[Length]]*BoardEntities[[#This Row],[Width]]*BoardEntities[[#This Row],[Costs / m²]]/1000/1000</f>
        <v>3.75</v>
      </c>
      <c r="O104" s="9" t="s">
        <v>8</v>
      </c>
      <c r="P104" s="9"/>
      <c r="Q104" s="9" t="s">
        <v>330</v>
      </c>
      <c r="R104" s="7" t="e" vm="123">
        <f>IF(BoardEntities[[#This Row],[QR-Code]]&lt;&gt;"",_xlfn.IMAGE(BoardEntities[[#This Row],[QR-Code]],"",3,100,100),"")</f>
        <v>#VALUE!</v>
      </c>
      <c r="Y104" s="1"/>
      <c r="AB104" s="1"/>
      <c r="AC104" s="1"/>
      <c r="AF104" s="1"/>
    </row>
    <row r="105" spans="1:32" x14ac:dyDescent="0.3">
      <c r="A105" s="9"/>
      <c r="B105" s="10" t="str">
        <f>IF(BoardEntities[[#This Row],[Thumbnail]]&lt;&gt;"",_xlfn.IMAGE(BoardEntities[[#This Row],[Thumbnail]],"",3,100,100),"")</f>
        <v/>
      </c>
      <c r="C105" s="9" t="s">
        <v>352</v>
      </c>
      <c r="D105" s="9" t="s">
        <v>354</v>
      </c>
      <c r="E105" s="9" t="s">
        <v>355</v>
      </c>
      <c r="F105" s="1">
        <v>2500</v>
      </c>
      <c r="G105" s="1">
        <v>1700</v>
      </c>
      <c r="H105" s="1">
        <v>60</v>
      </c>
      <c r="I105" s="9" t="s">
        <v>62</v>
      </c>
      <c r="J105" s="11">
        <v>45427.651066180559</v>
      </c>
      <c r="K105" s="8">
        <f ca="1">DATEDIF(BoardEntities[[#This Row],[Creation date]],TODAY(),"M")</f>
        <v>3</v>
      </c>
      <c r="L105" s="2"/>
      <c r="M105" s="1">
        <v>6.97</v>
      </c>
      <c r="N105" s="4">
        <f>BoardEntities[[#This Row],[Length]]*BoardEntities[[#This Row],[Width]]*BoardEntities[[#This Row],[Costs / m²]]/1000/1000</f>
        <v>29.622499999999999</v>
      </c>
      <c r="O105" s="9" t="s">
        <v>8</v>
      </c>
      <c r="P105" s="9"/>
      <c r="Q105" s="9" t="s">
        <v>353</v>
      </c>
      <c r="R105" s="7" t="e" vm="124">
        <f>IF(BoardEntities[[#This Row],[QR-Code]]&lt;&gt;"",_xlfn.IMAGE(BoardEntities[[#This Row],[QR-Code]],"",3,100,100),"")</f>
        <v>#VALUE!</v>
      </c>
      <c r="Y105" s="1"/>
      <c r="AB105" s="1"/>
      <c r="AC105" s="1"/>
      <c r="AF105" s="1"/>
    </row>
    <row r="106" spans="1:32" x14ac:dyDescent="0.3">
      <c r="A106" s="9"/>
      <c r="B106" s="10" t="str">
        <f>IF(BoardEntities[[#This Row],[Thumbnail]]&lt;&gt;"",_xlfn.IMAGE(BoardEntities[[#This Row],[Thumbnail]],"",3,100,100),"")</f>
        <v/>
      </c>
      <c r="C106" s="9" t="s">
        <v>356</v>
      </c>
      <c r="D106" s="9" t="s">
        <v>358</v>
      </c>
      <c r="E106" s="9" t="s">
        <v>359</v>
      </c>
      <c r="F106" s="1">
        <v>2500</v>
      </c>
      <c r="G106" s="1">
        <v>1220</v>
      </c>
      <c r="H106" s="1">
        <v>7</v>
      </c>
      <c r="I106" s="9" t="s">
        <v>62</v>
      </c>
      <c r="J106" s="11">
        <v>45427.651066180559</v>
      </c>
      <c r="K106" s="8">
        <f ca="1">DATEDIF(BoardEntities[[#This Row],[Creation date]],TODAY(),"M")</f>
        <v>3</v>
      </c>
      <c r="L106" s="2"/>
      <c r="M106" s="1">
        <v>100</v>
      </c>
      <c r="N106" s="4">
        <f>BoardEntities[[#This Row],[Length]]*BoardEntities[[#This Row],[Width]]*BoardEntities[[#This Row],[Costs / m²]]/1000/1000</f>
        <v>305</v>
      </c>
      <c r="O106" s="9" t="s">
        <v>8</v>
      </c>
      <c r="P106" s="9"/>
      <c r="Q106" s="9" t="s">
        <v>357</v>
      </c>
      <c r="R106" s="7" t="e" vm="125">
        <f>IF(BoardEntities[[#This Row],[QR-Code]]&lt;&gt;"",_xlfn.IMAGE(BoardEntities[[#This Row],[QR-Code]],"",3,100,100),"")</f>
        <v>#VALUE!</v>
      </c>
      <c r="Y106" s="1"/>
      <c r="AB106" s="1"/>
      <c r="AC106" s="1"/>
      <c r="AF106" s="1"/>
    </row>
    <row r="107" spans="1:32" x14ac:dyDescent="0.3">
      <c r="A107" s="9"/>
      <c r="B107" s="10" t="str">
        <f>IF(BoardEntities[[#This Row],[Thumbnail]]&lt;&gt;"",_xlfn.IMAGE(BoardEntities[[#This Row],[Thumbnail]],"",3,100,100),"")</f>
        <v/>
      </c>
      <c r="C107" s="9" t="s">
        <v>360</v>
      </c>
      <c r="D107" s="9" t="s">
        <v>358</v>
      </c>
      <c r="E107" s="9" t="s">
        <v>362</v>
      </c>
      <c r="F107" s="1">
        <v>3100</v>
      </c>
      <c r="G107" s="1">
        <v>1530</v>
      </c>
      <c r="H107" s="1">
        <v>4</v>
      </c>
      <c r="I107" s="9" t="s">
        <v>62</v>
      </c>
      <c r="J107" s="11">
        <v>45427.651066180559</v>
      </c>
      <c r="K107" s="8">
        <f ca="1">DATEDIF(BoardEntities[[#This Row],[Creation date]],TODAY(),"M")</f>
        <v>3</v>
      </c>
      <c r="L107" s="2"/>
      <c r="M107" s="1">
        <v>100</v>
      </c>
      <c r="N107" s="4">
        <f>BoardEntities[[#This Row],[Length]]*BoardEntities[[#This Row],[Width]]*BoardEntities[[#This Row],[Costs / m²]]/1000/1000</f>
        <v>474.3</v>
      </c>
      <c r="O107" s="9" t="s">
        <v>8</v>
      </c>
      <c r="P107" s="9"/>
      <c r="Q107" s="9" t="s">
        <v>361</v>
      </c>
      <c r="R107" s="7" t="e" vm="126">
        <f>IF(BoardEntities[[#This Row],[QR-Code]]&lt;&gt;"",_xlfn.IMAGE(BoardEntities[[#This Row],[QR-Code]],"",3,100,100),"")</f>
        <v>#VALUE!</v>
      </c>
      <c r="Y107" s="1"/>
      <c r="AB107" s="1"/>
      <c r="AC107" s="1"/>
      <c r="AF107" s="1"/>
    </row>
    <row r="108" spans="1:32" x14ac:dyDescent="0.3">
      <c r="A108" s="9"/>
      <c r="B108" s="10" t="str">
        <f>IF(BoardEntities[[#This Row],[Thumbnail]]&lt;&gt;"",_xlfn.IMAGE(BoardEntities[[#This Row],[Thumbnail]],"",3,100,100),"")</f>
        <v/>
      </c>
      <c r="C108" s="9" t="s">
        <v>363</v>
      </c>
      <c r="D108" s="9" t="s">
        <v>365</v>
      </c>
      <c r="E108" s="9" t="s">
        <v>366</v>
      </c>
      <c r="F108" s="1">
        <v>2520</v>
      </c>
      <c r="G108" s="1">
        <v>1720</v>
      </c>
      <c r="H108" s="1">
        <v>57</v>
      </c>
      <c r="I108" s="9" t="s">
        <v>62</v>
      </c>
      <c r="J108" s="11">
        <v>45427.651066180559</v>
      </c>
      <c r="K108" s="8">
        <f ca="1">DATEDIF(BoardEntities[[#This Row],[Creation date]],TODAY(),"M")</f>
        <v>3</v>
      </c>
      <c r="L108" s="2"/>
      <c r="M108" s="1">
        <v>2.3199999999999998</v>
      </c>
      <c r="N108" s="4">
        <f>BoardEntities[[#This Row],[Length]]*BoardEntities[[#This Row],[Width]]*BoardEntities[[#This Row],[Costs / m²]]/1000/1000</f>
        <v>10.055808000000001</v>
      </c>
      <c r="O108" s="9" t="s">
        <v>8</v>
      </c>
      <c r="P108" s="9"/>
      <c r="Q108" s="9" t="s">
        <v>364</v>
      </c>
      <c r="R108" s="7" t="e" vm="127">
        <f>IF(BoardEntities[[#This Row],[QR-Code]]&lt;&gt;"",_xlfn.IMAGE(BoardEntities[[#This Row],[QR-Code]],"",3,100,100),"")</f>
        <v>#VALUE!</v>
      </c>
      <c r="Y108" s="1"/>
      <c r="AB108" s="1"/>
      <c r="AC108" s="1"/>
      <c r="AF108" s="1"/>
    </row>
    <row r="109" spans="1:32" x14ac:dyDescent="0.3">
      <c r="A109" s="9"/>
      <c r="B109" s="10" t="str">
        <f>IF(BoardEntities[[#This Row],[Thumbnail]]&lt;&gt;"",_xlfn.IMAGE(BoardEntities[[#This Row],[Thumbnail]],"",3,100,100),"")</f>
        <v/>
      </c>
      <c r="C109" s="9" t="s">
        <v>367</v>
      </c>
      <c r="D109" s="9" t="s">
        <v>369</v>
      </c>
      <c r="E109" s="9" t="s">
        <v>370</v>
      </c>
      <c r="F109" s="1">
        <v>2500</v>
      </c>
      <c r="G109" s="1">
        <v>1250</v>
      </c>
      <c r="H109" s="1">
        <v>28</v>
      </c>
      <c r="I109" s="9" t="s">
        <v>62</v>
      </c>
      <c r="J109" s="11">
        <v>45427.651066180559</v>
      </c>
      <c r="K109" s="8">
        <f ca="1">DATEDIF(BoardEntities[[#This Row],[Creation date]],TODAY(),"M")</f>
        <v>3</v>
      </c>
      <c r="L109" s="2"/>
      <c r="M109" s="1">
        <v>1</v>
      </c>
      <c r="N109" s="4">
        <f>BoardEntities[[#This Row],[Length]]*BoardEntities[[#This Row],[Width]]*BoardEntities[[#This Row],[Costs / m²]]/1000/1000</f>
        <v>3.125</v>
      </c>
      <c r="O109" s="9" t="s">
        <v>8</v>
      </c>
      <c r="P109" s="9"/>
      <c r="Q109" s="9" t="s">
        <v>368</v>
      </c>
      <c r="R109" s="7" t="e" vm="128">
        <f>IF(BoardEntities[[#This Row],[QR-Code]]&lt;&gt;"",_xlfn.IMAGE(BoardEntities[[#This Row],[QR-Code]],"",3,100,100),"")</f>
        <v>#VALUE!</v>
      </c>
      <c r="Y109" s="1"/>
      <c r="AB109" s="1"/>
      <c r="AC109" s="1"/>
      <c r="AF109" s="1"/>
    </row>
    <row r="110" spans="1:32" x14ac:dyDescent="0.3">
      <c r="A110" s="9"/>
      <c r="B110" s="10" t="str">
        <f>IF(BoardEntities[[#This Row],[Thumbnail]]&lt;&gt;"",_xlfn.IMAGE(BoardEntities[[#This Row],[Thumbnail]],"",3,100,100),"")</f>
        <v/>
      </c>
      <c r="C110" s="9" t="s">
        <v>371</v>
      </c>
      <c r="D110" s="9" t="s">
        <v>373</v>
      </c>
      <c r="E110" s="9" t="s">
        <v>374</v>
      </c>
      <c r="F110" s="1">
        <v>2500</v>
      </c>
      <c r="G110" s="1">
        <v>1250</v>
      </c>
      <c r="H110" s="1">
        <v>21</v>
      </c>
      <c r="I110" s="9" t="s">
        <v>62</v>
      </c>
      <c r="J110" s="11">
        <v>45427.651066180559</v>
      </c>
      <c r="K110" s="8">
        <f ca="1">DATEDIF(BoardEntities[[#This Row],[Creation date]],TODAY(),"M")</f>
        <v>3</v>
      </c>
      <c r="L110" s="2"/>
      <c r="M110" s="1">
        <v>1</v>
      </c>
      <c r="N110" s="4">
        <f>BoardEntities[[#This Row],[Length]]*BoardEntities[[#This Row],[Width]]*BoardEntities[[#This Row],[Costs / m²]]/1000/1000</f>
        <v>3.125</v>
      </c>
      <c r="O110" s="9" t="s">
        <v>8</v>
      </c>
      <c r="P110" s="9"/>
      <c r="Q110" s="9" t="s">
        <v>372</v>
      </c>
      <c r="R110" s="7" t="e" vm="129">
        <f>IF(BoardEntities[[#This Row],[QR-Code]]&lt;&gt;"",_xlfn.IMAGE(BoardEntities[[#This Row],[QR-Code]],"",3,100,100),"")</f>
        <v>#VALUE!</v>
      </c>
      <c r="Y110" s="1"/>
      <c r="AB110" s="1"/>
      <c r="AC110" s="1"/>
      <c r="AF110" s="1"/>
    </row>
    <row r="111" spans="1:32" x14ac:dyDescent="0.3">
      <c r="A111" s="9"/>
      <c r="B111" s="10" t="str">
        <f>IF(BoardEntities[[#This Row],[Thumbnail]]&lt;&gt;"",_xlfn.IMAGE(BoardEntities[[#This Row],[Thumbnail]],"",3,100,100),"")</f>
        <v/>
      </c>
      <c r="C111" s="9" t="s">
        <v>375</v>
      </c>
      <c r="D111" s="9" t="s">
        <v>377</v>
      </c>
      <c r="E111" s="9" t="s">
        <v>378</v>
      </c>
      <c r="F111" s="1">
        <v>2500</v>
      </c>
      <c r="G111" s="1">
        <v>1250</v>
      </c>
      <c r="H111" s="1">
        <v>1</v>
      </c>
      <c r="I111" s="9" t="s">
        <v>6</v>
      </c>
      <c r="J111" s="11">
        <v>45427.651066180559</v>
      </c>
      <c r="K111" s="8">
        <f ca="1">DATEDIF(BoardEntities[[#This Row],[Creation date]],TODAY(),"M")</f>
        <v>3</v>
      </c>
      <c r="L111" s="2"/>
      <c r="M111" s="1">
        <v>100</v>
      </c>
      <c r="N111" s="4">
        <f>BoardEntities[[#This Row],[Length]]*BoardEntities[[#This Row],[Width]]*BoardEntities[[#This Row],[Costs / m²]]/1000/1000</f>
        <v>312.5</v>
      </c>
      <c r="O111" s="9" t="s">
        <v>8</v>
      </c>
      <c r="P111" s="9"/>
      <c r="Q111" s="3" t="s">
        <v>376</v>
      </c>
      <c r="R111" s="7" t="e" vm="130">
        <f>IF(BoardEntities[[#This Row],[QR-Code]]&lt;&gt;"",_xlfn.IMAGE(BoardEntities[[#This Row],[QR-Code]],"",3,100,100),"")</f>
        <v>#VALUE!</v>
      </c>
      <c r="Y111" s="1"/>
      <c r="AB111" s="1"/>
      <c r="AC111" s="1"/>
      <c r="AF111" s="1"/>
    </row>
    <row r="112" spans="1:32" x14ac:dyDescent="0.3">
      <c r="A112" s="9"/>
      <c r="B112" s="10" t="str">
        <f>IF(BoardEntities[[#This Row],[Thumbnail]]&lt;&gt;"",_xlfn.IMAGE(BoardEntities[[#This Row],[Thumbnail]],"",3,100,100),"")</f>
        <v/>
      </c>
      <c r="C112" s="9" t="s">
        <v>379</v>
      </c>
      <c r="D112" s="9" t="s">
        <v>381</v>
      </c>
      <c r="E112" s="9" t="s">
        <v>382</v>
      </c>
      <c r="F112" s="1">
        <v>2500</v>
      </c>
      <c r="G112" s="1">
        <v>1250</v>
      </c>
      <c r="H112" s="1">
        <v>3</v>
      </c>
      <c r="I112" s="9" t="s">
        <v>62</v>
      </c>
      <c r="J112" s="11">
        <v>45427.651066180559</v>
      </c>
      <c r="K112" s="8">
        <f ca="1">DATEDIF(BoardEntities[[#This Row],[Creation date]],TODAY(),"M")</f>
        <v>3</v>
      </c>
      <c r="L112" s="2"/>
      <c r="M112" s="1">
        <v>100</v>
      </c>
      <c r="N112" s="4">
        <f>BoardEntities[[#This Row],[Length]]*BoardEntities[[#This Row],[Width]]*BoardEntities[[#This Row],[Costs / m²]]/1000/1000</f>
        <v>312.5</v>
      </c>
      <c r="O112" s="9" t="s">
        <v>8</v>
      </c>
      <c r="P112" s="9"/>
      <c r="Q112" s="9" t="s">
        <v>380</v>
      </c>
      <c r="R112" s="7" t="e" vm="131">
        <f>IF(BoardEntities[[#This Row],[QR-Code]]&lt;&gt;"",_xlfn.IMAGE(BoardEntities[[#This Row],[QR-Code]],"",3,100,100),"")</f>
        <v>#VALUE!</v>
      </c>
      <c r="Y112" s="1"/>
      <c r="AB112" s="1"/>
      <c r="AC112" s="1"/>
      <c r="AF112" s="1"/>
    </row>
    <row r="113" spans="1:32" x14ac:dyDescent="0.3">
      <c r="A113" s="9"/>
      <c r="B113" s="10" t="str">
        <f>IF(BoardEntities[[#This Row],[Thumbnail]]&lt;&gt;"",_xlfn.IMAGE(BoardEntities[[#This Row],[Thumbnail]],"",3,100,100),"")</f>
        <v/>
      </c>
      <c r="C113" s="9" t="s">
        <v>383</v>
      </c>
      <c r="D113" s="9" t="s">
        <v>385</v>
      </c>
      <c r="E113" s="9" t="s">
        <v>386</v>
      </c>
      <c r="F113" s="1">
        <v>2500</v>
      </c>
      <c r="G113" s="1">
        <v>1250</v>
      </c>
      <c r="H113" s="1">
        <v>4</v>
      </c>
      <c r="I113" s="9" t="s">
        <v>62</v>
      </c>
      <c r="J113" s="11">
        <v>45427.651066180559</v>
      </c>
      <c r="K113" s="8">
        <f ca="1">DATEDIF(BoardEntities[[#This Row],[Creation date]],TODAY(),"M")</f>
        <v>3</v>
      </c>
      <c r="L113" s="2"/>
      <c r="M113" s="1">
        <v>100</v>
      </c>
      <c r="N113" s="4">
        <f>BoardEntities[[#This Row],[Length]]*BoardEntities[[#This Row],[Width]]*BoardEntities[[#This Row],[Costs / m²]]/1000/1000</f>
        <v>312.5</v>
      </c>
      <c r="O113" s="9" t="s">
        <v>8</v>
      </c>
      <c r="P113" s="9"/>
      <c r="Q113" s="9" t="s">
        <v>384</v>
      </c>
      <c r="R113" s="7" t="e" vm="132">
        <f>IF(BoardEntities[[#This Row],[QR-Code]]&lt;&gt;"",_xlfn.IMAGE(BoardEntities[[#This Row],[QR-Code]],"",3,100,100),"")</f>
        <v>#VALUE!</v>
      </c>
      <c r="Y113" s="1"/>
      <c r="AB113" s="1"/>
      <c r="AC113" s="1"/>
      <c r="AF113" s="1"/>
    </row>
    <row r="114" spans="1:32" x14ac:dyDescent="0.3">
      <c r="A114" s="9"/>
      <c r="B114" s="10" t="str">
        <f>IF(BoardEntities[[#This Row],[Thumbnail]]&lt;&gt;"",_xlfn.IMAGE(BoardEntities[[#This Row],[Thumbnail]],"",3,100,100),"")</f>
        <v/>
      </c>
      <c r="C114" s="9" t="s">
        <v>387</v>
      </c>
      <c r="D114" s="9" t="s">
        <v>389</v>
      </c>
      <c r="E114" s="9" t="s">
        <v>389</v>
      </c>
      <c r="F114" s="1">
        <v>2800</v>
      </c>
      <c r="G114" s="1">
        <v>2070</v>
      </c>
      <c r="H114" s="1">
        <v>98</v>
      </c>
      <c r="I114" s="9" t="s">
        <v>62</v>
      </c>
      <c r="J114" s="11">
        <v>45427.651066180559</v>
      </c>
      <c r="K114" s="8">
        <f ca="1">DATEDIF(BoardEntities[[#This Row],[Creation date]],TODAY(),"M")</f>
        <v>3</v>
      </c>
      <c r="L114" s="2"/>
      <c r="M114" s="1">
        <v>1</v>
      </c>
      <c r="N114" s="4">
        <f>BoardEntities[[#This Row],[Length]]*BoardEntities[[#This Row],[Width]]*BoardEntities[[#This Row],[Costs / m²]]/1000/1000</f>
        <v>5.7960000000000003</v>
      </c>
      <c r="O114" s="9" t="s">
        <v>8</v>
      </c>
      <c r="P114" s="9"/>
      <c r="Q114" s="9" t="s">
        <v>388</v>
      </c>
      <c r="R114" s="7" t="e" vm="133">
        <f>IF(BoardEntities[[#This Row],[QR-Code]]&lt;&gt;"",_xlfn.IMAGE(BoardEntities[[#This Row],[QR-Code]],"",3,100,100),"")</f>
        <v>#VALUE!</v>
      </c>
      <c r="Y114" s="1"/>
      <c r="AB114" s="1"/>
      <c r="AC114" s="1"/>
      <c r="AF114" s="1"/>
    </row>
    <row r="115" spans="1:32" x14ac:dyDescent="0.3">
      <c r="A115" s="9"/>
      <c r="B115" s="10" t="str">
        <f>IF(BoardEntities[[#This Row],[Thumbnail]]&lt;&gt;"",_xlfn.IMAGE(BoardEntities[[#This Row],[Thumbnail]],"",3,100,100),"")</f>
        <v/>
      </c>
      <c r="C115" s="9" t="s">
        <v>390</v>
      </c>
      <c r="D115" s="9" t="s">
        <v>392</v>
      </c>
      <c r="E115" s="9" t="s">
        <v>392</v>
      </c>
      <c r="F115" s="1">
        <v>4200</v>
      </c>
      <c r="G115" s="1">
        <v>1600</v>
      </c>
      <c r="H115" s="1">
        <v>8</v>
      </c>
      <c r="I115" s="9" t="s">
        <v>62</v>
      </c>
      <c r="J115" s="11">
        <v>45427.651066180559</v>
      </c>
      <c r="K115" s="8">
        <f ca="1">DATEDIF(BoardEntities[[#This Row],[Creation date]],TODAY(),"M")</f>
        <v>3</v>
      </c>
      <c r="L115" s="2"/>
      <c r="M115" s="1">
        <v>100</v>
      </c>
      <c r="N115" s="4">
        <f>BoardEntities[[#This Row],[Length]]*BoardEntities[[#This Row],[Width]]*BoardEntities[[#This Row],[Costs / m²]]/1000/1000</f>
        <v>672</v>
      </c>
      <c r="O115" s="9" t="s">
        <v>8</v>
      </c>
      <c r="P115" s="9"/>
      <c r="Q115" s="9" t="s">
        <v>391</v>
      </c>
      <c r="R115" s="7" t="e" vm="134">
        <f>IF(BoardEntities[[#This Row],[QR-Code]]&lt;&gt;"",_xlfn.IMAGE(BoardEntities[[#This Row],[QR-Code]],"",3,100,100),"")</f>
        <v>#VALUE!</v>
      </c>
      <c r="Y115" s="1"/>
      <c r="AB115" s="1"/>
      <c r="AC115" s="1"/>
      <c r="AF115" s="1"/>
    </row>
    <row r="116" spans="1:32" x14ac:dyDescent="0.3">
      <c r="A116" s="9"/>
      <c r="B116" s="10" t="str">
        <f>IF(BoardEntities[[#This Row],[Thumbnail]]&lt;&gt;"",_xlfn.IMAGE(BoardEntities[[#This Row],[Thumbnail]],"",3,100,100),"")</f>
        <v/>
      </c>
      <c r="C116" s="9" t="s">
        <v>393</v>
      </c>
      <c r="D116" s="9" t="s">
        <v>395</v>
      </c>
      <c r="E116" s="9" t="s">
        <v>396</v>
      </c>
      <c r="F116" s="1">
        <v>4200</v>
      </c>
      <c r="G116" s="1">
        <v>1600</v>
      </c>
      <c r="H116" s="1">
        <v>4</v>
      </c>
      <c r="I116" s="9" t="s">
        <v>62</v>
      </c>
      <c r="J116" s="11">
        <v>45427.651066180559</v>
      </c>
      <c r="K116" s="8">
        <f ca="1">DATEDIF(BoardEntities[[#This Row],[Creation date]],TODAY(),"M")</f>
        <v>3</v>
      </c>
      <c r="L116" s="2"/>
      <c r="M116" s="1">
        <v>1</v>
      </c>
      <c r="N116" s="4">
        <f>BoardEntities[[#This Row],[Length]]*BoardEntities[[#This Row],[Width]]*BoardEntities[[#This Row],[Costs / m²]]/1000/1000</f>
        <v>6.72</v>
      </c>
      <c r="O116" s="9" t="s">
        <v>8</v>
      </c>
      <c r="P116" s="9"/>
      <c r="Q116" s="9" t="s">
        <v>394</v>
      </c>
      <c r="R116" s="7" t="e" vm="135">
        <f>IF(BoardEntities[[#This Row],[QR-Code]]&lt;&gt;"",_xlfn.IMAGE(BoardEntities[[#This Row],[QR-Code]],"",3,100,100),"")</f>
        <v>#VALUE!</v>
      </c>
      <c r="Y116" s="1"/>
      <c r="AB116" s="1"/>
      <c r="AC116" s="1"/>
      <c r="AF116" s="1"/>
    </row>
    <row r="117" spans="1:32" x14ac:dyDescent="0.3">
      <c r="A117" s="9"/>
      <c r="B117" s="10" t="str">
        <f>IF(BoardEntities[[#This Row],[Thumbnail]]&lt;&gt;"",_xlfn.IMAGE(BoardEntities[[#This Row],[Thumbnail]],"",3,100,100),"")</f>
        <v/>
      </c>
      <c r="C117" s="9" t="s">
        <v>397</v>
      </c>
      <c r="D117" s="9" t="s">
        <v>399</v>
      </c>
      <c r="E117" s="9" t="s">
        <v>400</v>
      </c>
      <c r="F117" s="1">
        <v>4200</v>
      </c>
      <c r="G117" s="1">
        <v>1600</v>
      </c>
      <c r="H117" s="1">
        <v>5</v>
      </c>
      <c r="I117" s="9" t="s">
        <v>62</v>
      </c>
      <c r="J117" s="11">
        <v>45427.651066180559</v>
      </c>
      <c r="K117" s="8">
        <f ca="1">DATEDIF(BoardEntities[[#This Row],[Creation date]],TODAY(),"M")</f>
        <v>3</v>
      </c>
      <c r="L117" s="2"/>
      <c r="M117" s="1">
        <v>1</v>
      </c>
      <c r="N117" s="4">
        <f>BoardEntities[[#This Row],[Length]]*BoardEntities[[#This Row],[Width]]*BoardEntities[[#This Row],[Costs / m²]]/1000/1000</f>
        <v>6.72</v>
      </c>
      <c r="O117" s="9" t="s">
        <v>8</v>
      </c>
      <c r="P117" s="9"/>
      <c r="Q117" s="9" t="s">
        <v>398</v>
      </c>
      <c r="R117" s="7" t="e" vm="136">
        <f>IF(BoardEntities[[#This Row],[QR-Code]]&lt;&gt;"",_xlfn.IMAGE(BoardEntities[[#This Row],[QR-Code]],"",3,100,100),"")</f>
        <v>#VALUE!</v>
      </c>
      <c r="Y117" s="1"/>
      <c r="AB117" s="1"/>
      <c r="AC117" s="1"/>
      <c r="AF117" s="1"/>
    </row>
    <row r="118" spans="1:32" x14ac:dyDescent="0.3">
      <c r="A118" s="9"/>
      <c r="B118" s="10" t="str">
        <f>IF(BoardEntities[[#This Row],[Thumbnail]]&lt;&gt;"",_xlfn.IMAGE(BoardEntities[[#This Row],[Thumbnail]],"",3,100,100),"")</f>
        <v/>
      </c>
      <c r="C118" s="9" t="s">
        <v>401</v>
      </c>
      <c r="D118" s="9" t="s">
        <v>403</v>
      </c>
      <c r="E118" s="9" t="s">
        <v>404</v>
      </c>
      <c r="F118" s="1">
        <v>4100</v>
      </c>
      <c r="G118" s="1">
        <v>1300</v>
      </c>
      <c r="H118" s="1">
        <v>34</v>
      </c>
      <c r="I118" s="9" t="s">
        <v>62</v>
      </c>
      <c r="J118" s="11">
        <v>45427.651066180559</v>
      </c>
      <c r="K118" s="8">
        <f ca="1">DATEDIF(BoardEntities[[#This Row],[Creation date]],TODAY(),"M")</f>
        <v>3</v>
      </c>
      <c r="L118" s="2"/>
      <c r="M118" s="1">
        <v>0</v>
      </c>
      <c r="N118" s="4">
        <f>BoardEntities[[#This Row],[Length]]*BoardEntities[[#This Row],[Width]]*BoardEntities[[#This Row],[Costs / m²]]/1000/1000</f>
        <v>0</v>
      </c>
      <c r="O118" s="9" t="s">
        <v>8</v>
      </c>
      <c r="P118" s="9"/>
      <c r="Q118" s="9" t="s">
        <v>402</v>
      </c>
      <c r="R118" s="7" t="e" vm="137">
        <f>IF(BoardEntities[[#This Row],[QR-Code]]&lt;&gt;"",_xlfn.IMAGE(BoardEntities[[#This Row],[QR-Code]],"",3,100,100),"")</f>
        <v>#VALUE!</v>
      </c>
      <c r="Y118" s="1"/>
      <c r="AB118" s="1"/>
      <c r="AC118" s="1"/>
      <c r="AF118" s="1"/>
    </row>
    <row r="119" spans="1:32" x14ac:dyDescent="0.3">
      <c r="A119" s="9"/>
      <c r="B119" s="10" t="str">
        <f>IF(BoardEntities[[#This Row],[Thumbnail]]&lt;&gt;"",_xlfn.IMAGE(BoardEntities[[#This Row],[Thumbnail]],"",3,100,100),"")</f>
        <v/>
      </c>
      <c r="C119" s="9" t="s">
        <v>405</v>
      </c>
      <c r="D119" s="9" t="s">
        <v>407</v>
      </c>
      <c r="E119" s="9" t="s">
        <v>408</v>
      </c>
      <c r="F119" s="1">
        <v>3050</v>
      </c>
      <c r="G119" s="1">
        <v>1320</v>
      </c>
      <c r="H119" s="1">
        <v>5</v>
      </c>
      <c r="I119" s="9" t="s">
        <v>62</v>
      </c>
      <c r="J119" s="11">
        <v>45427.651066180559</v>
      </c>
      <c r="K119" s="8">
        <f ca="1">DATEDIF(BoardEntities[[#This Row],[Creation date]],TODAY(),"M")</f>
        <v>3</v>
      </c>
      <c r="L119" s="2"/>
      <c r="M119" s="1">
        <v>114.85</v>
      </c>
      <c r="N119" s="4">
        <f>BoardEntities[[#This Row],[Length]]*BoardEntities[[#This Row],[Width]]*BoardEntities[[#This Row],[Costs / m²]]/1000/1000</f>
        <v>462.3861</v>
      </c>
      <c r="O119" s="9" t="s">
        <v>8</v>
      </c>
      <c r="P119" s="9"/>
      <c r="Q119" s="9" t="s">
        <v>406</v>
      </c>
      <c r="R119" s="7" t="e" vm="138">
        <f>IF(BoardEntities[[#This Row],[QR-Code]]&lt;&gt;"",_xlfn.IMAGE(BoardEntities[[#This Row],[QR-Code]],"",3,100,100),"")</f>
        <v>#VALUE!</v>
      </c>
      <c r="Y119" s="1"/>
      <c r="AB119" s="1"/>
      <c r="AC119" s="1"/>
      <c r="AF119" s="1"/>
    </row>
    <row r="120" spans="1:32" x14ac:dyDescent="0.3">
      <c r="A120" s="9"/>
      <c r="B120" s="10" t="str">
        <f>IF(BoardEntities[[#This Row],[Thumbnail]]&lt;&gt;"",_xlfn.IMAGE(BoardEntities[[#This Row],[Thumbnail]],"",3,100,100),"")</f>
        <v/>
      </c>
      <c r="C120" s="9" t="s">
        <v>409</v>
      </c>
      <c r="D120" s="9" t="s">
        <v>411</v>
      </c>
      <c r="E120" s="9" t="s">
        <v>412</v>
      </c>
      <c r="F120" s="1">
        <v>2440</v>
      </c>
      <c r="G120" s="1">
        <v>1220</v>
      </c>
      <c r="H120" s="1">
        <v>27</v>
      </c>
      <c r="I120" s="9" t="s">
        <v>62</v>
      </c>
      <c r="J120" s="11">
        <v>45427.651066180559</v>
      </c>
      <c r="K120" s="8">
        <f ca="1">DATEDIF(BoardEntities[[#This Row],[Creation date]],TODAY(),"M")</f>
        <v>3</v>
      </c>
      <c r="L120" s="2"/>
      <c r="M120" s="1">
        <v>31.69</v>
      </c>
      <c r="N120" s="4">
        <f>BoardEntities[[#This Row],[Length]]*BoardEntities[[#This Row],[Width]]*BoardEntities[[#This Row],[Costs / m²]]/1000/1000</f>
        <v>94.334792000000007</v>
      </c>
      <c r="O120" s="9" t="s">
        <v>8</v>
      </c>
      <c r="P120" s="9"/>
      <c r="Q120" s="9" t="s">
        <v>410</v>
      </c>
      <c r="R120" s="7" t="e" vm="139">
        <f>IF(BoardEntities[[#This Row],[QR-Code]]&lt;&gt;"",_xlfn.IMAGE(BoardEntities[[#This Row],[QR-Code]],"",3,100,100),"")</f>
        <v>#VALUE!</v>
      </c>
      <c r="Y120" s="1"/>
      <c r="AB120" s="1"/>
      <c r="AC120" s="1"/>
      <c r="AF120" s="1"/>
    </row>
    <row r="121" spans="1:32" x14ac:dyDescent="0.3">
      <c r="A121" s="9"/>
      <c r="B121" s="10" t="str">
        <f>IF(BoardEntities[[#This Row],[Thumbnail]]&lt;&gt;"",_xlfn.IMAGE(BoardEntities[[#This Row],[Thumbnail]],"",3,100,100),"")</f>
        <v/>
      </c>
      <c r="C121" s="9" t="s">
        <v>413</v>
      </c>
      <c r="D121" s="9" t="s">
        <v>415</v>
      </c>
      <c r="E121" s="9" t="s">
        <v>416</v>
      </c>
      <c r="F121" s="1">
        <v>4100</v>
      </c>
      <c r="G121" s="1">
        <v>1300</v>
      </c>
      <c r="H121" s="1">
        <v>29</v>
      </c>
      <c r="I121" s="9" t="s">
        <v>62</v>
      </c>
      <c r="J121" s="11">
        <v>45427.651066180559</v>
      </c>
      <c r="K121" s="8">
        <f ca="1">DATEDIF(BoardEntities[[#This Row],[Creation date]],TODAY(),"M")</f>
        <v>3</v>
      </c>
      <c r="L121" s="2"/>
      <c r="M121" s="1">
        <v>1</v>
      </c>
      <c r="N121" s="4">
        <f>BoardEntities[[#This Row],[Length]]*BoardEntities[[#This Row],[Width]]*BoardEntities[[#This Row],[Costs / m²]]/1000/1000</f>
        <v>5.33</v>
      </c>
      <c r="O121" s="9" t="s">
        <v>8</v>
      </c>
      <c r="P121" s="9"/>
      <c r="Q121" s="9" t="s">
        <v>414</v>
      </c>
      <c r="R121" s="7" t="e" vm="140">
        <f>IF(BoardEntities[[#This Row],[QR-Code]]&lt;&gt;"",_xlfn.IMAGE(BoardEntities[[#This Row],[QR-Code]],"",3,100,100),"")</f>
        <v>#VALUE!</v>
      </c>
      <c r="Y121" s="1"/>
      <c r="AB121" s="1"/>
      <c r="AC121" s="1"/>
      <c r="AF121" s="1"/>
    </row>
    <row r="122" spans="1:32" x14ac:dyDescent="0.3">
      <c r="A122" s="9"/>
      <c r="B122" s="10" t="str">
        <f>IF(BoardEntities[[#This Row],[Thumbnail]]&lt;&gt;"",_xlfn.IMAGE(BoardEntities[[#This Row],[Thumbnail]],"",3,100,100),"")</f>
        <v/>
      </c>
      <c r="C122" s="9" t="s">
        <v>417</v>
      </c>
      <c r="D122" s="9" t="s">
        <v>419</v>
      </c>
      <c r="E122" s="9" t="s">
        <v>420</v>
      </c>
      <c r="F122" s="1">
        <v>4100</v>
      </c>
      <c r="G122" s="1">
        <v>1300</v>
      </c>
      <c r="H122" s="1">
        <v>6</v>
      </c>
      <c r="I122" s="9" t="s">
        <v>62</v>
      </c>
      <c r="J122" s="11">
        <v>45427.651066180559</v>
      </c>
      <c r="K122" s="8">
        <f ca="1">DATEDIF(BoardEntities[[#This Row],[Creation date]],TODAY(),"M")</f>
        <v>3</v>
      </c>
      <c r="L122" s="2"/>
      <c r="M122" s="1">
        <v>7.5</v>
      </c>
      <c r="N122" s="4">
        <f>BoardEntities[[#This Row],[Length]]*BoardEntities[[#This Row],[Width]]*BoardEntities[[#This Row],[Costs / m²]]/1000/1000</f>
        <v>39.975000000000001</v>
      </c>
      <c r="O122" s="9" t="s">
        <v>8</v>
      </c>
      <c r="P122" s="9"/>
      <c r="Q122" s="9" t="s">
        <v>418</v>
      </c>
      <c r="R122" s="7" t="e" vm="141">
        <f>IF(BoardEntities[[#This Row],[QR-Code]]&lt;&gt;"",_xlfn.IMAGE(BoardEntities[[#This Row],[QR-Code]],"",3,100,100),"")</f>
        <v>#VALUE!</v>
      </c>
      <c r="Y122" s="1"/>
      <c r="AB122" s="1"/>
      <c r="AC122" s="1"/>
      <c r="AF122" s="1"/>
    </row>
    <row r="123" spans="1:32" x14ac:dyDescent="0.3">
      <c r="A123" s="9"/>
      <c r="B123" s="10" t="str">
        <f>IF(BoardEntities[[#This Row],[Thumbnail]]&lt;&gt;"",_xlfn.IMAGE(BoardEntities[[#This Row],[Thumbnail]],"",3,100,100),"")</f>
        <v/>
      </c>
      <c r="C123" s="9" t="s">
        <v>421</v>
      </c>
      <c r="D123" s="9" t="s">
        <v>423</v>
      </c>
      <c r="E123" s="9" t="s">
        <v>424</v>
      </c>
      <c r="F123" s="1">
        <v>4100</v>
      </c>
      <c r="G123" s="1">
        <v>1300</v>
      </c>
      <c r="H123" s="1">
        <v>16</v>
      </c>
      <c r="I123" s="9" t="s">
        <v>62</v>
      </c>
      <c r="J123" s="11">
        <v>45427.651066180559</v>
      </c>
      <c r="K123" s="8">
        <f ca="1">DATEDIF(BoardEntities[[#This Row],[Creation date]],TODAY(),"M")</f>
        <v>3</v>
      </c>
      <c r="L123" s="2"/>
      <c r="M123" s="1">
        <v>1</v>
      </c>
      <c r="N123" s="4">
        <f>BoardEntities[[#This Row],[Length]]*BoardEntities[[#This Row],[Width]]*BoardEntities[[#This Row],[Costs / m²]]/1000/1000</f>
        <v>5.33</v>
      </c>
      <c r="O123" s="9" t="s">
        <v>8</v>
      </c>
      <c r="P123" s="9"/>
      <c r="Q123" s="9" t="s">
        <v>422</v>
      </c>
      <c r="R123" s="7" t="e" vm="142">
        <f>IF(BoardEntities[[#This Row],[QR-Code]]&lt;&gt;"",_xlfn.IMAGE(BoardEntities[[#This Row],[QR-Code]],"",3,100,100),"")</f>
        <v>#VALUE!</v>
      </c>
      <c r="Y123" s="1"/>
      <c r="AB123" s="1"/>
      <c r="AC123" s="1"/>
      <c r="AF123" s="1"/>
    </row>
    <row r="124" spans="1:32" x14ac:dyDescent="0.3">
      <c r="A124" s="9"/>
      <c r="B124" s="10" t="str">
        <f>IF(BoardEntities[[#This Row],[Thumbnail]]&lt;&gt;"",_xlfn.IMAGE(BoardEntities[[#This Row],[Thumbnail]],"",3,100,100),"")</f>
        <v/>
      </c>
      <c r="C124" s="9" t="s">
        <v>425</v>
      </c>
      <c r="D124" s="9" t="s">
        <v>427</v>
      </c>
      <c r="E124" s="9" t="s">
        <v>428</v>
      </c>
      <c r="F124" s="1">
        <v>4100</v>
      </c>
      <c r="G124" s="1">
        <v>1300</v>
      </c>
      <c r="H124" s="1">
        <v>6</v>
      </c>
      <c r="I124" s="9" t="s">
        <v>62</v>
      </c>
      <c r="J124" s="11">
        <v>45427.651066180559</v>
      </c>
      <c r="K124" s="8">
        <f ca="1">DATEDIF(BoardEntities[[#This Row],[Creation date]],TODAY(),"M")</f>
        <v>3</v>
      </c>
      <c r="L124" s="2"/>
      <c r="M124" s="1">
        <v>1</v>
      </c>
      <c r="N124" s="4">
        <f>BoardEntities[[#This Row],[Length]]*BoardEntities[[#This Row],[Width]]*BoardEntities[[#This Row],[Costs / m²]]/1000/1000</f>
        <v>5.33</v>
      </c>
      <c r="O124" s="9" t="s">
        <v>8</v>
      </c>
      <c r="P124" s="9"/>
      <c r="Q124" s="9" t="s">
        <v>426</v>
      </c>
      <c r="R124" s="7" t="e" vm="143">
        <f>IF(BoardEntities[[#This Row],[QR-Code]]&lt;&gt;"",_xlfn.IMAGE(BoardEntities[[#This Row],[QR-Code]],"",3,100,100),"")</f>
        <v>#VALUE!</v>
      </c>
      <c r="Y124" s="1"/>
      <c r="AB124" s="1"/>
      <c r="AC124" s="1"/>
      <c r="AF124" s="1"/>
    </row>
    <row r="125" spans="1:32" x14ac:dyDescent="0.3">
      <c r="A125" s="9"/>
      <c r="B125" s="10" t="str">
        <f>IF(BoardEntities[[#This Row],[Thumbnail]]&lt;&gt;"",_xlfn.IMAGE(BoardEntities[[#This Row],[Thumbnail]],"",3,100,100),"")</f>
        <v/>
      </c>
      <c r="C125" s="9" t="s">
        <v>429</v>
      </c>
      <c r="D125" s="9" t="s">
        <v>431</v>
      </c>
      <c r="E125" s="9" t="s">
        <v>432</v>
      </c>
      <c r="F125" s="1">
        <v>4100</v>
      </c>
      <c r="G125" s="1">
        <v>1300</v>
      </c>
      <c r="H125" s="1">
        <v>33</v>
      </c>
      <c r="I125" s="9" t="s">
        <v>62</v>
      </c>
      <c r="J125" s="11">
        <v>45427.651066180559</v>
      </c>
      <c r="K125" s="8">
        <f ca="1">DATEDIF(BoardEntities[[#This Row],[Creation date]],TODAY(),"M")</f>
        <v>3</v>
      </c>
      <c r="L125" s="2"/>
      <c r="M125" s="1">
        <v>1</v>
      </c>
      <c r="N125" s="4">
        <f>BoardEntities[[#This Row],[Length]]*BoardEntities[[#This Row],[Width]]*BoardEntities[[#This Row],[Costs / m²]]/1000/1000</f>
        <v>5.33</v>
      </c>
      <c r="O125" s="9" t="s">
        <v>8</v>
      </c>
      <c r="P125" s="9"/>
      <c r="Q125" s="9" t="s">
        <v>430</v>
      </c>
      <c r="R125" s="7" t="e" vm="144">
        <f>IF(BoardEntities[[#This Row],[QR-Code]]&lt;&gt;"",_xlfn.IMAGE(BoardEntities[[#This Row],[QR-Code]],"",3,100,100),"")</f>
        <v>#VALUE!</v>
      </c>
      <c r="Y125" s="1"/>
      <c r="AB125" s="1"/>
      <c r="AC125" s="1"/>
      <c r="AF125" s="1"/>
    </row>
    <row r="126" spans="1:32" x14ac:dyDescent="0.3">
      <c r="A126" s="9"/>
      <c r="B126" s="10" t="str">
        <f>IF(BoardEntities[[#This Row],[Thumbnail]]&lt;&gt;"",_xlfn.IMAGE(BoardEntities[[#This Row],[Thumbnail]],"",3,100,100),"")</f>
        <v/>
      </c>
      <c r="C126" s="9" t="s">
        <v>433</v>
      </c>
      <c r="D126" s="9" t="s">
        <v>435</v>
      </c>
      <c r="E126" s="9" t="s">
        <v>436</v>
      </c>
      <c r="F126" s="1">
        <v>4100</v>
      </c>
      <c r="G126" s="1">
        <v>1300</v>
      </c>
      <c r="H126" s="1">
        <v>2</v>
      </c>
      <c r="I126" s="9" t="s">
        <v>62</v>
      </c>
      <c r="J126" s="11">
        <v>45427.651066180559</v>
      </c>
      <c r="K126" s="8">
        <f ca="1">DATEDIF(BoardEntities[[#This Row],[Creation date]],TODAY(),"M")</f>
        <v>3</v>
      </c>
      <c r="L126" s="2"/>
      <c r="M126" s="1">
        <v>1</v>
      </c>
      <c r="N126" s="4">
        <f>BoardEntities[[#This Row],[Length]]*BoardEntities[[#This Row],[Width]]*BoardEntities[[#This Row],[Costs / m²]]/1000/1000</f>
        <v>5.33</v>
      </c>
      <c r="O126" s="9" t="s">
        <v>8</v>
      </c>
      <c r="P126" s="9"/>
      <c r="Q126" s="9" t="s">
        <v>434</v>
      </c>
      <c r="R126" s="7" t="e" vm="145">
        <f>IF(BoardEntities[[#This Row],[QR-Code]]&lt;&gt;"",_xlfn.IMAGE(BoardEntities[[#This Row],[QR-Code]],"",3,100,100),"")</f>
        <v>#VALUE!</v>
      </c>
      <c r="Y126" s="1"/>
      <c r="AB126" s="1"/>
      <c r="AC126" s="1"/>
      <c r="AF126" s="1"/>
    </row>
    <row r="127" spans="1:32" x14ac:dyDescent="0.3">
      <c r="A127" s="9"/>
      <c r="B127" s="10" t="str">
        <f>IF(BoardEntities[[#This Row],[Thumbnail]]&lt;&gt;"",_xlfn.IMAGE(BoardEntities[[#This Row],[Thumbnail]],"",3,100,100),"")</f>
        <v/>
      </c>
      <c r="C127" s="9" t="s">
        <v>437</v>
      </c>
      <c r="D127" s="9" t="s">
        <v>439</v>
      </c>
      <c r="E127" s="9" t="s">
        <v>440</v>
      </c>
      <c r="F127" s="1">
        <v>2800</v>
      </c>
      <c r="G127" s="1">
        <v>1310</v>
      </c>
      <c r="H127" s="1">
        <v>12</v>
      </c>
      <c r="I127" s="9" t="s">
        <v>62</v>
      </c>
      <c r="J127" s="11">
        <v>45427.651066180559</v>
      </c>
      <c r="K127" s="8">
        <f ca="1">DATEDIF(BoardEntities[[#This Row],[Creation date]],TODAY(),"M")</f>
        <v>3</v>
      </c>
      <c r="L127" s="2"/>
      <c r="M127" s="1">
        <v>1</v>
      </c>
      <c r="N127" s="4">
        <f>BoardEntities[[#This Row],[Length]]*BoardEntities[[#This Row],[Width]]*BoardEntities[[#This Row],[Costs / m²]]/1000/1000</f>
        <v>3.6680000000000001</v>
      </c>
      <c r="O127" s="9" t="s">
        <v>8</v>
      </c>
      <c r="P127" s="9"/>
      <c r="Q127" s="9" t="s">
        <v>438</v>
      </c>
      <c r="R127" s="7" t="e" vm="146">
        <f>IF(BoardEntities[[#This Row],[QR-Code]]&lt;&gt;"",_xlfn.IMAGE(BoardEntities[[#This Row],[QR-Code]],"",3,100,100),"")</f>
        <v>#VALUE!</v>
      </c>
      <c r="Y127" s="1"/>
      <c r="AB127" s="1"/>
      <c r="AC127" s="1"/>
      <c r="AF127" s="1"/>
    </row>
    <row r="128" spans="1:32" x14ac:dyDescent="0.3">
      <c r="A128" s="9"/>
      <c r="B128" s="10" t="str">
        <f>IF(BoardEntities[[#This Row],[Thumbnail]]&lt;&gt;"",_xlfn.IMAGE(BoardEntities[[#This Row],[Thumbnail]],"",3,100,100),"")</f>
        <v/>
      </c>
      <c r="C128" s="9" t="s">
        <v>441</v>
      </c>
      <c r="D128" s="9" t="s">
        <v>443</v>
      </c>
      <c r="E128" s="9" t="s">
        <v>444</v>
      </c>
      <c r="F128" s="1">
        <v>2800</v>
      </c>
      <c r="G128" s="1">
        <v>1300</v>
      </c>
      <c r="H128" s="1">
        <v>16</v>
      </c>
      <c r="I128" s="9" t="s">
        <v>62</v>
      </c>
      <c r="J128" s="11">
        <v>45427.651066180559</v>
      </c>
      <c r="K128" s="8">
        <f ca="1">DATEDIF(BoardEntities[[#This Row],[Creation date]],TODAY(),"M")</f>
        <v>3</v>
      </c>
      <c r="L128" s="2"/>
      <c r="M128" s="1">
        <v>9.25</v>
      </c>
      <c r="N128" s="4">
        <f>BoardEntities[[#This Row],[Length]]*BoardEntities[[#This Row],[Width]]*BoardEntities[[#This Row],[Costs / m²]]/1000/1000</f>
        <v>33.67</v>
      </c>
      <c r="O128" s="9" t="s">
        <v>8</v>
      </c>
      <c r="P128" s="9"/>
      <c r="Q128" s="9" t="s">
        <v>442</v>
      </c>
      <c r="R128" s="7" t="e" vm="147">
        <f>IF(BoardEntities[[#This Row],[QR-Code]]&lt;&gt;"",_xlfn.IMAGE(BoardEntities[[#This Row],[QR-Code]],"",3,100,100),"")</f>
        <v>#VALUE!</v>
      </c>
      <c r="Y128" s="1"/>
      <c r="AB128" s="1"/>
      <c r="AC128" s="1"/>
      <c r="AF128" s="1"/>
    </row>
    <row r="129" spans="1:32" x14ac:dyDescent="0.3">
      <c r="A129" s="9"/>
      <c r="B129" s="10" t="str">
        <f>IF(BoardEntities[[#This Row],[Thumbnail]]&lt;&gt;"",_xlfn.IMAGE(BoardEntities[[#This Row],[Thumbnail]],"",3,100,100),"")</f>
        <v/>
      </c>
      <c r="C129" s="9" t="s">
        <v>445</v>
      </c>
      <c r="D129" s="9" t="s">
        <v>447</v>
      </c>
      <c r="E129" s="9" t="s">
        <v>448</v>
      </c>
      <c r="F129" s="1">
        <v>2800</v>
      </c>
      <c r="G129" s="1">
        <v>1300</v>
      </c>
      <c r="H129" s="1">
        <v>16</v>
      </c>
      <c r="I129" s="9" t="s">
        <v>62</v>
      </c>
      <c r="J129" s="11">
        <v>45427.651066180559</v>
      </c>
      <c r="K129" s="8">
        <f ca="1">DATEDIF(BoardEntities[[#This Row],[Creation date]],TODAY(),"M")</f>
        <v>3</v>
      </c>
      <c r="L129" s="2"/>
      <c r="M129" s="1">
        <v>1</v>
      </c>
      <c r="N129" s="4">
        <f>BoardEntities[[#This Row],[Length]]*BoardEntities[[#This Row],[Width]]*BoardEntities[[#This Row],[Costs / m²]]/1000/1000</f>
        <v>3.64</v>
      </c>
      <c r="O129" s="9" t="s">
        <v>8</v>
      </c>
      <c r="P129" s="9"/>
      <c r="Q129" s="9" t="s">
        <v>446</v>
      </c>
      <c r="R129" s="7" t="e" vm="148">
        <f>IF(BoardEntities[[#This Row],[QR-Code]]&lt;&gt;"",_xlfn.IMAGE(BoardEntities[[#This Row],[QR-Code]],"",3,100,100),"")</f>
        <v>#VALUE!</v>
      </c>
      <c r="Y129" s="1"/>
      <c r="AB129" s="1"/>
      <c r="AC129" s="1"/>
      <c r="AF129" s="1"/>
    </row>
    <row r="130" spans="1:32" x14ac:dyDescent="0.3">
      <c r="A130" s="9"/>
      <c r="B130" s="10" t="str">
        <f>IF(BoardEntities[[#This Row],[Thumbnail]]&lt;&gt;"",_xlfn.IMAGE(BoardEntities[[#This Row],[Thumbnail]],"",3,100,100),"")</f>
        <v/>
      </c>
      <c r="C130" s="9" t="s">
        <v>449</v>
      </c>
      <c r="D130" s="9" t="s">
        <v>451</v>
      </c>
      <c r="E130" s="9" t="s">
        <v>452</v>
      </c>
      <c r="F130" s="1">
        <v>2800</v>
      </c>
      <c r="G130" s="1">
        <v>1300</v>
      </c>
      <c r="H130" s="1">
        <v>12</v>
      </c>
      <c r="I130" s="9" t="s">
        <v>62</v>
      </c>
      <c r="J130" s="11">
        <v>45427.651066180559</v>
      </c>
      <c r="K130" s="8">
        <f ca="1">DATEDIF(BoardEntities[[#This Row],[Creation date]],TODAY(),"M")</f>
        <v>3</v>
      </c>
      <c r="L130" s="2"/>
      <c r="M130" s="1">
        <v>1</v>
      </c>
      <c r="N130" s="4">
        <f>BoardEntities[[#This Row],[Length]]*BoardEntities[[#This Row],[Width]]*BoardEntities[[#This Row],[Costs / m²]]/1000/1000</f>
        <v>3.64</v>
      </c>
      <c r="O130" s="9" t="s">
        <v>8</v>
      </c>
      <c r="P130" s="9"/>
      <c r="Q130" s="9" t="s">
        <v>450</v>
      </c>
      <c r="R130" s="7" t="e" vm="149">
        <f>IF(BoardEntities[[#This Row],[QR-Code]]&lt;&gt;"",_xlfn.IMAGE(BoardEntities[[#This Row],[QR-Code]],"",3,100,100),"")</f>
        <v>#VALUE!</v>
      </c>
      <c r="Y130" s="1"/>
      <c r="AB130" s="1"/>
      <c r="AC130" s="1"/>
      <c r="AF130" s="1"/>
    </row>
    <row r="131" spans="1:32" x14ac:dyDescent="0.3">
      <c r="A131" s="9"/>
      <c r="B131" s="10" t="str">
        <f>IF(BoardEntities[[#This Row],[Thumbnail]]&lt;&gt;"",_xlfn.IMAGE(BoardEntities[[#This Row],[Thumbnail]],"",3,100,100),"")</f>
        <v/>
      </c>
      <c r="C131" s="9" t="s">
        <v>453</v>
      </c>
      <c r="D131" s="9" t="s">
        <v>455</v>
      </c>
      <c r="E131" s="9" t="s">
        <v>456</v>
      </c>
      <c r="F131" s="1">
        <v>2800</v>
      </c>
      <c r="G131" s="1">
        <v>1310</v>
      </c>
      <c r="H131" s="1">
        <v>6</v>
      </c>
      <c r="I131" s="9" t="s">
        <v>62</v>
      </c>
      <c r="J131" s="11">
        <v>45427.651066180559</v>
      </c>
      <c r="K131" s="8">
        <f ca="1">DATEDIF(BoardEntities[[#This Row],[Creation date]],TODAY(),"M")</f>
        <v>3</v>
      </c>
      <c r="L131" s="2"/>
      <c r="M131" s="1">
        <v>1</v>
      </c>
      <c r="N131" s="4">
        <f>BoardEntities[[#This Row],[Length]]*BoardEntities[[#This Row],[Width]]*BoardEntities[[#This Row],[Costs / m²]]/1000/1000</f>
        <v>3.6680000000000001</v>
      </c>
      <c r="O131" s="9" t="s">
        <v>8</v>
      </c>
      <c r="P131" s="9"/>
      <c r="Q131" s="9" t="s">
        <v>454</v>
      </c>
      <c r="R131" s="7" t="e" vm="150">
        <f>IF(BoardEntities[[#This Row],[QR-Code]]&lt;&gt;"",_xlfn.IMAGE(BoardEntities[[#This Row],[QR-Code]],"",3,100,100),"")</f>
        <v>#VALUE!</v>
      </c>
      <c r="Y131" s="1"/>
      <c r="AB131" s="1"/>
      <c r="AC131" s="1"/>
      <c r="AF131" s="1"/>
    </row>
    <row r="132" spans="1:32" x14ac:dyDescent="0.3">
      <c r="A132" s="9"/>
      <c r="B132" s="10" t="str">
        <f>IF(BoardEntities[[#This Row],[Thumbnail]]&lt;&gt;"",_xlfn.IMAGE(BoardEntities[[#This Row],[Thumbnail]],"",3,100,100),"")</f>
        <v/>
      </c>
      <c r="C132" s="9" t="s">
        <v>457</v>
      </c>
      <c r="D132" s="9" t="s">
        <v>459</v>
      </c>
      <c r="E132" s="9" t="s">
        <v>460</v>
      </c>
      <c r="F132" s="1">
        <v>2800</v>
      </c>
      <c r="G132" s="1">
        <v>1300</v>
      </c>
      <c r="H132" s="1">
        <v>4</v>
      </c>
      <c r="I132" s="9" t="s">
        <v>62</v>
      </c>
      <c r="J132" s="11">
        <v>45427.651066180559</v>
      </c>
      <c r="K132" s="8">
        <f ca="1">DATEDIF(BoardEntities[[#This Row],[Creation date]],TODAY(),"M")</f>
        <v>3</v>
      </c>
      <c r="L132" s="2"/>
      <c r="M132" s="1">
        <v>1</v>
      </c>
      <c r="N132" s="4">
        <f>BoardEntities[[#This Row],[Length]]*BoardEntities[[#This Row],[Width]]*BoardEntities[[#This Row],[Costs / m²]]/1000/1000</f>
        <v>3.64</v>
      </c>
      <c r="O132" s="9" t="s">
        <v>8</v>
      </c>
      <c r="P132" s="9"/>
      <c r="Q132" s="9" t="s">
        <v>458</v>
      </c>
      <c r="R132" s="7" t="e" vm="151">
        <f>IF(BoardEntities[[#This Row],[QR-Code]]&lt;&gt;"",_xlfn.IMAGE(BoardEntities[[#This Row],[QR-Code]],"",3,100,100),"")</f>
        <v>#VALUE!</v>
      </c>
      <c r="Y132" s="1"/>
      <c r="AB132" s="1"/>
      <c r="AC132" s="1"/>
      <c r="AF132" s="1"/>
    </row>
    <row r="133" spans="1:32" x14ac:dyDescent="0.3">
      <c r="A133" s="9"/>
      <c r="B133" s="10" t="str">
        <f>IF(BoardEntities[[#This Row],[Thumbnail]]&lt;&gt;"",_xlfn.IMAGE(BoardEntities[[#This Row],[Thumbnail]],"",3,100,100),"")</f>
        <v/>
      </c>
      <c r="C133" s="9" t="s">
        <v>461</v>
      </c>
      <c r="D133" s="9" t="s">
        <v>463</v>
      </c>
      <c r="E133" s="9" t="s">
        <v>464</v>
      </c>
      <c r="F133" s="1">
        <v>2800</v>
      </c>
      <c r="G133" s="1">
        <v>1310</v>
      </c>
      <c r="H133" s="1">
        <v>4</v>
      </c>
      <c r="I133" s="9" t="s">
        <v>62</v>
      </c>
      <c r="J133" s="11">
        <v>45427.651066180559</v>
      </c>
      <c r="K133" s="8">
        <f ca="1">DATEDIF(BoardEntities[[#This Row],[Creation date]],TODAY(),"M")</f>
        <v>3</v>
      </c>
      <c r="L133" s="2"/>
      <c r="M133" s="1">
        <v>1</v>
      </c>
      <c r="N133" s="4">
        <f>BoardEntities[[#This Row],[Length]]*BoardEntities[[#This Row],[Width]]*BoardEntities[[#This Row],[Costs / m²]]/1000/1000</f>
        <v>3.6680000000000001</v>
      </c>
      <c r="O133" s="9" t="s">
        <v>8</v>
      </c>
      <c r="P133" s="9"/>
      <c r="Q133" s="9" t="s">
        <v>462</v>
      </c>
      <c r="R133" s="7" t="e" vm="152">
        <f>IF(BoardEntities[[#This Row],[QR-Code]]&lt;&gt;"",_xlfn.IMAGE(BoardEntities[[#This Row],[QR-Code]],"",3,100,100),"")</f>
        <v>#VALUE!</v>
      </c>
      <c r="Y133" s="1"/>
      <c r="AB133" s="1"/>
      <c r="AC133" s="1"/>
      <c r="AF133" s="1"/>
    </row>
    <row r="134" spans="1:32" x14ac:dyDescent="0.3">
      <c r="A134" s="9"/>
      <c r="B134" s="10" t="str">
        <f>IF(BoardEntities[[#This Row],[Thumbnail]]&lt;&gt;"",_xlfn.IMAGE(BoardEntities[[#This Row],[Thumbnail]],"",3,100,100),"")</f>
        <v/>
      </c>
      <c r="C134" s="9" t="s">
        <v>465</v>
      </c>
      <c r="D134" s="9" t="s">
        <v>467</v>
      </c>
      <c r="E134" s="9" t="s">
        <v>468</v>
      </c>
      <c r="F134" s="1">
        <v>2800</v>
      </c>
      <c r="G134" s="1">
        <v>1310</v>
      </c>
      <c r="H134" s="1">
        <v>3</v>
      </c>
      <c r="I134" s="9" t="s">
        <v>62</v>
      </c>
      <c r="J134" s="11">
        <v>45427.651066180559</v>
      </c>
      <c r="K134" s="8">
        <f ca="1">DATEDIF(BoardEntities[[#This Row],[Creation date]],TODAY(),"M")</f>
        <v>3</v>
      </c>
      <c r="L134" s="2"/>
      <c r="M134" s="1">
        <v>1</v>
      </c>
      <c r="N134" s="4">
        <f>BoardEntities[[#This Row],[Length]]*BoardEntities[[#This Row],[Width]]*BoardEntities[[#This Row],[Costs / m²]]/1000/1000</f>
        <v>3.6680000000000001</v>
      </c>
      <c r="O134" s="9" t="s">
        <v>8</v>
      </c>
      <c r="P134" s="9"/>
      <c r="Q134" s="9" t="s">
        <v>466</v>
      </c>
      <c r="R134" s="7" t="e" vm="153">
        <f>IF(BoardEntities[[#This Row],[QR-Code]]&lt;&gt;"",_xlfn.IMAGE(BoardEntities[[#This Row],[QR-Code]],"",3,100,100),"")</f>
        <v>#VALUE!</v>
      </c>
      <c r="Y134" s="1"/>
      <c r="AB134" s="1"/>
      <c r="AC134" s="1"/>
      <c r="AF134" s="1"/>
    </row>
    <row r="135" spans="1:32" x14ac:dyDescent="0.3">
      <c r="A135" s="9"/>
      <c r="B135" s="10" t="str">
        <f>IF(BoardEntities[[#This Row],[Thumbnail]]&lt;&gt;"",_xlfn.IMAGE(BoardEntities[[#This Row],[Thumbnail]],"",3,100,100),"")</f>
        <v/>
      </c>
      <c r="C135" s="9" t="s">
        <v>469</v>
      </c>
      <c r="D135" s="9" t="s">
        <v>471</v>
      </c>
      <c r="E135" s="9" t="s">
        <v>472</v>
      </c>
      <c r="F135" s="1">
        <v>2800</v>
      </c>
      <c r="G135" s="1">
        <v>1310</v>
      </c>
      <c r="H135" s="1">
        <v>18</v>
      </c>
      <c r="I135" s="9" t="s">
        <v>62</v>
      </c>
      <c r="J135" s="11">
        <v>45427.651066180559</v>
      </c>
      <c r="K135" s="8">
        <f ca="1">DATEDIF(BoardEntities[[#This Row],[Creation date]],TODAY(),"M")</f>
        <v>3</v>
      </c>
      <c r="L135" s="2"/>
      <c r="M135" s="1">
        <v>1</v>
      </c>
      <c r="N135" s="4">
        <f>BoardEntities[[#This Row],[Length]]*BoardEntities[[#This Row],[Width]]*BoardEntities[[#This Row],[Costs / m²]]/1000/1000</f>
        <v>3.6680000000000001</v>
      </c>
      <c r="O135" s="9" t="s">
        <v>8</v>
      </c>
      <c r="P135" s="9"/>
      <c r="Q135" s="9" t="s">
        <v>470</v>
      </c>
      <c r="R135" s="7" t="e" vm="154">
        <f>IF(BoardEntities[[#This Row],[QR-Code]]&lt;&gt;"",_xlfn.IMAGE(BoardEntities[[#This Row],[QR-Code]],"",3,100,100),"")</f>
        <v>#VALUE!</v>
      </c>
      <c r="Y135" s="1"/>
      <c r="AB135" s="1"/>
      <c r="AC135" s="1"/>
      <c r="AF135" s="1"/>
    </row>
    <row r="136" spans="1:32" x14ac:dyDescent="0.3">
      <c r="A136" s="9"/>
      <c r="B136" s="10" t="str">
        <f>IF(BoardEntities[[#This Row],[Thumbnail]]&lt;&gt;"",_xlfn.IMAGE(BoardEntities[[#This Row],[Thumbnail]],"",3,100,100),"")</f>
        <v/>
      </c>
      <c r="C136" s="9" t="s">
        <v>473</v>
      </c>
      <c r="D136" s="9" t="s">
        <v>475</v>
      </c>
      <c r="E136" s="9" t="s">
        <v>476</v>
      </c>
      <c r="F136" s="1">
        <v>3050</v>
      </c>
      <c r="G136" s="1">
        <v>1310</v>
      </c>
      <c r="H136" s="1">
        <v>1</v>
      </c>
      <c r="I136" s="9" t="s">
        <v>6</v>
      </c>
      <c r="J136" s="11">
        <v>45427.651066180559</v>
      </c>
      <c r="K136" s="8">
        <f ca="1">DATEDIF(BoardEntities[[#This Row],[Creation date]],TODAY(),"M")</f>
        <v>3</v>
      </c>
      <c r="L136" s="2"/>
      <c r="M136" s="1">
        <v>1</v>
      </c>
      <c r="N136" s="4">
        <f>BoardEntities[[#This Row],[Length]]*BoardEntities[[#This Row],[Width]]*BoardEntities[[#This Row],[Costs / m²]]/1000/1000</f>
        <v>3.9954999999999998</v>
      </c>
      <c r="O136" s="9" t="s">
        <v>8</v>
      </c>
      <c r="P136" s="9"/>
      <c r="Q136" s="9" t="s">
        <v>474</v>
      </c>
      <c r="R136" s="7" t="e" vm="155">
        <f>IF(BoardEntities[[#This Row],[QR-Code]]&lt;&gt;"",_xlfn.IMAGE(BoardEntities[[#This Row],[QR-Code]],"",3,100,100),"")</f>
        <v>#VALUE!</v>
      </c>
      <c r="Y136" s="1"/>
      <c r="AB136" s="1"/>
      <c r="AC136" s="1"/>
      <c r="AF136" s="1"/>
    </row>
    <row r="137" spans="1:32" x14ac:dyDescent="0.3">
      <c r="A137" s="9"/>
      <c r="B137" s="10" t="str">
        <f>IF(BoardEntities[[#This Row],[Thumbnail]]&lt;&gt;"",_xlfn.IMAGE(BoardEntities[[#This Row],[Thumbnail]],"",3,100,100),"")</f>
        <v/>
      </c>
      <c r="C137" s="9" t="s">
        <v>477</v>
      </c>
      <c r="D137" s="9" t="s">
        <v>479</v>
      </c>
      <c r="E137" s="9" t="s">
        <v>480</v>
      </c>
      <c r="F137" s="1">
        <v>2800</v>
      </c>
      <c r="G137" s="1">
        <v>1310</v>
      </c>
      <c r="H137" s="1">
        <v>4</v>
      </c>
      <c r="I137" s="9" t="s">
        <v>62</v>
      </c>
      <c r="J137" s="11">
        <v>45427.651066180559</v>
      </c>
      <c r="K137" s="8">
        <f ca="1">DATEDIF(BoardEntities[[#This Row],[Creation date]],TODAY(),"M")</f>
        <v>3</v>
      </c>
      <c r="L137" s="2"/>
      <c r="M137" s="1">
        <v>1</v>
      </c>
      <c r="N137" s="4">
        <f>BoardEntities[[#This Row],[Length]]*BoardEntities[[#This Row],[Width]]*BoardEntities[[#This Row],[Costs / m²]]/1000/1000</f>
        <v>3.6680000000000001</v>
      </c>
      <c r="O137" s="9" t="s">
        <v>8</v>
      </c>
      <c r="P137" s="9"/>
      <c r="Q137" s="9" t="s">
        <v>478</v>
      </c>
      <c r="R137" s="7" t="e" vm="156">
        <f>IF(BoardEntities[[#This Row],[QR-Code]]&lt;&gt;"",_xlfn.IMAGE(BoardEntities[[#This Row],[QR-Code]],"",3,100,100),"")</f>
        <v>#VALUE!</v>
      </c>
      <c r="Y137" s="1"/>
      <c r="AB137" s="1"/>
      <c r="AC137" s="1"/>
      <c r="AF137" s="1"/>
    </row>
    <row r="138" spans="1:32" x14ac:dyDescent="0.3">
      <c r="A138" s="9"/>
      <c r="B138" s="10" t="str">
        <f>IF(BoardEntities[[#This Row],[Thumbnail]]&lt;&gt;"",_xlfn.IMAGE(BoardEntities[[#This Row],[Thumbnail]],"",3,100,100),"")</f>
        <v/>
      </c>
      <c r="C138" s="9" t="s">
        <v>481</v>
      </c>
      <c r="D138" s="9" t="s">
        <v>483</v>
      </c>
      <c r="E138" s="9" t="s">
        <v>484</v>
      </c>
      <c r="F138" s="1">
        <v>2800</v>
      </c>
      <c r="G138" s="1">
        <v>1300</v>
      </c>
      <c r="H138" s="1">
        <v>24</v>
      </c>
      <c r="I138" s="9" t="s">
        <v>62</v>
      </c>
      <c r="J138" s="11">
        <v>45427.651066180559</v>
      </c>
      <c r="K138" s="8">
        <f ca="1">DATEDIF(BoardEntities[[#This Row],[Creation date]],TODAY(),"M")</f>
        <v>3</v>
      </c>
      <c r="L138" s="2"/>
      <c r="M138" s="1">
        <v>7.45</v>
      </c>
      <c r="N138" s="4">
        <f>BoardEntities[[#This Row],[Length]]*BoardEntities[[#This Row],[Width]]*BoardEntities[[#This Row],[Costs / m²]]/1000/1000</f>
        <v>27.117999999999999</v>
      </c>
      <c r="O138" s="9" t="s">
        <v>8</v>
      </c>
      <c r="P138" s="9"/>
      <c r="Q138" s="9" t="s">
        <v>482</v>
      </c>
      <c r="R138" s="7" t="e" vm="157">
        <f>IF(BoardEntities[[#This Row],[QR-Code]]&lt;&gt;"",_xlfn.IMAGE(BoardEntities[[#This Row],[QR-Code]],"",3,100,100),"")</f>
        <v>#VALUE!</v>
      </c>
      <c r="Y138" s="1"/>
      <c r="AB138" s="1"/>
      <c r="AC138" s="1"/>
      <c r="AF138" s="1"/>
    </row>
    <row r="139" spans="1:32" x14ac:dyDescent="0.3">
      <c r="A139" s="9"/>
      <c r="B139" s="10" t="str">
        <f>IF(BoardEntities[[#This Row],[Thumbnail]]&lt;&gt;"",_xlfn.IMAGE(BoardEntities[[#This Row],[Thumbnail]],"",3,100,100),"")</f>
        <v/>
      </c>
      <c r="C139" s="9" t="s">
        <v>485</v>
      </c>
      <c r="D139" s="9" t="s">
        <v>487</v>
      </c>
      <c r="E139" s="9" t="s">
        <v>488</v>
      </c>
      <c r="F139" s="1">
        <v>2800</v>
      </c>
      <c r="G139" s="1">
        <v>1300</v>
      </c>
      <c r="H139" s="1">
        <v>3</v>
      </c>
      <c r="I139" s="9" t="s">
        <v>62</v>
      </c>
      <c r="J139" s="11">
        <v>45427.651066180559</v>
      </c>
      <c r="K139" s="8">
        <f ca="1">DATEDIF(BoardEntities[[#This Row],[Creation date]],TODAY(),"M")</f>
        <v>3</v>
      </c>
      <c r="L139" s="2"/>
      <c r="M139" s="1">
        <v>6.95</v>
      </c>
      <c r="N139" s="4">
        <f>BoardEntities[[#This Row],[Length]]*BoardEntities[[#This Row],[Width]]*BoardEntities[[#This Row],[Costs / m²]]/1000/1000</f>
        <v>25.297999999999998</v>
      </c>
      <c r="O139" s="9" t="s">
        <v>8</v>
      </c>
      <c r="P139" s="9"/>
      <c r="Q139" s="9" t="s">
        <v>486</v>
      </c>
      <c r="R139" s="7" t="e" vm="158">
        <f>IF(BoardEntities[[#This Row],[QR-Code]]&lt;&gt;"",_xlfn.IMAGE(BoardEntities[[#This Row],[QR-Code]],"",3,100,100),"")</f>
        <v>#VALUE!</v>
      </c>
      <c r="Y139" s="1"/>
      <c r="AB139" s="1"/>
      <c r="AC139" s="1"/>
      <c r="AF139" s="1"/>
    </row>
    <row r="140" spans="1:32" x14ac:dyDescent="0.3">
      <c r="A140" s="9"/>
      <c r="B140" s="10" t="str">
        <f>IF(BoardEntities[[#This Row],[Thumbnail]]&lt;&gt;"",_xlfn.IMAGE(BoardEntities[[#This Row],[Thumbnail]],"",3,100,100),"")</f>
        <v/>
      </c>
      <c r="C140" s="9" t="s">
        <v>489</v>
      </c>
      <c r="D140" s="9" t="s">
        <v>491</v>
      </c>
      <c r="E140" s="9" t="s">
        <v>492</v>
      </c>
      <c r="F140" s="1">
        <v>3050</v>
      </c>
      <c r="G140" s="1">
        <v>1300</v>
      </c>
      <c r="H140" s="1">
        <v>5</v>
      </c>
      <c r="I140" s="9" t="s">
        <v>62</v>
      </c>
      <c r="J140" s="11">
        <v>45427.651066180559</v>
      </c>
      <c r="K140" s="8">
        <f ca="1">DATEDIF(BoardEntities[[#This Row],[Creation date]],TODAY(),"M")</f>
        <v>3</v>
      </c>
      <c r="L140" s="2"/>
      <c r="M140" s="1">
        <v>1</v>
      </c>
      <c r="N140" s="4">
        <f>BoardEntities[[#This Row],[Length]]*BoardEntities[[#This Row],[Width]]*BoardEntities[[#This Row],[Costs / m²]]/1000/1000</f>
        <v>3.9649999999999999</v>
      </c>
      <c r="O140" s="9" t="s">
        <v>8</v>
      </c>
      <c r="P140" s="9"/>
      <c r="Q140" s="9" t="s">
        <v>490</v>
      </c>
      <c r="R140" s="7" t="e" vm="159">
        <f>IF(BoardEntities[[#This Row],[QR-Code]]&lt;&gt;"",_xlfn.IMAGE(BoardEntities[[#This Row],[QR-Code]],"",3,100,100),"")</f>
        <v>#VALUE!</v>
      </c>
      <c r="Y140" s="1"/>
      <c r="AB140" s="1"/>
      <c r="AC140" s="1"/>
      <c r="AF140" s="1"/>
    </row>
    <row r="141" spans="1:32" x14ac:dyDescent="0.3">
      <c r="A141" s="9"/>
      <c r="B141" s="10" t="str">
        <f>IF(BoardEntities[[#This Row],[Thumbnail]]&lt;&gt;"",_xlfn.IMAGE(BoardEntities[[#This Row],[Thumbnail]],"",3,100,100),"")</f>
        <v/>
      </c>
      <c r="C141" s="9" t="s">
        <v>493</v>
      </c>
      <c r="D141" s="9" t="s">
        <v>495</v>
      </c>
      <c r="E141" s="9" t="s">
        <v>496</v>
      </c>
      <c r="F141" s="1">
        <v>3050</v>
      </c>
      <c r="G141" s="1">
        <v>1300</v>
      </c>
      <c r="H141" s="1">
        <v>5</v>
      </c>
      <c r="I141" s="9" t="s">
        <v>62</v>
      </c>
      <c r="J141" s="11">
        <v>45427.651066180559</v>
      </c>
      <c r="K141" s="8">
        <f ca="1">DATEDIF(BoardEntities[[#This Row],[Creation date]],TODAY(),"M")</f>
        <v>3</v>
      </c>
      <c r="L141" s="2"/>
      <c r="M141" s="1">
        <v>1</v>
      </c>
      <c r="N141" s="4">
        <f>BoardEntities[[#This Row],[Length]]*BoardEntities[[#This Row],[Width]]*BoardEntities[[#This Row],[Costs / m²]]/1000/1000</f>
        <v>3.9649999999999999</v>
      </c>
      <c r="O141" s="9" t="s">
        <v>8</v>
      </c>
      <c r="P141" s="9"/>
      <c r="Q141" s="9" t="s">
        <v>494</v>
      </c>
      <c r="R141" s="7" t="e" vm="160">
        <f>IF(BoardEntities[[#This Row],[QR-Code]]&lt;&gt;"",_xlfn.IMAGE(BoardEntities[[#This Row],[QR-Code]],"",3,100,100),"")</f>
        <v>#VALUE!</v>
      </c>
      <c r="Y141" s="1"/>
      <c r="AB141" s="1"/>
      <c r="AC141" s="1"/>
      <c r="AF141" s="1"/>
    </row>
    <row r="142" spans="1:32" x14ac:dyDescent="0.3">
      <c r="A142" s="9"/>
      <c r="B142" s="10" t="str">
        <f>IF(BoardEntities[[#This Row],[Thumbnail]]&lt;&gt;"",_xlfn.IMAGE(BoardEntities[[#This Row],[Thumbnail]],"",3,100,100),"")</f>
        <v/>
      </c>
      <c r="C142" s="9" t="s">
        <v>497</v>
      </c>
      <c r="D142" s="9" t="s">
        <v>499</v>
      </c>
      <c r="E142" s="9" t="s">
        <v>500</v>
      </c>
      <c r="F142" s="1">
        <v>4200</v>
      </c>
      <c r="G142" s="1">
        <v>1600</v>
      </c>
      <c r="H142" s="1">
        <v>15</v>
      </c>
      <c r="I142" s="9" t="s">
        <v>62</v>
      </c>
      <c r="J142" s="11">
        <v>45427.651066180559</v>
      </c>
      <c r="K142" s="8">
        <f ca="1">DATEDIF(BoardEntities[[#This Row],[Creation date]],TODAY(),"M")</f>
        <v>3</v>
      </c>
      <c r="L142" s="2"/>
      <c r="M142" s="1">
        <v>1</v>
      </c>
      <c r="N142" s="4">
        <f>BoardEntities[[#This Row],[Length]]*BoardEntities[[#This Row],[Width]]*BoardEntities[[#This Row],[Costs / m²]]/1000/1000</f>
        <v>6.72</v>
      </c>
      <c r="O142" s="9" t="s">
        <v>8</v>
      </c>
      <c r="P142" s="9"/>
      <c r="Q142" s="9" t="s">
        <v>498</v>
      </c>
      <c r="R142" s="7" t="e" vm="161">
        <f>IF(BoardEntities[[#This Row],[QR-Code]]&lt;&gt;"",_xlfn.IMAGE(BoardEntities[[#This Row],[QR-Code]],"",3,100,100),"")</f>
        <v>#VALUE!</v>
      </c>
      <c r="Y142" s="1"/>
      <c r="AB142" s="1"/>
      <c r="AC142" s="1"/>
      <c r="AF142" s="1"/>
    </row>
    <row r="143" spans="1:32" x14ac:dyDescent="0.3">
      <c r="A143" s="9"/>
      <c r="B143" s="10" t="str">
        <f>IF(BoardEntities[[#This Row],[Thumbnail]]&lt;&gt;"",_xlfn.IMAGE(BoardEntities[[#This Row],[Thumbnail]],"",3,100,100),"")</f>
        <v/>
      </c>
      <c r="C143" s="9" t="s">
        <v>501</v>
      </c>
      <c r="D143" s="9" t="s">
        <v>503</v>
      </c>
      <c r="E143" s="9" t="s">
        <v>504</v>
      </c>
      <c r="F143" s="1">
        <v>3050</v>
      </c>
      <c r="G143" s="1">
        <v>1300</v>
      </c>
      <c r="H143" s="1">
        <v>11</v>
      </c>
      <c r="I143" s="9" t="s">
        <v>62</v>
      </c>
      <c r="J143" s="11">
        <v>45427.651066180559</v>
      </c>
      <c r="K143" s="8">
        <f ca="1">DATEDIF(BoardEntities[[#This Row],[Creation date]],TODAY(),"M")</f>
        <v>3</v>
      </c>
      <c r="L143" s="2"/>
      <c r="M143" s="1">
        <v>1</v>
      </c>
      <c r="N143" s="4">
        <f>BoardEntities[[#This Row],[Length]]*BoardEntities[[#This Row],[Width]]*BoardEntities[[#This Row],[Costs / m²]]/1000/1000</f>
        <v>3.9649999999999999</v>
      </c>
      <c r="O143" s="9" t="s">
        <v>8</v>
      </c>
      <c r="P143" s="9"/>
      <c r="Q143" s="9" t="s">
        <v>502</v>
      </c>
      <c r="R143" s="7" t="e" vm="162">
        <f>IF(BoardEntities[[#This Row],[QR-Code]]&lt;&gt;"",_xlfn.IMAGE(BoardEntities[[#This Row],[QR-Code]],"",3,100,100),"")</f>
        <v>#VALUE!</v>
      </c>
      <c r="Y143" s="1"/>
      <c r="AB143" s="1"/>
      <c r="AC143" s="1"/>
      <c r="AF143" s="1"/>
    </row>
    <row r="144" spans="1:32" x14ac:dyDescent="0.3">
      <c r="A144" s="9"/>
      <c r="B144" s="10" t="str">
        <f>IF(BoardEntities[[#This Row],[Thumbnail]]&lt;&gt;"",_xlfn.IMAGE(BoardEntities[[#This Row],[Thumbnail]],"",3,100,100),"")</f>
        <v/>
      </c>
      <c r="C144" s="9" t="s">
        <v>505</v>
      </c>
      <c r="D144" s="9" t="s">
        <v>507</v>
      </c>
      <c r="E144" s="9" t="s">
        <v>508</v>
      </c>
      <c r="F144" s="1">
        <v>2440</v>
      </c>
      <c r="G144" s="1">
        <v>1220</v>
      </c>
      <c r="H144" s="1">
        <v>2</v>
      </c>
      <c r="I144" s="9" t="s">
        <v>62</v>
      </c>
      <c r="J144" s="11">
        <v>45427.651066180559</v>
      </c>
      <c r="K144" s="8">
        <f ca="1">DATEDIF(BoardEntities[[#This Row],[Creation date]],TODAY(),"M")</f>
        <v>3</v>
      </c>
      <c r="L144" s="2"/>
      <c r="M144" s="1">
        <v>14.1</v>
      </c>
      <c r="N144" s="4">
        <f>BoardEntities[[#This Row],[Length]]*BoardEntities[[#This Row],[Width]]*BoardEntities[[#This Row],[Costs / m²]]/1000/1000</f>
        <v>41.972879999999996</v>
      </c>
      <c r="O144" s="9" t="s">
        <v>8</v>
      </c>
      <c r="P144" s="9"/>
      <c r="Q144" s="9" t="s">
        <v>506</v>
      </c>
      <c r="R144" s="7" t="e" vm="163">
        <f>IF(BoardEntities[[#This Row],[QR-Code]]&lt;&gt;"",_xlfn.IMAGE(BoardEntities[[#This Row],[QR-Code]],"",3,100,100),"")</f>
        <v>#VALUE!</v>
      </c>
      <c r="Y144" s="1"/>
      <c r="AB144" s="1"/>
      <c r="AC144" s="1"/>
      <c r="AF144" s="1"/>
    </row>
    <row r="145" spans="1:32" x14ac:dyDescent="0.3">
      <c r="A145" s="9"/>
      <c r="B145" s="10" t="str">
        <f>IF(BoardEntities[[#This Row],[Thumbnail]]&lt;&gt;"",_xlfn.IMAGE(BoardEntities[[#This Row],[Thumbnail]],"",3,100,100),"")</f>
        <v/>
      </c>
      <c r="C145" s="9" t="s">
        <v>509</v>
      </c>
      <c r="D145" s="9" t="s">
        <v>511</v>
      </c>
      <c r="E145" s="9" t="s">
        <v>512</v>
      </c>
      <c r="F145" s="1">
        <v>2440</v>
      </c>
      <c r="G145" s="1">
        <v>1220</v>
      </c>
      <c r="H145" s="1">
        <v>2</v>
      </c>
      <c r="I145" s="9" t="s">
        <v>62</v>
      </c>
      <c r="J145" s="11">
        <v>45427.651066180559</v>
      </c>
      <c r="K145" s="8">
        <f ca="1">DATEDIF(BoardEntities[[#This Row],[Creation date]],TODAY(),"M")</f>
        <v>3</v>
      </c>
      <c r="L145" s="2"/>
      <c r="M145" s="1">
        <v>69</v>
      </c>
      <c r="N145" s="4">
        <f>BoardEntities[[#This Row],[Length]]*BoardEntities[[#This Row],[Width]]*BoardEntities[[#This Row],[Costs / m²]]/1000/1000</f>
        <v>205.39920000000001</v>
      </c>
      <c r="O145" s="9" t="s">
        <v>8</v>
      </c>
      <c r="P145" s="9"/>
      <c r="Q145" s="9" t="s">
        <v>510</v>
      </c>
      <c r="R145" s="7" t="e" vm="164">
        <f>IF(BoardEntities[[#This Row],[QR-Code]]&lt;&gt;"",_xlfn.IMAGE(BoardEntities[[#This Row],[QR-Code]],"",3,100,100),"")</f>
        <v>#VALUE!</v>
      </c>
      <c r="Y145" s="1"/>
      <c r="AB145" s="1"/>
      <c r="AC145" s="1"/>
      <c r="AF145" s="1"/>
    </row>
    <row r="146" spans="1:32" x14ac:dyDescent="0.3">
      <c r="A146" s="9"/>
      <c r="B146" s="10" t="str">
        <f>IF(BoardEntities[[#This Row],[Thumbnail]]&lt;&gt;"",_xlfn.IMAGE(BoardEntities[[#This Row],[Thumbnail]],"",3,100,100),"")</f>
        <v/>
      </c>
      <c r="C146" s="9" t="s">
        <v>513</v>
      </c>
      <c r="D146" s="9" t="s">
        <v>515</v>
      </c>
      <c r="E146" s="9" t="s">
        <v>516</v>
      </c>
      <c r="F146" s="1">
        <v>4100</v>
      </c>
      <c r="G146" s="1">
        <v>1300</v>
      </c>
      <c r="H146" s="1">
        <v>9</v>
      </c>
      <c r="I146" s="9" t="s">
        <v>62</v>
      </c>
      <c r="J146" s="11">
        <v>45427.651066180559</v>
      </c>
      <c r="K146" s="8">
        <f ca="1">DATEDIF(BoardEntities[[#This Row],[Creation date]],TODAY(),"M")</f>
        <v>3</v>
      </c>
      <c r="L146" s="2"/>
      <c r="M146" s="1">
        <v>8.1</v>
      </c>
      <c r="N146" s="4">
        <f>BoardEntities[[#This Row],[Length]]*BoardEntities[[#This Row],[Width]]*BoardEntities[[#This Row],[Costs / m²]]/1000/1000</f>
        <v>43.173000000000002</v>
      </c>
      <c r="O146" s="9" t="s">
        <v>8</v>
      </c>
      <c r="P146" s="9"/>
      <c r="Q146" s="9" t="s">
        <v>514</v>
      </c>
      <c r="R146" s="7" t="e" vm="165">
        <f>IF(BoardEntities[[#This Row],[QR-Code]]&lt;&gt;"",_xlfn.IMAGE(BoardEntities[[#This Row],[QR-Code]],"",3,100,100),"")</f>
        <v>#VALUE!</v>
      </c>
      <c r="Y146" s="1"/>
      <c r="AB146" s="1"/>
      <c r="AC146" s="1"/>
      <c r="AF146" s="1"/>
    </row>
    <row r="147" spans="1:32" x14ac:dyDescent="0.3">
      <c r="A147" s="9"/>
      <c r="B147" s="10" t="str">
        <f>IF(BoardEntities[[#This Row],[Thumbnail]]&lt;&gt;"",_xlfn.IMAGE(BoardEntities[[#This Row],[Thumbnail]],"",3,100,100),"")</f>
        <v/>
      </c>
      <c r="C147" s="9" t="s">
        <v>517</v>
      </c>
      <c r="D147" s="9" t="s">
        <v>519</v>
      </c>
      <c r="E147" s="9" t="s">
        <v>520</v>
      </c>
      <c r="F147" s="1">
        <v>2040</v>
      </c>
      <c r="G147" s="1">
        <v>1250</v>
      </c>
      <c r="H147" s="1">
        <v>2</v>
      </c>
      <c r="I147" s="9" t="s">
        <v>62</v>
      </c>
      <c r="J147" s="11">
        <v>45427.651066180559</v>
      </c>
      <c r="K147" s="8">
        <f ca="1">DATEDIF(BoardEntities[[#This Row],[Creation date]],TODAY(),"M")</f>
        <v>3</v>
      </c>
      <c r="L147" s="2"/>
      <c r="M147" s="1">
        <v>1</v>
      </c>
      <c r="N147" s="4">
        <f>BoardEntities[[#This Row],[Length]]*BoardEntities[[#This Row],[Width]]*BoardEntities[[#This Row],[Costs / m²]]/1000/1000</f>
        <v>2.5499999999999998</v>
      </c>
      <c r="O147" s="9" t="s">
        <v>8</v>
      </c>
      <c r="P147" s="9"/>
      <c r="Q147" s="9" t="s">
        <v>518</v>
      </c>
      <c r="R147" s="7" t="e" vm="166">
        <f>IF(BoardEntities[[#This Row],[QR-Code]]&lt;&gt;"",_xlfn.IMAGE(BoardEntities[[#This Row],[QR-Code]],"",3,100,100),"")</f>
        <v>#VALUE!</v>
      </c>
      <c r="Y147" s="1"/>
      <c r="AB147" s="1"/>
      <c r="AC147" s="1"/>
      <c r="AF147" s="1"/>
    </row>
    <row r="148" spans="1:32" x14ac:dyDescent="0.3">
      <c r="A148" s="9"/>
      <c r="B148" s="10" t="str">
        <f>IF(BoardEntities[[#This Row],[Thumbnail]]&lt;&gt;"",_xlfn.IMAGE(BoardEntities[[#This Row],[Thumbnail]],"",3,100,100),"")</f>
        <v/>
      </c>
      <c r="C148" s="9" t="s">
        <v>521</v>
      </c>
      <c r="D148" s="9" t="s">
        <v>523</v>
      </c>
      <c r="E148" s="9" t="s">
        <v>524</v>
      </c>
      <c r="F148" s="1">
        <v>4100</v>
      </c>
      <c r="G148" s="1">
        <v>1250</v>
      </c>
      <c r="H148" s="1">
        <v>1</v>
      </c>
      <c r="I148" s="9" t="s">
        <v>6</v>
      </c>
      <c r="J148" s="11">
        <v>45427.651066180559</v>
      </c>
      <c r="K148" s="8">
        <f ca="1">DATEDIF(BoardEntities[[#This Row],[Creation date]],TODAY(),"M")</f>
        <v>3</v>
      </c>
      <c r="L148" s="2"/>
      <c r="M148" s="1">
        <v>1</v>
      </c>
      <c r="N148" s="4">
        <f>BoardEntities[[#This Row],[Length]]*BoardEntities[[#This Row],[Width]]*BoardEntities[[#This Row],[Costs / m²]]/1000/1000</f>
        <v>5.125</v>
      </c>
      <c r="O148" s="9" t="s">
        <v>8</v>
      </c>
      <c r="P148" s="9"/>
      <c r="Q148" s="9" t="s">
        <v>522</v>
      </c>
      <c r="R148" s="7" t="e" vm="167">
        <f>IF(BoardEntities[[#This Row],[QR-Code]]&lt;&gt;"",_xlfn.IMAGE(BoardEntities[[#This Row],[QR-Code]],"",3,100,100),"")</f>
        <v>#VALUE!</v>
      </c>
      <c r="Y148" s="1"/>
      <c r="AB148" s="1"/>
      <c r="AC148" s="1"/>
      <c r="AF148" s="1"/>
    </row>
    <row r="149" spans="1:32" x14ac:dyDescent="0.3">
      <c r="A149" s="9"/>
      <c r="B149" s="10" t="str">
        <f>IF(BoardEntities[[#This Row],[Thumbnail]]&lt;&gt;"",_xlfn.IMAGE(BoardEntities[[#This Row],[Thumbnail]],"",3,100,100),"")</f>
        <v/>
      </c>
      <c r="C149" s="9" t="s">
        <v>525</v>
      </c>
      <c r="D149" s="9" t="s">
        <v>527</v>
      </c>
      <c r="E149" s="9" t="s">
        <v>528</v>
      </c>
      <c r="F149" s="1">
        <v>3050</v>
      </c>
      <c r="G149" s="1">
        <v>1220</v>
      </c>
      <c r="H149" s="1">
        <v>27</v>
      </c>
      <c r="I149" s="9" t="s">
        <v>62</v>
      </c>
      <c r="J149" s="11">
        <v>45427.651066180559</v>
      </c>
      <c r="K149" s="8">
        <f ca="1">DATEDIF(BoardEntities[[#This Row],[Creation date]],TODAY(),"M")</f>
        <v>3</v>
      </c>
      <c r="L149" s="2"/>
      <c r="M149" s="1">
        <v>11.1</v>
      </c>
      <c r="N149" s="4">
        <f>BoardEntities[[#This Row],[Length]]*BoardEntities[[#This Row],[Width]]*BoardEntities[[#This Row],[Costs / m²]]/1000/1000</f>
        <v>41.303100000000001</v>
      </c>
      <c r="O149" s="9" t="s">
        <v>8</v>
      </c>
      <c r="P149" s="9"/>
      <c r="Q149" s="9" t="s">
        <v>526</v>
      </c>
      <c r="R149" s="7" t="e" vm="168">
        <f>IF(BoardEntities[[#This Row],[QR-Code]]&lt;&gt;"",_xlfn.IMAGE(BoardEntities[[#This Row],[QR-Code]],"",3,100,100),"")</f>
        <v>#VALUE!</v>
      </c>
      <c r="Y149" s="1"/>
      <c r="AB149" s="1"/>
      <c r="AC149" s="1"/>
      <c r="AF149" s="1"/>
    </row>
    <row r="150" spans="1:32" x14ac:dyDescent="0.3">
      <c r="A150" s="9"/>
      <c r="B150" s="10" t="str">
        <f>IF(BoardEntities[[#This Row],[Thumbnail]]&lt;&gt;"",_xlfn.IMAGE(BoardEntities[[#This Row],[Thumbnail]],"",3,100,100),"")</f>
        <v/>
      </c>
      <c r="C150" s="9" t="s">
        <v>529</v>
      </c>
      <c r="D150" s="9" t="s">
        <v>531</v>
      </c>
      <c r="E150" s="9" t="s">
        <v>532</v>
      </c>
      <c r="F150" s="1">
        <v>3050</v>
      </c>
      <c r="G150" s="1">
        <v>1220</v>
      </c>
      <c r="H150" s="1">
        <v>2</v>
      </c>
      <c r="I150" s="9" t="s">
        <v>62</v>
      </c>
      <c r="J150" s="11">
        <v>45427.651066180559</v>
      </c>
      <c r="K150" s="8">
        <f ca="1">DATEDIF(BoardEntities[[#This Row],[Creation date]],TODAY(),"M")</f>
        <v>3</v>
      </c>
      <c r="L150" s="2"/>
      <c r="M150" s="1">
        <v>24.13</v>
      </c>
      <c r="N150" s="4">
        <f>BoardEntities[[#This Row],[Length]]*BoardEntities[[#This Row],[Width]]*BoardEntities[[#This Row],[Costs / m²]]/1000/1000</f>
        <v>89.787729999999996</v>
      </c>
      <c r="O150" s="9" t="s">
        <v>8</v>
      </c>
      <c r="P150" s="9"/>
      <c r="Q150" s="9" t="s">
        <v>530</v>
      </c>
      <c r="R150" s="7" t="e" vm="169">
        <f>IF(BoardEntities[[#This Row],[QR-Code]]&lt;&gt;"",_xlfn.IMAGE(BoardEntities[[#This Row],[QR-Code]],"",3,100,100),"")</f>
        <v>#VALUE!</v>
      </c>
      <c r="Y150" s="1"/>
      <c r="AB150" s="1"/>
      <c r="AC150" s="1"/>
      <c r="AF150" s="1"/>
    </row>
    <row r="151" spans="1:32" x14ac:dyDescent="0.3">
      <c r="A151" s="9"/>
      <c r="B151" s="10" t="str">
        <f>IF(BoardEntities[[#This Row],[Thumbnail]]&lt;&gt;"",_xlfn.IMAGE(BoardEntities[[#This Row],[Thumbnail]],"",3,100,100),"")</f>
        <v/>
      </c>
      <c r="C151" s="9" t="s">
        <v>533</v>
      </c>
      <c r="D151" s="9" t="s">
        <v>535</v>
      </c>
      <c r="E151" s="9" t="s">
        <v>536</v>
      </c>
      <c r="F151" s="1">
        <v>3050</v>
      </c>
      <c r="G151" s="1">
        <v>1220</v>
      </c>
      <c r="H151" s="1">
        <v>4</v>
      </c>
      <c r="I151" s="9" t="s">
        <v>62</v>
      </c>
      <c r="J151" s="11">
        <v>45427.651066180559</v>
      </c>
      <c r="K151" s="8">
        <f ca="1">DATEDIF(BoardEntities[[#This Row],[Creation date]],TODAY(),"M")</f>
        <v>3</v>
      </c>
      <c r="L151" s="2"/>
      <c r="M151" s="1">
        <v>41.2</v>
      </c>
      <c r="N151" s="4">
        <f>BoardEntities[[#This Row],[Length]]*BoardEntities[[#This Row],[Width]]*BoardEntities[[#This Row],[Costs / m²]]/1000/1000</f>
        <v>153.30520000000001</v>
      </c>
      <c r="O151" s="9" t="s">
        <v>8</v>
      </c>
      <c r="P151" s="9"/>
      <c r="Q151" s="9" t="s">
        <v>534</v>
      </c>
      <c r="R151" s="7" t="e" vm="170">
        <f>IF(BoardEntities[[#This Row],[QR-Code]]&lt;&gt;"",_xlfn.IMAGE(BoardEntities[[#This Row],[QR-Code]],"",3,100,100),"")</f>
        <v>#VALUE!</v>
      </c>
      <c r="Y151" s="1"/>
      <c r="AB151" s="1"/>
      <c r="AC151" s="1"/>
      <c r="AF151" s="1"/>
    </row>
    <row r="152" spans="1:32" x14ac:dyDescent="0.3">
      <c r="A152" s="9"/>
      <c r="B152" s="10" t="str">
        <f>IF(BoardEntities[[#This Row],[Thumbnail]]&lt;&gt;"",_xlfn.IMAGE(BoardEntities[[#This Row],[Thumbnail]],"",3,100,100),"")</f>
        <v/>
      </c>
      <c r="C152" s="9" t="s">
        <v>537</v>
      </c>
      <c r="D152" s="9" t="s">
        <v>539</v>
      </c>
      <c r="E152" s="9" t="s">
        <v>540</v>
      </c>
      <c r="F152" s="1">
        <v>3050</v>
      </c>
      <c r="G152" s="1">
        <v>1220</v>
      </c>
      <c r="H152" s="1">
        <v>6</v>
      </c>
      <c r="I152" s="9" t="s">
        <v>62</v>
      </c>
      <c r="J152" s="11">
        <v>45427.651066180559</v>
      </c>
      <c r="K152" s="8">
        <f ca="1">DATEDIF(BoardEntities[[#This Row],[Creation date]],TODAY(),"M")</f>
        <v>3</v>
      </c>
      <c r="L152" s="2"/>
      <c r="M152" s="1">
        <v>17</v>
      </c>
      <c r="N152" s="4">
        <f>BoardEntities[[#This Row],[Length]]*BoardEntities[[#This Row],[Width]]*BoardEntities[[#This Row],[Costs / m²]]/1000/1000</f>
        <v>63.256999999999998</v>
      </c>
      <c r="O152" s="9" t="s">
        <v>8</v>
      </c>
      <c r="P152" s="9"/>
      <c r="Q152" s="9" t="s">
        <v>538</v>
      </c>
      <c r="R152" s="7" t="e" vm="171">
        <f>IF(BoardEntities[[#This Row],[QR-Code]]&lt;&gt;"",_xlfn.IMAGE(BoardEntities[[#This Row],[QR-Code]],"",3,100,100),"")</f>
        <v>#VALUE!</v>
      </c>
      <c r="Y152" s="1"/>
      <c r="AB152" s="1"/>
      <c r="AC152" s="1"/>
      <c r="AF152" s="1"/>
    </row>
    <row r="153" spans="1:32" x14ac:dyDescent="0.3">
      <c r="A153" s="9"/>
      <c r="B153" s="10" t="str">
        <f>IF(BoardEntities[[#This Row],[Thumbnail]]&lt;&gt;"",_xlfn.IMAGE(BoardEntities[[#This Row],[Thumbnail]],"",3,100,100),"")</f>
        <v/>
      </c>
      <c r="C153" s="9" t="s">
        <v>541</v>
      </c>
      <c r="D153" s="9" t="s">
        <v>543</v>
      </c>
      <c r="E153" s="9" t="s">
        <v>544</v>
      </c>
      <c r="F153" s="1">
        <v>3050</v>
      </c>
      <c r="G153" s="1">
        <v>1220</v>
      </c>
      <c r="H153" s="1">
        <v>2</v>
      </c>
      <c r="I153" s="9" t="s">
        <v>62</v>
      </c>
      <c r="J153" s="11">
        <v>45427.651066180559</v>
      </c>
      <c r="K153" s="8">
        <f ca="1">DATEDIF(BoardEntities[[#This Row],[Creation date]],TODAY(),"M")</f>
        <v>3</v>
      </c>
      <c r="L153" s="2"/>
      <c r="M153" s="1">
        <v>2.85</v>
      </c>
      <c r="N153" s="4">
        <f>BoardEntities[[#This Row],[Length]]*BoardEntities[[#This Row],[Width]]*BoardEntities[[#This Row],[Costs / m²]]/1000/1000</f>
        <v>10.604850000000001</v>
      </c>
      <c r="O153" s="9" t="s">
        <v>8</v>
      </c>
      <c r="P153" s="9"/>
      <c r="Q153" s="9" t="s">
        <v>542</v>
      </c>
      <c r="R153" s="7" t="e" vm="172">
        <f>IF(BoardEntities[[#This Row],[QR-Code]]&lt;&gt;"",_xlfn.IMAGE(BoardEntities[[#This Row],[QR-Code]],"",3,100,100),"")</f>
        <v>#VALUE!</v>
      </c>
      <c r="Y153" s="1"/>
      <c r="AB153" s="1"/>
      <c r="AC153" s="1"/>
      <c r="AF153" s="1"/>
    </row>
    <row r="154" spans="1:32" x14ac:dyDescent="0.3">
      <c r="A154" s="9"/>
      <c r="B154" s="10" t="str">
        <f>IF(BoardEntities[[#This Row],[Thumbnail]]&lt;&gt;"",_xlfn.IMAGE(BoardEntities[[#This Row],[Thumbnail]],"",3,100,100),"")</f>
        <v/>
      </c>
      <c r="C154" s="9" t="s">
        <v>545</v>
      </c>
      <c r="D154" s="9" t="s">
        <v>547</v>
      </c>
      <c r="E154" s="9" t="s">
        <v>548</v>
      </c>
      <c r="F154" s="1">
        <v>3050</v>
      </c>
      <c r="G154" s="1">
        <v>1220</v>
      </c>
      <c r="H154" s="1">
        <v>2</v>
      </c>
      <c r="I154" s="9" t="s">
        <v>62</v>
      </c>
      <c r="J154" s="11">
        <v>45427.651066180559</v>
      </c>
      <c r="K154" s="8">
        <f ca="1">DATEDIF(BoardEntities[[#This Row],[Creation date]],TODAY(),"M")</f>
        <v>3</v>
      </c>
      <c r="L154" s="2"/>
      <c r="M154" s="1">
        <v>17</v>
      </c>
      <c r="N154" s="4">
        <f>BoardEntities[[#This Row],[Length]]*BoardEntities[[#This Row],[Width]]*BoardEntities[[#This Row],[Costs / m²]]/1000/1000</f>
        <v>63.256999999999998</v>
      </c>
      <c r="O154" s="9" t="s">
        <v>8</v>
      </c>
      <c r="P154" s="9"/>
      <c r="Q154" s="9" t="s">
        <v>546</v>
      </c>
      <c r="R154" s="7" t="e" vm="173">
        <f>IF(BoardEntities[[#This Row],[QR-Code]]&lt;&gt;"",_xlfn.IMAGE(BoardEntities[[#This Row],[QR-Code]],"",3,100,100),"")</f>
        <v>#VALUE!</v>
      </c>
      <c r="Y154" s="1"/>
      <c r="AB154" s="1"/>
      <c r="AC154" s="1"/>
      <c r="AF154" s="1"/>
    </row>
    <row r="155" spans="1:32" x14ac:dyDescent="0.3">
      <c r="A155" s="9"/>
      <c r="B155" s="10" t="str">
        <f>IF(BoardEntities[[#This Row],[Thumbnail]]&lt;&gt;"",_xlfn.IMAGE(BoardEntities[[#This Row],[Thumbnail]],"",3,100,100),"")</f>
        <v/>
      </c>
      <c r="C155" s="9" t="s">
        <v>549</v>
      </c>
      <c r="D155" s="9" t="s">
        <v>551</v>
      </c>
      <c r="E155" s="9" t="s">
        <v>552</v>
      </c>
      <c r="F155" s="1">
        <v>3050</v>
      </c>
      <c r="G155" s="1">
        <v>1220</v>
      </c>
      <c r="H155" s="1">
        <v>2</v>
      </c>
      <c r="I155" s="9" t="s">
        <v>62</v>
      </c>
      <c r="J155" s="11">
        <v>45427.651066180559</v>
      </c>
      <c r="K155" s="8">
        <f ca="1">DATEDIF(BoardEntities[[#This Row],[Creation date]],TODAY(),"M")</f>
        <v>3</v>
      </c>
      <c r="L155" s="2"/>
      <c r="M155" s="1">
        <v>18.100000000000001</v>
      </c>
      <c r="N155" s="4">
        <f>BoardEntities[[#This Row],[Length]]*BoardEntities[[#This Row],[Width]]*BoardEntities[[#This Row],[Costs / m²]]/1000/1000</f>
        <v>67.350100000000012</v>
      </c>
      <c r="O155" s="9" t="s">
        <v>8</v>
      </c>
      <c r="P155" s="9"/>
      <c r="Q155" s="9" t="s">
        <v>550</v>
      </c>
      <c r="R155" s="7" t="e" vm="174">
        <f>IF(BoardEntities[[#This Row],[QR-Code]]&lt;&gt;"",_xlfn.IMAGE(BoardEntities[[#This Row],[QR-Code]],"",3,100,100),"")</f>
        <v>#VALUE!</v>
      </c>
      <c r="Y155" s="1"/>
      <c r="AB155" s="1"/>
      <c r="AC155" s="1"/>
      <c r="AF155" s="1"/>
    </row>
    <row r="156" spans="1:32" x14ac:dyDescent="0.3">
      <c r="A156" s="9"/>
      <c r="B156" s="10" t="str">
        <f>IF(BoardEntities[[#This Row],[Thumbnail]]&lt;&gt;"",_xlfn.IMAGE(BoardEntities[[#This Row],[Thumbnail]],"",3,100,100),"")</f>
        <v/>
      </c>
      <c r="C156" s="9" t="s">
        <v>553</v>
      </c>
      <c r="D156" s="9" t="s">
        <v>555</v>
      </c>
      <c r="E156" s="9" t="s">
        <v>556</v>
      </c>
      <c r="F156" s="1">
        <v>3050</v>
      </c>
      <c r="G156" s="1">
        <v>1220</v>
      </c>
      <c r="H156" s="1">
        <v>11</v>
      </c>
      <c r="I156" s="9" t="s">
        <v>62</v>
      </c>
      <c r="J156" s="11">
        <v>45427.651066180559</v>
      </c>
      <c r="K156" s="8">
        <f ca="1">DATEDIF(BoardEntities[[#This Row],[Creation date]],TODAY(),"M")</f>
        <v>3</v>
      </c>
      <c r="L156" s="2"/>
      <c r="M156" s="1">
        <v>34.6</v>
      </c>
      <c r="N156" s="4">
        <f>BoardEntities[[#This Row],[Length]]*BoardEntities[[#This Row],[Width]]*BoardEntities[[#This Row],[Costs / m²]]/1000/1000</f>
        <v>128.7466</v>
      </c>
      <c r="O156" s="9" t="s">
        <v>8</v>
      </c>
      <c r="P156" s="9"/>
      <c r="Q156" s="9" t="s">
        <v>554</v>
      </c>
      <c r="R156" s="7" t="e" vm="175">
        <f>IF(BoardEntities[[#This Row],[QR-Code]]&lt;&gt;"",_xlfn.IMAGE(BoardEntities[[#This Row],[QR-Code]],"",3,100,100),"")</f>
        <v>#VALUE!</v>
      </c>
      <c r="Y156" s="1"/>
      <c r="AB156" s="1"/>
      <c r="AC156" s="1"/>
      <c r="AF156" s="1"/>
    </row>
    <row r="157" spans="1:32" x14ac:dyDescent="0.3">
      <c r="A157" s="9"/>
      <c r="B157" s="10" t="str">
        <f>IF(BoardEntities[[#This Row],[Thumbnail]]&lt;&gt;"",_xlfn.IMAGE(BoardEntities[[#This Row],[Thumbnail]],"",3,100,100),"")</f>
        <v/>
      </c>
      <c r="C157" s="9" t="s">
        <v>557</v>
      </c>
      <c r="D157" s="9" t="s">
        <v>559</v>
      </c>
      <c r="E157" s="9" t="s">
        <v>560</v>
      </c>
      <c r="F157" s="1">
        <v>3050</v>
      </c>
      <c r="G157" s="1">
        <v>1220</v>
      </c>
      <c r="H157" s="1">
        <v>1</v>
      </c>
      <c r="I157" s="9" t="s">
        <v>6</v>
      </c>
      <c r="J157" s="11">
        <v>45427.651066180559</v>
      </c>
      <c r="K157" s="8">
        <f ca="1">DATEDIF(BoardEntities[[#This Row],[Creation date]],TODAY(),"M")</f>
        <v>3</v>
      </c>
      <c r="L157" s="2"/>
      <c r="M157" s="1">
        <v>1</v>
      </c>
      <c r="N157" s="4">
        <f>BoardEntities[[#This Row],[Length]]*BoardEntities[[#This Row],[Width]]*BoardEntities[[#This Row],[Costs / m²]]/1000/1000</f>
        <v>3.7210000000000001</v>
      </c>
      <c r="O157" s="9" t="s">
        <v>8</v>
      </c>
      <c r="P157" s="9"/>
      <c r="Q157" s="9" t="s">
        <v>558</v>
      </c>
      <c r="R157" s="7" t="e" vm="176">
        <f>IF(BoardEntities[[#This Row],[QR-Code]]&lt;&gt;"",_xlfn.IMAGE(BoardEntities[[#This Row],[QR-Code]],"",3,100,100),"")</f>
        <v>#VALUE!</v>
      </c>
      <c r="Y157" s="1"/>
      <c r="AB157" s="1"/>
      <c r="AC157" s="1"/>
      <c r="AF157" s="1"/>
    </row>
    <row r="158" spans="1:32" x14ac:dyDescent="0.3">
      <c r="A158" s="9"/>
      <c r="B158" s="10" t="str">
        <f>IF(BoardEntities[[#This Row],[Thumbnail]]&lt;&gt;"",_xlfn.IMAGE(BoardEntities[[#This Row],[Thumbnail]],"",3,100,100),"")</f>
        <v/>
      </c>
      <c r="C158" s="9" t="s">
        <v>561</v>
      </c>
      <c r="D158" s="9" t="s">
        <v>563</v>
      </c>
      <c r="E158" s="9" t="s">
        <v>564</v>
      </c>
      <c r="F158" s="1">
        <v>3050</v>
      </c>
      <c r="G158" s="1">
        <v>1220</v>
      </c>
      <c r="H158" s="1">
        <v>7</v>
      </c>
      <c r="I158" s="9" t="s">
        <v>62</v>
      </c>
      <c r="J158" s="11">
        <v>45427.651066180559</v>
      </c>
      <c r="K158" s="8">
        <f ca="1">DATEDIF(BoardEntities[[#This Row],[Creation date]],TODAY(),"M")</f>
        <v>3</v>
      </c>
      <c r="L158" s="2"/>
      <c r="M158" s="1">
        <v>1</v>
      </c>
      <c r="N158" s="4">
        <f>BoardEntities[[#This Row],[Length]]*BoardEntities[[#This Row],[Width]]*BoardEntities[[#This Row],[Costs / m²]]/1000/1000</f>
        <v>3.7210000000000001</v>
      </c>
      <c r="O158" s="9" t="s">
        <v>8</v>
      </c>
      <c r="P158" s="9"/>
      <c r="Q158" s="9" t="s">
        <v>562</v>
      </c>
      <c r="R158" s="7" t="e" vm="177">
        <f>IF(BoardEntities[[#This Row],[QR-Code]]&lt;&gt;"",_xlfn.IMAGE(BoardEntities[[#This Row],[QR-Code]],"",3,100,100),"")</f>
        <v>#VALUE!</v>
      </c>
      <c r="Y158" s="1"/>
      <c r="AB158" s="1"/>
      <c r="AC158" s="1"/>
      <c r="AF158" s="1"/>
    </row>
    <row r="159" spans="1:32" x14ac:dyDescent="0.3">
      <c r="A159" s="9"/>
      <c r="B159" s="10" t="str">
        <f>IF(BoardEntities[[#This Row],[Thumbnail]]&lt;&gt;"",_xlfn.IMAGE(BoardEntities[[#This Row],[Thumbnail]],"",3,100,100),"")</f>
        <v/>
      </c>
      <c r="C159" s="9" t="s">
        <v>565</v>
      </c>
      <c r="D159" s="9" t="s">
        <v>567</v>
      </c>
      <c r="E159" s="9" t="s">
        <v>568</v>
      </c>
      <c r="F159" s="1">
        <v>3040</v>
      </c>
      <c r="G159" s="1">
        <v>1230</v>
      </c>
      <c r="H159" s="1">
        <v>1</v>
      </c>
      <c r="I159" s="9" t="s">
        <v>6</v>
      </c>
      <c r="J159" s="11">
        <v>45427.651066180559</v>
      </c>
      <c r="K159" s="8">
        <f ca="1">DATEDIF(BoardEntities[[#This Row],[Creation date]],TODAY(),"M")</f>
        <v>3</v>
      </c>
      <c r="L159" s="2"/>
      <c r="M159" s="1">
        <v>27.93</v>
      </c>
      <c r="N159" s="4">
        <f>BoardEntities[[#This Row],[Length]]*BoardEntities[[#This Row],[Width]]*BoardEntities[[#This Row],[Costs / m²]]/1000/1000</f>
        <v>104.435856</v>
      </c>
      <c r="O159" s="9" t="s">
        <v>8</v>
      </c>
      <c r="P159" s="9"/>
      <c r="Q159" s="9" t="s">
        <v>566</v>
      </c>
      <c r="R159" s="7" t="e" vm="178">
        <f>IF(BoardEntities[[#This Row],[QR-Code]]&lt;&gt;"",_xlfn.IMAGE(BoardEntities[[#This Row],[QR-Code]],"",3,100,100),"")</f>
        <v>#VALUE!</v>
      </c>
      <c r="Y159" s="1"/>
      <c r="AB159" s="1"/>
      <c r="AC159" s="1"/>
      <c r="AF159" s="1"/>
    </row>
    <row r="160" spans="1:32" x14ac:dyDescent="0.3">
      <c r="A160" s="9"/>
      <c r="B160" s="10" t="str">
        <f>IF(BoardEntities[[#This Row],[Thumbnail]]&lt;&gt;"",_xlfn.IMAGE(BoardEntities[[#This Row],[Thumbnail]],"",3,100,100),"")</f>
        <v/>
      </c>
      <c r="C160" s="9" t="s">
        <v>569</v>
      </c>
      <c r="D160" s="9" t="s">
        <v>571</v>
      </c>
      <c r="E160" s="9" t="s">
        <v>572</v>
      </c>
      <c r="F160" s="1">
        <v>3050</v>
      </c>
      <c r="G160" s="1">
        <v>1220</v>
      </c>
      <c r="H160" s="1">
        <v>16</v>
      </c>
      <c r="I160" s="9" t="s">
        <v>62</v>
      </c>
      <c r="J160" s="11">
        <v>45427.651066180559</v>
      </c>
      <c r="K160" s="8">
        <f ca="1">DATEDIF(BoardEntities[[#This Row],[Creation date]],TODAY(),"M")</f>
        <v>3</v>
      </c>
      <c r="L160" s="2"/>
      <c r="M160" s="1">
        <v>3.52</v>
      </c>
      <c r="N160" s="4">
        <f>BoardEntities[[#This Row],[Length]]*BoardEntities[[#This Row],[Width]]*BoardEntities[[#This Row],[Costs / m²]]/1000/1000</f>
        <v>13.09792</v>
      </c>
      <c r="O160" s="9" t="s">
        <v>8</v>
      </c>
      <c r="P160" s="9"/>
      <c r="Q160" s="9" t="s">
        <v>570</v>
      </c>
      <c r="R160" s="7" t="e" vm="179">
        <f>IF(BoardEntities[[#This Row],[QR-Code]]&lt;&gt;"",_xlfn.IMAGE(BoardEntities[[#This Row],[QR-Code]],"",3,100,100),"")</f>
        <v>#VALUE!</v>
      </c>
      <c r="Y160" s="1"/>
      <c r="AB160" s="1"/>
      <c r="AC160" s="1"/>
      <c r="AF160" s="1"/>
    </row>
    <row r="161" spans="1:32" x14ac:dyDescent="0.3">
      <c r="A161" s="9"/>
      <c r="B161" s="10" t="str">
        <f>IF(BoardEntities[[#This Row],[Thumbnail]]&lt;&gt;"",_xlfn.IMAGE(BoardEntities[[#This Row],[Thumbnail]],"",3,100,100),"")</f>
        <v/>
      </c>
      <c r="C161" s="9" t="s">
        <v>573</v>
      </c>
      <c r="D161" s="9" t="s">
        <v>575</v>
      </c>
      <c r="E161" s="9" t="s">
        <v>576</v>
      </c>
      <c r="F161" s="1">
        <v>3040</v>
      </c>
      <c r="G161" s="1">
        <v>1230</v>
      </c>
      <c r="H161" s="1">
        <v>4</v>
      </c>
      <c r="I161" s="9" t="s">
        <v>62</v>
      </c>
      <c r="J161" s="11">
        <v>45427.651066180559</v>
      </c>
      <c r="K161" s="8">
        <f ca="1">DATEDIF(BoardEntities[[#This Row],[Creation date]],TODAY(),"M")</f>
        <v>3</v>
      </c>
      <c r="L161" s="2"/>
      <c r="M161" s="1">
        <v>27.93</v>
      </c>
      <c r="N161" s="4">
        <f>BoardEntities[[#This Row],[Length]]*BoardEntities[[#This Row],[Width]]*BoardEntities[[#This Row],[Costs / m²]]/1000/1000</f>
        <v>104.435856</v>
      </c>
      <c r="O161" s="9" t="s">
        <v>8</v>
      </c>
      <c r="P161" s="9"/>
      <c r="Q161" s="9" t="s">
        <v>574</v>
      </c>
      <c r="R161" s="7" t="e" vm="180">
        <f>IF(BoardEntities[[#This Row],[QR-Code]]&lt;&gt;"",_xlfn.IMAGE(BoardEntities[[#This Row],[QR-Code]],"",3,100,100),"")</f>
        <v>#VALUE!</v>
      </c>
      <c r="Y161" s="1"/>
      <c r="AB161" s="1"/>
      <c r="AC161" s="1"/>
      <c r="AF161" s="1"/>
    </row>
    <row r="162" spans="1:32" x14ac:dyDescent="0.3">
      <c r="A162" s="9"/>
      <c r="B162" s="10" t="str">
        <f>IF(BoardEntities[[#This Row],[Thumbnail]]&lt;&gt;"",_xlfn.IMAGE(BoardEntities[[#This Row],[Thumbnail]],"",3,100,100),"")</f>
        <v/>
      </c>
      <c r="C162" s="9" t="s">
        <v>577</v>
      </c>
      <c r="D162" s="9" t="s">
        <v>579</v>
      </c>
      <c r="E162" s="9" t="s">
        <v>580</v>
      </c>
      <c r="F162" s="1">
        <v>2800</v>
      </c>
      <c r="G162" s="1">
        <v>1350</v>
      </c>
      <c r="H162" s="1">
        <v>6</v>
      </c>
      <c r="I162" s="9" t="s">
        <v>62</v>
      </c>
      <c r="J162" s="11">
        <v>45427.651066180559</v>
      </c>
      <c r="K162" s="8">
        <f ca="1">DATEDIF(BoardEntities[[#This Row],[Creation date]],TODAY(),"M")</f>
        <v>3</v>
      </c>
      <c r="L162" s="2"/>
      <c r="M162" s="1">
        <v>1</v>
      </c>
      <c r="N162" s="4">
        <f>BoardEntities[[#This Row],[Length]]*BoardEntities[[#This Row],[Width]]*BoardEntities[[#This Row],[Costs / m²]]/1000/1000</f>
        <v>3.78</v>
      </c>
      <c r="O162" s="9" t="s">
        <v>8</v>
      </c>
      <c r="P162" s="9"/>
      <c r="Q162" s="9" t="s">
        <v>578</v>
      </c>
      <c r="R162" s="7" t="e" vm="181">
        <f>IF(BoardEntities[[#This Row],[QR-Code]]&lt;&gt;"",_xlfn.IMAGE(BoardEntities[[#This Row],[QR-Code]],"",3,100,100),"")</f>
        <v>#VALUE!</v>
      </c>
      <c r="Y162" s="1"/>
      <c r="AB162" s="1"/>
      <c r="AC162" s="1"/>
      <c r="AF162" s="1"/>
    </row>
    <row r="163" spans="1:32" x14ac:dyDescent="0.3">
      <c r="A163" s="9"/>
      <c r="B163" s="10" t="str">
        <f>IF(BoardEntities[[#This Row],[Thumbnail]]&lt;&gt;"",_xlfn.IMAGE(BoardEntities[[#This Row],[Thumbnail]],"",3,100,100),"")</f>
        <v/>
      </c>
      <c r="C163" s="9" t="s">
        <v>581</v>
      </c>
      <c r="D163" s="9" t="s">
        <v>583</v>
      </c>
      <c r="E163" s="9" t="s">
        <v>584</v>
      </c>
      <c r="F163" s="1">
        <v>3050</v>
      </c>
      <c r="G163" s="1">
        <v>1350</v>
      </c>
      <c r="H163" s="1">
        <v>46</v>
      </c>
      <c r="I163" s="9" t="s">
        <v>62</v>
      </c>
      <c r="J163" s="11">
        <v>45427.651066180559</v>
      </c>
      <c r="K163" s="8">
        <f ca="1">DATEDIF(BoardEntities[[#This Row],[Creation date]],TODAY(),"M")</f>
        <v>3</v>
      </c>
      <c r="L163" s="2"/>
      <c r="M163" s="1">
        <v>1</v>
      </c>
      <c r="N163" s="4">
        <f>BoardEntities[[#This Row],[Length]]*BoardEntities[[#This Row],[Width]]*BoardEntities[[#This Row],[Costs / m²]]/1000/1000</f>
        <v>4.1174999999999997</v>
      </c>
      <c r="O163" s="9" t="s">
        <v>8</v>
      </c>
      <c r="P163" s="9"/>
      <c r="Q163" s="9" t="s">
        <v>582</v>
      </c>
      <c r="R163" s="7" t="e" vm="182">
        <f>IF(BoardEntities[[#This Row],[QR-Code]]&lt;&gt;"",_xlfn.IMAGE(BoardEntities[[#This Row],[QR-Code]],"",3,100,100),"")</f>
        <v>#VALUE!</v>
      </c>
      <c r="Y163" s="1"/>
      <c r="AB163" s="1"/>
      <c r="AC163" s="1"/>
      <c r="AF163" s="1"/>
    </row>
    <row r="164" spans="1:32" x14ac:dyDescent="0.3">
      <c r="A164" s="9"/>
      <c r="B164" s="10" t="str">
        <f>IF(BoardEntities[[#This Row],[Thumbnail]]&lt;&gt;"",_xlfn.IMAGE(BoardEntities[[#This Row],[Thumbnail]],"",3,100,100),"")</f>
        <v/>
      </c>
      <c r="C164" s="9" t="s">
        <v>585</v>
      </c>
      <c r="D164" s="9" t="s">
        <v>587</v>
      </c>
      <c r="E164" s="9" t="s">
        <v>588</v>
      </c>
      <c r="F164" s="1">
        <v>3050</v>
      </c>
      <c r="G164" s="1">
        <v>1350</v>
      </c>
      <c r="H164" s="1">
        <v>10</v>
      </c>
      <c r="I164" s="9" t="s">
        <v>62</v>
      </c>
      <c r="J164" s="11">
        <v>45427.651066180559</v>
      </c>
      <c r="K164" s="8">
        <f ca="1">DATEDIF(BoardEntities[[#This Row],[Creation date]],TODAY(),"M")</f>
        <v>3</v>
      </c>
      <c r="L164" s="2"/>
      <c r="M164" s="1">
        <v>1</v>
      </c>
      <c r="N164" s="4">
        <f>BoardEntities[[#This Row],[Length]]*BoardEntities[[#This Row],[Width]]*BoardEntities[[#This Row],[Costs / m²]]/1000/1000</f>
        <v>4.1174999999999997</v>
      </c>
      <c r="O164" s="9" t="s">
        <v>8</v>
      </c>
      <c r="P164" s="9"/>
      <c r="Q164" s="9" t="s">
        <v>586</v>
      </c>
      <c r="R164" s="7" t="e" vm="183">
        <f>IF(BoardEntities[[#This Row],[QR-Code]]&lt;&gt;"",_xlfn.IMAGE(BoardEntities[[#This Row],[QR-Code]],"",3,100,100),"")</f>
        <v>#VALUE!</v>
      </c>
      <c r="Y164" s="1"/>
      <c r="AB164" s="1"/>
      <c r="AC164" s="1"/>
      <c r="AF164" s="1"/>
    </row>
    <row r="165" spans="1:32" x14ac:dyDescent="0.3">
      <c r="A165" s="9"/>
      <c r="B165" s="10" t="str">
        <f>IF(BoardEntities[[#This Row],[Thumbnail]]&lt;&gt;"",_xlfn.IMAGE(BoardEntities[[#This Row],[Thumbnail]],"",3,100,100),"")</f>
        <v/>
      </c>
      <c r="C165" s="9" t="s">
        <v>589</v>
      </c>
      <c r="D165" s="9" t="s">
        <v>591</v>
      </c>
      <c r="E165" s="9" t="s">
        <v>592</v>
      </c>
      <c r="F165" s="1">
        <v>3050</v>
      </c>
      <c r="G165" s="1">
        <v>1350</v>
      </c>
      <c r="H165" s="1">
        <v>4</v>
      </c>
      <c r="I165" s="9" t="s">
        <v>62</v>
      </c>
      <c r="J165" s="11">
        <v>45427.651066180559</v>
      </c>
      <c r="K165" s="8">
        <f ca="1">DATEDIF(BoardEntities[[#This Row],[Creation date]],TODAY(),"M")</f>
        <v>3</v>
      </c>
      <c r="L165" s="2"/>
      <c r="M165" s="1">
        <v>1</v>
      </c>
      <c r="N165" s="4">
        <f>BoardEntities[[#This Row],[Length]]*BoardEntities[[#This Row],[Width]]*BoardEntities[[#This Row],[Costs / m²]]/1000/1000</f>
        <v>4.1174999999999997</v>
      </c>
      <c r="O165" s="9" t="s">
        <v>8</v>
      </c>
      <c r="P165" s="9"/>
      <c r="Q165" s="9" t="s">
        <v>590</v>
      </c>
      <c r="R165" s="7" t="e" vm="184">
        <f>IF(BoardEntities[[#This Row],[QR-Code]]&lt;&gt;"",_xlfn.IMAGE(BoardEntities[[#This Row],[QR-Code]],"",3,100,100),"")</f>
        <v>#VALUE!</v>
      </c>
      <c r="Y165" s="1"/>
      <c r="AB165" s="1"/>
      <c r="AC165" s="1"/>
      <c r="AF165" s="1"/>
    </row>
    <row r="166" spans="1:32" x14ac:dyDescent="0.3">
      <c r="A166" s="9"/>
      <c r="B166" s="10" t="str">
        <f>IF(BoardEntities[[#This Row],[Thumbnail]]&lt;&gt;"",_xlfn.IMAGE(BoardEntities[[#This Row],[Thumbnail]],"",3,100,100),"")</f>
        <v/>
      </c>
      <c r="C166" s="9" t="s">
        <v>593</v>
      </c>
      <c r="D166" s="9" t="s">
        <v>595</v>
      </c>
      <c r="E166" s="9" t="s">
        <v>596</v>
      </c>
      <c r="F166" s="1">
        <v>2800</v>
      </c>
      <c r="G166" s="1">
        <v>1320</v>
      </c>
      <c r="H166" s="1">
        <v>10</v>
      </c>
      <c r="I166" s="9" t="s">
        <v>62</v>
      </c>
      <c r="J166" s="11">
        <v>45427.651066180559</v>
      </c>
      <c r="K166" s="8">
        <f ca="1">DATEDIF(BoardEntities[[#This Row],[Creation date]],TODAY(),"M")</f>
        <v>3</v>
      </c>
      <c r="L166" s="2"/>
      <c r="M166" s="1">
        <v>6.9</v>
      </c>
      <c r="N166" s="4">
        <f>BoardEntities[[#This Row],[Length]]*BoardEntities[[#This Row],[Width]]*BoardEntities[[#This Row],[Costs / m²]]/1000/1000</f>
        <v>25.502400000000002</v>
      </c>
      <c r="O166" s="9" t="s">
        <v>8</v>
      </c>
      <c r="P166" s="9"/>
      <c r="Q166" s="9" t="s">
        <v>594</v>
      </c>
      <c r="R166" s="7" t="e" vm="185">
        <f>IF(BoardEntities[[#This Row],[QR-Code]]&lt;&gt;"",_xlfn.IMAGE(BoardEntities[[#This Row],[QR-Code]],"",3,100,100),"")</f>
        <v>#VALUE!</v>
      </c>
      <c r="Y166" s="1"/>
      <c r="AB166" s="1"/>
      <c r="AC166" s="1"/>
      <c r="AF166" s="1"/>
    </row>
    <row r="167" spans="1:32" x14ac:dyDescent="0.3">
      <c r="A167" s="9"/>
      <c r="B167" s="10" t="str">
        <f>IF(BoardEntities[[#This Row],[Thumbnail]]&lt;&gt;"",_xlfn.IMAGE(BoardEntities[[#This Row],[Thumbnail]],"",3,100,100),"")</f>
        <v/>
      </c>
      <c r="C167" s="9" t="s">
        <v>597</v>
      </c>
      <c r="D167" s="9" t="s">
        <v>599</v>
      </c>
      <c r="E167" s="9" t="s">
        <v>600</v>
      </c>
      <c r="F167" s="1">
        <v>3050</v>
      </c>
      <c r="G167" s="1">
        <v>1350</v>
      </c>
      <c r="H167" s="1">
        <v>8</v>
      </c>
      <c r="I167" s="9" t="s">
        <v>62</v>
      </c>
      <c r="J167" s="11">
        <v>45427.651066180559</v>
      </c>
      <c r="K167" s="8">
        <f ca="1">DATEDIF(BoardEntities[[#This Row],[Creation date]],TODAY(),"M")</f>
        <v>3</v>
      </c>
      <c r="L167" s="2"/>
      <c r="M167" s="1">
        <v>1</v>
      </c>
      <c r="N167" s="4">
        <f>BoardEntities[[#This Row],[Length]]*BoardEntities[[#This Row],[Width]]*BoardEntities[[#This Row],[Costs / m²]]/1000/1000</f>
        <v>4.1174999999999997</v>
      </c>
      <c r="O167" s="9" t="s">
        <v>8</v>
      </c>
      <c r="P167" s="9"/>
      <c r="Q167" s="9" t="s">
        <v>598</v>
      </c>
      <c r="R167" s="7" t="e" vm="186">
        <f>IF(BoardEntities[[#This Row],[QR-Code]]&lt;&gt;"",_xlfn.IMAGE(BoardEntities[[#This Row],[QR-Code]],"",3,100,100),"")</f>
        <v>#VALUE!</v>
      </c>
      <c r="Y167" s="1"/>
      <c r="AB167" s="1"/>
      <c r="AC167" s="1"/>
      <c r="AF167" s="1"/>
    </row>
    <row r="168" spans="1:32" x14ac:dyDescent="0.3">
      <c r="A168" s="9"/>
      <c r="B168" s="10" t="str">
        <f>IF(BoardEntities[[#This Row],[Thumbnail]]&lt;&gt;"",_xlfn.IMAGE(BoardEntities[[#This Row],[Thumbnail]],"",3,100,100),"")</f>
        <v/>
      </c>
      <c r="C168" s="9" t="s">
        <v>601</v>
      </c>
      <c r="D168" s="9" t="s">
        <v>603</v>
      </c>
      <c r="E168" s="9" t="s">
        <v>604</v>
      </c>
      <c r="F168" s="1">
        <v>2600</v>
      </c>
      <c r="G168" s="1">
        <v>1300</v>
      </c>
      <c r="H168" s="1">
        <v>7</v>
      </c>
      <c r="I168" s="9" t="s">
        <v>62</v>
      </c>
      <c r="J168" s="11">
        <v>45427.651066180559</v>
      </c>
      <c r="K168" s="8">
        <f ca="1">DATEDIF(BoardEntities[[#This Row],[Creation date]],TODAY(),"M")</f>
        <v>3</v>
      </c>
      <c r="L168" s="2"/>
      <c r="M168" s="1">
        <v>1</v>
      </c>
      <c r="N168" s="4">
        <f>BoardEntities[[#This Row],[Length]]*BoardEntities[[#This Row],[Width]]*BoardEntities[[#This Row],[Costs / m²]]/1000/1000</f>
        <v>3.38</v>
      </c>
      <c r="O168" s="9" t="s">
        <v>8</v>
      </c>
      <c r="P168" s="9"/>
      <c r="Q168" s="9" t="s">
        <v>602</v>
      </c>
      <c r="R168" s="7" t="e" vm="187">
        <f>IF(BoardEntities[[#This Row],[QR-Code]]&lt;&gt;"",_xlfn.IMAGE(BoardEntities[[#This Row],[QR-Code]],"",3,100,100),"")</f>
        <v>#VALUE!</v>
      </c>
      <c r="Y168" s="1"/>
      <c r="AB168" s="1"/>
      <c r="AC168" s="1"/>
      <c r="AF168" s="1"/>
    </row>
    <row r="169" spans="1:32" x14ac:dyDescent="0.3">
      <c r="A169" s="9"/>
      <c r="B169" s="10" t="str">
        <f>IF(BoardEntities[[#This Row],[Thumbnail]]&lt;&gt;"",_xlfn.IMAGE(BoardEntities[[#This Row],[Thumbnail]],"",3,100,100),"")</f>
        <v/>
      </c>
      <c r="C169" s="9" t="s">
        <v>605</v>
      </c>
      <c r="D169" s="9" t="s">
        <v>607</v>
      </c>
      <c r="E169" s="9" t="s">
        <v>608</v>
      </c>
      <c r="F169" s="1">
        <v>3680</v>
      </c>
      <c r="G169" s="1">
        <v>760</v>
      </c>
      <c r="H169" s="1">
        <v>10</v>
      </c>
      <c r="I169" s="9" t="s">
        <v>62</v>
      </c>
      <c r="J169" s="11">
        <v>45427.651066180559</v>
      </c>
      <c r="K169" s="8">
        <f ca="1">DATEDIF(BoardEntities[[#This Row],[Creation date]],TODAY(),"M")</f>
        <v>3</v>
      </c>
      <c r="L169" s="2"/>
      <c r="M169" s="1">
        <v>1</v>
      </c>
      <c r="N169" s="4">
        <f>BoardEntities[[#This Row],[Length]]*BoardEntities[[#This Row],[Width]]*BoardEntities[[#This Row],[Costs / m²]]/1000/1000</f>
        <v>2.7968000000000002</v>
      </c>
      <c r="O169" s="9" t="s">
        <v>8</v>
      </c>
      <c r="P169" s="9"/>
      <c r="Q169" s="9" t="s">
        <v>606</v>
      </c>
      <c r="R169" s="7" t="e" vm="188">
        <f>IF(BoardEntities[[#This Row],[QR-Code]]&lt;&gt;"",_xlfn.IMAGE(BoardEntities[[#This Row],[QR-Code]],"",3,100,100),"")</f>
        <v>#VALUE!</v>
      </c>
      <c r="Y169" s="1"/>
      <c r="AB169" s="1"/>
      <c r="AC169" s="1"/>
      <c r="AF169" s="1"/>
    </row>
    <row r="170" spans="1:32" x14ac:dyDescent="0.3">
      <c r="A170" s="9"/>
      <c r="B170" s="10" t="str">
        <f>IF(BoardEntities[[#This Row],[Thumbnail]]&lt;&gt;"",_xlfn.IMAGE(BoardEntities[[#This Row],[Thumbnail]],"",3,100,100),"")</f>
        <v/>
      </c>
      <c r="C170" s="9" t="s">
        <v>609</v>
      </c>
      <c r="D170" s="9" t="s">
        <v>611</v>
      </c>
      <c r="E170" s="9" t="s">
        <v>612</v>
      </c>
      <c r="F170" s="1">
        <v>3070</v>
      </c>
      <c r="G170" s="1">
        <v>1320</v>
      </c>
      <c r="H170" s="1">
        <v>29</v>
      </c>
      <c r="I170" s="9" t="s">
        <v>62</v>
      </c>
      <c r="J170" s="11">
        <v>45427.651066180559</v>
      </c>
      <c r="K170" s="8">
        <f ca="1">DATEDIF(BoardEntities[[#This Row],[Creation date]],TODAY(),"M")</f>
        <v>3</v>
      </c>
      <c r="L170" s="2"/>
      <c r="M170" s="1">
        <v>6.75</v>
      </c>
      <c r="N170" s="4">
        <f>BoardEntities[[#This Row],[Length]]*BoardEntities[[#This Row],[Width]]*BoardEntities[[#This Row],[Costs / m²]]/1000/1000</f>
        <v>27.3537</v>
      </c>
      <c r="O170" s="9" t="s">
        <v>8</v>
      </c>
      <c r="P170" s="9"/>
      <c r="Q170" s="9" t="s">
        <v>610</v>
      </c>
      <c r="R170" s="7" t="e" vm="189">
        <f>IF(BoardEntities[[#This Row],[QR-Code]]&lt;&gt;"",_xlfn.IMAGE(BoardEntities[[#This Row],[QR-Code]],"",3,100,100),"")</f>
        <v>#VALUE!</v>
      </c>
      <c r="Y170" s="1"/>
      <c r="AB170" s="1"/>
      <c r="AC170" s="1"/>
      <c r="AF170" s="1"/>
    </row>
    <row r="171" spans="1:32" x14ac:dyDescent="0.3">
      <c r="A171" s="9"/>
      <c r="B171" s="10" t="str">
        <f>IF(BoardEntities[[#This Row],[Thumbnail]]&lt;&gt;"",_xlfn.IMAGE(BoardEntities[[#This Row],[Thumbnail]],"",3,100,100),"")</f>
        <v/>
      </c>
      <c r="C171" s="9" t="s">
        <v>613</v>
      </c>
      <c r="D171" s="9" t="s">
        <v>615</v>
      </c>
      <c r="E171" s="9" t="s">
        <v>616</v>
      </c>
      <c r="F171" s="1">
        <v>3070</v>
      </c>
      <c r="G171" s="1">
        <v>1240</v>
      </c>
      <c r="H171" s="1">
        <v>4</v>
      </c>
      <c r="I171" s="9" t="s">
        <v>62</v>
      </c>
      <c r="J171" s="11">
        <v>45427.651066180559</v>
      </c>
      <c r="K171" s="8">
        <f ca="1">DATEDIF(BoardEntities[[#This Row],[Creation date]],TODAY(),"M")</f>
        <v>3</v>
      </c>
      <c r="L171" s="2"/>
      <c r="M171" s="1">
        <v>1</v>
      </c>
      <c r="N171" s="4">
        <f>BoardEntities[[#This Row],[Length]]*BoardEntities[[#This Row],[Width]]*BoardEntities[[#This Row],[Costs / m²]]/1000/1000</f>
        <v>3.8068</v>
      </c>
      <c r="O171" s="9" t="s">
        <v>8</v>
      </c>
      <c r="P171" s="9"/>
      <c r="Q171" s="9" t="s">
        <v>614</v>
      </c>
      <c r="R171" s="7" t="e" vm="190">
        <f>IF(BoardEntities[[#This Row],[QR-Code]]&lt;&gt;"",_xlfn.IMAGE(BoardEntities[[#This Row],[QR-Code]],"",3,100,100),"")</f>
        <v>#VALUE!</v>
      </c>
      <c r="Y171" s="1"/>
      <c r="AB171" s="1"/>
      <c r="AC171" s="1"/>
      <c r="AF171" s="1"/>
    </row>
    <row r="172" spans="1:32" x14ac:dyDescent="0.3">
      <c r="A172" s="9"/>
      <c r="B172" s="10" t="str">
        <f>IF(BoardEntities[[#This Row],[Thumbnail]]&lt;&gt;"",_xlfn.IMAGE(BoardEntities[[#This Row],[Thumbnail]],"",3,100,100),"")</f>
        <v/>
      </c>
      <c r="C172" s="9" t="s">
        <v>617</v>
      </c>
      <c r="D172" s="9" t="s">
        <v>619</v>
      </c>
      <c r="E172" s="9" t="s">
        <v>620</v>
      </c>
      <c r="F172" s="1">
        <v>3070</v>
      </c>
      <c r="G172" s="1">
        <v>1240</v>
      </c>
      <c r="H172" s="1">
        <v>4</v>
      </c>
      <c r="I172" s="9" t="s">
        <v>62</v>
      </c>
      <c r="J172" s="11">
        <v>45427.651066180559</v>
      </c>
      <c r="K172" s="8">
        <f ca="1">DATEDIF(BoardEntities[[#This Row],[Creation date]],TODAY(),"M")</f>
        <v>3</v>
      </c>
      <c r="L172" s="2"/>
      <c r="M172" s="1">
        <v>1</v>
      </c>
      <c r="N172" s="4">
        <f>BoardEntities[[#This Row],[Length]]*BoardEntities[[#This Row],[Width]]*BoardEntities[[#This Row],[Costs / m²]]/1000/1000</f>
        <v>3.8068</v>
      </c>
      <c r="O172" s="9" t="s">
        <v>8</v>
      </c>
      <c r="P172" s="9"/>
      <c r="Q172" s="9" t="s">
        <v>618</v>
      </c>
      <c r="R172" s="7" t="e" vm="191">
        <f>IF(BoardEntities[[#This Row],[QR-Code]]&lt;&gt;"",_xlfn.IMAGE(BoardEntities[[#This Row],[QR-Code]],"",3,100,100),"")</f>
        <v>#VALUE!</v>
      </c>
      <c r="Y172" s="1"/>
      <c r="AB172" s="1"/>
      <c r="AC172" s="1"/>
      <c r="AF172" s="1"/>
    </row>
    <row r="173" spans="1:32" x14ac:dyDescent="0.3">
      <c r="A173" s="9"/>
      <c r="B173" s="10" t="str">
        <f>IF(BoardEntities[[#This Row],[Thumbnail]]&lt;&gt;"",_xlfn.IMAGE(BoardEntities[[#This Row],[Thumbnail]],"",3,100,100),"")</f>
        <v/>
      </c>
      <c r="C173" s="9" t="s">
        <v>621</v>
      </c>
      <c r="D173" s="9" t="s">
        <v>623</v>
      </c>
      <c r="E173" s="9" t="s">
        <v>624</v>
      </c>
      <c r="F173" s="1">
        <v>3070</v>
      </c>
      <c r="G173" s="1">
        <v>1240</v>
      </c>
      <c r="H173" s="1">
        <v>16</v>
      </c>
      <c r="I173" s="9" t="s">
        <v>62</v>
      </c>
      <c r="J173" s="11">
        <v>45427.651066180559</v>
      </c>
      <c r="K173" s="8">
        <f ca="1">DATEDIF(BoardEntities[[#This Row],[Creation date]],TODAY(),"M")</f>
        <v>3</v>
      </c>
      <c r="L173" s="2"/>
      <c r="M173" s="1">
        <v>31.5</v>
      </c>
      <c r="N173" s="4">
        <f>BoardEntities[[#This Row],[Length]]*BoardEntities[[#This Row],[Width]]*BoardEntities[[#This Row],[Costs / m²]]/1000/1000</f>
        <v>119.91419999999999</v>
      </c>
      <c r="O173" s="9" t="s">
        <v>8</v>
      </c>
      <c r="P173" s="9"/>
      <c r="Q173" s="9" t="s">
        <v>622</v>
      </c>
      <c r="R173" s="7" t="e" vm="192">
        <f>IF(BoardEntities[[#This Row],[QR-Code]]&lt;&gt;"",_xlfn.IMAGE(BoardEntities[[#This Row],[QR-Code]],"",3,100,100),"")</f>
        <v>#VALUE!</v>
      </c>
      <c r="Y173" s="1"/>
      <c r="AB173" s="1"/>
      <c r="AC173" s="1"/>
      <c r="AF173" s="1"/>
    </row>
    <row r="174" spans="1:32" x14ac:dyDescent="0.3">
      <c r="A174" s="9"/>
      <c r="B174" s="10" t="str">
        <f>IF(BoardEntities[[#This Row],[Thumbnail]]&lt;&gt;"",_xlfn.IMAGE(BoardEntities[[#This Row],[Thumbnail]],"",3,100,100),"")</f>
        <v/>
      </c>
      <c r="C174" s="9" t="s">
        <v>625</v>
      </c>
      <c r="D174" s="9" t="s">
        <v>627</v>
      </c>
      <c r="E174" s="9" t="s">
        <v>628</v>
      </c>
      <c r="F174" s="1">
        <v>3070</v>
      </c>
      <c r="G174" s="1">
        <v>1240</v>
      </c>
      <c r="H174" s="1">
        <v>10</v>
      </c>
      <c r="I174" s="9" t="s">
        <v>62</v>
      </c>
      <c r="J174" s="11">
        <v>45427.651066180559</v>
      </c>
      <c r="K174" s="8">
        <f ca="1">DATEDIF(BoardEntities[[#This Row],[Creation date]],TODAY(),"M")</f>
        <v>3</v>
      </c>
      <c r="L174" s="2"/>
      <c r="M174" s="1">
        <v>1</v>
      </c>
      <c r="N174" s="4">
        <f>BoardEntities[[#This Row],[Length]]*BoardEntities[[#This Row],[Width]]*BoardEntities[[#This Row],[Costs / m²]]/1000/1000</f>
        <v>3.8068</v>
      </c>
      <c r="O174" s="9" t="s">
        <v>8</v>
      </c>
      <c r="P174" s="9"/>
      <c r="Q174" s="9" t="s">
        <v>626</v>
      </c>
      <c r="R174" s="7" t="e" vm="193">
        <f>IF(BoardEntities[[#This Row],[QR-Code]]&lt;&gt;"",_xlfn.IMAGE(BoardEntities[[#This Row],[QR-Code]],"",3,100,100),"")</f>
        <v>#VALUE!</v>
      </c>
      <c r="Y174" s="1"/>
      <c r="AB174" s="1"/>
      <c r="AC174" s="1"/>
      <c r="AF174" s="1"/>
    </row>
    <row r="175" spans="1:32" x14ac:dyDescent="0.3">
      <c r="A175" s="9"/>
      <c r="B175" s="10" t="str">
        <f>IF(BoardEntities[[#This Row],[Thumbnail]]&lt;&gt;"",_xlfn.IMAGE(BoardEntities[[#This Row],[Thumbnail]],"",3,100,100),"")</f>
        <v/>
      </c>
      <c r="C175" s="9" t="s">
        <v>629</v>
      </c>
      <c r="D175" s="9" t="s">
        <v>631</v>
      </c>
      <c r="E175" s="9" t="s">
        <v>632</v>
      </c>
      <c r="F175" s="1">
        <v>3070</v>
      </c>
      <c r="G175" s="1">
        <v>1240</v>
      </c>
      <c r="H175" s="1">
        <v>2</v>
      </c>
      <c r="I175" s="9" t="s">
        <v>62</v>
      </c>
      <c r="J175" s="11">
        <v>45427.651066180559</v>
      </c>
      <c r="K175" s="8">
        <f ca="1">DATEDIF(BoardEntities[[#This Row],[Creation date]],TODAY(),"M")</f>
        <v>3</v>
      </c>
      <c r="L175" s="2"/>
      <c r="M175" s="1">
        <v>1</v>
      </c>
      <c r="N175" s="4">
        <f>BoardEntities[[#This Row],[Length]]*BoardEntities[[#This Row],[Width]]*BoardEntities[[#This Row],[Costs / m²]]/1000/1000</f>
        <v>3.8068</v>
      </c>
      <c r="O175" s="9" t="s">
        <v>8</v>
      </c>
      <c r="P175" s="9"/>
      <c r="Q175" s="9" t="s">
        <v>630</v>
      </c>
      <c r="R175" s="7" t="e" vm="194">
        <f>IF(BoardEntities[[#This Row],[QR-Code]]&lt;&gt;"",_xlfn.IMAGE(BoardEntities[[#This Row],[QR-Code]],"",3,100,100),"")</f>
        <v>#VALUE!</v>
      </c>
      <c r="Y175" s="1"/>
      <c r="AB175" s="1"/>
      <c r="AC175" s="1"/>
      <c r="AF175" s="1"/>
    </row>
    <row r="176" spans="1:32" x14ac:dyDescent="0.3">
      <c r="A176" s="9"/>
      <c r="B176" s="10" t="str">
        <f>IF(BoardEntities[[#This Row],[Thumbnail]]&lt;&gt;"",_xlfn.IMAGE(BoardEntities[[#This Row],[Thumbnail]],"",3,100,100),"")</f>
        <v/>
      </c>
      <c r="C176" s="9" t="s">
        <v>633</v>
      </c>
      <c r="D176" s="9" t="s">
        <v>635</v>
      </c>
      <c r="E176" s="9" t="s">
        <v>636</v>
      </c>
      <c r="F176" s="1">
        <v>3050</v>
      </c>
      <c r="G176" s="1">
        <v>1300</v>
      </c>
      <c r="H176" s="1">
        <v>6</v>
      </c>
      <c r="I176" s="9" t="s">
        <v>62</v>
      </c>
      <c r="J176" s="11">
        <v>45427.651066180559</v>
      </c>
      <c r="K176" s="8">
        <f ca="1">DATEDIF(BoardEntities[[#This Row],[Creation date]],TODAY(),"M")</f>
        <v>3</v>
      </c>
      <c r="L176" s="2"/>
      <c r="M176" s="1">
        <v>1</v>
      </c>
      <c r="N176" s="4">
        <f>BoardEntities[[#This Row],[Length]]*BoardEntities[[#This Row],[Width]]*BoardEntities[[#This Row],[Costs / m²]]/1000/1000</f>
        <v>3.9649999999999999</v>
      </c>
      <c r="O176" s="9" t="s">
        <v>8</v>
      </c>
      <c r="P176" s="9"/>
      <c r="Q176" s="9" t="s">
        <v>634</v>
      </c>
      <c r="R176" s="7" t="e" vm="195">
        <f>IF(BoardEntities[[#This Row],[QR-Code]]&lt;&gt;"",_xlfn.IMAGE(BoardEntities[[#This Row],[QR-Code]],"",3,100,100),"")</f>
        <v>#VALUE!</v>
      </c>
      <c r="Y176" s="1"/>
      <c r="AB176" s="1"/>
      <c r="AC176" s="1"/>
      <c r="AF176" s="1"/>
    </row>
    <row r="177" spans="1:32" x14ac:dyDescent="0.3">
      <c r="A177" s="9"/>
      <c r="B177" s="10" t="str">
        <f>IF(BoardEntities[[#This Row],[Thumbnail]]&lt;&gt;"",_xlfn.IMAGE(BoardEntities[[#This Row],[Thumbnail]],"",3,100,100),"")</f>
        <v/>
      </c>
      <c r="C177" s="9" t="s">
        <v>637</v>
      </c>
      <c r="D177" s="9" t="s">
        <v>639</v>
      </c>
      <c r="E177" s="9" t="s">
        <v>640</v>
      </c>
      <c r="F177" s="1">
        <v>3050</v>
      </c>
      <c r="G177" s="1">
        <v>1300</v>
      </c>
      <c r="H177" s="1">
        <v>1</v>
      </c>
      <c r="I177" s="9" t="s">
        <v>6</v>
      </c>
      <c r="J177" s="11">
        <v>45427.651066180559</v>
      </c>
      <c r="K177" s="8">
        <f ca="1">DATEDIF(BoardEntities[[#This Row],[Creation date]],TODAY(),"M")</f>
        <v>3</v>
      </c>
      <c r="L177" s="2"/>
      <c r="M177" s="1">
        <v>1</v>
      </c>
      <c r="N177" s="4">
        <f>BoardEntities[[#This Row],[Length]]*BoardEntities[[#This Row],[Width]]*BoardEntities[[#This Row],[Costs / m²]]/1000/1000</f>
        <v>3.9649999999999999</v>
      </c>
      <c r="O177" s="9" t="s">
        <v>8</v>
      </c>
      <c r="P177" s="9"/>
      <c r="Q177" s="9" t="s">
        <v>638</v>
      </c>
      <c r="R177" s="7" t="e" vm="196">
        <f>IF(BoardEntities[[#This Row],[QR-Code]]&lt;&gt;"",_xlfn.IMAGE(BoardEntities[[#This Row],[QR-Code]],"",3,100,100),"")</f>
        <v>#VALUE!</v>
      </c>
      <c r="Y177" s="1"/>
      <c r="AB177" s="1"/>
      <c r="AC177" s="1"/>
      <c r="AF177" s="1"/>
    </row>
    <row r="178" spans="1:32" x14ac:dyDescent="0.3">
      <c r="A178" s="9"/>
      <c r="B178" s="10" t="str">
        <f>IF(BoardEntities[[#This Row],[Thumbnail]]&lt;&gt;"",_xlfn.IMAGE(BoardEntities[[#This Row],[Thumbnail]],"",3,100,100),"")</f>
        <v/>
      </c>
      <c r="C178" s="9" t="s">
        <v>641</v>
      </c>
      <c r="D178" s="9" t="s">
        <v>643</v>
      </c>
      <c r="E178" s="9" t="s">
        <v>644</v>
      </c>
      <c r="F178" s="1">
        <v>3050</v>
      </c>
      <c r="G178" s="1">
        <v>1300</v>
      </c>
      <c r="H178" s="1">
        <v>9</v>
      </c>
      <c r="I178" s="9" t="s">
        <v>62</v>
      </c>
      <c r="J178" s="11">
        <v>45427.651066180559</v>
      </c>
      <c r="K178" s="8">
        <f ca="1">DATEDIF(BoardEntities[[#This Row],[Creation date]],TODAY(),"M")</f>
        <v>3</v>
      </c>
      <c r="L178" s="2"/>
      <c r="M178" s="1">
        <v>8.9499999999999993</v>
      </c>
      <c r="N178" s="4">
        <f>BoardEntities[[#This Row],[Length]]*BoardEntities[[#This Row],[Width]]*BoardEntities[[#This Row],[Costs / m²]]/1000/1000</f>
        <v>35.486750000000001</v>
      </c>
      <c r="O178" s="9" t="s">
        <v>8</v>
      </c>
      <c r="P178" s="9"/>
      <c r="Q178" s="9" t="s">
        <v>642</v>
      </c>
      <c r="R178" s="7" t="e" vm="197">
        <f>IF(BoardEntities[[#This Row],[QR-Code]]&lt;&gt;"",_xlfn.IMAGE(BoardEntities[[#This Row],[QR-Code]],"",3,100,100),"")</f>
        <v>#VALUE!</v>
      </c>
      <c r="Y178" s="1"/>
      <c r="AB178" s="1"/>
      <c r="AC178" s="1"/>
      <c r="AF178" s="1"/>
    </row>
    <row r="179" spans="1:32" x14ac:dyDescent="0.3">
      <c r="A179" s="9"/>
      <c r="B179" s="10" t="str">
        <f>IF(BoardEntities[[#This Row],[Thumbnail]]&lt;&gt;"",_xlfn.IMAGE(BoardEntities[[#This Row],[Thumbnail]],"",3,100,100),"")</f>
        <v/>
      </c>
      <c r="C179" s="9" t="s">
        <v>645</v>
      </c>
      <c r="D179" s="9" t="s">
        <v>647</v>
      </c>
      <c r="E179" s="9" t="s">
        <v>648</v>
      </c>
      <c r="F179" s="1">
        <v>3050</v>
      </c>
      <c r="G179" s="1">
        <v>1320</v>
      </c>
      <c r="H179" s="1">
        <v>1</v>
      </c>
      <c r="I179" s="9" t="s">
        <v>6</v>
      </c>
      <c r="J179" s="11">
        <v>45427.651066180559</v>
      </c>
      <c r="K179" s="8">
        <f ca="1">DATEDIF(BoardEntities[[#This Row],[Creation date]],TODAY(),"M")</f>
        <v>3</v>
      </c>
      <c r="L179" s="2"/>
      <c r="M179" s="1">
        <v>7.08</v>
      </c>
      <c r="N179" s="4">
        <f>BoardEntities[[#This Row],[Length]]*BoardEntities[[#This Row],[Width]]*BoardEntities[[#This Row],[Costs / m²]]/1000/1000</f>
        <v>28.504080000000002</v>
      </c>
      <c r="O179" s="9" t="s">
        <v>8</v>
      </c>
      <c r="P179" s="9"/>
      <c r="Q179" s="9" t="s">
        <v>646</v>
      </c>
      <c r="R179" s="7" t="e" vm="198">
        <f>IF(BoardEntities[[#This Row],[QR-Code]]&lt;&gt;"",_xlfn.IMAGE(BoardEntities[[#This Row],[QR-Code]],"",3,100,100),"")</f>
        <v>#VALUE!</v>
      </c>
      <c r="Y179" s="1"/>
      <c r="AB179" s="1"/>
      <c r="AC179" s="1"/>
      <c r="AF179" s="1"/>
    </row>
    <row r="180" spans="1:32" x14ac:dyDescent="0.3">
      <c r="A180" s="9"/>
      <c r="B180" s="10" t="str">
        <f>IF(BoardEntities[[#This Row],[Thumbnail]]&lt;&gt;"",_xlfn.IMAGE(BoardEntities[[#This Row],[Thumbnail]],"",3,100,100),"")</f>
        <v/>
      </c>
      <c r="C180" s="9" t="s">
        <v>649</v>
      </c>
      <c r="D180" s="9" t="s">
        <v>651</v>
      </c>
      <c r="E180" s="9" t="s">
        <v>652</v>
      </c>
      <c r="F180" s="1">
        <v>3050</v>
      </c>
      <c r="G180" s="1">
        <v>1320</v>
      </c>
      <c r="H180" s="1">
        <v>3</v>
      </c>
      <c r="I180" s="9" t="s">
        <v>62</v>
      </c>
      <c r="J180" s="11">
        <v>45427.651066180559</v>
      </c>
      <c r="K180" s="8">
        <f ca="1">DATEDIF(BoardEntities[[#This Row],[Creation date]],TODAY(),"M")</f>
        <v>3</v>
      </c>
      <c r="L180" s="2"/>
      <c r="M180" s="1">
        <v>7.08</v>
      </c>
      <c r="N180" s="4">
        <f>BoardEntities[[#This Row],[Length]]*BoardEntities[[#This Row],[Width]]*BoardEntities[[#This Row],[Costs / m²]]/1000/1000</f>
        <v>28.504080000000002</v>
      </c>
      <c r="O180" s="9" t="s">
        <v>8</v>
      </c>
      <c r="P180" s="9"/>
      <c r="Q180" s="9" t="s">
        <v>650</v>
      </c>
      <c r="R180" s="7" t="e" vm="199">
        <f>IF(BoardEntities[[#This Row],[QR-Code]]&lt;&gt;"",_xlfn.IMAGE(BoardEntities[[#This Row],[QR-Code]],"",3,100,100),"")</f>
        <v>#VALUE!</v>
      </c>
      <c r="Y180" s="1"/>
      <c r="AB180" s="1"/>
      <c r="AC180" s="1"/>
      <c r="AF180" s="1"/>
    </row>
    <row r="181" spans="1:32" x14ac:dyDescent="0.3">
      <c r="A181" s="9"/>
      <c r="B181" s="10" t="str">
        <f>IF(BoardEntities[[#This Row],[Thumbnail]]&lt;&gt;"",_xlfn.IMAGE(BoardEntities[[#This Row],[Thumbnail]],"",3,100,100),"")</f>
        <v/>
      </c>
      <c r="C181" s="9" t="s">
        <v>653</v>
      </c>
      <c r="D181" s="9" t="s">
        <v>655</v>
      </c>
      <c r="E181" s="9" t="s">
        <v>656</v>
      </c>
      <c r="F181" s="1">
        <v>3050</v>
      </c>
      <c r="G181" s="1">
        <v>1320</v>
      </c>
      <c r="H181" s="1">
        <v>1</v>
      </c>
      <c r="I181" s="9" t="s">
        <v>6</v>
      </c>
      <c r="J181" s="11">
        <v>45427.651066180559</v>
      </c>
      <c r="K181" s="8">
        <f ca="1">DATEDIF(BoardEntities[[#This Row],[Creation date]],TODAY(),"M")</f>
        <v>3</v>
      </c>
      <c r="L181" s="2"/>
      <c r="M181" s="1">
        <v>5.5</v>
      </c>
      <c r="N181" s="4">
        <f>BoardEntities[[#This Row],[Length]]*BoardEntities[[#This Row],[Width]]*BoardEntities[[#This Row],[Costs / m²]]/1000/1000</f>
        <v>22.143000000000001</v>
      </c>
      <c r="O181" s="9" t="s">
        <v>8</v>
      </c>
      <c r="P181" s="9"/>
      <c r="Q181" s="9" t="s">
        <v>654</v>
      </c>
      <c r="R181" s="7" t="e" vm="200">
        <f>IF(BoardEntities[[#This Row],[QR-Code]]&lt;&gt;"",_xlfn.IMAGE(BoardEntities[[#This Row],[QR-Code]],"",3,100,100),"")</f>
        <v>#VALUE!</v>
      </c>
      <c r="Y181" s="1"/>
      <c r="AB181" s="1"/>
      <c r="AC181" s="1"/>
      <c r="AF181" s="1"/>
    </row>
    <row r="182" spans="1:32" x14ac:dyDescent="0.3">
      <c r="A182" s="9"/>
      <c r="B182" s="10" t="str">
        <f>IF(BoardEntities[[#This Row],[Thumbnail]]&lt;&gt;"",_xlfn.IMAGE(BoardEntities[[#This Row],[Thumbnail]],"",3,100,100),"")</f>
        <v/>
      </c>
      <c r="C182" s="9" t="s">
        <v>657</v>
      </c>
      <c r="D182" s="9" t="s">
        <v>659</v>
      </c>
      <c r="E182" s="9" t="s">
        <v>660</v>
      </c>
      <c r="F182" s="1">
        <v>3050</v>
      </c>
      <c r="G182" s="1">
        <v>1320</v>
      </c>
      <c r="H182" s="1">
        <v>1</v>
      </c>
      <c r="I182" s="9" t="s">
        <v>6</v>
      </c>
      <c r="J182" s="11">
        <v>45427.651066180559</v>
      </c>
      <c r="K182" s="8">
        <f ca="1">DATEDIF(BoardEntities[[#This Row],[Creation date]],TODAY(),"M")</f>
        <v>3</v>
      </c>
      <c r="L182" s="2"/>
      <c r="M182" s="1">
        <v>3.42</v>
      </c>
      <c r="N182" s="4">
        <f>BoardEntities[[#This Row],[Length]]*BoardEntities[[#This Row],[Width]]*BoardEntities[[#This Row],[Costs / m²]]/1000/1000</f>
        <v>13.76892</v>
      </c>
      <c r="O182" s="9" t="s">
        <v>8</v>
      </c>
      <c r="P182" s="9"/>
      <c r="Q182" s="9" t="s">
        <v>658</v>
      </c>
      <c r="R182" s="7" t="e" vm="201">
        <f>IF(BoardEntities[[#This Row],[QR-Code]]&lt;&gt;"",_xlfn.IMAGE(BoardEntities[[#This Row],[QR-Code]],"",3,100,100),"")</f>
        <v>#VALUE!</v>
      </c>
      <c r="Y182" s="1"/>
      <c r="AB182" s="1"/>
      <c r="AC182" s="1"/>
      <c r="AF182" s="1"/>
    </row>
    <row r="183" spans="1:32" x14ac:dyDescent="0.3">
      <c r="A183" s="9"/>
      <c r="B183" s="10" t="str">
        <f>IF(BoardEntities[[#This Row],[Thumbnail]]&lt;&gt;"",_xlfn.IMAGE(BoardEntities[[#This Row],[Thumbnail]],"",3,100,100),"")</f>
        <v/>
      </c>
      <c r="C183" s="9" t="s">
        <v>661</v>
      </c>
      <c r="D183" s="9" t="s">
        <v>663</v>
      </c>
      <c r="E183" s="9" t="s">
        <v>664</v>
      </c>
      <c r="F183" s="1">
        <v>3050</v>
      </c>
      <c r="G183" s="1">
        <v>1320</v>
      </c>
      <c r="H183" s="1">
        <v>11</v>
      </c>
      <c r="I183" s="9" t="s">
        <v>62</v>
      </c>
      <c r="J183" s="11">
        <v>45427.651066180559</v>
      </c>
      <c r="K183" s="8">
        <f ca="1">DATEDIF(BoardEntities[[#This Row],[Creation date]],TODAY(),"M")</f>
        <v>3</v>
      </c>
      <c r="L183" s="2"/>
      <c r="M183" s="1">
        <v>6.7</v>
      </c>
      <c r="N183" s="4">
        <f>BoardEntities[[#This Row],[Length]]*BoardEntities[[#This Row],[Width]]*BoardEntities[[#This Row],[Costs / m²]]/1000/1000</f>
        <v>26.9742</v>
      </c>
      <c r="O183" s="9" t="s">
        <v>8</v>
      </c>
      <c r="P183" s="9"/>
      <c r="Q183" s="9" t="s">
        <v>662</v>
      </c>
      <c r="R183" s="7" t="e" vm="202">
        <f>IF(BoardEntities[[#This Row],[QR-Code]]&lt;&gt;"",_xlfn.IMAGE(BoardEntities[[#This Row],[QR-Code]],"",3,100,100),"")</f>
        <v>#VALUE!</v>
      </c>
      <c r="Y183" s="1"/>
      <c r="AB183" s="1"/>
      <c r="AC183" s="1"/>
      <c r="AF183" s="1"/>
    </row>
    <row r="184" spans="1:32" x14ac:dyDescent="0.3">
      <c r="A184" s="9"/>
      <c r="B184" s="10" t="str">
        <f>IF(BoardEntities[[#This Row],[Thumbnail]]&lt;&gt;"",_xlfn.IMAGE(BoardEntities[[#This Row],[Thumbnail]],"",3,100,100),"")</f>
        <v/>
      </c>
      <c r="C184" s="9" t="s">
        <v>665</v>
      </c>
      <c r="D184" s="9" t="s">
        <v>667</v>
      </c>
      <c r="E184" s="9" t="s">
        <v>668</v>
      </c>
      <c r="F184" s="1">
        <v>3050</v>
      </c>
      <c r="G184" s="1">
        <v>1320</v>
      </c>
      <c r="H184" s="1">
        <v>4</v>
      </c>
      <c r="I184" s="9" t="s">
        <v>62</v>
      </c>
      <c r="J184" s="11">
        <v>45427.651066180559</v>
      </c>
      <c r="K184" s="8">
        <f ca="1">DATEDIF(BoardEntities[[#This Row],[Creation date]],TODAY(),"M")</f>
        <v>3</v>
      </c>
      <c r="L184" s="2"/>
      <c r="M184" s="1">
        <v>1</v>
      </c>
      <c r="N184" s="4">
        <f>BoardEntities[[#This Row],[Length]]*BoardEntities[[#This Row],[Width]]*BoardEntities[[#This Row],[Costs / m²]]/1000/1000</f>
        <v>4.0259999999999998</v>
      </c>
      <c r="O184" s="9" t="s">
        <v>8</v>
      </c>
      <c r="P184" s="9"/>
      <c r="Q184" s="9" t="s">
        <v>666</v>
      </c>
      <c r="R184" s="7" t="e" vm="203">
        <f>IF(BoardEntities[[#This Row],[QR-Code]]&lt;&gt;"",_xlfn.IMAGE(BoardEntities[[#This Row],[QR-Code]],"",3,100,100),"")</f>
        <v>#VALUE!</v>
      </c>
      <c r="Y184" s="1"/>
      <c r="AB184" s="1"/>
      <c r="AC184" s="1"/>
      <c r="AF184" s="1"/>
    </row>
    <row r="185" spans="1:32" x14ac:dyDescent="0.3">
      <c r="A185" s="9"/>
      <c r="B185" s="10" t="str">
        <f>IF(BoardEntities[[#This Row],[Thumbnail]]&lt;&gt;"",_xlfn.IMAGE(BoardEntities[[#This Row],[Thumbnail]],"",3,100,100),"")</f>
        <v/>
      </c>
      <c r="C185" s="9" t="s">
        <v>669</v>
      </c>
      <c r="D185" s="9" t="s">
        <v>671</v>
      </c>
      <c r="E185" s="9" t="s">
        <v>672</v>
      </c>
      <c r="F185" s="1">
        <v>3050</v>
      </c>
      <c r="G185" s="1">
        <v>1320</v>
      </c>
      <c r="H185" s="1">
        <v>32</v>
      </c>
      <c r="I185" s="9" t="s">
        <v>62</v>
      </c>
      <c r="J185" s="11">
        <v>45427.651066180559</v>
      </c>
      <c r="K185" s="8">
        <f ca="1">DATEDIF(BoardEntities[[#This Row],[Creation date]],TODAY(),"M")</f>
        <v>3</v>
      </c>
      <c r="L185" s="2"/>
      <c r="M185" s="1">
        <v>100</v>
      </c>
      <c r="N185" s="4">
        <f>BoardEntities[[#This Row],[Length]]*BoardEntities[[#This Row],[Width]]*BoardEntities[[#This Row],[Costs / m²]]/1000/1000</f>
        <v>402.6</v>
      </c>
      <c r="O185" s="9" t="s">
        <v>8</v>
      </c>
      <c r="P185" s="9"/>
      <c r="Q185" s="9" t="s">
        <v>670</v>
      </c>
      <c r="R185" s="7" t="e" vm="204">
        <f>IF(BoardEntities[[#This Row],[QR-Code]]&lt;&gt;"",_xlfn.IMAGE(BoardEntities[[#This Row],[QR-Code]],"",3,100,100),"")</f>
        <v>#VALUE!</v>
      </c>
      <c r="Y185" s="1"/>
      <c r="AB185" s="1"/>
      <c r="AC185" s="1"/>
      <c r="AF185" s="1"/>
    </row>
    <row r="186" spans="1:32" x14ac:dyDescent="0.3">
      <c r="A186" s="9"/>
      <c r="B186" s="10" t="str">
        <f>IF(BoardEntities[[#This Row],[Thumbnail]]&lt;&gt;"",_xlfn.IMAGE(BoardEntities[[#This Row],[Thumbnail]],"",3,100,100),"")</f>
        <v/>
      </c>
      <c r="C186" s="9" t="s">
        <v>673</v>
      </c>
      <c r="D186" s="9" t="s">
        <v>675</v>
      </c>
      <c r="E186" s="9" t="s">
        <v>676</v>
      </c>
      <c r="F186" s="1">
        <v>3050</v>
      </c>
      <c r="G186" s="1">
        <v>1320</v>
      </c>
      <c r="H186" s="1">
        <v>16</v>
      </c>
      <c r="I186" s="9" t="s">
        <v>62</v>
      </c>
      <c r="J186" s="11">
        <v>45427.651066180559</v>
      </c>
      <c r="K186" s="8">
        <f ca="1">DATEDIF(BoardEntities[[#This Row],[Creation date]],TODAY(),"M")</f>
        <v>3</v>
      </c>
      <c r="L186" s="2"/>
      <c r="M186" s="1">
        <v>1</v>
      </c>
      <c r="N186" s="4">
        <f>BoardEntities[[#This Row],[Length]]*BoardEntities[[#This Row],[Width]]*BoardEntities[[#This Row],[Costs / m²]]/1000/1000</f>
        <v>4.0259999999999998</v>
      </c>
      <c r="O186" s="9" t="s">
        <v>8</v>
      </c>
      <c r="P186" s="9"/>
      <c r="Q186" s="9" t="s">
        <v>674</v>
      </c>
      <c r="R186" s="7" t="e" vm="205">
        <f>IF(BoardEntities[[#This Row],[QR-Code]]&lt;&gt;"",_xlfn.IMAGE(BoardEntities[[#This Row],[QR-Code]],"",3,100,100),"")</f>
        <v>#VALUE!</v>
      </c>
      <c r="Y186" s="1"/>
      <c r="AB186" s="1"/>
      <c r="AC186" s="1"/>
      <c r="AF186" s="1"/>
    </row>
    <row r="187" spans="1:32" x14ac:dyDescent="0.3">
      <c r="A187" s="9"/>
      <c r="B187" s="10" t="str">
        <f>IF(BoardEntities[[#This Row],[Thumbnail]]&lt;&gt;"",_xlfn.IMAGE(BoardEntities[[#This Row],[Thumbnail]],"",3,100,100),"")</f>
        <v/>
      </c>
      <c r="C187" s="9" t="s">
        <v>677</v>
      </c>
      <c r="D187" s="9" t="s">
        <v>679</v>
      </c>
      <c r="E187" s="9" t="s">
        <v>680</v>
      </c>
      <c r="F187" s="1">
        <v>3050</v>
      </c>
      <c r="G187" s="1">
        <v>1320</v>
      </c>
      <c r="H187" s="1">
        <v>11</v>
      </c>
      <c r="I187" s="9" t="s">
        <v>62</v>
      </c>
      <c r="J187" s="11">
        <v>45427.651066180559</v>
      </c>
      <c r="K187" s="8">
        <f ca="1">DATEDIF(BoardEntities[[#This Row],[Creation date]],TODAY(),"M")</f>
        <v>3</v>
      </c>
      <c r="L187" s="2"/>
      <c r="M187" s="1">
        <v>1</v>
      </c>
      <c r="N187" s="4">
        <f>BoardEntities[[#This Row],[Length]]*BoardEntities[[#This Row],[Width]]*BoardEntities[[#This Row],[Costs / m²]]/1000/1000</f>
        <v>4.0259999999999998</v>
      </c>
      <c r="O187" s="9" t="s">
        <v>8</v>
      </c>
      <c r="P187" s="9"/>
      <c r="Q187" s="9" t="s">
        <v>678</v>
      </c>
      <c r="R187" s="7" t="e" vm="206">
        <f>IF(BoardEntities[[#This Row],[QR-Code]]&lt;&gt;"",_xlfn.IMAGE(BoardEntities[[#This Row],[QR-Code]],"",3,100,100),"")</f>
        <v>#VALUE!</v>
      </c>
      <c r="Y187" s="1"/>
      <c r="AB187" s="1"/>
      <c r="AC187" s="1"/>
      <c r="AF187" s="1"/>
    </row>
    <row r="188" spans="1:32" x14ac:dyDescent="0.3">
      <c r="A188" s="9"/>
      <c r="B188" s="10" t="str">
        <f>IF(BoardEntities[[#This Row],[Thumbnail]]&lt;&gt;"",_xlfn.IMAGE(BoardEntities[[#This Row],[Thumbnail]],"",3,100,100),"")</f>
        <v/>
      </c>
      <c r="C188" s="9" t="s">
        <v>681</v>
      </c>
      <c r="D188" s="9" t="s">
        <v>683</v>
      </c>
      <c r="E188" s="9" t="s">
        <v>684</v>
      </c>
      <c r="F188" s="1">
        <v>3050</v>
      </c>
      <c r="G188" s="1">
        <v>1320</v>
      </c>
      <c r="H188" s="1">
        <v>7</v>
      </c>
      <c r="I188" s="9" t="s">
        <v>62</v>
      </c>
      <c r="J188" s="11">
        <v>45427.651066180559</v>
      </c>
      <c r="K188" s="8">
        <f ca="1">DATEDIF(BoardEntities[[#This Row],[Creation date]],TODAY(),"M")</f>
        <v>3</v>
      </c>
      <c r="L188" s="2"/>
      <c r="M188" s="1">
        <v>1</v>
      </c>
      <c r="N188" s="4">
        <f>BoardEntities[[#This Row],[Length]]*BoardEntities[[#This Row],[Width]]*BoardEntities[[#This Row],[Costs / m²]]/1000/1000</f>
        <v>4.0259999999999998</v>
      </c>
      <c r="O188" s="9" t="s">
        <v>8</v>
      </c>
      <c r="P188" s="9"/>
      <c r="Q188" s="9" t="s">
        <v>682</v>
      </c>
      <c r="R188" s="7" t="e" vm="207">
        <f>IF(BoardEntities[[#This Row],[QR-Code]]&lt;&gt;"",_xlfn.IMAGE(BoardEntities[[#This Row],[QR-Code]],"",3,100,100),"")</f>
        <v>#VALUE!</v>
      </c>
      <c r="Y188" s="1"/>
      <c r="AB188" s="1"/>
      <c r="AC188" s="1"/>
      <c r="AF188" s="1"/>
    </row>
    <row r="189" spans="1:32" x14ac:dyDescent="0.3">
      <c r="A189" s="9"/>
      <c r="B189" s="10" t="str">
        <f>IF(BoardEntities[[#This Row],[Thumbnail]]&lt;&gt;"",_xlfn.IMAGE(BoardEntities[[#This Row],[Thumbnail]],"",3,100,100),"")</f>
        <v/>
      </c>
      <c r="C189" s="9" t="s">
        <v>685</v>
      </c>
      <c r="D189" s="9" t="s">
        <v>687</v>
      </c>
      <c r="E189" s="9" t="s">
        <v>688</v>
      </c>
      <c r="F189" s="1">
        <v>3050</v>
      </c>
      <c r="G189" s="1">
        <v>1300</v>
      </c>
      <c r="H189" s="1">
        <v>4</v>
      </c>
      <c r="I189" s="9" t="s">
        <v>62</v>
      </c>
      <c r="J189" s="11">
        <v>45427.651066180559</v>
      </c>
      <c r="K189" s="8">
        <f ca="1">DATEDIF(BoardEntities[[#This Row],[Creation date]],TODAY(),"M")</f>
        <v>3</v>
      </c>
      <c r="L189" s="2"/>
      <c r="M189" s="1">
        <v>7</v>
      </c>
      <c r="N189" s="4">
        <f>BoardEntities[[#This Row],[Length]]*BoardEntities[[#This Row],[Width]]*BoardEntities[[#This Row],[Costs / m²]]/1000/1000</f>
        <v>27.754999999999999</v>
      </c>
      <c r="O189" s="9" t="s">
        <v>8</v>
      </c>
      <c r="P189" s="9"/>
      <c r="Q189" s="9" t="s">
        <v>686</v>
      </c>
      <c r="R189" s="7" t="e" vm="208">
        <f>IF(BoardEntities[[#This Row],[QR-Code]]&lt;&gt;"",_xlfn.IMAGE(BoardEntities[[#This Row],[QR-Code]],"",3,100,100),"")</f>
        <v>#VALUE!</v>
      </c>
      <c r="Y189" s="1"/>
      <c r="AB189" s="1"/>
      <c r="AC189" s="1"/>
      <c r="AF189" s="1"/>
    </row>
    <row r="190" spans="1:32" x14ac:dyDescent="0.3">
      <c r="A190" s="9"/>
      <c r="B190" s="10" t="str">
        <f>IF(BoardEntities[[#This Row],[Thumbnail]]&lt;&gt;"",_xlfn.IMAGE(BoardEntities[[#This Row],[Thumbnail]],"",3,100,100),"")</f>
        <v/>
      </c>
      <c r="C190" s="9" t="s">
        <v>689</v>
      </c>
      <c r="D190" s="9" t="s">
        <v>691</v>
      </c>
      <c r="E190" s="9" t="s">
        <v>692</v>
      </c>
      <c r="F190" s="1">
        <v>3050</v>
      </c>
      <c r="G190" s="1">
        <v>1250</v>
      </c>
      <c r="H190" s="1">
        <v>5</v>
      </c>
      <c r="I190" s="9" t="s">
        <v>62</v>
      </c>
      <c r="J190" s="11">
        <v>45427.651066180559</v>
      </c>
      <c r="K190" s="8">
        <f ca="1">DATEDIF(BoardEntities[[#This Row],[Creation date]],TODAY(),"M")</f>
        <v>3</v>
      </c>
      <c r="L190" s="2"/>
      <c r="M190" s="1">
        <v>1</v>
      </c>
      <c r="N190" s="4">
        <f>BoardEntities[[#This Row],[Length]]*BoardEntities[[#This Row],[Width]]*BoardEntities[[#This Row],[Costs / m²]]/1000/1000</f>
        <v>3.8125</v>
      </c>
      <c r="O190" s="9" t="s">
        <v>8</v>
      </c>
      <c r="P190" s="9"/>
      <c r="Q190" s="9" t="s">
        <v>690</v>
      </c>
      <c r="R190" s="7" t="e" vm="209">
        <f>IF(BoardEntities[[#This Row],[QR-Code]]&lt;&gt;"",_xlfn.IMAGE(BoardEntities[[#This Row],[QR-Code]],"",3,100,100),"")</f>
        <v>#VALUE!</v>
      </c>
      <c r="Y190" s="1"/>
      <c r="AB190" s="1"/>
      <c r="AC190" s="1"/>
      <c r="AF190" s="1"/>
    </row>
    <row r="191" spans="1:32" x14ac:dyDescent="0.3">
      <c r="A191" s="9"/>
      <c r="B191" s="10" t="str">
        <f>IF(BoardEntities[[#This Row],[Thumbnail]]&lt;&gt;"",_xlfn.IMAGE(BoardEntities[[#This Row],[Thumbnail]],"",3,100,100),"")</f>
        <v/>
      </c>
      <c r="C191" s="9" t="s">
        <v>693</v>
      </c>
      <c r="D191" s="9" t="s">
        <v>695</v>
      </c>
      <c r="E191" s="9" t="s">
        <v>696</v>
      </c>
      <c r="F191" s="1">
        <v>3050</v>
      </c>
      <c r="G191" s="1">
        <v>1300</v>
      </c>
      <c r="H191" s="1">
        <v>162</v>
      </c>
      <c r="I191" s="9" t="s">
        <v>62</v>
      </c>
      <c r="J191" s="11">
        <v>45427.651066180559</v>
      </c>
      <c r="K191" s="8">
        <f ca="1">DATEDIF(BoardEntities[[#This Row],[Creation date]],TODAY(),"M")</f>
        <v>3</v>
      </c>
      <c r="L191" s="2"/>
      <c r="M191" s="1">
        <v>2.65</v>
      </c>
      <c r="N191" s="4">
        <f>BoardEntities[[#This Row],[Length]]*BoardEntities[[#This Row],[Width]]*BoardEntities[[#This Row],[Costs / m²]]/1000/1000</f>
        <v>10.507250000000001</v>
      </c>
      <c r="O191" s="9" t="s">
        <v>8</v>
      </c>
      <c r="P191" s="9"/>
      <c r="Q191" s="9" t="s">
        <v>694</v>
      </c>
      <c r="R191" s="7" t="e" vm="210">
        <f>IF(BoardEntities[[#This Row],[QR-Code]]&lt;&gt;"",_xlfn.IMAGE(BoardEntities[[#This Row],[QR-Code]],"",3,100,100),"")</f>
        <v>#VALUE!</v>
      </c>
      <c r="Y191" s="1"/>
      <c r="AB191" s="1"/>
      <c r="AC191" s="1"/>
      <c r="AF191" s="1"/>
    </row>
    <row r="192" spans="1:32" x14ac:dyDescent="0.3">
      <c r="A192" s="9"/>
      <c r="B192" s="10" t="str">
        <f>IF(BoardEntities[[#This Row],[Thumbnail]]&lt;&gt;"",_xlfn.IMAGE(BoardEntities[[#This Row],[Thumbnail]],"",3,100,100),"")</f>
        <v/>
      </c>
      <c r="C192" s="9" t="s">
        <v>697</v>
      </c>
      <c r="D192" s="9" t="s">
        <v>699</v>
      </c>
      <c r="E192" s="9" t="s">
        <v>700</v>
      </c>
      <c r="F192" s="1">
        <v>3660</v>
      </c>
      <c r="G192" s="1">
        <v>1360</v>
      </c>
      <c r="H192" s="1">
        <v>6</v>
      </c>
      <c r="I192" s="9" t="s">
        <v>62</v>
      </c>
      <c r="J192" s="11">
        <v>45427.651066180559</v>
      </c>
      <c r="K192" s="8">
        <f ca="1">DATEDIF(BoardEntities[[#This Row],[Creation date]],TODAY(),"M")</f>
        <v>3</v>
      </c>
      <c r="L192" s="2"/>
      <c r="M192" s="1">
        <v>52</v>
      </c>
      <c r="N192" s="4">
        <f>BoardEntities[[#This Row],[Length]]*BoardEntities[[#This Row],[Width]]*BoardEntities[[#This Row],[Costs / m²]]/1000/1000</f>
        <v>258.83519999999999</v>
      </c>
      <c r="O192" s="9" t="s">
        <v>8</v>
      </c>
      <c r="P192" s="9"/>
      <c r="Q192" s="9" t="s">
        <v>698</v>
      </c>
      <c r="R192" s="7" t="e" vm="211">
        <f>IF(BoardEntities[[#This Row],[QR-Code]]&lt;&gt;"",_xlfn.IMAGE(BoardEntities[[#This Row],[QR-Code]],"",3,100,100),"")</f>
        <v>#VALUE!</v>
      </c>
      <c r="Y192" s="1"/>
      <c r="AB192" s="1"/>
      <c r="AC192" s="1"/>
      <c r="AF192" s="1"/>
    </row>
    <row r="193" spans="1:32" x14ac:dyDescent="0.3">
      <c r="A193" s="9"/>
      <c r="B193" s="10" t="str">
        <f>IF(BoardEntities[[#This Row],[Thumbnail]]&lt;&gt;"",_xlfn.IMAGE(BoardEntities[[#This Row],[Thumbnail]],"",3,100,100),"")</f>
        <v/>
      </c>
      <c r="C193" s="9" t="s">
        <v>701</v>
      </c>
      <c r="D193" s="9" t="s">
        <v>703</v>
      </c>
      <c r="E193" s="9" t="s">
        <v>704</v>
      </c>
      <c r="F193" s="1">
        <v>3660</v>
      </c>
      <c r="G193" s="1">
        <v>1370</v>
      </c>
      <c r="H193" s="1">
        <v>10</v>
      </c>
      <c r="I193" s="9" t="s">
        <v>62</v>
      </c>
      <c r="J193" s="11">
        <v>45427.651066180559</v>
      </c>
      <c r="K193" s="8">
        <f ca="1">DATEDIF(BoardEntities[[#This Row],[Creation date]],TODAY(),"M")</f>
        <v>3</v>
      </c>
      <c r="L193" s="2"/>
      <c r="M193" s="1">
        <v>45</v>
      </c>
      <c r="N193" s="4">
        <f>BoardEntities[[#This Row],[Length]]*BoardEntities[[#This Row],[Width]]*BoardEntities[[#This Row],[Costs / m²]]/1000/1000</f>
        <v>225.63900000000001</v>
      </c>
      <c r="O193" s="9" t="s">
        <v>8</v>
      </c>
      <c r="P193" s="9"/>
      <c r="Q193" s="9" t="s">
        <v>702</v>
      </c>
      <c r="R193" s="7" t="e" vm="212">
        <f>IF(BoardEntities[[#This Row],[QR-Code]]&lt;&gt;"",_xlfn.IMAGE(BoardEntities[[#This Row],[QR-Code]],"",3,100,100),"")</f>
        <v>#VALUE!</v>
      </c>
      <c r="Y193" s="1"/>
      <c r="AB193" s="1"/>
      <c r="AC193" s="1"/>
      <c r="AF193" s="1"/>
    </row>
    <row r="194" spans="1:32" x14ac:dyDescent="0.3">
      <c r="A194" s="9"/>
      <c r="B194" s="10" t="str">
        <f>IF(BoardEntities[[#This Row],[Thumbnail]]&lt;&gt;"",_xlfn.IMAGE(BoardEntities[[#This Row],[Thumbnail]],"",3,100,100),"")</f>
        <v/>
      </c>
      <c r="C194" s="9" t="s">
        <v>705</v>
      </c>
      <c r="D194" s="9" t="s">
        <v>707</v>
      </c>
      <c r="E194" s="9" t="s">
        <v>708</v>
      </c>
      <c r="F194" s="1">
        <v>3660</v>
      </c>
      <c r="G194" s="1">
        <v>1524</v>
      </c>
      <c r="H194" s="1">
        <v>6</v>
      </c>
      <c r="I194" s="9" t="s">
        <v>62</v>
      </c>
      <c r="J194" s="11">
        <v>45427.651066180559</v>
      </c>
      <c r="K194" s="8">
        <f ca="1">DATEDIF(BoardEntities[[#This Row],[Creation date]],TODAY(),"M")</f>
        <v>3</v>
      </c>
      <c r="L194" s="2"/>
      <c r="M194" s="1">
        <v>100</v>
      </c>
      <c r="N194" s="4">
        <f>BoardEntities[[#This Row],[Length]]*BoardEntities[[#This Row],[Width]]*BoardEntities[[#This Row],[Costs / m²]]/1000/1000</f>
        <v>557.78399999999999</v>
      </c>
      <c r="O194" s="9" t="s">
        <v>8</v>
      </c>
      <c r="P194" s="9"/>
      <c r="Q194" s="9" t="s">
        <v>706</v>
      </c>
      <c r="R194" s="7" t="e" vm="213">
        <f>IF(BoardEntities[[#This Row],[QR-Code]]&lt;&gt;"",_xlfn.IMAGE(BoardEntities[[#This Row],[QR-Code]],"",3,100,100),"")</f>
        <v>#VALUE!</v>
      </c>
      <c r="Y194" s="1"/>
      <c r="AB194" s="1"/>
      <c r="AC194" s="1"/>
      <c r="AF194" s="1"/>
    </row>
    <row r="195" spans="1:32" x14ac:dyDescent="0.3">
      <c r="A195" s="9"/>
      <c r="B195" s="10" t="str">
        <f>IF(BoardEntities[[#This Row],[Thumbnail]]&lt;&gt;"",_xlfn.IMAGE(BoardEntities[[#This Row],[Thumbnail]],"",3,100,100),"")</f>
        <v/>
      </c>
      <c r="C195" s="9" t="s">
        <v>709</v>
      </c>
      <c r="D195" s="9" t="s">
        <v>711</v>
      </c>
      <c r="E195" s="9" t="s">
        <v>712</v>
      </c>
      <c r="F195" s="1">
        <v>3660</v>
      </c>
      <c r="G195" s="1">
        <v>1360</v>
      </c>
      <c r="H195" s="1">
        <v>3</v>
      </c>
      <c r="I195" s="9" t="s">
        <v>62</v>
      </c>
      <c r="J195" s="11">
        <v>45427.651066180559</v>
      </c>
      <c r="K195" s="8">
        <f ca="1">DATEDIF(BoardEntities[[#This Row],[Creation date]],TODAY(),"M")</f>
        <v>3</v>
      </c>
      <c r="L195" s="2"/>
      <c r="M195" s="1">
        <v>100</v>
      </c>
      <c r="N195" s="4">
        <f>BoardEntities[[#This Row],[Length]]*BoardEntities[[#This Row],[Width]]*BoardEntities[[#This Row],[Costs / m²]]/1000/1000</f>
        <v>497.76</v>
      </c>
      <c r="O195" s="9" t="s">
        <v>8</v>
      </c>
      <c r="P195" s="9"/>
      <c r="Q195" s="9" t="s">
        <v>710</v>
      </c>
      <c r="R195" s="7" t="e" vm="214">
        <f>IF(BoardEntities[[#This Row],[QR-Code]]&lt;&gt;"",_xlfn.IMAGE(BoardEntities[[#This Row],[QR-Code]],"",3,100,100),"")</f>
        <v>#VALUE!</v>
      </c>
      <c r="Y195" s="1"/>
      <c r="AB195" s="1"/>
      <c r="AC195" s="1"/>
      <c r="AF195" s="1"/>
    </row>
    <row r="196" spans="1:32" x14ac:dyDescent="0.3">
      <c r="A196" s="9"/>
      <c r="B196" s="10" t="str">
        <f>IF(BoardEntities[[#This Row],[Thumbnail]]&lt;&gt;"",_xlfn.IMAGE(BoardEntities[[#This Row],[Thumbnail]],"",3,100,100),"")</f>
        <v/>
      </c>
      <c r="C196" s="9" t="s">
        <v>713</v>
      </c>
      <c r="D196" s="9" t="s">
        <v>715</v>
      </c>
      <c r="E196" s="9" t="s">
        <v>716</v>
      </c>
      <c r="F196" s="1">
        <v>3660</v>
      </c>
      <c r="G196" s="1">
        <v>1370</v>
      </c>
      <c r="H196" s="1">
        <v>16</v>
      </c>
      <c r="I196" s="9" t="s">
        <v>62</v>
      </c>
      <c r="J196" s="11">
        <v>45427.651066180559</v>
      </c>
      <c r="K196" s="8">
        <f ca="1">DATEDIF(BoardEntities[[#This Row],[Creation date]],TODAY(),"M")</f>
        <v>3</v>
      </c>
      <c r="L196" s="2"/>
      <c r="M196" s="1">
        <v>45</v>
      </c>
      <c r="N196" s="4">
        <f>BoardEntities[[#This Row],[Length]]*BoardEntities[[#This Row],[Width]]*BoardEntities[[#This Row],[Costs / m²]]/1000/1000</f>
        <v>225.63900000000001</v>
      </c>
      <c r="O196" s="9" t="s">
        <v>8</v>
      </c>
      <c r="P196" s="9"/>
      <c r="Q196" s="9" t="s">
        <v>714</v>
      </c>
      <c r="R196" s="7" t="e" vm="215">
        <f>IF(BoardEntities[[#This Row],[QR-Code]]&lt;&gt;"",_xlfn.IMAGE(BoardEntities[[#This Row],[QR-Code]],"",3,100,100),"")</f>
        <v>#VALUE!</v>
      </c>
      <c r="Y196" s="1"/>
      <c r="AB196" s="1"/>
      <c r="AC196" s="1"/>
      <c r="AF196" s="1"/>
    </row>
    <row r="197" spans="1:32" x14ac:dyDescent="0.3">
      <c r="A197" s="9"/>
      <c r="B197" s="10" t="str">
        <f>IF(BoardEntities[[#This Row],[Thumbnail]]&lt;&gt;"",_xlfn.IMAGE(BoardEntities[[#This Row],[Thumbnail]],"",3,100,100),"")</f>
        <v/>
      </c>
      <c r="C197" s="9" t="s">
        <v>717</v>
      </c>
      <c r="D197" s="9" t="s">
        <v>719</v>
      </c>
      <c r="E197" s="9" t="s">
        <v>720</v>
      </c>
      <c r="F197" s="1">
        <v>3650</v>
      </c>
      <c r="G197" s="1">
        <v>1320</v>
      </c>
      <c r="H197" s="1">
        <v>200</v>
      </c>
      <c r="I197" s="9" t="s">
        <v>62</v>
      </c>
      <c r="J197" s="11">
        <v>45427.651066180559</v>
      </c>
      <c r="K197" s="8">
        <f ca="1">DATEDIF(BoardEntities[[#This Row],[Creation date]],TODAY(),"M")</f>
        <v>3</v>
      </c>
      <c r="L197" s="2"/>
      <c r="M197" s="1">
        <v>1</v>
      </c>
      <c r="N197" s="4">
        <f>BoardEntities[[#This Row],[Length]]*BoardEntities[[#This Row],[Width]]*BoardEntities[[#This Row],[Costs / m²]]/1000/1000</f>
        <v>4.8179999999999996</v>
      </c>
      <c r="O197" s="9" t="s">
        <v>8</v>
      </c>
      <c r="P197" s="9"/>
      <c r="Q197" s="9" t="s">
        <v>718</v>
      </c>
      <c r="R197" s="7" t="e" vm="216">
        <f>IF(BoardEntities[[#This Row],[QR-Code]]&lt;&gt;"",_xlfn.IMAGE(BoardEntities[[#This Row],[QR-Code]],"",3,100,100),"")</f>
        <v>#VALUE!</v>
      </c>
      <c r="Y197" s="1"/>
      <c r="AB197" s="1"/>
      <c r="AC197" s="1"/>
      <c r="AF197" s="1"/>
    </row>
    <row r="198" spans="1:32" x14ac:dyDescent="0.3">
      <c r="A198" s="9"/>
      <c r="B198" s="10" t="str">
        <f>IF(BoardEntities[[#This Row],[Thumbnail]]&lt;&gt;"",_xlfn.IMAGE(BoardEntities[[#This Row],[Thumbnail]],"",3,100,100),"")</f>
        <v/>
      </c>
      <c r="C198" s="9" t="s">
        <v>721</v>
      </c>
      <c r="D198" s="9" t="s">
        <v>723</v>
      </c>
      <c r="E198" s="9" t="s">
        <v>724</v>
      </c>
      <c r="F198" s="1">
        <v>3050</v>
      </c>
      <c r="G198" s="1">
        <v>1250</v>
      </c>
      <c r="H198" s="1">
        <v>6</v>
      </c>
      <c r="I198" s="9" t="s">
        <v>62</v>
      </c>
      <c r="J198" s="11">
        <v>45427.651066180559</v>
      </c>
      <c r="K198" s="8">
        <f ca="1">DATEDIF(BoardEntities[[#This Row],[Creation date]],TODAY(),"M")</f>
        <v>3</v>
      </c>
      <c r="L198" s="2"/>
      <c r="M198" s="1">
        <v>1</v>
      </c>
      <c r="N198" s="4">
        <f>BoardEntities[[#This Row],[Length]]*BoardEntities[[#This Row],[Width]]*BoardEntities[[#This Row],[Costs / m²]]/1000/1000</f>
        <v>3.8125</v>
      </c>
      <c r="O198" s="9" t="s">
        <v>8</v>
      </c>
      <c r="P198" s="9"/>
      <c r="Q198" s="9" t="s">
        <v>722</v>
      </c>
      <c r="R198" s="7" t="e" vm="217">
        <f>IF(BoardEntities[[#This Row],[QR-Code]]&lt;&gt;"",_xlfn.IMAGE(BoardEntities[[#This Row],[QR-Code]],"",3,100,100),"")</f>
        <v>#VALUE!</v>
      </c>
      <c r="Y198" s="1"/>
      <c r="AB198" s="1"/>
      <c r="AC198" s="1"/>
      <c r="AF198" s="1"/>
    </row>
    <row r="199" spans="1:32" x14ac:dyDescent="0.3">
      <c r="A199" s="9"/>
      <c r="B199" s="10" t="str">
        <f>IF(BoardEntities[[#This Row],[Thumbnail]]&lt;&gt;"",_xlfn.IMAGE(BoardEntities[[#This Row],[Thumbnail]],"",3,100,100),"")</f>
        <v/>
      </c>
      <c r="C199" s="9" t="s">
        <v>725</v>
      </c>
      <c r="D199" s="9" t="s">
        <v>727</v>
      </c>
      <c r="E199" s="9" t="s">
        <v>728</v>
      </c>
      <c r="F199" s="1">
        <v>3050</v>
      </c>
      <c r="G199" s="1">
        <v>1270</v>
      </c>
      <c r="H199" s="1">
        <v>12</v>
      </c>
      <c r="I199" s="9" t="s">
        <v>62</v>
      </c>
      <c r="J199" s="11">
        <v>45427.651066180559</v>
      </c>
      <c r="K199" s="8">
        <f ca="1">DATEDIF(BoardEntities[[#This Row],[Creation date]],TODAY(),"M")</f>
        <v>3</v>
      </c>
      <c r="L199" s="2"/>
      <c r="M199" s="1">
        <v>1</v>
      </c>
      <c r="N199" s="4">
        <f>BoardEntities[[#This Row],[Length]]*BoardEntities[[#This Row],[Width]]*BoardEntities[[#This Row],[Costs / m²]]/1000/1000</f>
        <v>3.8734999999999999</v>
      </c>
      <c r="O199" s="9" t="s">
        <v>8</v>
      </c>
      <c r="P199" s="9"/>
      <c r="Q199" s="9" t="s">
        <v>726</v>
      </c>
      <c r="R199" s="7" t="e" vm="218">
        <f>IF(BoardEntities[[#This Row],[QR-Code]]&lt;&gt;"",_xlfn.IMAGE(BoardEntities[[#This Row],[QR-Code]],"",3,100,100),"")</f>
        <v>#VALUE!</v>
      </c>
      <c r="Y199" s="1"/>
      <c r="AB199" s="1"/>
      <c r="AC199" s="1"/>
      <c r="AF199" s="1"/>
    </row>
    <row r="200" spans="1:32" x14ac:dyDescent="0.3">
      <c r="A200" s="9"/>
      <c r="B200" s="10" t="str">
        <f>IF(BoardEntities[[#This Row],[Thumbnail]]&lt;&gt;"",_xlfn.IMAGE(BoardEntities[[#This Row],[Thumbnail]],"",3,100,100),"")</f>
        <v/>
      </c>
      <c r="C200" s="9" t="s">
        <v>729</v>
      </c>
      <c r="D200" s="9" t="s">
        <v>731</v>
      </c>
      <c r="E200" s="9" t="s">
        <v>732</v>
      </c>
      <c r="F200" s="1">
        <v>3050</v>
      </c>
      <c r="G200" s="1">
        <v>1270</v>
      </c>
      <c r="H200" s="1">
        <v>238</v>
      </c>
      <c r="I200" s="9" t="s">
        <v>62</v>
      </c>
      <c r="J200" s="11">
        <v>45427.651066180559</v>
      </c>
      <c r="K200" s="8">
        <f ca="1">DATEDIF(BoardEntities[[#This Row],[Creation date]],TODAY(),"M")</f>
        <v>3</v>
      </c>
      <c r="L200" s="2"/>
      <c r="M200" s="1">
        <v>1</v>
      </c>
      <c r="N200" s="4">
        <f>BoardEntities[[#This Row],[Length]]*BoardEntities[[#This Row],[Width]]*BoardEntities[[#This Row],[Costs / m²]]/1000/1000</f>
        <v>3.8734999999999999</v>
      </c>
      <c r="O200" s="9" t="s">
        <v>8</v>
      </c>
      <c r="P200" s="9"/>
      <c r="Q200" s="9" t="s">
        <v>730</v>
      </c>
      <c r="R200" s="7" t="e" vm="219">
        <f>IF(BoardEntities[[#This Row],[QR-Code]]&lt;&gt;"",_xlfn.IMAGE(BoardEntities[[#This Row],[QR-Code]],"",3,100,100),"")</f>
        <v>#VALUE!</v>
      </c>
      <c r="Y200" s="1"/>
      <c r="AB200" s="1"/>
      <c r="AC200" s="1"/>
      <c r="AF200" s="1"/>
    </row>
    <row r="201" spans="1:32" x14ac:dyDescent="0.3">
      <c r="A201" s="9"/>
      <c r="B201" s="10" t="str">
        <f>IF(BoardEntities[[#This Row],[Thumbnail]]&lt;&gt;"",_xlfn.IMAGE(BoardEntities[[#This Row],[Thumbnail]],"",3,100,100),"")</f>
        <v/>
      </c>
      <c r="C201" s="9" t="s">
        <v>733</v>
      </c>
      <c r="D201" s="9" t="s">
        <v>735</v>
      </c>
      <c r="E201" s="9" t="s">
        <v>736</v>
      </c>
      <c r="F201" s="1">
        <v>3050</v>
      </c>
      <c r="G201" s="1">
        <v>1270</v>
      </c>
      <c r="H201" s="1">
        <v>204</v>
      </c>
      <c r="I201" s="9" t="s">
        <v>62</v>
      </c>
      <c r="J201" s="11">
        <v>45427.651066180559</v>
      </c>
      <c r="K201" s="8">
        <f ca="1">DATEDIF(BoardEntities[[#This Row],[Creation date]],TODAY(),"M")</f>
        <v>3</v>
      </c>
      <c r="L201" s="2"/>
      <c r="M201" s="1">
        <v>1</v>
      </c>
      <c r="N201" s="4">
        <f>BoardEntities[[#This Row],[Length]]*BoardEntities[[#This Row],[Width]]*BoardEntities[[#This Row],[Costs / m²]]/1000/1000</f>
        <v>3.8734999999999999</v>
      </c>
      <c r="O201" s="9" t="s">
        <v>8</v>
      </c>
      <c r="P201" s="9"/>
      <c r="Q201" s="9" t="s">
        <v>734</v>
      </c>
      <c r="R201" s="7" t="e" vm="220">
        <f>IF(BoardEntities[[#This Row],[QR-Code]]&lt;&gt;"",_xlfn.IMAGE(BoardEntities[[#This Row],[QR-Code]],"",3,100,100),"")</f>
        <v>#VALUE!</v>
      </c>
      <c r="Y201" s="1"/>
      <c r="AB201" s="1"/>
      <c r="AC201" s="1"/>
      <c r="AF201" s="1"/>
    </row>
    <row r="202" spans="1:32" x14ac:dyDescent="0.3">
      <c r="A202" s="9"/>
      <c r="B202" s="10" t="str">
        <f>IF(BoardEntities[[#This Row],[Thumbnail]]&lt;&gt;"",_xlfn.IMAGE(BoardEntities[[#This Row],[Thumbnail]],"",3,100,100),"")</f>
        <v/>
      </c>
      <c r="C202" s="9" t="s">
        <v>737</v>
      </c>
      <c r="D202" s="9" t="s">
        <v>739</v>
      </c>
      <c r="E202" s="9" t="s">
        <v>740</v>
      </c>
      <c r="F202" s="1">
        <v>3050</v>
      </c>
      <c r="G202" s="1">
        <v>1270</v>
      </c>
      <c r="H202" s="1">
        <v>69</v>
      </c>
      <c r="I202" s="9" t="s">
        <v>62</v>
      </c>
      <c r="J202" s="11">
        <v>45427.651066192127</v>
      </c>
      <c r="K202" s="8">
        <f ca="1">DATEDIF(BoardEntities[[#This Row],[Creation date]],TODAY(),"M")</f>
        <v>3</v>
      </c>
      <c r="L202" s="2"/>
      <c r="M202" s="1">
        <v>1</v>
      </c>
      <c r="N202" s="4">
        <f>BoardEntities[[#This Row],[Length]]*BoardEntities[[#This Row],[Width]]*BoardEntities[[#This Row],[Costs / m²]]/1000/1000</f>
        <v>3.8734999999999999</v>
      </c>
      <c r="O202" s="9" t="s">
        <v>8</v>
      </c>
      <c r="P202" s="9"/>
      <c r="Q202" s="9" t="s">
        <v>738</v>
      </c>
      <c r="R202" s="7" t="e" vm="221">
        <f>IF(BoardEntities[[#This Row],[QR-Code]]&lt;&gt;"",_xlfn.IMAGE(BoardEntities[[#This Row],[QR-Code]],"",3,100,100),"")</f>
        <v>#VALUE!</v>
      </c>
      <c r="Y202" s="1"/>
      <c r="AB202" s="1"/>
      <c r="AC202" s="1"/>
      <c r="AF202" s="1"/>
    </row>
    <row r="203" spans="1:32" x14ac:dyDescent="0.3">
      <c r="A203" s="9"/>
      <c r="B203" s="10" t="str">
        <f>IF(BoardEntities[[#This Row],[Thumbnail]]&lt;&gt;"",_xlfn.IMAGE(BoardEntities[[#This Row],[Thumbnail]],"",3,100,100),"")</f>
        <v/>
      </c>
      <c r="C203" s="9" t="s">
        <v>741</v>
      </c>
      <c r="D203" s="9" t="s">
        <v>743</v>
      </c>
      <c r="E203" s="9" t="s">
        <v>744</v>
      </c>
      <c r="F203" s="1">
        <v>3050</v>
      </c>
      <c r="G203" s="1">
        <v>1270</v>
      </c>
      <c r="H203" s="1">
        <v>27</v>
      </c>
      <c r="I203" s="9" t="s">
        <v>62</v>
      </c>
      <c r="J203" s="11">
        <v>45427.651066192127</v>
      </c>
      <c r="K203" s="8">
        <f ca="1">DATEDIF(BoardEntities[[#This Row],[Creation date]],TODAY(),"M")</f>
        <v>3</v>
      </c>
      <c r="L203" s="2"/>
      <c r="M203" s="1">
        <v>1</v>
      </c>
      <c r="N203" s="4">
        <f>BoardEntities[[#This Row],[Length]]*BoardEntities[[#This Row],[Width]]*BoardEntities[[#This Row],[Costs / m²]]/1000/1000</f>
        <v>3.8734999999999999</v>
      </c>
      <c r="O203" s="9" t="s">
        <v>8</v>
      </c>
      <c r="P203" s="9"/>
      <c r="Q203" s="9" t="s">
        <v>742</v>
      </c>
      <c r="R203" s="7" t="e" vm="222">
        <f>IF(BoardEntities[[#This Row],[QR-Code]]&lt;&gt;"",_xlfn.IMAGE(BoardEntities[[#This Row],[QR-Code]],"",3,100,100),"")</f>
        <v>#VALUE!</v>
      </c>
      <c r="Y203" s="1"/>
      <c r="AB203" s="1"/>
      <c r="AC203" s="1"/>
      <c r="AF203" s="1"/>
    </row>
    <row r="204" spans="1:32" x14ac:dyDescent="0.3">
      <c r="A204" s="9"/>
      <c r="B204" s="10" t="str">
        <f>IF(BoardEntities[[#This Row],[Thumbnail]]&lt;&gt;"",_xlfn.IMAGE(BoardEntities[[#This Row],[Thumbnail]],"",3,100,100),"")</f>
        <v/>
      </c>
      <c r="C204" s="9" t="s">
        <v>745</v>
      </c>
      <c r="D204" s="9" t="s">
        <v>747</v>
      </c>
      <c r="E204" s="9" t="s">
        <v>748</v>
      </c>
      <c r="F204" s="1">
        <v>3050</v>
      </c>
      <c r="G204" s="1">
        <v>1270</v>
      </c>
      <c r="H204" s="1">
        <v>7</v>
      </c>
      <c r="I204" s="9" t="s">
        <v>62</v>
      </c>
      <c r="J204" s="11">
        <v>45427.651066192127</v>
      </c>
      <c r="K204" s="8">
        <f ca="1">DATEDIF(BoardEntities[[#This Row],[Creation date]],TODAY(),"M")</f>
        <v>3</v>
      </c>
      <c r="L204" s="2"/>
      <c r="M204" s="1">
        <v>20.85</v>
      </c>
      <c r="N204" s="4">
        <f>BoardEntities[[#This Row],[Length]]*BoardEntities[[#This Row],[Width]]*BoardEntities[[#This Row],[Costs / m²]]/1000/1000</f>
        <v>80.762475000000009</v>
      </c>
      <c r="O204" s="9" t="s">
        <v>8</v>
      </c>
      <c r="P204" s="9"/>
      <c r="Q204" s="9" t="s">
        <v>746</v>
      </c>
      <c r="R204" s="7" t="e" vm="223">
        <f>IF(BoardEntities[[#This Row],[QR-Code]]&lt;&gt;"",_xlfn.IMAGE(BoardEntities[[#This Row],[QR-Code]],"",3,100,100),"")</f>
        <v>#VALUE!</v>
      </c>
      <c r="Y204" s="1"/>
      <c r="AB204" s="1"/>
      <c r="AC204" s="1"/>
      <c r="AF204" s="1"/>
    </row>
    <row r="205" spans="1:32" x14ac:dyDescent="0.3">
      <c r="A205" s="9"/>
      <c r="B205" s="10" t="str">
        <f>IF(BoardEntities[[#This Row],[Thumbnail]]&lt;&gt;"",_xlfn.IMAGE(BoardEntities[[#This Row],[Thumbnail]],"",3,100,100),"")</f>
        <v/>
      </c>
      <c r="C205" s="9" t="s">
        <v>749</v>
      </c>
      <c r="D205" s="9" t="s">
        <v>751</v>
      </c>
      <c r="E205" s="9" t="s">
        <v>752</v>
      </c>
      <c r="F205" s="1">
        <v>3050</v>
      </c>
      <c r="G205" s="1">
        <v>1270</v>
      </c>
      <c r="H205" s="1">
        <v>20</v>
      </c>
      <c r="I205" s="9" t="s">
        <v>62</v>
      </c>
      <c r="J205" s="11">
        <v>45427.651066192127</v>
      </c>
      <c r="K205" s="8">
        <f ca="1">DATEDIF(BoardEntities[[#This Row],[Creation date]],TODAY(),"M")</f>
        <v>3</v>
      </c>
      <c r="L205" s="2"/>
      <c r="M205" s="1">
        <v>20.85</v>
      </c>
      <c r="N205" s="4">
        <f>BoardEntities[[#This Row],[Length]]*BoardEntities[[#This Row],[Width]]*BoardEntities[[#This Row],[Costs / m²]]/1000/1000</f>
        <v>80.762475000000009</v>
      </c>
      <c r="O205" s="9" t="s">
        <v>8</v>
      </c>
      <c r="P205" s="9"/>
      <c r="Q205" s="9" t="s">
        <v>750</v>
      </c>
      <c r="R205" s="7" t="e" vm="224">
        <f>IF(BoardEntities[[#This Row],[QR-Code]]&lt;&gt;"",_xlfn.IMAGE(BoardEntities[[#This Row],[QR-Code]],"",3,100,100),"")</f>
        <v>#VALUE!</v>
      </c>
      <c r="Y205" s="1"/>
      <c r="AB205" s="1"/>
      <c r="AC205" s="1"/>
      <c r="AF205" s="1"/>
    </row>
    <row r="206" spans="1:32" x14ac:dyDescent="0.3">
      <c r="A206" s="9"/>
      <c r="B206" s="10" t="str">
        <f>IF(BoardEntities[[#This Row],[Thumbnail]]&lt;&gt;"",_xlfn.IMAGE(BoardEntities[[#This Row],[Thumbnail]],"",3,100,100),"")</f>
        <v/>
      </c>
      <c r="C206" s="9" t="s">
        <v>753</v>
      </c>
      <c r="D206" s="9" t="s">
        <v>755</v>
      </c>
      <c r="E206" s="9" t="s">
        <v>756</v>
      </c>
      <c r="F206" s="1">
        <v>3050</v>
      </c>
      <c r="G206" s="1">
        <v>1250</v>
      </c>
      <c r="H206" s="1">
        <v>34</v>
      </c>
      <c r="I206" s="9" t="s">
        <v>62</v>
      </c>
      <c r="J206" s="11">
        <v>45427.651066192127</v>
      </c>
      <c r="K206" s="8">
        <f ca="1">DATEDIF(BoardEntities[[#This Row],[Creation date]],TODAY(),"M")</f>
        <v>3</v>
      </c>
      <c r="L206" s="2"/>
      <c r="M206" s="1">
        <v>1</v>
      </c>
      <c r="N206" s="4">
        <f>BoardEntities[[#This Row],[Length]]*BoardEntities[[#This Row],[Width]]*BoardEntities[[#This Row],[Costs / m²]]/1000/1000</f>
        <v>3.8125</v>
      </c>
      <c r="O206" s="9" t="s">
        <v>8</v>
      </c>
      <c r="P206" s="9"/>
      <c r="Q206" s="9" t="s">
        <v>754</v>
      </c>
      <c r="R206" s="7" t="e" vm="225">
        <f>IF(BoardEntities[[#This Row],[QR-Code]]&lt;&gt;"",_xlfn.IMAGE(BoardEntities[[#This Row],[QR-Code]],"",3,100,100),"")</f>
        <v>#VALUE!</v>
      </c>
      <c r="Y206" s="1"/>
      <c r="AB206" s="1"/>
      <c r="AC206" s="1"/>
      <c r="AF206" s="1"/>
    </row>
    <row r="207" spans="1:32" x14ac:dyDescent="0.3">
      <c r="A207" s="9"/>
      <c r="B207" s="10" t="str">
        <f>IF(BoardEntities[[#This Row],[Thumbnail]]&lt;&gt;"",_xlfn.IMAGE(BoardEntities[[#This Row],[Thumbnail]],"",3,100,100),"")</f>
        <v/>
      </c>
      <c r="C207" s="9" t="s">
        <v>757</v>
      </c>
      <c r="D207" s="9" t="s">
        <v>759</v>
      </c>
      <c r="E207" s="9" t="s">
        <v>760</v>
      </c>
      <c r="F207" s="1">
        <v>3050</v>
      </c>
      <c r="G207" s="1">
        <v>1250</v>
      </c>
      <c r="H207" s="1">
        <v>18</v>
      </c>
      <c r="I207" s="9" t="s">
        <v>62</v>
      </c>
      <c r="J207" s="11">
        <v>45427.651066192127</v>
      </c>
      <c r="K207" s="8">
        <f ca="1">DATEDIF(BoardEntities[[#This Row],[Creation date]],TODAY(),"M")</f>
        <v>3</v>
      </c>
      <c r="L207" s="2"/>
      <c r="M207" s="1">
        <v>1</v>
      </c>
      <c r="N207" s="4">
        <f>BoardEntities[[#This Row],[Length]]*BoardEntities[[#This Row],[Width]]*BoardEntities[[#This Row],[Costs / m²]]/1000/1000</f>
        <v>3.8125</v>
      </c>
      <c r="O207" s="9" t="s">
        <v>8</v>
      </c>
      <c r="P207" s="9"/>
      <c r="Q207" s="9" t="s">
        <v>758</v>
      </c>
      <c r="R207" s="7" t="e" vm="226">
        <f>IF(BoardEntities[[#This Row],[QR-Code]]&lt;&gt;"",_xlfn.IMAGE(BoardEntities[[#This Row],[QR-Code]],"",3,100,100),"")</f>
        <v>#VALUE!</v>
      </c>
      <c r="Y207" s="1"/>
      <c r="AB207" s="1"/>
      <c r="AC207" s="1"/>
      <c r="AF207" s="1"/>
    </row>
    <row r="208" spans="1:32" x14ac:dyDescent="0.3">
      <c r="A208" s="9"/>
      <c r="B208" s="10" t="str">
        <f>IF(BoardEntities[[#This Row],[Thumbnail]]&lt;&gt;"",_xlfn.IMAGE(BoardEntities[[#This Row],[Thumbnail]],"",3,100,100),"")</f>
        <v/>
      </c>
      <c r="C208" s="9" t="s">
        <v>761</v>
      </c>
      <c r="D208" s="9" t="s">
        <v>763</v>
      </c>
      <c r="E208" s="9" t="s">
        <v>764</v>
      </c>
      <c r="F208" s="1">
        <v>3050</v>
      </c>
      <c r="G208" s="1">
        <v>1270</v>
      </c>
      <c r="H208" s="1">
        <v>46</v>
      </c>
      <c r="I208" s="9" t="s">
        <v>62</v>
      </c>
      <c r="J208" s="11">
        <v>45427.651066192127</v>
      </c>
      <c r="K208" s="8">
        <f ca="1">DATEDIF(BoardEntities[[#This Row],[Creation date]],TODAY(),"M")</f>
        <v>3</v>
      </c>
      <c r="L208" s="2"/>
      <c r="M208" s="1">
        <v>1</v>
      </c>
      <c r="N208" s="4">
        <f>BoardEntities[[#This Row],[Length]]*BoardEntities[[#This Row],[Width]]*BoardEntities[[#This Row],[Costs / m²]]/1000/1000</f>
        <v>3.8734999999999999</v>
      </c>
      <c r="O208" s="9" t="s">
        <v>8</v>
      </c>
      <c r="P208" s="9"/>
      <c r="Q208" s="9" t="s">
        <v>762</v>
      </c>
      <c r="R208" s="7" t="e" vm="227">
        <f>IF(BoardEntities[[#This Row],[QR-Code]]&lt;&gt;"",_xlfn.IMAGE(BoardEntities[[#This Row],[QR-Code]],"",3,100,100),"")</f>
        <v>#VALUE!</v>
      </c>
      <c r="Y208" s="1"/>
      <c r="AB208" s="1"/>
      <c r="AC208" s="1"/>
      <c r="AF208" s="1"/>
    </row>
    <row r="209" spans="1:32" x14ac:dyDescent="0.3">
      <c r="A209" s="9"/>
      <c r="B209" s="10" t="str">
        <f>IF(BoardEntities[[#This Row],[Thumbnail]]&lt;&gt;"",_xlfn.IMAGE(BoardEntities[[#This Row],[Thumbnail]],"",3,100,100),"")</f>
        <v/>
      </c>
      <c r="C209" s="9" t="s">
        <v>765</v>
      </c>
      <c r="D209" s="9" t="s">
        <v>767</v>
      </c>
      <c r="E209" s="9" t="s">
        <v>768</v>
      </c>
      <c r="F209" s="1">
        <v>3050</v>
      </c>
      <c r="G209" s="1">
        <v>1270</v>
      </c>
      <c r="H209" s="1">
        <v>2</v>
      </c>
      <c r="I209" s="9" t="s">
        <v>62</v>
      </c>
      <c r="J209" s="11">
        <v>45427.651066192127</v>
      </c>
      <c r="K209" s="8">
        <f ca="1">DATEDIF(BoardEntities[[#This Row],[Creation date]],TODAY(),"M")</f>
        <v>3</v>
      </c>
      <c r="L209" s="2"/>
      <c r="M209" s="1">
        <v>1</v>
      </c>
      <c r="N209" s="4">
        <f>BoardEntities[[#This Row],[Length]]*BoardEntities[[#This Row],[Width]]*BoardEntities[[#This Row],[Costs / m²]]/1000/1000</f>
        <v>3.8734999999999999</v>
      </c>
      <c r="O209" s="9" t="s">
        <v>8</v>
      </c>
      <c r="P209" s="9"/>
      <c r="Q209" s="9" t="s">
        <v>766</v>
      </c>
      <c r="R209" s="7" t="e" vm="228">
        <f>IF(BoardEntities[[#This Row],[QR-Code]]&lt;&gt;"",_xlfn.IMAGE(BoardEntities[[#This Row],[QR-Code]],"",3,100,100),"")</f>
        <v>#VALUE!</v>
      </c>
      <c r="Y209" s="1"/>
      <c r="AB209" s="1"/>
      <c r="AC209" s="1"/>
      <c r="AF209" s="1"/>
    </row>
    <row r="210" spans="1:32" x14ac:dyDescent="0.3">
      <c r="A210" s="9"/>
      <c r="B210" s="10" t="str">
        <f>IF(BoardEntities[[#This Row],[Thumbnail]]&lt;&gt;"",_xlfn.IMAGE(BoardEntities[[#This Row],[Thumbnail]],"",3,100,100),"")</f>
        <v/>
      </c>
      <c r="C210" s="9" t="s">
        <v>769</v>
      </c>
      <c r="D210" s="9" t="s">
        <v>771</v>
      </c>
      <c r="E210" s="9" t="s">
        <v>772</v>
      </c>
      <c r="F210" s="1">
        <v>3050</v>
      </c>
      <c r="G210" s="1">
        <v>1250</v>
      </c>
      <c r="H210" s="1">
        <v>6</v>
      </c>
      <c r="I210" s="9" t="s">
        <v>62</v>
      </c>
      <c r="J210" s="11">
        <v>45427.651066192127</v>
      </c>
      <c r="K210" s="8">
        <f ca="1">DATEDIF(BoardEntities[[#This Row],[Creation date]],TODAY(),"M")</f>
        <v>3</v>
      </c>
      <c r="L210" s="2"/>
      <c r="M210" s="1">
        <v>100</v>
      </c>
      <c r="N210" s="4">
        <f>BoardEntities[[#This Row],[Length]]*BoardEntities[[#This Row],[Width]]*BoardEntities[[#This Row],[Costs / m²]]/1000/1000</f>
        <v>381.25</v>
      </c>
      <c r="O210" s="9" t="s">
        <v>8</v>
      </c>
      <c r="P210" s="9"/>
      <c r="Q210" s="9" t="s">
        <v>770</v>
      </c>
      <c r="R210" s="7" t="e" vm="229">
        <f>IF(BoardEntities[[#This Row],[QR-Code]]&lt;&gt;"",_xlfn.IMAGE(BoardEntities[[#This Row],[QR-Code]],"",3,100,100),"")</f>
        <v>#VALUE!</v>
      </c>
      <c r="Y210" s="1"/>
      <c r="AB210" s="1"/>
      <c r="AC210" s="1"/>
      <c r="AF210" s="1"/>
    </row>
    <row r="211" spans="1:32" x14ac:dyDescent="0.3">
      <c r="A211" s="9"/>
      <c r="B211" s="10" t="str">
        <f>IF(BoardEntities[[#This Row],[Thumbnail]]&lt;&gt;"",_xlfn.IMAGE(BoardEntities[[#This Row],[Thumbnail]],"",3,100,100),"")</f>
        <v/>
      </c>
      <c r="C211" s="9" t="s">
        <v>773</v>
      </c>
      <c r="D211" s="9" t="s">
        <v>775</v>
      </c>
      <c r="E211" s="9" t="s">
        <v>776</v>
      </c>
      <c r="F211" s="1">
        <v>2405</v>
      </c>
      <c r="G211" s="1">
        <v>2070</v>
      </c>
      <c r="H211" s="1">
        <v>142</v>
      </c>
      <c r="I211" s="9" t="s">
        <v>62</v>
      </c>
      <c r="J211" s="11">
        <v>45427.651066192127</v>
      </c>
      <c r="K211" s="8">
        <f ca="1">DATEDIF(BoardEntities[[#This Row],[Creation date]],TODAY(),"M")</f>
        <v>3</v>
      </c>
      <c r="L211" s="2"/>
      <c r="M211" s="1">
        <v>1</v>
      </c>
      <c r="N211" s="4">
        <f>BoardEntities[[#This Row],[Length]]*BoardEntities[[#This Row],[Width]]*BoardEntities[[#This Row],[Costs / m²]]/1000/1000</f>
        <v>4.9783500000000007</v>
      </c>
      <c r="O211" s="9" t="s">
        <v>8</v>
      </c>
      <c r="P211" s="9"/>
      <c r="Q211" s="9" t="s">
        <v>774</v>
      </c>
      <c r="R211" s="7" t="e" vm="230">
        <f>IF(BoardEntities[[#This Row],[QR-Code]]&lt;&gt;"",_xlfn.IMAGE(BoardEntities[[#This Row],[QR-Code]],"",3,100,100),"")</f>
        <v>#VALUE!</v>
      </c>
      <c r="Y211" s="1"/>
      <c r="AB211" s="1"/>
      <c r="AC211" s="1"/>
      <c r="AF211" s="1"/>
    </row>
    <row r="212" spans="1:32" x14ac:dyDescent="0.3">
      <c r="A212" s="9"/>
      <c r="B212" s="10" t="str">
        <f>IF(BoardEntities[[#This Row],[Thumbnail]]&lt;&gt;"",_xlfn.IMAGE(BoardEntities[[#This Row],[Thumbnail]],"",3,100,100),"")</f>
        <v/>
      </c>
      <c r="C212" s="9" t="s">
        <v>777</v>
      </c>
      <c r="D212" s="9" t="s">
        <v>775</v>
      </c>
      <c r="E212" s="9" t="s">
        <v>779</v>
      </c>
      <c r="F212" s="1">
        <v>3200</v>
      </c>
      <c r="G212" s="1">
        <v>2070</v>
      </c>
      <c r="H212" s="1">
        <v>92</v>
      </c>
      <c r="I212" s="9" t="s">
        <v>62</v>
      </c>
      <c r="J212" s="11">
        <v>45427.651066192127</v>
      </c>
      <c r="K212" s="8">
        <f ca="1">DATEDIF(BoardEntities[[#This Row],[Creation date]],TODAY(),"M")</f>
        <v>3</v>
      </c>
      <c r="L212" s="2"/>
      <c r="M212" s="1">
        <v>1</v>
      </c>
      <c r="N212" s="4">
        <f>BoardEntities[[#This Row],[Length]]*BoardEntities[[#This Row],[Width]]*BoardEntities[[#This Row],[Costs / m²]]/1000/1000</f>
        <v>6.6239999999999997</v>
      </c>
      <c r="O212" s="9" t="s">
        <v>8</v>
      </c>
      <c r="P212" s="9"/>
      <c r="Q212" s="9" t="s">
        <v>778</v>
      </c>
      <c r="R212" s="7" t="e" vm="231">
        <f>IF(BoardEntities[[#This Row],[QR-Code]]&lt;&gt;"",_xlfn.IMAGE(BoardEntities[[#This Row],[QR-Code]],"",3,100,100),"")</f>
        <v>#VALUE!</v>
      </c>
      <c r="Y212" s="1"/>
      <c r="AB212" s="1"/>
      <c r="AC212" s="1"/>
      <c r="AF212" s="1"/>
    </row>
    <row r="213" spans="1:32" x14ac:dyDescent="0.3">
      <c r="A213" s="9"/>
      <c r="B213" s="10" t="str">
        <f>IF(BoardEntities[[#This Row],[Thumbnail]]&lt;&gt;"",_xlfn.IMAGE(BoardEntities[[#This Row],[Thumbnail]],"",3,100,100),"")</f>
        <v/>
      </c>
      <c r="C213" s="9" t="s">
        <v>780</v>
      </c>
      <c r="D213" s="9" t="s">
        <v>775</v>
      </c>
      <c r="E213" s="9" t="s">
        <v>782</v>
      </c>
      <c r="F213" s="1">
        <v>3300</v>
      </c>
      <c r="G213" s="1">
        <v>2070</v>
      </c>
      <c r="H213" s="1">
        <v>4</v>
      </c>
      <c r="I213" s="9" t="s">
        <v>62</v>
      </c>
      <c r="J213" s="11">
        <v>45427.651066192127</v>
      </c>
      <c r="K213" s="8">
        <f ca="1">DATEDIF(BoardEntities[[#This Row],[Creation date]],TODAY(),"M")</f>
        <v>3</v>
      </c>
      <c r="L213" s="2"/>
      <c r="M213" s="1">
        <v>1</v>
      </c>
      <c r="N213" s="4">
        <f>BoardEntities[[#This Row],[Length]]*BoardEntities[[#This Row],[Width]]*BoardEntities[[#This Row],[Costs / m²]]/1000/1000</f>
        <v>6.8310000000000004</v>
      </c>
      <c r="O213" s="9" t="s">
        <v>8</v>
      </c>
      <c r="P213" s="9"/>
      <c r="Q213" s="9" t="s">
        <v>781</v>
      </c>
      <c r="R213" s="7" t="e" vm="232">
        <f>IF(BoardEntities[[#This Row],[QR-Code]]&lt;&gt;"",_xlfn.IMAGE(BoardEntities[[#This Row],[QR-Code]],"",3,100,100),"")</f>
        <v>#VALUE!</v>
      </c>
      <c r="Y213" s="1"/>
      <c r="AB213" s="1"/>
      <c r="AC213" s="1"/>
      <c r="AF213" s="1"/>
    </row>
    <row r="214" spans="1:32" x14ac:dyDescent="0.3">
      <c r="A214" s="9"/>
      <c r="B214" s="10" t="str">
        <f>IF(BoardEntities[[#This Row],[Thumbnail]]&lt;&gt;"",_xlfn.IMAGE(BoardEntities[[#This Row],[Thumbnail]],"",3,100,100),"")</f>
        <v/>
      </c>
      <c r="C214" s="9" t="s">
        <v>783</v>
      </c>
      <c r="D214" s="9" t="s">
        <v>785</v>
      </c>
      <c r="E214" s="9" t="s">
        <v>786</v>
      </c>
      <c r="F214" s="1">
        <v>2800</v>
      </c>
      <c r="G214" s="1">
        <v>2070</v>
      </c>
      <c r="H214" s="1">
        <v>5</v>
      </c>
      <c r="I214" s="9" t="s">
        <v>62</v>
      </c>
      <c r="J214" s="11">
        <v>45427.651066192127</v>
      </c>
      <c r="K214" s="8">
        <f ca="1">DATEDIF(BoardEntities[[#This Row],[Creation date]],TODAY(),"M")</f>
        <v>3</v>
      </c>
      <c r="L214" s="2"/>
      <c r="M214" s="1">
        <v>1</v>
      </c>
      <c r="N214" s="4">
        <f>BoardEntities[[#This Row],[Length]]*BoardEntities[[#This Row],[Width]]*BoardEntities[[#This Row],[Costs / m²]]/1000/1000</f>
        <v>5.7960000000000003</v>
      </c>
      <c r="O214" s="9" t="s">
        <v>8</v>
      </c>
      <c r="P214" s="9"/>
      <c r="Q214" s="9" t="s">
        <v>784</v>
      </c>
      <c r="R214" s="7" t="e" vm="233">
        <f>IF(BoardEntities[[#This Row],[QR-Code]]&lt;&gt;"",_xlfn.IMAGE(BoardEntities[[#This Row],[QR-Code]],"",3,100,100),"")</f>
        <v>#VALUE!</v>
      </c>
      <c r="Y214" s="1"/>
      <c r="AB214" s="1"/>
      <c r="AC214" s="1"/>
      <c r="AF214" s="1"/>
    </row>
    <row r="215" spans="1:32" x14ac:dyDescent="0.3">
      <c r="A215" s="9"/>
      <c r="B215" s="10" t="str">
        <f>IF(BoardEntities[[#This Row],[Thumbnail]]&lt;&gt;"",_xlfn.IMAGE(BoardEntities[[#This Row],[Thumbnail]],"",3,100,100),"")</f>
        <v/>
      </c>
      <c r="C215" s="9" t="s">
        <v>787</v>
      </c>
      <c r="D215" s="9" t="s">
        <v>785</v>
      </c>
      <c r="E215" s="9" t="s">
        <v>789</v>
      </c>
      <c r="F215" s="1">
        <v>3300</v>
      </c>
      <c r="G215" s="1">
        <v>2070</v>
      </c>
      <c r="H215" s="1">
        <v>3</v>
      </c>
      <c r="I215" s="9" t="s">
        <v>62</v>
      </c>
      <c r="J215" s="11">
        <v>45427.651066192127</v>
      </c>
      <c r="K215" s="8">
        <f ca="1">DATEDIF(BoardEntities[[#This Row],[Creation date]],TODAY(),"M")</f>
        <v>3</v>
      </c>
      <c r="L215" s="2"/>
      <c r="M215" s="1">
        <v>1</v>
      </c>
      <c r="N215" s="4">
        <f>BoardEntities[[#This Row],[Length]]*BoardEntities[[#This Row],[Width]]*BoardEntities[[#This Row],[Costs / m²]]/1000/1000</f>
        <v>6.8310000000000004</v>
      </c>
      <c r="O215" s="9" t="s">
        <v>8</v>
      </c>
      <c r="P215" s="9"/>
      <c r="Q215" s="9" t="s">
        <v>788</v>
      </c>
      <c r="R215" s="7" t="e" vm="234">
        <f>IF(BoardEntities[[#This Row],[QR-Code]]&lt;&gt;"",_xlfn.IMAGE(BoardEntities[[#This Row],[QR-Code]],"",3,100,100),"")</f>
        <v>#VALUE!</v>
      </c>
      <c r="Y215" s="1"/>
      <c r="AB215" s="1"/>
      <c r="AC215" s="1"/>
      <c r="AF215" s="1"/>
    </row>
    <row r="216" spans="1:32" x14ac:dyDescent="0.3">
      <c r="A216" s="9"/>
      <c r="B216" s="10" t="str">
        <f>IF(BoardEntities[[#This Row],[Thumbnail]]&lt;&gt;"",_xlfn.IMAGE(BoardEntities[[#This Row],[Thumbnail]],"",3,100,100),"")</f>
        <v/>
      </c>
      <c r="C216" s="9" t="s">
        <v>790</v>
      </c>
      <c r="D216" s="9" t="s">
        <v>792</v>
      </c>
      <c r="E216" s="9" t="s">
        <v>793</v>
      </c>
      <c r="F216" s="1">
        <v>2800</v>
      </c>
      <c r="G216" s="1">
        <v>2070</v>
      </c>
      <c r="H216" s="1">
        <v>25</v>
      </c>
      <c r="I216" s="9" t="s">
        <v>62</v>
      </c>
      <c r="J216" s="11">
        <v>45427.651066192127</v>
      </c>
      <c r="K216" s="8">
        <f ca="1">DATEDIF(BoardEntities[[#This Row],[Creation date]],TODAY(),"M")</f>
        <v>3</v>
      </c>
      <c r="L216" s="2"/>
      <c r="M216" s="1">
        <v>1</v>
      </c>
      <c r="N216" s="4">
        <f>BoardEntities[[#This Row],[Length]]*BoardEntities[[#This Row],[Width]]*BoardEntities[[#This Row],[Costs / m²]]/1000/1000</f>
        <v>5.7960000000000003</v>
      </c>
      <c r="O216" s="9" t="s">
        <v>8</v>
      </c>
      <c r="P216" s="9"/>
      <c r="Q216" s="9" t="s">
        <v>791</v>
      </c>
      <c r="R216" s="7" t="e" vm="235">
        <f>IF(BoardEntities[[#This Row],[QR-Code]]&lt;&gt;"",_xlfn.IMAGE(BoardEntities[[#This Row],[QR-Code]],"",3,100,100),"")</f>
        <v>#VALUE!</v>
      </c>
      <c r="Y216" s="1"/>
      <c r="AB216" s="1"/>
      <c r="AC216" s="1"/>
      <c r="AF216" s="1"/>
    </row>
    <row r="217" spans="1:32" x14ac:dyDescent="0.3">
      <c r="A217" s="9"/>
      <c r="B217" s="10" t="str">
        <f>IF(BoardEntities[[#This Row],[Thumbnail]]&lt;&gt;"",_xlfn.IMAGE(BoardEntities[[#This Row],[Thumbnail]],"",3,100,100),"")</f>
        <v/>
      </c>
      <c r="C217" s="9" t="s">
        <v>794</v>
      </c>
      <c r="D217" s="9" t="s">
        <v>796</v>
      </c>
      <c r="E217" s="9" t="s">
        <v>797</v>
      </c>
      <c r="F217" s="1">
        <v>2800</v>
      </c>
      <c r="G217" s="1">
        <v>2070</v>
      </c>
      <c r="H217" s="1">
        <v>7</v>
      </c>
      <c r="I217" s="9" t="s">
        <v>62</v>
      </c>
      <c r="J217" s="11">
        <v>45427.651066192127</v>
      </c>
      <c r="K217" s="8">
        <f ca="1">DATEDIF(BoardEntities[[#This Row],[Creation date]],TODAY(),"M")</f>
        <v>3</v>
      </c>
      <c r="L217" s="2"/>
      <c r="M217" s="1">
        <v>1</v>
      </c>
      <c r="N217" s="4">
        <f>BoardEntities[[#This Row],[Length]]*BoardEntities[[#This Row],[Width]]*BoardEntities[[#This Row],[Costs / m²]]/1000/1000</f>
        <v>5.7960000000000003</v>
      </c>
      <c r="O217" s="9" t="s">
        <v>8</v>
      </c>
      <c r="P217" s="9"/>
      <c r="Q217" s="9" t="s">
        <v>795</v>
      </c>
      <c r="R217" s="7" t="e" vm="236">
        <f>IF(BoardEntities[[#This Row],[QR-Code]]&lt;&gt;"",_xlfn.IMAGE(BoardEntities[[#This Row],[QR-Code]],"",3,100,100),"")</f>
        <v>#VALUE!</v>
      </c>
      <c r="Y217" s="1"/>
      <c r="AB217" s="1"/>
      <c r="AC217" s="1"/>
      <c r="AF217" s="1"/>
    </row>
    <row r="218" spans="1:32" x14ac:dyDescent="0.3">
      <c r="A218" s="9"/>
      <c r="B218" s="10" t="str">
        <f>IF(BoardEntities[[#This Row],[Thumbnail]]&lt;&gt;"",_xlfn.IMAGE(BoardEntities[[#This Row],[Thumbnail]],"",3,100,100),"")</f>
        <v/>
      </c>
      <c r="C218" s="9" t="s">
        <v>798</v>
      </c>
      <c r="D218" s="9" t="s">
        <v>800</v>
      </c>
      <c r="E218" s="9" t="s">
        <v>801</v>
      </c>
      <c r="F218" s="1">
        <v>2800</v>
      </c>
      <c r="G218" s="1">
        <v>2070</v>
      </c>
      <c r="H218" s="1">
        <v>10</v>
      </c>
      <c r="I218" s="9" t="s">
        <v>62</v>
      </c>
      <c r="J218" s="11">
        <v>45427.651066192127</v>
      </c>
      <c r="K218" s="8">
        <f ca="1">DATEDIF(BoardEntities[[#This Row],[Creation date]],TODAY(),"M")</f>
        <v>3</v>
      </c>
      <c r="L218" s="2"/>
      <c r="M218" s="1">
        <v>1</v>
      </c>
      <c r="N218" s="4">
        <f>BoardEntities[[#This Row],[Length]]*BoardEntities[[#This Row],[Width]]*BoardEntities[[#This Row],[Costs / m²]]/1000/1000</f>
        <v>5.7960000000000003</v>
      </c>
      <c r="O218" s="9" t="s">
        <v>8</v>
      </c>
      <c r="P218" s="9"/>
      <c r="Q218" s="9" t="s">
        <v>799</v>
      </c>
      <c r="R218" s="7" t="e" vm="237">
        <f>IF(BoardEntities[[#This Row],[QR-Code]]&lt;&gt;"",_xlfn.IMAGE(BoardEntities[[#This Row],[QR-Code]],"",3,100,100),"")</f>
        <v>#VALUE!</v>
      </c>
      <c r="Y218" s="1"/>
      <c r="AB218" s="1"/>
      <c r="AC218" s="1"/>
      <c r="AF218" s="1"/>
    </row>
    <row r="219" spans="1:32" x14ac:dyDescent="0.3">
      <c r="A219" s="9"/>
      <c r="B219" s="10" t="str">
        <f>IF(BoardEntities[[#This Row],[Thumbnail]]&lt;&gt;"",_xlfn.IMAGE(BoardEntities[[#This Row],[Thumbnail]],"",3,100,100),"")</f>
        <v/>
      </c>
      <c r="C219" s="9" t="s">
        <v>802</v>
      </c>
      <c r="D219" s="9" t="s">
        <v>800</v>
      </c>
      <c r="E219" s="9" t="s">
        <v>804</v>
      </c>
      <c r="F219" s="1">
        <v>3200</v>
      </c>
      <c r="G219" s="1">
        <v>2070</v>
      </c>
      <c r="H219" s="1">
        <v>2</v>
      </c>
      <c r="I219" s="9" t="s">
        <v>62</v>
      </c>
      <c r="J219" s="11">
        <v>45427.651066192127</v>
      </c>
      <c r="K219" s="8">
        <f ca="1">DATEDIF(BoardEntities[[#This Row],[Creation date]],TODAY(),"M")</f>
        <v>3</v>
      </c>
      <c r="L219" s="2"/>
      <c r="M219" s="1">
        <v>1</v>
      </c>
      <c r="N219" s="4">
        <f>BoardEntities[[#This Row],[Length]]*BoardEntities[[#This Row],[Width]]*BoardEntities[[#This Row],[Costs / m²]]/1000/1000</f>
        <v>6.6239999999999997</v>
      </c>
      <c r="O219" s="9" t="s">
        <v>8</v>
      </c>
      <c r="P219" s="9"/>
      <c r="Q219" s="9" t="s">
        <v>803</v>
      </c>
      <c r="R219" s="7" t="e" vm="238">
        <f>IF(BoardEntities[[#This Row],[QR-Code]]&lt;&gt;"",_xlfn.IMAGE(BoardEntities[[#This Row],[QR-Code]],"",3,100,100),"")</f>
        <v>#VALUE!</v>
      </c>
      <c r="Y219" s="1"/>
      <c r="AB219" s="1"/>
      <c r="AC219" s="1"/>
      <c r="AF219" s="1"/>
    </row>
    <row r="220" spans="1:32" x14ac:dyDescent="0.3">
      <c r="A220" s="9"/>
      <c r="B220" s="10" t="str">
        <f>IF(BoardEntities[[#This Row],[Thumbnail]]&lt;&gt;"",_xlfn.IMAGE(BoardEntities[[#This Row],[Thumbnail]],"",3,100,100),"")</f>
        <v/>
      </c>
      <c r="C220" s="9" t="s">
        <v>805</v>
      </c>
      <c r="D220" s="9" t="s">
        <v>800</v>
      </c>
      <c r="E220" s="9" t="s">
        <v>807</v>
      </c>
      <c r="F220" s="1">
        <v>3300</v>
      </c>
      <c r="G220" s="1">
        <v>2070</v>
      </c>
      <c r="H220" s="1">
        <v>5</v>
      </c>
      <c r="I220" s="9" t="s">
        <v>62</v>
      </c>
      <c r="J220" s="11">
        <v>45427.651066192127</v>
      </c>
      <c r="K220" s="8">
        <f ca="1">DATEDIF(BoardEntities[[#This Row],[Creation date]],TODAY(),"M")</f>
        <v>3</v>
      </c>
      <c r="L220" s="2"/>
      <c r="M220" s="1">
        <v>1</v>
      </c>
      <c r="N220" s="4">
        <f>BoardEntities[[#This Row],[Length]]*BoardEntities[[#This Row],[Width]]*BoardEntities[[#This Row],[Costs / m²]]/1000/1000</f>
        <v>6.8310000000000004</v>
      </c>
      <c r="O220" s="9" t="s">
        <v>8</v>
      </c>
      <c r="P220" s="9"/>
      <c r="Q220" s="9" t="s">
        <v>806</v>
      </c>
      <c r="R220" s="7" t="e" vm="239">
        <f>IF(BoardEntities[[#This Row],[QR-Code]]&lt;&gt;"",_xlfn.IMAGE(BoardEntities[[#This Row],[QR-Code]],"",3,100,100),"")</f>
        <v>#VALUE!</v>
      </c>
      <c r="Y220" s="1"/>
      <c r="AB220" s="1"/>
      <c r="AC220" s="1"/>
      <c r="AF220" s="1"/>
    </row>
    <row r="221" spans="1:32" x14ac:dyDescent="0.3">
      <c r="A221" s="9"/>
      <c r="B221" s="10" t="str">
        <f>IF(BoardEntities[[#This Row],[Thumbnail]]&lt;&gt;"",_xlfn.IMAGE(BoardEntities[[#This Row],[Thumbnail]],"",3,100,100),"")</f>
        <v/>
      </c>
      <c r="C221" s="9" t="s">
        <v>808</v>
      </c>
      <c r="D221" s="9" t="s">
        <v>810</v>
      </c>
      <c r="E221" s="9" t="s">
        <v>811</v>
      </c>
      <c r="F221" s="1">
        <v>2800</v>
      </c>
      <c r="G221" s="1">
        <v>2070</v>
      </c>
      <c r="H221" s="1">
        <v>12</v>
      </c>
      <c r="I221" s="9" t="s">
        <v>62</v>
      </c>
      <c r="J221" s="11">
        <v>45427.651066192127</v>
      </c>
      <c r="K221" s="8">
        <f ca="1">DATEDIF(BoardEntities[[#This Row],[Creation date]],TODAY(),"M")</f>
        <v>3</v>
      </c>
      <c r="L221" s="2"/>
      <c r="M221" s="1">
        <v>1</v>
      </c>
      <c r="N221" s="4">
        <f>BoardEntities[[#This Row],[Length]]*BoardEntities[[#This Row],[Width]]*BoardEntities[[#This Row],[Costs / m²]]/1000/1000</f>
        <v>5.7960000000000003</v>
      </c>
      <c r="O221" s="9" t="s">
        <v>8</v>
      </c>
      <c r="P221" s="9"/>
      <c r="Q221" s="9" t="s">
        <v>809</v>
      </c>
      <c r="R221" s="7" t="e" vm="240">
        <f>IF(BoardEntities[[#This Row],[QR-Code]]&lt;&gt;"",_xlfn.IMAGE(BoardEntities[[#This Row],[QR-Code]],"",3,100,100),"")</f>
        <v>#VALUE!</v>
      </c>
      <c r="Y221" s="1"/>
      <c r="AB221" s="1"/>
      <c r="AC221" s="1"/>
      <c r="AF221" s="1"/>
    </row>
    <row r="222" spans="1:32" x14ac:dyDescent="0.3">
      <c r="A222" s="9"/>
      <c r="B222" s="10" t="str">
        <f>IF(BoardEntities[[#This Row],[Thumbnail]]&lt;&gt;"",_xlfn.IMAGE(BoardEntities[[#This Row],[Thumbnail]],"",3,100,100),"")</f>
        <v/>
      </c>
      <c r="C222" s="9" t="s">
        <v>812</v>
      </c>
      <c r="D222" s="9" t="s">
        <v>814</v>
      </c>
      <c r="E222" s="9" t="s">
        <v>815</v>
      </c>
      <c r="F222" s="1">
        <v>2800</v>
      </c>
      <c r="G222" s="1">
        <v>2070</v>
      </c>
      <c r="H222" s="1">
        <v>9</v>
      </c>
      <c r="I222" s="9" t="s">
        <v>62</v>
      </c>
      <c r="J222" s="11">
        <v>45427.651066192127</v>
      </c>
      <c r="K222" s="8">
        <f ca="1">DATEDIF(BoardEntities[[#This Row],[Creation date]],TODAY(),"M")</f>
        <v>3</v>
      </c>
      <c r="L222" s="2"/>
      <c r="M222" s="1">
        <v>1</v>
      </c>
      <c r="N222" s="4">
        <f>BoardEntities[[#This Row],[Length]]*BoardEntities[[#This Row],[Width]]*BoardEntities[[#This Row],[Costs / m²]]/1000/1000</f>
        <v>5.7960000000000003</v>
      </c>
      <c r="O222" s="9" t="s">
        <v>8</v>
      </c>
      <c r="P222" s="9"/>
      <c r="Q222" s="9" t="s">
        <v>813</v>
      </c>
      <c r="R222" s="7" t="e" vm="241">
        <f>IF(BoardEntities[[#This Row],[QR-Code]]&lt;&gt;"",_xlfn.IMAGE(BoardEntities[[#This Row],[QR-Code]],"",3,100,100),"")</f>
        <v>#VALUE!</v>
      </c>
      <c r="Y222" s="1"/>
      <c r="AB222" s="1"/>
      <c r="AC222" s="1"/>
      <c r="AF222" s="1"/>
    </row>
    <row r="223" spans="1:32" x14ac:dyDescent="0.3">
      <c r="A223" s="9"/>
      <c r="B223" s="10" t="str">
        <f>IF(BoardEntities[[#This Row],[Thumbnail]]&lt;&gt;"",_xlfn.IMAGE(BoardEntities[[#This Row],[Thumbnail]],"",3,100,100),"")</f>
        <v/>
      </c>
      <c r="C223" s="9" t="s">
        <v>816</v>
      </c>
      <c r="D223" s="9" t="s">
        <v>818</v>
      </c>
      <c r="E223" s="9" t="s">
        <v>819</v>
      </c>
      <c r="F223" s="1">
        <v>2800</v>
      </c>
      <c r="G223" s="1">
        <v>2070</v>
      </c>
      <c r="H223" s="1">
        <v>13</v>
      </c>
      <c r="I223" s="9" t="s">
        <v>62</v>
      </c>
      <c r="J223" s="11">
        <v>45427.651066192127</v>
      </c>
      <c r="K223" s="8">
        <f ca="1">DATEDIF(BoardEntities[[#This Row],[Creation date]],TODAY(),"M")</f>
        <v>3</v>
      </c>
      <c r="L223" s="2"/>
      <c r="M223" s="1">
        <v>6.25</v>
      </c>
      <c r="N223" s="4">
        <f>BoardEntities[[#This Row],[Length]]*BoardEntities[[#This Row],[Width]]*BoardEntities[[#This Row],[Costs / m²]]/1000/1000</f>
        <v>36.225000000000001</v>
      </c>
      <c r="O223" s="9" t="s">
        <v>8</v>
      </c>
      <c r="P223" s="9"/>
      <c r="Q223" s="9" t="s">
        <v>817</v>
      </c>
      <c r="R223" s="7" t="e" vm="242">
        <f>IF(BoardEntities[[#This Row],[QR-Code]]&lt;&gt;"",_xlfn.IMAGE(BoardEntities[[#This Row],[QR-Code]],"",3,100,100),"")</f>
        <v>#VALUE!</v>
      </c>
      <c r="Y223" s="1"/>
      <c r="AB223" s="1"/>
      <c r="AC223" s="1"/>
      <c r="AF223" s="1"/>
    </row>
    <row r="224" spans="1:32" x14ac:dyDescent="0.3">
      <c r="A224" s="9"/>
      <c r="B224" s="10" t="str">
        <f>IF(BoardEntities[[#This Row],[Thumbnail]]&lt;&gt;"",_xlfn.IMAGE(BoardEntities[[#This Row],[Thumbnail]],"",3,100,100),"")</f>
        <v/>
      </c>
      <c r="C224" s="9" t="s">
        <v>820</v>
      </c>
      <c r="D224" s="9" t="s">
        <v>822</v>
      </c>
      <c r="E224" s="9" t="s">
        <v>823</v>
      </c>
      <c r="F224" s="1">
        <v>2800</v>
      </c>
      <c r="G224" s="1">
        <v>2070</v>
      </c>
      <c r="H224" s="1">
        <v>2</v>
      </c>
      <c r="I224" s="9" t="s">
        <v>62</v>
      </c>
      <c r="J224" s="11">
        <v>45427.651066192127</v>
      </c>
      <c r="K224" s="8">
        <f ca="1">DATEDIF(BoardEntities[[#This Row],[Creation date]],TODAY(),"M")</f>
        <v>3</v>
      </c>
      <c r="L224" s="2"/>
      <c r="M224" s="1">
        <v>1</v>
      </c>
      <c r="N224" s="4">
        <f>BoardEntities[[#This Row],[Length]]*BoardEntities[[#This Row],[Width]]*BoardEntities[[#This Row],[Costs / m²]]/1000/1000</f>
        <v>5.7960000000000003</v>
      </c>
      <c r="O224" s="9" t="s">
        <v>8</v>
      </c>
      <c r="P224" s="9"/>
      <c r="Q224" s="9" t="s">
        <v>821</v>
      </c>
      <c r="R224" s="7" t="e" vm="243">
        <f>IF(BoardEntities[[#This Row],[QR-Code]]&lt;&gt;"",_xlfn.IMAGE(BoardEntities[[#This Row],[QR-Code]],"",3,100,100),"")</f>
        <v>#VALUE!</v>
      </c>
      <c r="Y224" s="1"/>
      <c r="AB224" s="1"/>
      <c r="AC224" s="1"/>
      <c r="AF224" s="1"/>
    </row>
    <row r="225" spans="1:32" x14ac:dyDescent="0.3">
      <c r="A225" s="9"/>
      <c r="B225" s="10" t="str">
        <f>IF(BoardEntities[[#This Row],[Thumbnail]]&lt;&gt;"",_xlfn.IMAGE(BoardEntities[[#This Row],[Thumbnail]],"",3,100,100),"")</f>
        <v/>
      </c>
      <c r="C225" s="9" t="s">
        <v>824</v>
      </c>
      <c r="D225" s="9" t="s">
        <v>826</v>
      </c>
      <c r="E225" s="9" t="s">
        <v>827</v>
      </c>
      <c r="F225" s="1">
        <v>3900</v>
      </c>
      <c r="G225" s="1">
        <v>2070</v>
      </c>
      <c r="H225" s="1">
        <v>2</v>
      </c>
      <c r="I225" s="9" t="s">
        <v>62</v>
      </c>
      <c r="J225" s="11">
        <v>45427.651066192127</v>
      </c>
      <c r="K225" s="8">
        <f ca="1">DATEDIF(BoardEntities[[#This Row],[Creation date]],TODAY(),"M")</f>
        <v>3</v>
      </c>
      <c r="L225" s="2"/>
      <c r="M225" s="1">
        <v>7.55</v>
      </c>
      <c r="N225" s="4">
        <f>BoardEntities[[#This Row],[Length]]*BoardEntities[[#This Row],[Width]]*BoardEntities[[#This Row],[Costs / m²]]/1000/1000</f>
        <v>60.951149999999998</v>
      </c>
      <c r="O225" s="9" t="s">
        <v>8</v>
      </c>
      <c r="P225" s="9"/>
      <c r="Q225" s="9" t="s">
        <v>825</v>
      </c>
      <c r="R225" s="7" t="e" vm="244">
        <f>IF(BoardEntities[[#This Row],[QR-Code]]&lt;&gt;"",_xlfn.IMAGE(BoardEntities[[#This Row],[QR-Code]],"",3,100,100),"")</f>
        <v>#VALUE!</v>
      </c>
      <c r="Y225" s="1"/>
      <c r="AB225" s="1"/>
      <c r="AC225" s="1"/>
      <c r="AF225" s="1"/>
    </row>
    <row r="226" spans="1:32" x14ac:dyDescent="0.3">
      <c r="A226" s="9"/>
      <c r="B226" s="10" t="str">
        <f>IF(BoardEntities[[#This Row],[Thumbnail]]&lt;&gt;"",_xlfn.IMAGE(BoardEntities[[#This Row],[Thumbnail]],"",3,100,100),"")</f>
        <v/>
      </c>
      <c r="C226" s="9" t="s">
        <v>828</v>
      </c>
      <c r="D226" s="9" t="s">
        <v>830</v>
      </c>
      <c r="E226" s="9" t="s">
        <v>831</v>
      </c>
      <c r="F226" s="1">
        <v>2800</v>
      </c>
      <c r="G226" s="1">
        <v>2070</v>
      </c>
      <c r="H226" s="1">
        <v>17</v>
      </c>
      <c r="I226" s="9" t="s">
        <v>62</v>
      </c>
      <c r="J226" s="11">
        <v>45427.651066192127</v>
      </c>
      <c r="K226" s="8">
        <f ca="1">DATEDIF(BoardEntities[[#This Row],[Creation date]],TODAY(),"M")</f>
        <v>3</v>
      </c>
      <c r="L226" s="2"/>
      <c r="M226" s="1">
        <v>5.95</v>
      </c>
      <c r="N226" s="4">
        <f>BoardEntities[[#This Row],[Length]]*BoardEntities[[#This Row],[Width]]*BoardEntities[[#This Row],[Costs / m²]]/1000/1000</f>
        <v>34.486199999999997</v>
      </c>
      <c r="O226" s="9" t="s">
        <v>8</v>
      </c>
      <c r="P226" s="9"/>
      <c r="Q226" s="9" t="s">
        <v>829</v>
      </c>
      <c r="R226" s="7" t="e" vm="245">
        <f>IF(BoardEntities[[#This Row],[QR-Code]]&lt;&gt;"",_xlfn.IMAGE(BoardEntities[[#This Row],[QR-Code]],"",3,100,100),"")</f>
        <v>#VALUE!</v>
      </c>
      <c r="Y226" s="1"/>
      <c r="AB226" s="1"/>
      <c r="AC226" s="1"/>
      <c r="AF226" s="1"/>
    </row>
    <row r="227" spans="1:32" x14ac:dyDescent="0.3">
      <c r="A227" s="9"/>
      <c r="B227" s="10" t="str">
        <f>IF(BoardEntities[[#This Row],[Thumbnail]]&lt;&gt;"",_xlfn.IMAGE(BoardEntities[[#This Row],[Thumbnail]],"",3,100,100),"")</f>
        <v/>
      </c>
      <c r="C227" s="9" t="s">
        <v>832</v>
      </c>
      <c r="D227" s="9" t="s">
        <v>834</v>
      </c>
      <c r="E227" s="9" t="s">
        <v>835</v>
      </c>
      <c r="F227" s="1">
        <v>2800</v>
      </c>
      <c r="G227" s="1">
        <v>2070</v>
      </c>
      <c r="H227" s="1">
        <v>9</v>
      </c>
      <c r="I227" s="9" t="s">
        <v>62</v>
      </c>
      <c r="J227" s="11">
        <v>45427.651066192127</v>
      </c>
      <c r="K227" s="8">
        <f ca="1">DATEDIF(BoardEntities[[#This Row],[Creation date]],TODAY(),"M")</f>
        <v>3</v>
      </c>
      <c r="L227" s="2"/>
      <c r="M227" s="1">
        <v>6.9</v>
      </c>
      <c r="N227" s="4">
        <f>BoardEntities[[#This Row],[Length]]*BoardEntities[[#This Row],[Width]]*BoardEntities[[#This Row],[Costs / m²]]/1000/1000</f>
        <v>39.992400000000004</v>
      </c>
      <c r="O227" s="9" t="s">
        <v>8</v>
      </c>
      <c r="P227" s="9"/>
      <c r="Q227" s="9" t="s">
        <v>833</v>
      </c>
      <c r="R227" s="7" t="e" vm="246">
        <f>IF(BoardEntities[[#This Row],[QR-Code]]&lt;&gt;"",_xlfn.IMAGE(BoardEntities[[#This Row],[QR-Code]],"",3,100,100),"")</f>
        <v>#VALUE!</v>
      </c>
      <c r="Y227" s="1"/>
      <c r="AB227" s="1"/>
      <c r="AC227" s="1"/>
      <c r="AF227" s="1"/>
    </row>
    <row r="228" spans="1:32" x14ac:dyDescent="0.3">
      <c r="A228" s="9"/>
      <c r="B228" s="10" t="str">
        <f>IF(BoardEntities[[#This Row],[Thumbnail]]&lt;&gt;"",_xlfn.IMAGE(BoardEntities[[#This Row],[Thumbnail]],"",3,100,100),"")</f>
        <v/>
      </c>
      <c r="C228" s="9" t="s">
        <v>836</v>
      </c>
      <c r="D228" s="9" t="s">
        <v>838</v>
      </c>
      <c r="E228" s="9" t="s">
        <v>839</v>
      </c>
      <c r="F228" s="1">
        <v>2800</v>
      </c>
      <c r="G228" s="1">
        <v>2070</v>
      </c>
      <c r="H228" s="1">
        <v>3</v>
      </c>
      <c r="I228" s="9" t="s">
        <v>62</v>
      </c>
      <c r="J228" s="11">
        <v>45427.651066192127</v>
      </c>
      <c r="K228" s="8">
        <f ca="1">DATEDIF(BoardEntities[[#This Row],[Creation date]],TODAY(),"M")</f>
        <v>3</v>
      </c>
      <c r="L228" s="2"/>
      <c r="M228" s="1">
        <v>1</v>
      </c>
      <c r="N228" s="4">
        <f>BoardEntities[[#This Row],[Length]]*BoardEntities[[#This Row],[Width]]*BoardEntities[[#This Row],[Costs / m²]]/1000/1000</f>
        <v>5.7960000000000003</v>
      </c>
      <c r="O228" s="9" t="s">
        <v>8</v>
      </c>
      <c r="P228" s="9"/>
      <c r="Q228" s="9" t="s">
        <v>837</v>
      </c>
      <c r="R228" s="7" t="e" vm="247">
        <f>IF(BoardEntities[[#This Row],[QR-Code]]&lt;&gt;"",_xlfn.IMAGE(BoardEntities[[#This Row],[QR-Code]],"",3,100,100),"")</f>
        <v>#VALUE!</v>
      </c>
      <c r="Y228" s="1"/>
      <c r="AB228" s="1"/>
      <c r="AC228" s="1"/>
      <c r="AF228" s="1"/>
    </row>
    <row r="229" spans="1:32" x14ac:dyDescent="0.3">
      <c r="A229" s="9"/>
      <c r="B229" s="10" t="str">
        <f>IF(BoardEntities[[#This Row],[Thumbnail]]&lt;&gt;"",_xlfn.IMAGE(BoardEntities[[#This Row],[Thumbnail]],"",3,100,100),"")</f>
        <v/>
      </c>
      <c r="C229" s="9" t="s">
        <v>840</v>
      </c>
      <c r="D229" s="9" t="s">
        <v>842</v>
      </c>
      <c r="E229" s="9" t="s">
        <v>843</v>
      </c>
      <c r="F229" s="1">
        <v>2800</v>
      </c>
      <c r="G229" s="1">
        <v>2070</v>
      </c>
      <c r="H229" s="1">
        <v>9</v>
      </c>
      <c r="I229" s="9" t="s">
        <v>62</v>
      </c>
      <c r="J229" s="11">
        <v>45427.651066192127</v>
      </c>
      <c r="K229" s="8">
        <f ca="1">DATEDIF(BoardEntities[[#This Row],[Creation date]],TODAY(),"M")</f>
        <v>3</v>
      </c>
      <c r="L229" s="2"/>
      <c r="M229" s="1">
        <v>7.45</v>
      </c>
      <c r="N229" s="4">
        <f>BoardEntities[[#This Row],[Length]]*BoardEntities[[#This Row],[Width]]*BoardEntities[[#This Row],[Costs / m²]]/1000/1000</f>
        <v>43.180199999999999</v>
      </c>
      <c r="O229" s="9" t="s">
        <v>8</v>
      </c>
      <c r="P229" s="9"/>
      <c r="Q229" s="9" t="s">
        <v>841</v>
      </c>
      <c r="R229" s="7" t="e" vm="248">
        <f>IF(BoardEntities[[#This Row],[QR-Code]]&lt;&gt;"",_xlfn.IMAGE(BoardEntities[[#This Row],[QR-Code]],"",3,100,100),"")</f>
        <v>#VALUE!</v>
      </c>
      <c r="Y229" s="1"/>
      <c r="AB229" s="1"/>
      <c r="AC229" s="1"/>
      <c r="AF229" s="1"/>
    </row>
    <row r="230" spans="1:32" x14ac:dyDescent="0.3">
      <c r="A230" s="9"/>
      <c r="B230" s="10" t="str">
        <f>IF(BoardEntities[[#This Row],[Thumbnail]]&lt;&gt;"",_xlfn.IMAGE(BoardEntities[[#This Row],[Thumbnail]],"",3,100,100),"")</f>
        <v/>
      </c>
      <c r="C230" s="9" t="s">
        <v>844</v>
      </c>
      <c r="D230" s="9" t="s">
        <v>846</v>
      </c>
      <c r="E230" s="9" t="s">
        <v>847</v>
      </c>
      <c r="F230" s="1">
        <v>2800</v>
      </c>
      <c r="G230" s="1">
        <v>2070</v>
      </c>
      <c r="H230" s="1">
        <v>11</v>
      </c>
      <c r="I230" s="9" t="s">
        <v>62</v>
      </c>
      <c r="J230" s="11">
        <v>45427.651066192127</v>
      </c>
      <c r="K230" s="8">
        <f ca="1">DATEDIF(BoardEntities[[#This Row],[Creation date]],TODAY(),"M")</f>
        <v>3</v>
      </c>
      <c r="L230" s="2"/>
      <c r="M230" s="1">
        <v>4.2</v>
      </c>
      <c r="N230" s="4">
        <f>BoardEntities[[#This Row],[Length]]*BoardEntities[[#This Row],[Width]]*BoardEntities[[#This Row],[Costs / m²]]/1000/1000</f>
        <v>24.3432</v>
      </c>
      <c r="O230" s="9" t="s">
        <v>8</v>
      </c>
      <c r="P230" s="9"/>
      <c r="Q230" s="9" t="s">
        <v>845</v>
      </c>
      <c r="R230" s="7" t="e" vm="249">
        <f>IF(BoardEntities[[#This Row],[QR-Code]]&lt;&gt;"",_xlfn.IMAGE(BoardEntities[[#This Row],[QR-Code]],"",3,100,100),"")</f>
        <v>#VALUE!</v>
      </c>
      <c r="Y230" s="1"/>
      <c r="AB230" s="1"/>
      <c r="AC230" s="1"/>
      <c r="AF230" s="1"/>
    </row>
    <row r="231" spans="1:32" x14ac:dyDescent="0.3">
      <c r="A231" s="9"/>
      <c r="B231" s="10" t="str">
        <f>IF(BoardEntities[[#This Row],[Thumbnail]]&lt;&gt;"",_xlfn.IMAGE(BoardEntities[[#This Row],[Thumbnail]],"",3,100,100),"")</f>
        <v/>
      </c>
      <c r="C231" s="9" t="s">
        <v>848</v>
      </c>
      <c r="D231" s="9" t="s">
        <v>850</v>
      </c>
      <c r="E231" s="9" t="s">
        <v>851</v>
      </c>
      <c r="F231" s="1">
        <v>2800</v>
      </c>
      <c r="G231" s="1">
        <v>2070</v>
      </c>
      <c r="H231" s="1">
        <v>3</v>
      </c>
      <c r="I231" s="9" t="s">
        <v>62</v>
      </c>
      <c r="J231" s="11">
        <v>45427.651066192127</v>
      </c>
      <c r="K231" s="8">
        <f ca="1">DATEDIF(BoardEntities[[#This Row],[Creation date]],TODAY(),"M")</f>
        <v>3</v>
      </c>
      <c r="L231" s="2"/>
      <c r="M231" s="1">
        <v>1</v>
      </c>
      <c r="N231" s="4">
        <f>BoardEntities[[#This Row],[Length]]*BoardEntities[[#This Row],[Width]]*BoardEntities[[#This Row],[Costs / m²]]/1000/1000</f>
        <v>5.7960000000000003</v>
      </c>
      <c r="O231" s="9" t="s">
        <v>8</v>
      </c>
      <c r="P231" s="9"/>
      <c r="Q231" s="9" t="s">
        <v>849</v>
      </c>
      <c r="R231" s="7" t="e" vm="250">
        <f>IF(BoardEntities[[#This Row],[QR-Code]]&lt;&gt;"",_xlfn.IMAGE(BoardEntities[[#This Row],[QR-Code]],"",3,100,100),"")</f>
        <v>#VALUE!</v>
      </c>
      <c r="Y231" s="1"/>
      <c r="AB231" s="1"/>
      <c r="AC231" s="1"/>
      <c r="AF231" s="1"/>
    </row>
    <row r="232" spans="1:32" x14ac:dyDescent="0.3">
      <c r="A232" s="9"/>
      <c r="B232" s="10" t="str">
        <f>IF(BoardEntities[[#This Row],[Thumbnail]]&lt;&gt;"",_xlfn.IMAGE(BoardEntities[[#This Row],[Thumbnail]],"",3,100,100),"")</f>
        <v/>
      </c>
      <c r="C232" s="9" t="s">
        <v>852</v>
      </c>
      <c r="D232" s="9" t="s">
        <v>854</v>
      </c>
      <c r="E232" s="9" t="s">
        <v>855</v>
      </c>
      <c r="F232" s="1">
        <v>2800</v>
      </c>
      <c r="G232" s="1">
        <v>2070</v>
      </c>
      <c r="H232" s="1">
        <v>1</v>
      </c>
      <c r="I232" s="9" t="s">
        <v>6</v>
      </c>
      <c r="J232" s="11">
        <v>45427.651066192127</v>
      </c>
      <c r="K232" s="8">
        <f ca="1">DATEDIF(BoardEntities[[#This Row],[Creation date]],TODAY(),"M")</f>
        <v>3</v>
      </c>
      <c r="L232" s="2"/>
      <c r="M232" s="1">
        <v>1</v>
      </c>
      <c r="N232" s="4">
        <f>BoardEntities[[#This Row],[Length]]*BoardEntities[[#This Row],[Width]]*BoardEntities[[#This Row],[Costs / m²]]/1000/1000</f>
        <v>5.7960000000000003</v>
      </c>
      <c r="O232" s="9" t="s">
        <v>8</v>
      </c>
      <c r="P232" s="9"/>
      <c r="Q232" s="9" t="s">
        <v>853</v>
      </c>
      <c r="R232" s="7" t="e" vm="251">
        <f>IF(BoardEntities[[#This Row],[QR-Code]]&lt;&gt;"",_xlfn.IMAGE(BoardEntities[[#This Row],[QR-Code]],"",3,100,100),"")</f>
        <v>#VALUE!</v>
      </c>
      <c r="Y232" s="1"/>
      <c r="AB232" s="1"/>
      <c r="AC232" s="1"/>
      <c r="AF232" s="1"/>
    </row>
    <row r="233" spans="1:32" x14ac:dyDescent="0.3">
      <c r="A233" s="9"/>
      <c r="B233" s="10" t="str">
        <f>IF(BoardEntities[[#This Row],[Thumbnail]]&lt;&gt;"",_xlfn.IMAGE(BoardEntities[[#This Row],[Thumbnail]],"",3,100,100),"")</f>
        <v/>
      </c>
      <c r="C233" s="9" t="s">
        <v>856</v>
      </c>
      <c r="D233" s="9" t="s">
        <v>858</v>
      </c>
      <c r="E233" s="9" t="s">
        <v>859</v>
      </c>
      <c r="F233" s="1">
        <v>2800</v>
      </c>
      <c r="G233" s="1">
        <v>2070</v>
      </c>
      <c r="H233" s="1">
        <v>3</v>
      </c>
      <c r="I233" s="9" t="s">
        <v>62</v>
      </c>
      <c r="J233" s="11">
        <v>45427.651066192127</v>
      </c>
      <c r="K233" s="8">
        <f ca="1">DATEDIF(BoardEntities[[#This Row],[Creation date]],TODAY(),"M")</f>
        <v>3</v>
      </c>
      <c r="L233" s="2"/>
      <c r="M233" s="1">
        <v>1</v>
      </c>
      <c r="N233" s="4">
        <f>BoardEntities[[#This Row],[Length]]*BoardEntities[[#This Row],[Width]]*BoardEntities[[#This Row],[Costs / m²]]/1000/1000</f>
        <v>5.7960000000000003</v>
      </c>
      <c r="O233" s="9" t="s">
        <v>8</v>
      </c>
      <c r="P233" s="9"/>
      <c r="Q233" s="9" t="s">
        <v>857</v>
      </c>
      <c r="R233" s="7" t="e" vm="252">
        <f>IF(BoardEntities[[#This Row],[QR-Code]]&lt;&gt;"",_xlfn.IMAGE(BoardEntities[[#This Row],[QR-Code]],"",3,100,100),"")</f>
        <v>#VALUE!</v>
      </c>
      <c r="Y233" s="1"/>
      <c r="AB233" s="1"/>
      <c r="AC233" s="1"/>
      <c r="AF233" s="1"/>
    </row>
    <row r="234" spans="1:32" x14ac:dyDescent="0.3">
      <c r="A234" s="9"/>
      <c r="B234" s="10" t="str">
        <f>IF(BoardEntities[[#This Row],[Thumbnail]]&lt;&gt;"",_xlfn.IMAGE(BoardEntities[[#This Row],[Thumbnail]],"",3,100,100),"")</f>
        <v/>
      </c>
      <c r="C234" s="9" t="s">
        <v>860</v>
      </c>
      <c r="D234" s="9" t="s">
        <v>862</v>
      </c>
      <c r="E234" s="9" t="s">
        <v>863</v>
      </c>
      <c r="F234" s="1">
        <v>2400</v>
      </c>
      <c r="G234" s="1">
        <v>2070</v>
      </c>
      <c r="H234" s="1">
        <v>20</v>
      </c>
      <c r="I234" s="9" t="s">
        <v>62</v>
      </c>
      <c r="J234" s="11">
        <v>45427.651066192127</v>
      </c>
      <c r="K234" s="8">
        <f ca="1">DATEDIF(BoardEntities[[#This Row],[Creation date]],TODAY(),"M")</f>
        <v>3</v>
      </c>
      <c r="L234" s="2"/>
      <c r="M234" s="1">
        <v>1</v>
      </c>
      <c r="N234" s="4">
        <f>BoardEntities[[#This Row],[Length]]*BoardEntities[[#This Row],[Width]]*BoardEntities[[#This Row],[Costs / m²]]/1000/1000</f>
        <v>4.968</v>
      </c>
      <c r="O234" s="9" t="s">
        <v>8</v>
      </c>
      <c r="P234" s="9"/>
      <c r="Q234" s="9" t="s">
        <v>861</v>
      </c>
      <c r="R234" s="7" t="e" vm="253">
        <f>IF(BoardEntities[[#This Row],[QR-Code]]&lt;&gt;"",_xlfn.IMAGE(BoardEntities[[#This Row],[QR-Code]],"",3,100,100),"")</f>
        <v>#VALUE!</v>
      </c>
      <c r="Y234" s="1"/>
      <c r="AB234" s="1"/>
      <c r="AC234" s="1"/>
      <c r="AF234" s="1"/>
    </row>
    <row r="235" spans="1:32" x14ac:dyDescent="0.3">
      <c r="A235" s="9"/>
      <c r="B235" s="10" t="str">
        <f>IF(BoardEntities[[#This Row],[Thumbnail]]&lt;&gt;"",_xlfn.IMAGE(BoardEntities[[#This Row],[Thumbnail]],"",3,100,100),"")</f>
        <v/>
      </c>
      <c r="C235" s="9" t="s">
        <v>864</v>
      </c>
      <c r="D235" s="9" t="s">
        <v>862</v>
      </c>
      <c r="E235" s="9" t="s">
        <v>866</v>
      </c>
      <c r="F235" s="1">
        <v>3200</v>
      </c>
      <c r="G235" s="1">
        <v>2070</v>
      </c>
      <c r="H235" s="1">
        <v>24</v>
      </c>
      <c r="I235" s="9" t="s">
        <v>62</v>
      </c>
      <c r="J235" s="11">
        <v>45427.651066192127</v>
      </c>
      <c r="K235" s="8">
        <f ca="1">DATEDIF(BoardEntities[[#This Row],[Creation date]],TODAY(),"M")</f>
        <v>3</v>
      </c>
      <c r="L235" s="2"/>
      <c r="M235" s="1">
        <v>1</v>
      </c>
      <c r="N235" s="4">
        <f>BoardEntities[[#This Row],[Length]]*BoardEntities[[#This Row],[Width]]*BoardEntities[[#This Row],[Costs / m²]]/1000/1000</f>
        <v>6.6239999999999997</v>
      </c>
      <c r="O235" s="9" t="s">
        <v>8</v>
      </c>
      <c r="P235" s="9"/>
      <c r="Q235" s="9" t="s">
        <v>865</v>
      </c>
      <c r="R235" s="7" t="e" vm="254">
        <f>IF(BoardEntities[[#This Row],[QR-Code]]&lt;&gt;"",_xlfn.IMAGE(BoardEntities[[#This Row],[QR-Code]],"",3,100,100),"")</f>
        <v>#VALUE!</v>
      </c>
      <c r="Y235" s="1"/>
      <c r="AB235" s="1"/>
      <c r="AC235" s="1"/>
      <c r="AF235" s="1"/>
    </row>
    <row r="236" spans="1:32" x14ac:dyDescent="0.3">
      <c r="A236" s="9"/>
      <c r="B236" s="10" t="str">
        <f>IF(BoardEntities[[#This Row],[Thumbnail]]&lt;&gt;"",_xlfn.IMAGE(BoardEntities[[#This Row],[Thumbnail]],"",3,100,100),"")</f>
        <v/>
      </c>
      <c r="C236" s="9" t="s">
        <v>867</v>
      </c>
      <c r="D236" s="9" t="s">
        <v>862</v>
      </c>
      <c r="E236" s="9" t="s">
        <v>869</v>
      </c>
      <c r="F236" s="1">
        <v>3300</v>
      </c>
      <c r="G236" s="1">
        <v>2070</v>
      </c>
      <c r="H236" s="1">
        <v>6</v>
      </c>
      <c r="I236" s="9" t="s">
        <v>62</v>
      </c>
      <c r="J236" s="11">
        <v>45427.651066192127</v>
      </c>
      <c r="K236" s="8">
        <f ca="1">DATEDIF(BoardEntities[[#This Row],[Creation date]],TODAY(),"M")</f>
        <v>3</v>
      </c>
      <c r="L236" s="2"/>
      <c r="M236" s="1">
        <v>1</v>
      </c>
      <c r="N236" s="4">
        <f>BoardEntities[[#This Row],[Length]]*BoardEntities[[#This Row],[Width]]*BoardEntities[[#This Row],[Costs / m²]]/1000/1000</f>
        <v>6.8310000000000004</v>
      </c>
      <c r="O236" s="9" t="s">
        <v>8</v>
      </c>
      <c r="P236" s="9"/>
      <c r="Q236" s="9" t="s">
        <v>868</v>
      </c>
      <c r="R236" s="7" t="e" vm="255">
        <f>IF(BoardEntities[[#This Row],[QR-Code]]&lt;&gt;"",_xlfn.IMAGE(BoardEntities[[#This Row],[QR-Code]],"",3,100,100),"")</f>
        <v>#VALUE!</v>
      </c>
      <c r="Y236" s="1"/>
      <c r="AB236" s="1"/>
      <c r="AC236" s="1"/>
      <c r="AF236" s="1"/>
    </row>
    <row r="237" spans="1:32" x14ac:dyDescent="0.3">
      <c r="A237" s="9"/>
      <c r="B237" s="10" t="str">
        <f>IF(BoardEntities[[#This Row],[Thumbnail]]&lt;&gt;"",_xlfn.IMAGE(BoardEntities[[#This Row],[Thumbnail]],"",3,100,100),"")</f>
        <v/>
      </c>
      <c r="C237" s="9" t="s">
        <v>870</v>
      </c>
      <c r="D237" s="9" t="s">
        <v>872</v>
      </c>
      <c r="E237" s="9" t="s">
        <v>873</v>
      </c>
      <c r="F237" s="1">
        <v>4100</v>
      </c>
      <c r="G237" s="1">
        <v>2070</v>
      </c>
      <c r="H237" s="1">
        <v>22</v>
      </c>
      <c r="I237" s="9" t="s">
        <v>62</v>
      </c>
      <c r="J237" s="11">
        <v>45427.651066192127</v>
      </c>
      <c r="K237" s="8">
        <f ca="1">DATEDIF(BoardEntities[[#This Row],[Creation date]],TODAY(),"M")</f>
        <v>3</v>
      </c>
      <c r="L237" s="2"/>
      <c r="M237" s="1">
        <v>6.7</v>
      </c>
      <c r="N237" s="4">
        <f>BoardEntities[[#This Row],[Length]]*BoardEntities[[#This Row],[Width]]*BoardEntities[[#This Row],[Costs / m²]]/1000/1000</f>
        <v>56.862900000000003</v>
      </c>
      <c r="O237" s="9" t="s">
        <v>8</v>
      </c>
      <c r="P237" s="9"/>
      <c r="Q237" s="9" t="s">
        <v>871</v>
      </c>
      <c r="R237" s="7" t="e" vm="256">
        <f>IF(BoardEntities[[#This Row],[QR-Code]]&lt;&gt;"",_xlfn.IMAGE(BoardEntities[[#This Row],[QR-Code]],"",3,100,100),"")</f>
        <v>#VALUE!</v>
      </c>
      <c r="Y237" s="1"/>
      <c r="AB237" s="1"/>
      <c r="AC237" s="1"/>
      <c r="AF237" s="1"/>
    </row>
    <row r="238" spans="1:32" x14ac:dyDescent="0.3">
      <c r="A238" s="9"/>
      <c r="B238" s="10" t="str">
        <f>IF(BoardEntities[[#This Row],[Thumbnail]]&lt;&gt;"",_xlfn.IMAGE(BoardEntities[[#This Row],[Thumbnail]],"",3,100,100),"")</f>
        <v/>
      </c>
      <c r="C238" s="9" t="s">
        <v>874</v>
      </c>
      <c r="D238" s="9" t="s">
        <v>876</v>
      </c>
      <c r="E238" s="9" t="s">
        <v>877</v>
      </c>
      <c r="F238" s="1">
        <v>4100</v>
      </c>
      <c r="G238" s="1">
        <v>2070</v>
      </c>
      <c r="H238" s="1">
        <v>17</v>
      </c>
      <c r="I238" s="9" t="s">
        <v>62</v>
      </c>
      <c r="J238" s="11">
        <v>45427.651066192127</v>
      </c>
      <c r="K238" s="8">
        <f ca="1">DATEDIF(BoardEntities[[#This Row],[Creation date]],TODAY(),"M")</f>
        <v>3</v>
      </c>
      <c r="L238" s="2"/>
      <c r="M238" s="1">
        <v>1</v>
      </c>
      <c r="N238" s="4">
        <f>BoardEntities[[#This Row],[Length]]*BoardEntities[[#This Row],[Width]]*BoardEntities[[#This Row],[Costs / m²]]/1000/1000</f>
        <v>8.4870000000000001</v>
      </c>
      <c r="O238" s="9" t="s">
        <v>8</v>
      </c>
      <c r="P238" s="9"/>
      <c r="Q238" s="9" t="s">
        <v>875</v>
      </c>
      <c r="R238" s="7" t="e" vm="257">
        <f>IF(BoardEntities[[#This Row],[QR-Code]]&lt;&gt;"",_xlfn.IMAGE(BoardEntities[[#This Row],[QR-Code]],"",3,100,100),"")</f>
        <v>#VALUE!</v>
      </c>
      <c r="Y238" s="1"/>
      <c r="AB238" s="1"/>
      <c r="AC238" s="1"/>
      <c r="AF238" s="1"/>
    </row>
    <row r="239" spans="1:32" x14ac:dyDescent="0.3">
      <c r="A239" s="9"/>
      <c r="B239" s="10" t="str">
        <f>IF(BoardEntities[[#This Row],[Thumbnail]]&lt;&gt;"",_xlfn.IMAGE(BoardEntities[[#This Row],[Thumbnail]],"",3,100,100),"")</f>
        <v/>
      </c>
      <c r="C239" s="9" t="s">
        <v>878</v>
      </c>
      <c r="D239" s="9" t="s">
        <v>880</v>
      </c>
      <c r="E239" s="9" t="s">
        <v>881</v>
      </c>
      <c r="F239" s="1">
        <v>3900</v>
      </c>
      <c r="G239" s="1">
        <v>2070</v>
      </c>
      <c r="H239" s="1">
        <v>2</v>
      </c>
      <c r="I239" s="9" t="s">
        <v>62</v>
      </c>
      <c r="J239" s="11">
        <v>45427.651066192127</v>
      </c>
      <c r="K239" s="8">
        <f ca="1">DATEDIF(BoardEntities[[#This Row],[Creation date]],TODAY(),"M")</f>
        <v>3</v>
      </c>
      <c r="L239" s="2"/>
      <c r="M239" s="1">
        <v>5.6</v>
      </c>
      <c r="N239" s="4">
        <f>BoardEntities[[#This Row],[Length]]*BoardEntities[[#This Row],[Width]]*BoardEntities[[#This Row],[Costs / m²]]/1000/1000</f>
        <v>45.208800000000004</v>
      </c>
      <c r="O239" s="9" t="s">
        <v>8</v>
      </c>
      <c r="P239" s="9"/>
      <c r="Q239" s="9" t="s">
        <v>879</v>
      </c>
      <c r="R239" s="7" t="e" vm="258">
        <f>IF(BoardEntities[[#This Row],[QR-Code]]&lt;&gt;"",_xlfn.IMAGE(BoardEntities[[#This Row],[QR-Code]],"",3,100,100),"")</f>
        <v>#VALUE!</v>
      </c>
      <c r="Y239" s="1"/>
      <c r="AB239" s="1"/>
      <c r="AC239" s="1"/>
      <c r="AF239" s="1"/>
    </row>
    <row r="240" spans="1:32" x14ac:dyDescent="0.3">
      <c r="A240" s="9"/>
      <c r="B240" s="10" t="str">
        <f>IF(BoardEntities[[#This Row],[Thumbnail]]&lt;&gt;"",_xlfn.IMAGE(BoardEntities[[#This Row],[Thumbnail]],"",3,100,100),"")</f>
        <v/>
      </c>
      <c r="C240" s="9" t="s">
        <v>882</v>
      </c>
      <c r="D240" s="9" t="s">
        <v>880</v>
      </c>
      <c r="E240" s="9" t="s">
        <v>884</v>
      </c>
      <c r="F240" s="1">
        <v>4000</v>
      </c>
      <c r="G240" s="1">
        <v>2070</v>
      </c>
      <c r="H240" s="1">
        <v>9</v>
      </c>
      <c r="I240" s="9" t="s">
        <v>62</v>
      </c>
      <c r="J240" s="11">
        <v>45427.651066192127</v>
      </c>
      <c r="K240" s="8">
        <f ca="1">DATEDIF(BoardEntities[[#This Row],[Creation date]],TODAY(),"M")</f>
        <v>3</v>
      </c>
      <c r="L240" s="2"/>
      <c r="M240" s="1">
        <v>1</v>
      </c>
      <c r="N240" s="4">
        <f>BoardEntities[[#This Row],[Length]]*BoardEntities[[#This Row],[Width]]*BoardEntities[[#This Row],[Costs / m²]]/1000/1000</f>
        <v>8.2799999999999994</v>
      </c>
      <c r="O240" s="9" t="s">
        <v>8</v>
      </c>
      <c r="P240" s="9"/>
      <c r="Q240" s="9" t="s">
        <v>883</v>
      </c>
      <c r="R240" s="7" t="e" vm="259">
        <f>IF(BoardEntities[[#This Row],[QR-Code]]&lt;&gt;"",_xlfn.IMAGE(BoardEntities[[#This Row],[QR-Code]],"",3,100,100),"")</f>
        <v>#VALUE!</v>
      </c>
      <c r="Y240" s="1"/>
      <c r="AB240" s="1"/>
      <c r="AC240" s="1"/>
      <c r="AF240" s="1"/>
    </row>
    <row r="241" spans="1:32" x14ac:dyDescent="0.3">
      <c r="A241" s="9"/>
      <c r="B241" s="10" t="str">
        <f>IF(BoardEntities[[#This Row],[Thumbnail]]&lt;&gt;"",_xlfn.IMAGE(BoardEntities[[#This Row],[Thumbnail]],"",3,100,100),"")</f>
        <v/>
      </c>
      <c r="C241" s="9" t="s">
        <v>885</v>
      </c>
      <c r="D241" s="9" t="s">
        <v>887</v>
      </c>
      <c r="E241" s="9" t="s">
        <v>888</v>
      </c>
      <c r="F241" s="1">
        <v>2800</v>
      </c>
      <c r="G241" s="1">
        <v>2070</v>
      </c>
      <c r="H241" s="1">
        <v>29</v>
      </c>
      <c r="I241" s="9" t="s">
        <v>62</v>
      </c>
      <c r="J241" s="11">
        <v>45427.651066192127</v>
      </c>
      <c r="K241" s="8">
        <f ca="1">DATEDIF(BoardEntities[[#This Row],[Creation date]],TODAY(),"M")</f>
        <v>3</v>
      </c>
      <c r="L241" s="2"/>
      <c r="M241" s="1">
        <v>1</v>
      </c>
      <c r="N241" s="4">
        <f>BoardEntities[[#This Row],[Length]]*BoardEntities[[#This Row],[Width]]*BoardEntities[[#This Row],[Costs / m²]]/1000/1000</f>
        <v>5.7960000000000003</v>
      </c>
      <c r="O241" s="9" t="s">
        <v>8</v>
      </c>
      <c r="P241" s="9"/>
      <c r="Q241" s="9" t="s">
        <v>886</v>
      </c>
      <c r="R241" s="7" t="e" vm="260">
        <f>IF(BoardEntities[[#This Row],[QR-Code]]&lt;&gt;"",_xlfn.IMAGE(BoardEntities[[#This Row],[QR-Code]],"",3,100,100),"")</f>
        <v>#VALUE!</v>
      </c>
      <c r="Y241" s="1"/>
      <c r="AB241" s="1"/>
      <c r="AC241" s="1"/>
      <c r="AF241" s="1"/>
    </row>
    <row r="242" spans="1:32" x14ac:dyDescent="0.3">
      <c r="A242" s="9"/>
      <c r="B242" s="10" t="str">
        <f>IF(BoardEntities[[#This Row],[Thumbnail]]&lt;&gt;"",_xlfn.IMAGE(BoardEntities[[#This Row],[Thumbnail]],"",3,100,100),"")</f>
        <v/>
      </c>
      <c r="C242" s="9" t="s">
        <v>889</v>
      </c>
      <c r="D242" s="9" t="s">
        <v>887</v>
      </c>
      <c r="E242" s="9" t="s">
        <v>891</v>
      </c>
      <c r="F242" s="1">
        <v>3600</v>
      </c>
      <c r="G242" s="1">
        <v>2070</v>
      </c>
      <c r="H242" s="1">
        <v>6</v>
      </c>
      <c r="I242" s="9" t="s">
        <v>62</v>
      </c>
      <c r="J242" s="11">
        <v>45427.651066192127</v>
      </c>
      <c r="K242" s="8">
        <f ca="1">DATEDIF(BoardEntities[[#This Row],[Creation date]],TODAY(),"M")</f>
        <v>3</v>
      </c>
      <c r="L242" s="2"/>
      <c r="M242" s="1">
        <v>1</v>
      </c>
      <c r="N242" s="4">
        <f>BoardEntities[[#This Row],[Length]]*BoardEntities[[#This Row],[Width]]*BoardEntities[[#This Row],[Costs / m²]]/1000/1000</f>
        <v>7.452</v>
      </c>
      <c r="O242" s="9" t="s">
        <v>8</v>
      </c>
      <c r="P242" s="9"/>
      <c r="Q242" s="9" t="s">
        <v>890</v>
      </c>
      <c r="R242" s="7" t="e" vm="261">
        <f>IF(BoardEntities[[#This Row],[QR-Code]]&lt;&gt;"",_xlfn.IMAGE(BoardEntities[[#This Row],[QR-Code]],"",3,100,100),"")</f>
        <v>#VALUE!</v>
      </c>
      <c r="Y242" s="1"/>
      <c r="AB242" s="1"/>
      <c r="AC242" s="1"/>
      <c r="AF242" s="1"/>
    </row>
    <row r="243" spans="1:32" x14ac:dyDescent="0.3">
      <c r="A243" s="9"/>
      <c r="B243" s="10" t="str">
        <f>IF(BoardEntities[[#This Row],[Thumbnail]]&lt;&gt;"",_xlfn.IMAGE(BoardEntities[[#This Row],[Thumbnail]],"",3,100,100),"")</f>
        <v/>
      </c>
      <c r="C243" s="9" t="s">
        <v>892</v>
      </c>
      <c r="D243" s="9" t="s">
        <v>894</v>
      </c>
      <c r="E243" s="9" t="s">
        <v>895</v>
      </c>
      <c r="F243" s="1">
        <v>2300</v>
      </c>
      <c r="G243" s="1">
        <v>2070</v>
      </c>
      <c r="H243" s="1">
        <v>1</v>
      </c>
      <c r="I243" s="9" t="s">
        <v>6</v>
      </c>
      <c r="J243" s="11">
        <v>45427.651066192127</v>
      </c>
      <c r="K243" s="8">
        <f ca="1">DATEDIF(BoardEntities[[#This Row],[Creation date]],TODAY(),"M")</f>
        <v>3</v>
      </c>
      <c r="L243" s="2"/>
      <c r="M243" s="1">
        <v>5.6</v>
      </c>
      <c r="N243" s="4">
        <f>BoardEntities[[#This Row],[Length]]*BoardEntities[[#This Row],[Width]]*BoardEntities[[#This Row],[Costs / m²]]/1000/1000</f>
        <v>26.6616</v>
      </c>
      <c r="O243" s="9" t="s">
        <v>8</v>
      </c>
      <c r="P243" s="9"/>
      <c r="Q243" s="9" t="s">
        <v>893</v>
      </c>
      <c r="R243" s="7" t="e" vm="262">
        <f>IF(BoardEntities[[#This Row],[QR-Code]]&lt;&gt;"",_xlfn.IMAGE(BoardEntities[[#This Row],[QR-Code]],"",3,100,100),"")</f>
        <v>#VALUE!</v>
      </c>
      <c r="Y243" s="1"/>
      <c r="AB243" s="1"/>
      <c r="AC243" s="1"/>
      <c r="AF243" s="1"/>
    </row>
    <row r="244" spans="1:32" x14ac:dyDescent="0.3">
      <c r="A244" s="9"/>
      <c r="B244" s="10" t="str">
        <f>IF(BoardEntities[[#This Row],[Thumbnail]]&lt;&gt;"",_xlfn.IMAGE(BoardEntities[[#This Row],[Thumbnail]],"",3,100,100),"")</f>
        <v/>
      </c>
      <c r="C244" s="9" t="s">
        <v>896</v>
      </c>
      <c r="D244" s="9" t="s">
        <v>894</v>
      </c>
      <c r="E244" s="9" t="s">
        <v>898</v>
      </c>
      <c r="F244" s="1">
        <v>3900</v>
      </c>
      <c r="G244" s="1">
        <v>2070</v>
      </c>
      <c r="H244" s="1">
        <v>3</v>
      </c>
      <c r="I244" s="9" t="s">
        <v>62</v>
      </c>
      <c r="J244" s="11">
        <v>45427.651066192127</v>
      </c>
      <c r="K244" s="8">
        <f ca="1">DATEDIF(BoardEntities[[#This Row],[Creation date]],TODAY(),"M")</f>
        <v>3</v>
      </c>
      <c r="L244" s="2"/>
      <c r="M244" s="1">
        <v>5.6</v>
      </c>
      <c r="N244" s="4">
        <f>BoardEntities[[#This Row],[Length]]*BoardEntities[[#This Row],[Width]]*BoardEntities[[#This Row],[Costs / m²]]/1000/1000</f>
        <v>45.208800000000004</v>
      </c>
      <c r="O244" s="9" t="s">
        <v>8</v>
      </c>
      <c r="P244" s="9"/>
      <c r="Q244" s="9" t="s">
        <v>897</v>
      </c>
      <c r="R244" s="7" t="e" vm="263">
        <f>IF(BoardEntities[[#This Row],[QR-Code]]&lt;&gt;"",_xlfn.IMAGE(BoardEntities[[#This Row],[QR-Code]],"",3,100,100),"")</f>
        <v>#VALUE!</v>
      </c>
      <c r="Y244" s="1"/>
      <c r="AB244" s="1"/>
      <c r="AC244" s="1"/>
      <c r="AF244" s="1"/>
    </row>
    <row r="245" spans="1:32" x14ac:dyDescent="0.3">
      <c r="A245" s="9"/>
      <c r="B245" s="10" t="str">
        <f>IF(BoardEntities[[#This Row],[Thumbnail]]&lt;&gt;"",_xlfn.IMAGE(BoardEntities[[#This Row],[Thumbnail]],"",3,100,100),"")</f>
        <v/>
      </c>
      <c r="C245" s="9" t="s">
        <v>899</v>
      </c>
      <c r="D245" s="9" t="s">
        <v>901</v>
      </c>
      <c r="E245" s="9" t="s">
        <v>902</v>
      </c>
      <c r="F245" s="1">
        <v>2800</v>
      </c>
      <c r="G245" s="1">
        <v>2070</v>
      </c>
      <c r="H245" s="1">
        <v>14</v>
      </c>
      <c r="I245" s="9" t="s">
        <v>62</v>
      </c>
      <c r="J245" s="11">
        <v>45427.651066192127</v>
      </c>
      <c r="K245" s="8">
        <f ca="1">DATEDIF(BoardEntities[[#This Row],[Creation date]],TODAY(),"M")</f>
        <v>3</v>
      </c>
      <c r="L245" s="2"/>
      <c r="M245" s="1">
        <v>1</v>
      </c>
      <c r="N245" s="4">
        <f>BoardEntities[[#This Row],[Length]]*BoardEntities[[#This Row],[Width]]*BoardEntities[[#This Row],[Costs / m²]]/1000/1000</f>
        <v>5.7960000000000003</v>
      </c>
      <c r="O245" s="9" t="s">
        <v>8</v>
      </c>
      <c r="P245" s="9"/>
      <c r="Q245" s="9" t="s">
        <v>900</v>
      </c>
      <c r="R245" s="7" t="e" vm="264">
        <f>IF(BoardEntities[[#This Row],[QR-Code]]&lt;&gt;"",_xlfn.IMAGE(BoardEntities[[#This Row],[QR-Code]],"",3,100,100),"")</f>
        <v>#VALUE!</v>
      </c>
      <c r="Y245" s="1"/>
      <c r="AB245" s="1"/>
      <c r="AC245" s="1"/>
      <c r="AF245" s="1"/>
    </row>
    <row r="246" spans="1:32" x14ac:dyDescent="0.3">
      <c r="A246" s="9"/>
      <c r="B246" s="10" t="str">
        <f>IF(BoardEntities[[#This Row],[Thumbnail]]&lt;&gt;"",_xlfn.IMAGE(BoardEntities[[#This Row],[Thumbnail]],"",3,100,100),"")</f>
        <v/>
      </c>
      <c r="C246" s="9" t="s">
        <v>903</v>
      </c>
      <c r="D246" s="9" t="s">
        <v>905</v>
      </c>
      <c r="E246" s="9" t="s">
        <v>906</v>
      </c>
      <c r="F246" s="1">
        <v>2800</v>
      </c>
      <c r="G246" s="1">
        <v>2070</v>
      </c>
      <c r="H246" s="1">
        <v>20</v>
      </c>
      <c r="I246" s="9" t="s">
        <v>62</v>
      </c>
      <c r="J246" s="11">
        <v>45427.651066192127</v>
      </c>
      <c r="K246" s="8">
        <f ca="1">DATEDIF(BoardEntities[[#This Row],[Creation date]],TODAY(),"M")</f>
        <v>3</v>
      </c>
      <c r="L246" s="2"/>
      <c r="M246" s="1">
        <v>1</v>
      </c>
      <c r="N246" s="4">
        <f>BoardEntities[[#This Row],[Length]]*BoardEntities[[#This Row],[Width]]*BoardEntities[[#This Row],[Costs / m²]]/1000/1000</f>
        <v>5.7960000000000003</v>
      </c>
      <c r="O246" s="9" t="s">
        <v>8</v>
      </c>
      <c r="P246" s="9"/>
      <c r="Q246" s="9" t="s">
        <v>904</v>
      </c>
      <c r="R246" s="7" t="e" vm="265">
        <f>IF(BoardEntities[[#This Row],[QR-Code]]&lt;&gt;"",_xlfn.IMAGE(BoardEntities[[#This Row],[QR-Code]],"",3,100,100),"")</f>
        <v>#VALUE!</v>
      </c>
      <c r="Y246" s="1"/>
      <c r="AB246" s="1"/>
      <c r="AC246" s="1"/>
      <c r="AF246" s="1"/>
    </row>
    <row r="247" spans="1:32" x14ac:dyDescent="0.3">
      <c r="A247" s="9"/>
      <c r="B247" s="10" t="str">
        <f>IF(BoardEntities[[#This Row],[Thumbnail]]&lt;&gt;"",_xlfn.IMAGE(BoardEntities[[#This Row],[Thumbnail]],"",3,100,100),"")</f>
        <v/>
      </c>
      <c r="C247" s="9" t="s">
        <v>907</v>
      </c>
      <c r="D247" s="9" t="s">
        <v>905</v>
      </c>
      <c r="E247" s="9" t="s">
        <v>909</v>
      </c>
      <c r="F247" s="1">
        <v>4100</v>
      </c>
      <c r="G247" s="1">
        <v>2070</v>
      </c>
      <c r="H247" s="1">
        <v>60</v>
      </c>
      <c r="I247" s="9" t="s">
        <v>62</v>
      </c>
      <c r="J247" s="11">
        <v>45427.651066192127</v>
      </c>
      <c r="K247" s="8">
        <f ca="1">DATEDIF(BoardEntities[[#This Row],[Creation date]],TODAY(),"M")</f>
        <v>3</v>
      </c>
      <c r="L247" s="2"/>
      <c r="M247" s="1">
        <v>6.7</v>
      </c>
      <c r="N247" s="4">
        <f>BoardEntities[[#This Row],[Length]]*BoardEntities[[#This Row],[Width]]*BoardEntities[[#This Row],[Costs / m²]]/1000/1000</f>
        <v>56.862900000000003</v>
      </c>
      <c r="O247" s="9" t="s">
        <v>8</v>
      </c>
      <c r="P247" s="9"/>
      <c r="Q247" s="9" t="s">
        <v>908</v>
      </c>
      <c r="R247" s="7" t="e" vm="266">
        <f>IF(BoardEntities[[#This Row],[QR-Code]]&lt;&gt;"",_xlfn.IMAGE(BoardEntities[[#This Row],[QR-Code]],"",3,100,100),"")</f>
        <v>#VALUE!</v>
      </c>
      <c r="Y247" s="1"/>
      <c r="AB247" s="1"/>
      <c r="AC247" s="1"/>
      <c r="AF247" s="1"/>
    </row>
    <row r="248" spans="1:32" x14ac:dyDescent="0.3">
      <c r="A248" s="9"/>
      <c r="B248" s="10" t="str">
        <f>IF(BoardEntities[[#This Row],[Thumbnail]]&lt;&gt;"",_xlfn.IMAGE(BoardEntities[[#This Row],[Thumbnail]],"",3,100,100),"")</f>
        <v/>
      </c>
      <c r="C248" s="9" t="s">
        <v>910</v>
      </c>
      <c r="D248" s="9" t="s">
        <v>912</v>
      </c>
      <c r="E248" s="9" t="s">
        <v>913</v>
      </c>
      <c r="F248" s="1">
        <v>2400</v>
      </c>
      <c r="G248" s="1">
        <v>2070</v>
      </c>
      <c r="H248" s="1">
        <v>20</v>
      </c>
      <c r="I248" s="9" t="s">
        <v>62</v>
      </c>
      <c r="J248" s="11">
        <v>45427.651066192127</v>
      </c>
      <c r="K248" s="8">
        <f ca="1">DATEDIF(BoardEntities[[#This Row],[Creation date]],TODAY(),"M")</f>
        <v>3</v>
      </c>
      <c r="L248" s="2"/>
      <c r="M248" s="1">
        <v>1</v>
      </c>
      <c r="N248" s="4">
        <f>BoardEntities[[#This Row],[Length]]*BoardEntities[[#This Row],[Width]]*BoardEntities[[#This Row],[Costs / m²]]/1000/1000</f>
        <v>4.968</v>
      </c>
      <c r="O248" s="9" t="s">
        <v>8</v>
      </c>
      <c r="P248" s="9"/>
      <c r="Q248" s="9" t="s">
        <v>911</v>
      </c>
      <c r="R248" s="7" t="e" vm="267">
        <f>IF(BoardEntities[[#This Row],[QR-Code]]&lt;&gt;"",_xlfn.IMAGE(BoardEntities[[#This Row],[QR-Code]],"",3,100,100),"")</f>
        <v>#VALUE!</v>
      </c>
      <c r="Y248" s="1"/>
      <c r="AB248" s="1"/>
      <c r="AC248" s="1"/>
      <c r="AF248" s="1"/>
    </row>
    <row r="249" spans="1:32" x14ac:dyDescent="0.3">
      <c r="A249" s="9"/>
      <c r="B249" s="10" t="str">
        <f>IF(BoardEntities[[#This Row],[Thumbnail]]&lt;&gt;"",_xlfn.IMAGE(BoardEntities[[#This Row],[Thumbnail]],"",3,100,100),"")</f>
        <v/>
      </c>
      <c r="C249" s="9" t="s">
        <v>914</v>
      </c>
      <c r="D249" s="9" t="s">
        <v>912</v>
      </c>
      <c r="E249" s="9" t="s">
        <v>916</v>
      </c>
      <c r="F249" s="1">
        <v>2800</v>
      </c>
      <c r="G249" s="1">
        <v>2070</v>
      </c>
      <c r="H249" s="1">
        <v>6</v>
      </c>
      <c r="I249" s="9" t="s">
        <v>62</v>
      </c>
      <c r="J249" s="11">
        <v>45427.651066192127</v>
      </c>
      <c r="K249" s="8">
        <f ca="1">DATEDIF(BoardEntities[[#This Row],[Creation date]],TODAY(),"M")</f>
        <v>3</v>
      </c>
      <c r="L249" s="2"/>
      <c r="M249" s="1">
        <v>1</v>
      </c>
      <c r="N249" s="4">
        <f>BoardEntities[[#This Row],[Length]]*BoardEntities[[#This Row],[Width]]*BoardEntities[[#This Row],[Costs / m²]]/1000/1000</f>
        <v>5.7960000000000003</v>
      </c>
      <c r="O249" s="9" t="s">
        <v>8</v>
      </c>
      <c r="P249" s="9"/>
      <c r="Q249" s="9" t="s">
        <v>915</v>
      </c>
      <c r="R249" s="7" t="e" vm="268">
        <f>IF(BoardEntities[[#This Row],[QR-Code]]&lt;&gt;"",_xlfn.IMAGE(BoardEntities[[#This Row],[QR-Code]],"",3,100,100),"")</f>
        <v>#VALUE!</v>
      </c>
      <c r="Y249" s="1"/>
      <c r="AB249" s="1"/>
      <c r="AC249" s="1"/>
      <c r="AF249" s="1"/>
    </row>
    <row r="250" spans="1:32" x14ac:dyDescent="0.3">
      <c r="A250" s="9"/>
      <c r="B250" s="10" t="str">
        <f>IF(BoardEntities[[#This Row],[Thumbnail]]&lt;&gt;"",_xlfn.IMAGE(BoardEntities[[#This Row],[Thumbnail]],"",3,100,100),"")</f>
        <v/>
      </c>
      <c r="C250" s="9" t="s">
        <v>917</v>
      </c>
      <c r="D250" s="9" t="s">
        <v>912</v>
      </c>
      <c r="E250" s="9" t="s">
        <v>919</v>
      </c>
      <c r="F250" s="1">
        <v>3200</v>
      </c>
      <c r="G250" s="1">
        <v>2070</v>
      </c>
      <c r="H250" s="1">
        <v>18</v>
      </c>
      <c r="I250" s="9" t="s">
        <v>62</v>
      </c>
      <c r="J250" s="11">
        <v>45427.651066192127</v>
      </c>
      <c r="K250" s="8">
        <f ca="1">DATEDIF(BoardEntities[[#This Row],[Creation date]],TODAY(),"M")</f>
        <v>3</v>
      </c>
      <c r="L250" s="2"/>
      <c r="M250" s="1">
        <v>1</v>
      </c>
      <c r="N250" s="4">
        <f>BoardEntities[[#This Row],[Length]]*BoardEntities[[#This Row],[Width]]*BoardEntities[[#This Row],[Costs / m²]]/1000/1000</f>
        <v>6.6239999999999997</v>
      </c>
      <c r="O250" s="9" t="s">
        <v>8</v>
      </c>
      <c r="P250" s="9"/>
      <c r="Q250" s="9" t="s">
        <v>918</v>
      </c>
      <c r="R250" s="7" t="e" vm="269">
        <f>IF(BoardEntities[[#This Row],[QR-Code]]&lt;&gt;"",_xlfn.IMAGE(BoardEntities[[#This Row],[QR-Code]],"",3,100,100),"")</f>
        <v>#VALUE!</v>
      </c>
      <c r="Y250" s="1"/>
      <c r="AB250" s="1"/>
      <c r="AC250" s="1"/>
      <c r="AF250" s="1"/>
    </row>
    <row r="251" spans="1:32" x14ac:dyDescent="0.3">
      <c r="A251" s="9"/>
      <c r="B251" s="10" t="str">
        <f>IF(BoardEntities[[#This Row],[Thumbnail]]&lt;&gt;"",_xlfn.IMAGE(BoardEntities[[#This Row],[Thumbnail]],"",3,100,100),"")</f>
        <v/>
      </c>
      <c r="C251" s="9" t="s">
        <v>920</v>
      </c>
      <c r="D251" s="9" t="s">
        <v>922</v>
      </c>
      <c r="E251" s="9" t="s">
        <v>923</v>
      </c>
      <c r="F251" s="1">
        <v>2800</v>
      </c>
      <c r="G251" s="1">
        <v>1850</v>
      </c>
      <c r="H251" s="1">
        <v>15</v>
      </c>
      <c r="I251" s="9" t="s">
        <v>62</v>
      </c>
      <c r="J251" s="11">
        <v>45427.651066192127</v>
      </c>
      <c r="K251" s="8">
        <f ca="1">DATEDIF(BoardEntities[[#This Row],[Creation date]],TODAY(),"M")</f>
        <v>3</v>
      </c>
      <c r="L251" s="2"/>
      <c r="M251" s="1">
        <v>1</v>
      </c>
      <c r="N251" s="4">
        <f>BoardEntities[[#This Row],[Length]]*BoardEntities[[#This Row],[Width]]*BoardEntities[[#This Row],[Costs / m²]]/1000/1000</f>
        <v>5.18</v>
      </c>
      <c r="O251" s="9" t="s">
        <v>8</v>
      </c>
      <c r="P251" s="9"/>
      <c r="Q251" s="9" t="s">
        <v>921</v>
      </c>
      <c r="R251" s="7" t="e" vm="270">
        <f>IF(BoardEntities[[#This Row],[QR-Code]]&lt;&gt;"",_xlfn.IMAGE(BoardEntities[[#This Row],[QR-Code]],"",3,100,100),"")</f>
        <v>#VALUE!</v>
      </c>
      <c r="Y251" s="1"/>
      <c r="AB251" s="1"/>
      <c r="AC251" s="1"/>
      <c r="AF251" s="1"/>
    </row>
    <row r="252" spans="1:32" x14ac:dyDescent="0.3">
      <c r="A252" s="9"/>
      <c r="B252" s="10" t="str">
        <f>IF(BoardEntities[[#This Row],[Thumbnail]]&lt;&gt;"",_xlfn.IMAGE(BoardEntities[[#This Row],[Thumbnail]],"",3,100,100),"")</f>
        <v/>
      </c>
      <c r="C252" s="9" t="s">
        <v>924</v>
      </c>
      <c r="D252" s="9" t="s">
        <v>926</v>
      </c>
      <c r="E252" s="9" t="s">
        <v>927</v>
      </c>
      <c r="F252" s="1">
        <v>2800</v>
      </c>
      <c r="G252" s="1">
        <v>1850</v>
      </c>
      <c r="H252" s="1">
        <v>17</v>
      </c>
      <c r="I252" s="9" t="s">
        <v>62</v>
      </c>
      <c r="J252" s="11">
        <v>45427.651066192127</v>
      </c>
      <c r="K252" s="8">
        <f ca="1">DATEDIF(BoardEntities[[#This Row],[Creation date]],TODAY(),"M")</f>
        <v>3</v>
      </c>
      <c r="L252" s="2"/>
      <c r="M252" s="1">
        <v>1</v>
      </c>
      <c r="N252" s="4">
        <f>BoardEntities[[#This Row],[Length]]*BoardEntities[[#This Row],[Width]]*BoardEntities[[#This Row],[Costs / m²]]/1000/1000</f>
        <v>5.18</v>
      </c>
      <c r="O252" s="9" t="s">
        <v>8</v>
      </c>
      <c r="P252" s="9"/>
      <c r="Q252" s="9" t="s">
        <v>925</v>
      </c>
      <c r="R252" s="7" t="e" vm="271">
        <f>IF(BoardEntities[[#This Row],[QR-Code]]&lt;&gt;"",_xlfn.IMAGE(BoardEntities[[#This Row],[QR-Code]],"",3,100,100),"")</f>
        <v>#VALUE!</v>
      </c>
      <c r="Y252" s="1"/>
      <c r="AB252" s="1"/>
      <c r="AC252" s="1"/>
      <c r="AF252" s="1"/>
    </row>
    <row r="253" spans="1:32" x14ac:dyDescent="0.3">
      <c r="A253" s="9"/>
      <c r="B253" s="10" t="str">
        <f>IF(BoardEntities[[#This Row],[Thumbnail]]&lt;&gt;"",_xlfn.IMAGE(BoardEntities[[#This Row],[Thumbnail]],"",3,100,100),"")</f>
        <v/>
      </c>
      <c r="C253" s="9" t="s">
        <v>928</v>
      </c>
      <c r="D253" s="9" t="s">
        <v>930</v>
      </c>
      <c r="E253" s="9" t="s">
        <v>931</v>
      </c>
      <c r="F253" s="1">
        <v>3300</v>
      </c>
      <c r="G253" s="1">
        <v>2100</v>
      </c>
      <c r="H253" s="1">
        <v>9</v>
      </c>
      <c r="I253" s="9" t="s">
        <v>62</v>
      </c>
      <c r="J253" s="11">
        <v>45427.651066192127</v>
      </c>
      <c r="K253" s="8">
        <f ca="1">DATEDIF(BoardEntities[[#This Row],[Creation date]],TODAY(),"M")</f>
        <v>3</v>
      </c>
      <c r="L253" s="2"/>
      <c r="M253" s="1">
        <v>1</v>
      </c>
      <c r="N253" s="4">
        <f>BoardEntities[[#This Row],[Length]]*BoardEntities[[#This Row],[Width]]*BoardEntities[[#This Row],[Costs / m²]]/1000/1000</f>
        <v>6.93</v>
      </c>
      <c r="O253" s="9" t="s">
        <v>8</v>
      </c>
      <c r="P253" s="9"/>
      <c r="Q253" s="9" t="s">
        <v>929</v>
      </c>
      <c r="R253" s="7" t="e" vm="272">
        <f>IF(BoardEntities[[#This Row],[QR-Code]]&lt;&gt;"",_xlfn.IMAGE(BoardEntities[[#This Row],[QR-Code]],"",3,100,100),"")</f>
        <v>#VALUE!</v>
      </c>
      <c r="Y253" s="1"/>
      <c r="AB253" s="1"/>
      <c r="AC253" s="1"/>
      <c r="AF253" s="1"/>
    </row>
    <row r="254" spans="1:32" x14ac:dyDescent="0.3">
      <c r="A254" s="9"/>
      <c r="B254" s="10" t="str">
        <f>IF(BoardEntities[[#This Row],[Thumbnail]]&lt;&gt;"",_xlfn.IMAGE(BoardEntities[[#This Row],[Thumbnail]],"",3,100,100),"")</f>
        <v/>
      </c>
      <c r="C254" s="9" t="s">
        <v>932</v>
      </c>
      <c r="D254" s="9" t="s">
        <v>934</v>
      </c>
      <c r="E254" s="9" t="s">
        <v>935</v>
      </c>
      <c r="F254" s="1">
        <v>3300</v>
      </c>
      <c r="G254" s="1">
        <v>2070</v>
      </c>
      <c r="H254" s="1">
        <v>11</v>
      </c>
      <c r="I254" s="9" t="s">
        <v>62</v>
      </c>
      <c r="J254" s="11">
        <v>45427.651066192127</v>
      </c>
      <c r="K254" s="8">
        <f ca="1">DATEDIF(BoardEntities[[#This Row],[Creation date]],TODAY(),"M")</f>
        <v>3</v>
      </c>
      <c r="L254" s="2"/>
      <c r="M254" s="1">
        <v>1</v>
      </c>
      <c r="N254" s="4">
        <f>BoardEntities[[#This Row],[Length]]*BoardEntities[[#This Row],[Width]]*BoardEntities[[#This Row],[Costs / m²]]/1000/1000</f>
        <v>6.8310000000000004</v>
      </c>
      <c r="O254" s="9" t="s">
        <v>8</v>
      </c>
      <c r="P254" s="9"/>
      <c r="Q254" s="9" t="s">
        <v>933</v>
      </c>
      <c r="R254" s="7" t="e" vm="273">
        <f>IF(BoardEntities[[#This Row],[QR-Code]]&lt;&gt;"",_xlfn.IMAGE(BoardEntities[[#This Row],[QR-Code]],"",3,100,100),"")</f>
        <v>#VALUE!</v>
      </c>
      <c r="Y254" s="1"/>
      <c r="AB254" s="1"/>
      <c r="AC254" s="1"/>
      <c r="AF254" s="1"/>
    </row>
    <row r="255" spans="1:32" x14ac:dyDescent="0.3">
      <c r="A255" s="9"/>
      <c r="B255" s="10" t="str">
        <f>IF(BoardEntities[[#This Row],[Thumbnail]]&lt;&gt;"",_xlfn.IMAGE(BoardEntities[[#This Row],[Thumbnail]],"",3,100,100),"")</f>
        <v/>
      </c>
      <c r="C255" s="9" t="s">
        <v>936</v>
      </c>
      <c r="D255" s="9" t="s">
        <v>938</v>
      </c>
      <c r="E255" s="9" t="s">
        <v>939</v>
      </c>
      <c r="F255" s="1">
        <v>3200</v>
      </c>
      <c r="G255" s="1">
        <v>2050</v>
      </c>
      <c r="H255" s="1">
        <v>13</v>
      </c>
      <c r="I255" s="9" t="s">
        <v>62</v>
      </c>
      <c r="J255" s="11">
        <v>45427.651066192127</v>
      </c>
      <c r="K255" s="8">
        <f ca="1">DATEDIF(BoardEntities[[#This Row],[Creation date]],TODAY(),"M")</f>
        <v>3</v>
      </c>
      <c r="L255" s="2"/>
      <c r="M255" s="1">
        <v>5.3</v>
      </c>
      <c r="N255" s="4">
        <f>BoardEntities[[#This Row],[Length]]*BoardEntities[[#This Row],[Width]]*BoardEntities[[#This Row],[Costs / m²]]/1000/1000</f>
        <v>34.768000000000001</v>
      </c>
      <c r="O255" s="9" t="s">
        <v>8</v>
      </c>
      <c r="P255" s="9"/>
      <c r="Q255" s="9" t="s">
        <v>937</v>
      </c>
      <c r="R255" s="7" t="e" vm="274">
        <f>IF(BoardEntities[[#This Row],[QR-Code]]&lt;&gt;"",_xlfn.IMAGE(BoardEntities[[#This Row],[QR-Code]],"",3,100,100),"")</f>
        <v>#VALUE!</v>
      </c>
      <c r="Y255" s="1"/>
      <c r="AB255" s="1"/>
      <c r="AC255" s="1"/>
      <c r="AF255" s="1"/>
    </row>
    <row r="256" spans="1:32" x14ac:dyDescent="0.3">
      <c r="A256" s="9"/>
      <c r="B256" s="10" t="str">
        <f>IF(BoardEntities[[#This Row],[Thumbnail]]&lt;&gt;"",_xlfn.IMAGE(BoardEntities[[#This Row],[Thumbnail]],"",3,100,100),"")</f>
        <v/>
      </c>
      <c r="C256" s="9" t="s">
        <v>940</v>
      </c>
      <c r="D256" s="9" t="s">
        <v>942</v>
      </c>
      <c r="E256" s="9" t="s">
        <v>943</v>
      </c>
      <c r="F256" s="1">
        <v>3200</v>
      </c>
      <c r="G256" s="1">
        <v>2050</v>
      </c>
      <c r="H256" s="1">
        <v>4</v>
      </c>
      <c r="I256" s="9" t="s">
        <v>62</v>
      </c>
      <c r="J256" s="11">
        <v>45427.651066192127</v>
      </c>
      <c r="K256" s="8">
        <f ca="1">DATEDIF(BoardEntities[[#This Row],[Creation date]],TODAY(),"M")</f>
        <v>3</v>
      </c>
      <c r="L256" s="2"/>
      <c r="M256" s="1">
        <v>1</v>
      </c>
      <c r="N256" s="4">
        <f>BoardEntities[[#This Row],[Length]]*BoardEntities[[#This Row],[Width]]*BoardEntities[[#This Row],[Costs / m²]]/1000/1000</f>
        <v>6.56</v>
      </c>
      <c r="O256" s="9" t="s">
        <v>8</v>
      </c>
      <c r="P256" s="9"/>
      <c r="Q256" s="9" t="s">
        <v>941</v>
      </c>
      <c r="R256" s="7" t="e" vm="275">
        <f>IF(BoardEntities[[#This Row],[QR-Code]]&lt;&gt;"",_xlfn.IMAGE(BoardEntities[[#This Row],[QR-Code]],"",3,100,100),"")</f>
        <v>#VALUE!</v>
      </c>
      <c r="Y256" s="1"/>
      <c r="AB256" s="1"/>
      <c r="AC256" s="1"/>
      <c r="AF256" s="1"/>
    </row>
    <row r="257" spans="1:32" x14ac:dyDescent="0.3">
      <c r="A257" s="9"/>
      <c r="B257" s="10" t="str">
        <f>IF(BoardEntities[[#This Row],[Thumbnail]]&lt;&gt;"",_xlfn.IMAGE(BoardEntities[[#This Row],[Thumbnail]],"",3,100,100),"")</f>
        <v/>
      </c>
      <c r="C257" s="9" t="s">
        <v>944</v>
      </c>
      <c r="D257" s="9" t="s">
        <v>946</v>
      </c>
      <c r="E257" s="9" t="s">
        <v>947</v>
      </c>
      <c r="F257" s="1">
        <v>3200</v>
      </c>
      <c r="G257" s="1">
        <v>2050</v>
      </c>
      <c r="H257" s="1">
        <v>2</v>
      </c>
      <c r="I257" s="9" t="s">
        <v>62</v>
      </c>
      <c r="J257" s="11">
        <v>45427.651066192127</v>
      </c>
      <c r="K257" s="8">
        <f ca="1">DATEDIF(BoardEntities[[#This Row],[Creation date]],TODAY(),"M")</f>
        <v>3</v>
      </c>
      <c r="L257" s="2"/>
      <c r="M257" s="1">
        <v>4.3</v>
      </c>
      <c r="N257" s="4">
        <f>BoardEntities[[#This Row],[Length]]*BoardEntities[[#This Row],[Width]]*BoardEntities[[#This Row],[Costs / m²]]/1000/1000</f>
        <v>28.207999999999998</v>
      </c>
      <c r="O257" s="9" t="s">
        <v>8</v>
      </c>
      <c r="P257" s="9"/>
      <c r="Q257" s="9" t="s">
        <v>945</v>
      </c>
      <c r="R257" s="7" t="e" vm="276">
        <f>IF(BoardEntities[[#This Row],[QR-Code]]&lt;&gt;"",_xlfn.IMAGE(BoardEntities[[#This Row],[QR-Code]],"",3,100,100),"")</f>
        <v>#VALUE!</v>
      </c>
      <c r="Y257" s="1"/>
      <c r="AB257" s="1"/>
      <c r="AC257" s="1"/>
      <c r="AF257" s="1"/>
    </row>
    <row r="258" spans="1:32" x14ac:dyDescent="0.3">
      <c r="A258" s="9"/>
      <c r="B258" s="10" t="str">
        <f>IF(BoardEntities[[#This Row],[Thumbnail]]&lt;&gt;"",_xlfn.IMAGE(BoardEntities[[#This Row],[Thumbnail]],"",3,100,100),"")</f>
        <v/>
      </c>
      <c r="C258" s="9" t="s">
        <v>948</v>
      </c>
      <c r="D258" s="9" t="s">
        <v>950</v>
      </c>
      <c r="E258" s="9" t="s">
        <v>951</v>
      </c>
      <c r="F258" s="1">
        <v>3200</v>
      </c>
      <c r="G258" s="1">
        <v>2050</v>
      </c>
      <c r="H258" s="1">
        <v>13</v>
      </c>
      <c r="I258" s="9" t="s">
        <v>62</v>
      </c>
      <c r="J258" s="11">
        <v>45427.651066192127</v>
      </c>
      <c r="K258" s="8">
        <f ca="1">DATEDIF(BoardEntities[[#This Row],[Creation date]],TODAY(),"M")</f>
        <v>3</v>
      </c>
      <c r="L258" s="2"/>
      <c r="M258" s="1">
        <v>4.3</v>
      </c>
      <c r="N258" s="4">
        <f>BoardEntities[[#This Row],[Length]]*BoardEntities[[#This Row],[Width]]*BoardEntities[[#This Row],[Costs / m²]]/1000/1000</f>
        <v>28.207999999999998</v>
      </c>
      <c r="O258" s="9" t="s">
        <v>8</v>
      </c>
      <c r="P258" s="9"/>
      <c r="Q258" s="9" t="s">
        <v>949</v>
      </c>
      <c r="R258" s="7" t="e" vm="277">
        <f>IF(BoardEntities[[#This Row],[QR-Code]]&lt;&gt;"",_xlfn.IMAGE(BoardEntities[[#This Row],[QR-Code]],"",3,100,100),"")</f>
        <v>#VALUE!</v>
      </c>
      <c r="Y258" s="1"/>
      <c r="AB258" s="1"/>
      <c r="AC258" s="1"/>
      <c r="AF258" s="1"/>
    </row>
    <row r="259" spans="1:32" x14ac:dyDescent="0.3">
      <c r="A259" s="9"/>
      <c r="B259" s="10" t="str">
        <f>IF(BoardEntities[[#This Row],[Thumbnail]]&lt;&gt;"",_xlfn.IMAGE(BoardEntities[[#This Row],[Thumbnail]],"",3,100,100),"")</f>
        <v/>
      </c>
      <c r="C259" s="9" t="s">
        <v>952</v>
      </c>
      <c r="D259" s="9" t="s">
        <v>950</v>
      </c>
      <c r="E259" s="9" t="s">
        <v>954</v>
      </c>
      <c r="F259" s="1">
        <v>3300</v>
      </c>
      <c r="G259" s="1">
        <v>2050</v>
      </c>
      <c r="H259" s="1">
        <v>4</v>
      </c>
      <c r="I259" s="9" t="s">
        <v>62</v>
      </c>
      <c r="J259" s="11">
        <v>45427.651066192127</v>
      </c>
      <c r="K259" s="8">
        <f ca="1">DATEDIF(BoardEntities[[#This Row],[Creation date]],TODAY(),"M")</f>
        <v>3</v>
      </c>
      <c r="L259" s="2"/>
      <c r="M259" s="1">
        <v>100</v>
      </c>
      <c r="N259" s="4">
        <f>BoardEntities[[#This Row],[Length]]*BoardEntities[[#This Row],[Width]]*BoardEntities[[#This Row],[Costs / m²]]/1000/1000</f>
        <v>676.5</v>
      </c>
      <c r="O259" s="9" t="s">
        <v>8</v>
      </c>
      <c r="P259" s="9"/>
      <c r="Q259" s="9" t="s">
        <v>953</v>
      </c>
      <c r="R259" s="7" t="e" vm="278">
        <f>IF(BoardEntities[[#This Row],[QR-Code]]&lt;&gt;"",_xlfn.IMAGE(BoardEntities[[#This Row],[QR-Code]],"",3,100,100),"")</f>
        <v>#VALUE!</v>
      </c>
      <c r="Y259" s="1"/>
      <c r="AB259" s="1"/>
      <c r="AC259" s="1"/>
      <c r="AF259" s="1"/>
    </row>
    <row r="260" spans="1:32" x14ac:dyDescent="0.3">
      <c r="A260" s="9"/>
      <c r="B260" s="10" t="str">
        <f>IF(BoardEntities[[#This Row],[Thumbnail]]&lt;&gt;"",_xlfn.IMAGE(BoardEntities[[#This Row],[Thumbnail]],"",3,100,100),"")</f>
        <v/>
      </c>
      <c r="C260" s="9" t="s">
        <v>955</v>
      </c>
      <c r="D260" s="9" t="s">
        <v>957</v>
      </c>
      <c r="E260" s="9" t="s">
        <v>958</v>
      </c>
      <c r="F260" s="1">
        <v>2655</v>
      </c>
      <c r="G260" s="1">
        <v>2100</v>
      </c>
      <c r="H260" s="1">
        <v>45</v>
      </c>
      <c r="I260" s="9" t="s">
        <v>62</v>
      </c>
      <c r="J260" s="11">
        <v>45427.651066192127</v>
      </c>
      <c r="K260" s="8">
        <f ca="1">DATEDIF(BoardEntities[[#This Row],[Creation date]],TODAY(),"M")</f>
        <v>3</v>
      </c>
      <c r="L260" s="2"/>
      <c r="M260" s="1">
        <v>11.4</v>
      </c>
      <c r="N260" s="4">
        <f>BoardEntities[[#This Row],[Length]]*BoardEntities[[#This Row],[Width]]*BoardEntities[[#This Row],[Costs / m²]]/1000/1000</f>
        <v>63.560699999999997</v>
      </c>
      <c r="O260" s="9" t="s">
        <v>8</v>
      </c>
      <c r="P260" s="9"/>
      <c r="Q260" s="9" t="s">
        <v>956</v>
      </c>
      <c r="R260" s="7" t="e" vm="279">
        <f>IF(BoardEntities[[#This Row],[QR-Code]]&lt;&gt;"",_xlfn.IMAGE(BoardEntities[[#This Row],[QR-Code]],"",3,100,100),"")</f>
        <v>#VALUE!</v>
      </c>
      <c r="Y260" s="1"/>
      <c r="AB260" s="1"/>
      <c r="AC260" s="1"/>
      <c r="AF260" s="1"/>
    </row>
    <row r="261" spans="1:32" x14ac:dyDescent="0.3">
      <c r="A261" s="9"/>
      <c r="B261" s="10" t="str">
        <f>IF(BoardEntities[[#This Row],[Thumbnail]]&lt;&gt;"",_xlfn.IMAGE(BoardEntities[[#This Row],[Thumbnail]],"",3,100,100),"")</f>
        <v/>
      </c>
      <c r="C261" s="9" t="s">
        <v>959</v>
      </c>
      <c r="D261" s="9" t="s">
        <v>961</v>
      </c>
      <c r="E261" s="9" t="s">
        <v>962</v>
      </c>
      <c r="F261" s="1">
        <v>2800</v>
      </c>
      <c r="G261" s="1">
        <v>2070</v>
      </c>
      <c r="H261" s="1">
        <v>6</v>
      </c>
      <c r="I261" s="9" t="s">
        <v>62</v>
      </c>
      <c r="J261" s="11">
        <v>45427.651066192127</v>
      </c>
      <c r="K261" s="8">
        <f ca="1">DATEDIF(BoardEntities[[#This Row],[Creation date]],TODAY(),"M")</f>
        <v>3</v>
      </c>
      <c r="L261" s="2"/>
      <c r="M261" s="1">
        <v>1</v>
      </c>
      <c r="N261" s="4">
        <f>BoardEntities[[#This Row],[Length]]*BoardEntities[[#This Row],[Width]]*BoardEntities[[#This Row],[Costs / m²]]/1000/1000</f>
        <v>5.7960000000000003</v>
      </c>
      <c r="O261" s="9" t="s">
        <v>8</v>
      </c>
      <c r="P261" s="9"/>
      <c r="Q261" s="9" t="s">
        <v>960</v>
      </c>
      <c r="R261" s="7" t="e" vm="280">
        <f>IF(BoardEntities[[#This Row],[QR-Code]]&lt;&gt;"",_xlfn.IMAGE(BoardEntities[[#This Row],[QR-Code]],"",3,100,100),"")</f>
        <v>#VALUE!</v>
      </c>
      <c r="Y261" s="1"/>
      <c r="AB261" s="1"/>
      <c r="AC261" s="1"/>
      <c r="AF261" s="1"/>
    </row>
    <row r="262" spans="1:32" x14ac:dyDescent="0.3">
      <c r="A262" s="9"/>
      <c r="B262" s="10" t="str">
        <f>IF(BoardEntities[[#This Row],[Thumbnail]]&lt;&gt;"",_xlfn.IMAGE(BoardEntities[[#This Row],[Thumbnail]],"",3,100,100),"")</f>
        <v/>
      </c>
      <c r="C262" s="9" t="s">
        <v>963</v>
      </c>
      <c r="D262" s="9" t="s">
        <v>965</v>
      </c>
      <c r="E262" s="9" t="s">
        <v>966</v>
      </c>
      <c r="F262" s="1">
        <v>2655</v>
      </c>
      <c r="G262" s="1">
        <v>2100</v>
      </c>
      <c r="H262" s="1">
        <v>44</v>
      </c>
      <c r="I262" s="9" t="s">
        <v>62</v>
      </c>
      <c r="J262" s="11">
        <v>45427.651066192127</v>
      </c>
      <c r="K262" s="8">
        <f ca="1">DATEDIF(BoardEntities[[#This Row],[Creation date]],TODAY(),"M")</f>
        <v>3</v>
      </c>
      <c r="L262" s="2"/>
      <c r="M262" s="1">
        <v>11.4</v>
      </c>
      <c r="N262" s="4">
        <f>BoardEntities[[#This Row],[Length]]*BoardEntities[[#This Row],[Width]]*BoardEntities[[#This Row],[Costs / m²]]/1000/1000</f>
        <v>63.560699999999997</v>
      </c>
      <c r="O262" s="9" t="s">
        <v>8</v>
      </c>
      <c r="P262" s="9"/>
      <c r="Q262" s="9" t="s">
        <v>964</v>
      </c>
      <c r="R262" s="7" t="e" vm="281">
        <f>IF(BoardEntities[[#This Row],[QR-Code]]&lt;&gt;"",_xlfn.IMAGE(BoardEntities[[#This Row],[QR-Code]],"",3,100,100),"")</f>
        <v>#VALUE!</v>
      </c>
      <c r="Y262" s="1"/>
      <c r="AB262" s="1"/>
      <c r="AC262" s="1"/>
      <c r="AF262" s="1"/>
    </row>
    <row r="263" spans="1:32" x14ac:dyDescent="0.3">
      <c r="A263" s="9"/>
      <c r="B263" s="10" t="str">
        <f>IF(BoardEntities[[#This Row],[Thumbnail]]&lt;&gt;"",_xlfn.IMAGE(BoardEntities[[#This Row],[Thumbnail]],"",3,100,100),"")</f>
        <v/>
      </c>
      <c r="C263" s="9" t="s">
        <v>967</v>
      </c>
      <c r="D263" s="9" t="s">
        <v>969</v>
      </c>
      <c r="E263" s="9" t="s">
        <v>970</v>
      </c>
      <c r="F263" s="1">
        <v>2655</v>
      </c>
      <c r="G263" s="1">
        <v>2100</v>
      </c>
      <c r="H263" s="1">
        <v>26</v>
      </c>
      <c r="I263" s="9" t="s">
        <v>62</v>
      </c>
      <c r="J263" s="11">
        <v>45427.651066192127</v>
      </c>
      <c r="K263" s="8">
        <f ca="1">DATEDIF(BoardEntities[[#This Row],[Creation date]],TODAY(),"M")</f>
        <v>3</v>
      </c>
      <c r="L263" s="2"/>
      <c r="M263" s="1">
        <v>11.4</v>
      </c>
      <c r="N263" s="4">
        <f>BoardEntities[[#This Row],[Length]]*BoardEntities[[#This Row],[Width]]*BoardEntities[[#This Row],[Costs / m²]]/1000/1000</f>
        <v>63.560699999999997</v>
      </c>
      <c r="O263" s="9" t="s">
        <v>8</v>
      </c>
      <c r="P263" s="9"/>
      <c r="Q263" s="9" t="s">
        <v>968</v>
      </c>
      <c r="R263" s="7" t="e" vm="282">
        <f>IF(BoardEntities[[#This Row],[QR-Code]]&lt;&gt;"",_xlfn.IMAGE(BoardEntities[[#This Row],[QR-Code]],"",3,100,100),"")</f>
        <v>#VALUE!</v>
      </c>
      <c r="Y263" s="1"/>
      <c r="AB263" s="1"/>
      <c r="AC263" s="1"/>
      <c r="AF263" s="1"/>
    </row>
    <row r="264" spans="1:32" x14ac:dyDescent="0.3">
      <c r="A264" s="9"/>
      <c r="B264" s="10" t="str">
        <f>IF(BoardEntities[[#This Row],[Thumbnail]]&lt;&gt;"",_xlfn.IMAGE(BoardEntities[[#This Row],[Thumbnail]],"",3,100,100),"")</f>
        <v/>
      </c>
      <c r="C264" s="9" t="s">
        <v>971</v>
      </c>
      <c r="D264" s="9" t="s">
        <v>973</v>
      </c>
      <c r="E264" s="9" t="s">
        <v>974</v>
      </c>
      <c r="F264" s="1">
        <v>2655</v>
      </c>
      <c r="G264" s="1">
        <v>2100</v>
      </c>
      <c r="H264" s="1">
        <v>47</v>
      </c>
      <c r="I264" s="9" t="s">
        <v>62</v>
      </c>
      <c r="J264" s="11">
        <v>45427.651066192127</v>
      </c>
      <c r="K264" s="8">
        <f ca="1">DATEDIF(BoardEntities[[#This Row],[Creation date]],TODAY(),"M")</f>
        <v>3</v>
      </c>
      <c r="L264" s="2"/>
      <c r="M264" s="1">
        <v>11.4</v>
      </c>
      <c r="N264" s="4">
        <f>BoardEntities[[#This Row],[Length]]*BoardEntities[[#This Row],[Width]]*BoardEntities[[#This Row],[Costs / m²]]/1000/1000</f>
        <v>63.560699999999997</v>
      </c>
      <c r="O264" s="9" t="s">
        <v>8</v>
      </c>
      <c r="P264" s="9"/>
      <c r="Q264" s="9" t="s">
        <v>972</v>
      </c>
      <c r="R264" s="7" t="e" vm="283">
        <f>IF(BoardEntities[[#This Row],[QR-Code]]&lt;&gt;"",_xlfn.IMAGE(BoardEntities[[#This Row],[QR-Code]],"",3,100,100),"")</f>
        <v>#VALUE!</v>
      </c>
      <c r="Y264" s="1"/>
      <c r="AB264" s="1"/>
      <c r="AC264" s="1"/>
      <c r="AF264" s="1"/>
    </row>
    <row r="265" spans="1:32" x14ac:dyDescent="0.3">
      <c r="A265" s="9"/>
      <c r="B265" s="10" t="str">
        <f>IF(BoardEntities[[#This Row],[Thumbnail]]&lt;&gt;"",_xlfn.IMAGE(BoardEntities[[#This Row],[Thumbnail]],"",3,100,100),"")</f>
        <v/>
      </c>
      <c r="C265" s="9" t="s">
        <v>975</v>
      </c>
      <c r="D265" s="9" t="s">
        <v>977</v>
      </c>
      <c r="E265" s="9" t="s">
        <v>978</v>
      </c>
      <c r="F265" s="1">
        <v>2800</v>
      </c>
      <c r="G265" s="1">
        <v>2070</v>
      </c>
      <c r="H265" s="1">
        <v>25</v>
      </c>
      <c r="I265" s="9" t="s">
        <v>62</v>
      </c>
      <c r="J265" s="11">
        <v>45427.651066192127</v>
      </c>
      <c r="K265" s="8">
        <f ca="1">DATEDIF(BoardEntities[[#This Row],[Creation date]],TODAY(),"M")</f>
        <v>3</v>
      </c>
      <c r="L265" s="2"/>
      <c r="M265" s="1">
        <v>1</v>
      </c>
      <c r="N265" s="4">
        <f>BoardEntities[[#This Row],[Length]]*BoardEntities[[#This Row],[Width]]*BoardEntities[[#This Row],[Costs / m²]]/1000/1000</f>
        <v>5.7960000000000003</v>
      </c>
      <c r="O265" s="9" t="s">
        <v>8</v>
      </c>
      <c r="P265" s="9"/>
      <c r="Q265" s="9" t="s">
        <v>976</v>
      </c>
      <c r="R265" s="7" t="e" vm="284">
        <f>IF(BoardEntities[[#This Row],[QR-Code]]&lt;&gt;"",_xlfn.IMAGE(BoardEntities[[#This Row],[QR-Code]],"",3,100,100),"")</f>
        <v>#VALUE!</v>
      </c>
      <c r="Y265" s="1"/>
      <c r="AB265" s="1"/>
      <c r="AC265" s="1"/>
      <c r="AF265" s="1"/>
    </row>
    <row r="266" spans="1:32" x14ac:dyDescent="0.3">
      <c r="A266" s="9"/>
      <c r="B266" s="10" t="str">
        <f>IF(BoardEntities[[#This Row],[Thumbnail]]&lt;&gt;"",_xlfn.IMAGE(BoardEntities[[#This Row],[Thumbnail]],"",3,100,100),"")</f>
        <v/>
      </c>
      <c r="C266" s="9" t="s">
        <v>979</v>
      </c>
      <c r="D266" s="9" t="s">
        <v>981</v>
      </c>
      <c r="E266" s="9" t="s">
        <v>982</v>
      </c>
      <c r="F266" s="1">
        <v>2655</v>
      </c>
      <c r="G266" s="1">
        <v>2100</v>
      </c>
      <c r="H266" s="1">
        <v>25</v>
      </c>
      <c r="I266" s="9" t="s">
        <v>62</v>
      </c>
      <c r="J266" s="11">
        <v>45427.651066192127</v>
      </c>
      <c r="K266" s="8">
        <f ca="1">DATEDIF(BoardEntities[[#This Row],[Creation date]],TODAY(),"M")</f>
        <v>3</v>
      </c>
      <c r="L266" s="2"/>
      <c r="M266" s="1">
        <v>11.4</v>
      </c>
      <c r="N266" s="4">
        <f>BoardEntities[[#This Row],[Length]]*BoardEntities[[#This Row],[Width]]*BoardEntities[[#This Row],[Costs / m²]]/1000/1000</f>
        <v>63.560699999999997</v>
      </c>
      <c r="O266" s="9" t="s">
        <v>8</v>
      </c>
      <c r="P266" s="9"/>
      <c r="Q266" s="9" t="s">
        <v>980</v>
      </c>
      <c r="R266" s="7" t="e" vm="285">
        <f>IF(BoardEntities[[#This Row],[QR-Code]]&lt;&gt;"",_xlfn.IMAGE(BoardEntities[[#This Row],[QR-Code]],"",3,100,100),"")</f>
        <v>#VALUE!</v>
      </c>
      <c r="Y266" s="1"/>
      <c r="AB266" s="1"/>
      <c r="AC266" s="1"/>
      <c r="AF266" s="1"/>
    </row>
    <row r="267" spans="1:32" x14ac:dyDescent="0.3">
      <c r="A267" s="9"/>
      <c r="B267" s="10" t="str">
        <f>IF(BoardEntities[[#This Row],[Thumbnail]]&lt;&gt;"",_xlfn.IMAGE(BoardEntities[[#This Row],[Thumbnail]],"",3,100,100),"")</f>
        <v/>
      </c>
      <c r="C267" s="9" t="s">
        <v>983</v>
      </c>
      <c r="D267" s="9" t="s">
        <v>985</v>
      </c>
      <c r="E267" s="9" t="s">
        <v>986</v>
      </c>
      <c r="F267" s="1">
        <v>2655</v>
      </c>
      <c r="G267" s="1">
        <v>2100</v>
      </c>
      <c r="H267" s="1">
        <v>12</v>
      </c>
      <c r="I267" s="9" t="s">
        <v>62</v>
      </c>
      <c r="J267" s="11">
        <v>45427.651066192127</v>
      </c>
      <c r="K267" s="8">
        <f ca="1">DATEDIF(BoardEntities[[#This Row],[Creation date]],TODAY(),"M")</f>
        <v>3</v>
      </c>
      <c r="L267" s="2"/>
      <c r="M267" s="1">
        <v>1</v>
      </c>
      <c r="N267" s="4">
        <f>BoardEntities[[#This Row],[Length]]*BoardEntities[[#This Row],[Width]]*BoardEntities[[#This Row],[Costs / m²]]/1000/1000</f>
        <v>5.5754999999999999</v>
      </c>
      <c r="O267" s="9" t="s">
        <v>8</v>
      </c>
      <c r="P267" s="9"/>
      <c r="Q267" s="9" t="s">
        <v>984</v>
      </c>
      <c r="R267" s="7" t="e" vm="286">
        <f>IF(BoardEntities[[#This Row],[QR-Code]]&lt;&gt;"",_xlfn.IMAGE(BoardEntities[[#This Row],[QR-Code]],"",3,100,100),"")</f>
        <v>#VALUE!</v>
      </c>
      <c r="Y267" s="1"/>
      <c r="AB267" s="1"/>
      <c r="AC267" s="1"/>
      <c r="AF267" s="1"/>
    </row>
    <row r="268" spans="1:32" x14ac:dyDescent="0.3">
      <c r="A268" s="9"/>
      <c r="B268" s="10" t="str">
        <f>IF(BoardEntities[[#This Row],[Thumbnail]]&lt;&gt;"",_xlfn.IMAGE(BoardEntities[[#This Row],[Thumbnail]],"",3,100,100),"")</f>
        <v/>
      </c>
      <c r="C268" s="9" t="s">
        <v>987</v>
      </c>
      <c r="D268" s="9" t="s">
        <v>989</v>
      </c>
      <c r="E268" s="9" t="s">
        <v>990</v>
      </c>
      <c r="F268" s="1">
        <v>2750</v>
      </c>
      <c r="G268" s="1">
        <v>2050</v>
      </c>
      <c r="H268" s="1">
        <v>8</v>
      </c>
      <c r="I268" s="9" t="s">
        <v>62</v>
      </c>
      <c r="J268" s="11">
        <v>45427.651066192127</v>
      </c>
      <c r="K268" s="8">
        <f ca="1">DATEDIF(BoardEntities[[#This Row],[Creation date]],TODAY(),"M")</f>
        <v>3</v>
      </c>
      <c r="L268" s="2"/>
      <c r="M268" s="1">
        <v>8.9499999999999993</v>
      </c>
      <c r="N268" s="4">
        <f>BoardEntities[[#This Row],[Length]]*BoardEntities[[#This Row],[Width]]*BoardEntities[[#This Row],[Costs / m²]]/1000/1000</f>
        <v>50.455624999999991</v>
      </c>
      <c r="O268" s="9" t="s">
        <v>8</v>
      </c>
      <c r="P268" s="9"/>
      <c r="Q268" s="9" t="s">
        <v>988</v>
      </c>
      <c r="R268" s="7" t="e" vm="287">
        <f>IF(BoardEntities[[#This Row],[QR-Code]]&lt;&gt;"",_xlfn.IMAGE(BoardEntities[[#This Row],[QR-Code]],"",3,100,100),"")</f>
        <v>#VALUE!</v>
      </c>
      <c r="Y268" s="1"/>
      <c r="AB268" s="1"/>
      <c r="AC268" s="1"/>
      <c r="AF268" s="1"/>
    </row>
    <row r="269" spans="1:32" x14ac:dyDescent="0.3">
      <c r="A269" s="9"/>
      <c r="B269" s="10" t="str">
        <f>IF(BoardEntities[[#This Row],[Thumbnail]]&lt;&gt;"",_xlfn.IMAGE(BoardEntities[[#This Row],[Thumbnail]],"",3,100,100),"")</f>
        <v/>
      </c>
      <c r="C269" s="9" t="s">
        <v>991</v>
      </c>
      <c r="D269" s="9" t="s">
        <v>993</v>
      </c>
      <c r="E269" s="9" t="s">
        <v>994</v>
      </c>
      <c r="F269" s="1">
        <v>4100</v>
      </c>
      <c r="G269" s="1">
        <v>2070</v>
      </c>
      <c r="H269" s="1">
        <v>11</v>
      </c>
      <c r="I269" s="9" t="s">
        <v>62</v>
      </c>
      <c r="J269" s="11">
        <v>45427.651066192127</v>
      </c>
      <c r="K269" s="8">
        <f ca="1">DATEDIF(BoardEntities[[#This Row],[Creation date]],TODAY(),"M")</f>
        <v>3</v>
      </c>
      <c r="L269" s="2"/>
      <c r="M269" s="1">
        <v>3.5</v>
      </c>
      <c r="N269" s="4">
        <f>BoardEntities[[#This Row],[Length]]*BoardEntities[[#This Row],[Width]]*BoardEntities[[#This Row],[Costs / m²]]/1000/1000</f>
        <v>29.704499999999999</v>
      </c>
      <c r="O269" s="9" t="s">
        <v>8</v>
      </c>
      <c r="P269" s="9"/>
      <c r="Q269" s="9" t="s">
        <v>992</v>
      </c>
      <c r="R269" s="7" t="e" vm="288">
        <f>IF(BoardEntities[[#This Row],[QR-Code]]&lt;&gt;"",_xlfn.IMAGE(BoardEntities[[#This Row],[QR-Code]],"",3,100,100),"")</f>
        <v>#VALUE!</v>
      </c>
      <c r="Y269" s="1"/>
      <c r="AB269" s="1"/>
      <c r="AC269" s="1"/>
      <c r="AF269" s="1"/>
    </row>
    <row r="270" spans="1:32" x14ac:dyDescent="0.3">
      <c r="A270" s="9"/>
      <c r="B270" s="10" t="str">
        <f>IF(BoardEntities[[#This Row],[Thumbnail]]&lt;&gt;"",_xlfn.IMAGE(BoardEntities[[#This Row],[Thumbnail]],"",3,100,100),"")</f>
        <v/>
      </c>
      <c r="C270" s="9" t="s">
        <v>995</v>
      </c>
      <c r="D270" s="9" t="s">
        <v>997</v>
      </c>
      <c r="E270" s="9" t="s">
        <v>998</v>
      </c>
      <c r="F270" s="1">
        <v>4100</v>
      </c>
      <c r="G270" s="1">
        <v>2070</v>
      </c>
      <c r="H270" s="1">
        <v>80</v>
      </c>
      <c r="I270" s="9" t="s">
        <v>62</v>
      </c>
      <c r="J270" s="11">
        <v>45427.651066192127</v>
      </c>
      <c r="K270" s="8">
        <f ca="1">DATEDIF(BoardEntities[[#This Row],[Creation date]],TODAY(),"M")</f>
        <v>3</v>
      </c>
      <c r="L270" s="2"/>
      <c r="M270" s="1">
        <v>6.9</v>
      </c>
      <c r="N270" s="4">
        <f>BoardEntities[[#This Row],[Length]]*BoardEntities[[#This Row],[Width]]*BoardEntities[[#This Row],[Costs / m²]]/1000/1000</f>
        <v>58.560300000000005</v>
      </c>
      <c r="O270" s="9" t="s">
        <v>8</v>
      </c>
      <c r="P270" s="9"/>
      <c r="Q270" s="9" t="s">
        <v>996</v>
      </c>
      <c r="R270" s="7" t="e" vm="289">
        <f>IF(BoardEntities[[#This Row],[QR-Code]]&lt;&gt;"",_xlfn.IMAGE(BoardEntities[[#This Row],[QR-Code]],"",3,100,100),"")</f>
        <v>#VALUE!</v>
      </c>
      <c r="Y270" s="1"/>
      <c r="AB270" s="1"/>
      <c r="AC270" s="1"/>
      <c r="AF270" s="1"/>
    </row>
    <row r="271" spans="1:32" x14ac:dyDescent="0.3">
      <c r="A271" s="9"/>
      <c r="B271" s="10" t="str">
        <f>IF(BoardEntities[[#This Row],[Thumbnail]]&lt;&gt;"",_xlfn.IMAGE(BoardEntities[[#This Row],[Thumbnail]],"",3,100,100),"")</f>
        <v/>
      </c>
      <c r="C271" s="9" t="s">
        <v>999</v>
      </c>
      <c r="D271" s="9" t="s">
        <v>1001</v>
      </c>
      <c r="E271" s="9" t="s">
        <v>1002</v>
      </c>
      <c r="F271" s="1">
        <v>2800</v>
      </c>
      <c r="G271" s="1">
        <v>2070</v>
      </c>
      <c r="H271" s="1">
        <v>16</v>
      </c>
      <c r="I271" s="9" t="s">
        <v>62</v>
      </c>
      <c r="J271" s="11">
        <v>45427.651066203704</v>
      </c>
      <c r="K271" s="8">
        <f ca="1">DATEDIF(BoardEntities[[#This Row],[Creation date]],TODAY(),"M")</f>
        <v>3</v>
      </c>
      <c r="L271" s="2"/>
      <c r="M271" s="1">
        <v>1</v>
      </c>
      <c r="N271" s="4">
        <f>BoardEntities[[#This Row],[Length]]*BoardEntities[[#This Row],[Width]]*BoardEntities[[#This Row],[Costs / m²]]/1000/1000</f>
        <v>5.7960000000000003</v>
      </c>
      <c r="O271" s="9" t="s">
        <v>8</v>
      </c>
      <c r="P271" s="9"/>
      <c r="Q271" s="9" t="s">
        <v>1000</v>
      </c>
      <c r="R271" s="7" t="e" vm="290">
        <f>IF(BoardEntities[[#This Row],[QR-Code]]&lt;&gt;"",_xlfn.IMAGE(BoardEntities[[#This Row],[QR-Code]],"",3,100,100),"")</f>
        <v>#VALUE!</v>
      </c>
      <c r="Y271" s="1"/>
      <c r="AB271" s="1"/>
      <c r="AC271" s="1"/>
      <c r="AF271" s="1"/>
    </row>
    <row r="272" spans="1:32" x14ac:dyDescent="0.3">
      <c r="A272" s="9"/>
      <c r="B272" s="10" t="str">
        <f>IF(BoardEntities[[#This Row],[Thumbnail]]&lt;&gt;"",_xlfn.IMAGE(BoardEntities[[#This Row],[Thumbnail]],"",3,100,100),"")</f>
        <v/>
      </c>
      <c r="C272" s="9" t="s">
        <v>1003</v>
      </c>
      <c r="D272" s="9" t="s">
        <v>1005</v>
      </c>
      <c r="E272" s="9" t="s">
        <v>1006</v>
      </c>
      <c r="F272" s="1">
        <v>3300</v>
      </c>
      <c r="G272" s="1">
        <v>2070</v>
      </c>
      <c r="H272" s="1">
        <v>12</v>
      </c>
      <c r="I272" s="9" t="s">
        <v>62</v>
      </c>
      <c r="J272" s="11">
        <v>45427.651066203704</v>
      </c>
      <c r="K272" s="8">
        <f ca="1">DATEDIF(BoardEntities[[#This Row],[Creation date]],TODAY(),"M")</f>
        <v>3</v>
      </c>
      <c r="L272" s="2"/>
      <c r="M272" s="1">
        <v>1</v>
      </c>
      <c r="N272" s="4">
        <f>BoardEntities[[#This Row],[Length]]*BoardEntities[[#This Row],[Width]]*BoardEntities[[#This Row],[Costs / m²]]/1000/1000</f>
        <v>6.8310000000000004</v>
      </c>
      <c r="O272" s="9" t="s">
        <v>8</v>
      </c>
      <c r="P272" s="9"/>
      <c r="Q272" s="9" t="s">
        <v>1004</v>
      </c>
      <c r="R272" s="7" t="e" vm="291">
        <f>IF(BoardEntities[[#This Row],[QR-Code]]&lt;&gt;"",_xlfn.IMAGE(BoardEntities[[#This Row],[QR-Code]],"",3,100,100),"")</f>
        <v>#VALUE!</v>
      </c>
      <c r="Y272" s="1"/>
      <c r="AB272" s="1"/>
      <c r="AC272" s="1"/>
      <c r="AF272" s="1"/>
    </row>
    <row r="273" spans="1:32" x14ac:dyDescent="0.3">
      <c r="A273" s="9"/>
      <c r="B273" s="10" t="str">
        <f>IF(BoardEntities[[#This Row],[Thumbnail]]&lt;&gt;"",_xlfn.IMAGE(BoardEntities[[#This Row],[Thumbnail]],"",3,100,100),"")</f>
        <v/>
      </c>
      <c r="C273" s="9" t="s">
        <v>1007</v>
      </c>
      <c r="D273" s="9" t="s">
        <v>1009</v>
      </c>
      <c r="E273" s="9" t="s">
        <v>1010</v>
      </c>
      <c r="F273" s="1">
        <v>2800</v>
      </c>
      <c r="G273" s="1">
        <v>2070</v>
      </c>
      <c r="H273" s="1">
        <v>38</v>
      </c>
      <c r="I273" s="9" t="s">
        <v>62</v>
      </c>
      <c r="J273" s="11">
        <v>45427.651066203704</v>
      </c>
      <c r="K273" s="8">
        <f ca="1">DATEDIF(BoardEntities[[#This Row],[Creation date]],TODAY(),"M")</f>
        <v>3</v>
      </c>
      <c r="L273" s="2"/>
      <c r="M273" s="1">
        <v>1</v>
      </c>
      <c r="N273" s="4">
        <f>BoardEntities[[#This Row],[Length]]*BoardEntities[[#This Row],[Width]]*BoardEntities[[#This Row],[Costs / m²]]/1000/1000</f>
        <v>5.7960000000000003</v>
      </c>
      <c r="O273" s="9" t="s">
        <v>8</v>
      </c>
      <c r="P273" s="9"/>
      <c r="Q273" s="9" t="s">
        <v>1008</v>
      </c>
      <c r="R273" s="7" t="e" vm="292">
        <f>IF(BoardEntities[[#This Row],[QR-Code]]&lt;&gt;"",_xlfn.IMAGE(BoardEntities[[#This Row],[QR-Code]],"",3,100,100),"")</f>
        <v>#VALUE!</v>
      </c>
      <c r="Y273" s="1"/>
      <c r="AB273" s="1"/>
      <c r="AC273" s="1"/>
      <c r="AF273" s="1"/>
    </row>
    <row r="274" spans="1:32" x14ac:dyDescent="0.3">
      <c r="A274" s="9"/>
      <c r="B274" s="10" t="str">
        <f>IF(BoardEntities[[#This Row],[Thumbnail]]&lt;&gt;"",_xlfn.IMAGE(BoardEntities[[#This Row],[Thumbnail]],"",3,100,100),"")</f>
        <v/>
      </c>
      <c r="C274" s="9" t="s">
        <v>1011</v>
      </c>
      <c r="D274" s="9" t="s">
        <v>1013</v>
      </c>
      <c r="E274" s="9" t="s">
        <v>1014</v>
      </c>
      <c r="F274" s="1">
        <v>2800</v>
      </c>
      <c r="G274" s="1">
        <v>2070</v>
      </c>
      <c r="H274" s="1">
        <v>34</v>
      </c>
      <c r="I274" s="9" t="s">
        <v>62</v>
      </c>
      <c r="J274" s="11">
        <v>45427.651066203704</v>
      </c>
      <c r="K274" s="8">
        <f ca="1">DATEDIF(BoardEntities[[#This Row],[Creation date]],TODAY(),"M")</f>
        <v>3</v>
      </c>
      <c r="L274" s="2"/>
      <c r="M274" s="1">
        <v>1</v>
      </c>
      <c r="N274" s="4">
        <f>BoardEntities[[#This Row],[Length]]*BoardEntities[[#This Row],[Width]]*BoardEntities[[#This Row],[Costs / m²]]/1000/1000</f>
        <v>5.7960000000000003</v>
      </c>
      <c r="O274" s="9" t="s">
        <v>8</v>
      </c>
      <c r="P274" s="9"/>
      <c r="Q274" s="9" t="s">
        <v>1012</v>
      </c>
      <c r="R274" s="7" t="e" vm="293">
        <f>IF(BoardEntities[[#This Row],[QR-Code]]&lt;&gt;"",_xlfn.IMAGE(BoardEntities[[#This Row],[QR-Code]],"",3,100,100),"")</f>
        <v>#VALUE!</v>
      </c>
      <c r="Y274" s="1"/>
      <c r="AB274" s="1"/>
      <c r="AC274" s="1"/>
      <c r="AF274" s="1"/>
    </row>
    <row r="275" spans="1:32" x14ac:dyDescent="0.3">
      <c r="A275" s="9"/>
      <c r="B275" s="10" t="str">
        <f>IF(BoardEntities[[#This Row],[Thumbnail]]&lt;&gt;"",_xlfn.IMAGE(BoardEntities[[#This Row],[Thumbnail]],"",3,100,100),"")</f>
        <v/>
      </c>
      <c r="C275" s="9" t="s">
        <v>1015</v>
      </c>
      <c r="D275" s="9" t="s">
        <v>1017</v>
      </c>
      <c r="E275" s="9" t="s">
        <v>1018</v>
      </c>
      <c r="F275" s="1">
        <v>2800</v>
      </c>
      <c r="G275" s="1">
        <v>2070</v>
      </c>
      <c r="H275" s="1">
        <v>1</v>
      </c>
      <c r="I275" s="9" t="s">
        <v>6</v>
      </c>
      <c r="J275" s="11">
        <v>45427.651066203704</v>
      </c>
      <c r="K275" s="8">
        <f ca="1">DATEDIF(BoardEntities[[#This Row],[Creation date]],TODAY(),"M")</f>
        <v>3</v>
      </c>
      <c r="L275" s="2"/>
      <c r="M275" s="1">
        <v>1</v>
      </c>
      <c r="N275" s="4">
        <f>BoardEntities[[#This Row],[Length]]*BoardEntities[[#This Row],[Width]]*BoardEntities[[#This Row],[Costs / m²]]/1000/1000</f>
        <v>5.7960000000000003</v>
      </c>
      <c r="O275" s="9" t="s">
        <v>8</v>
      </c>
      <c r="P275" s="9"/>
      <c r="Q275" s="9" t="s">
        <v>1016</v>
      </c>
      <c r="R275" s="7" t="e" vm="294">
        <f>IF(BoardEntities[[#This Row],[QR-Code]]&lt;&gt;"",_xlfn.IMAGE(BoardEntities[[#This Row],[QR-Code]],"",3,100,100),"")</f>
        <v>#VALUE!</v>
      </c>
      <c r="Y275" s="1"/>
      <c r="AB275" s="1"/>
      <c r="AC275" s="1"/>
      <c r="AF275" s="1"/>
    </row>
    <row r="276" spans="1:32" x14ac:dyDescent="0.3">
      <c r="A276" s="9"/>
      <c r="B276" s="10" t="str">
        <f>IF(BoardEntities[[#This Row],[Thumbnail]]&lt;&gt;"",_xlfn.IMAGE(BoardEntities[[#This Row],[Thumbnail]],"",3,100,100),"")</f>
        <v/>
      </c>
      <c r="C276" s="9" t="s">
        <v>1019</v>
      </c>
      <c r="D276" s="9" t="s">
        <v>1017</v>
      </c>
      <c r="E276" s="9" t="s">
        <v>1021</v>
      </c>
      <c r="F276" s="1">
        <v>3050</v>
      </c>
      <c r="G276" s="1">
        <v>1250</v>
      </c>
      <c r="H276" s="1">
        <v>4</v>
      </c>
      <c r="I276" s="9" t="s">
        <v>62</v>
      </c>
      <c r="J276" s="11">
        <v>45427.651066203704</v>
      </c>
      <c r="K276" s="8">
        <f ca="1">DATEDIF(BoardEntities[[#This Row],[Creation date]],TODAY(),"M")</f>
        <v>3</v>
      </c>
      <c r="L276" s="2"/>
      <c r="M276" s="1">
        <v>16.899999999999999</v>
      </c>
      <c r="N276" s="4">
        <f>BoardEntities[[#This Row],[Length]]*BoardEntities[[#This Row],[Width]]*BoardEntities[[#This Row],[Costs / m²]]/1000/1000</f>
        <v>64.431249999999991</v>
      </c>
      <c r="O276" s="9" t="s">
        <v>8</v>
      </c>
      <c r="P276" s="9"/>
      <c r="Q276" s="9" t="s">
        <v>1020</v>
      </c>
      <c r="R276" s="7" t="e" vm="295">
        <f>IF(BoardEntities[[#This Row],[QR-Code]]&lt;&gt;"",_xlfn.IMAGE(BoardEntities[[#This Row],[QR-Code]],"",3,100,100),"")</f>
        <v>#VALUE!</v>
      </c>
      <c r="Y276" s="1"/>
      <c r="AB276" s="1"/>
      <c r="AC276" s="1"/>
      <c r="AF276" s="1"/>
    </row>
    <row r="277" spans="1:32" x14ac:dyDescent="0.3">
      <c r="A277" s="9"/>
      <c r="B277" s="10" t="str">
        <f>IF(BoardEntities[[#This Row],[Thumbnail]]&lt;&gt;"",_xlfn.IMAGE(BoardEntities[[#This Row],[Thumbnail]],"",3,100,100),"")</f>
        <v/>
      </c>
      <c r="C277" s="9" t="s">
        <v>1022</v>
      </c>
      <c r="D277" s="9" t="s">
        <v>1024</v>
      </c>
      <c r="E277" s="9" t="s">
        <v>1025</v>
      </c>
      <c r="F277" s="1">
        <v>2800</v>
      </c>
      <c r="G277" s="1">
        <v>2070</v>
      </c>
      <c r="H277" s="1">
        <v>3</v>
      </c>
      <c r="I277" s="9" t="s">
        <v>62</v>
      </c>
      <c r="J277" s="11">
        <v>45427.651066203704</v>
      </c>
      <c r="K277" s="8">
        <f ca="1">DATEDIF(BoardEntities[[#This Row],[Creation date]],TODAY(),"M")</f>
        <v>3</v>
      </c>
      <c r="L277" s="2"/>
      <c r="M277" s="1">
        <v>15.6</v>
      </c>
      <c r="N277" s="4">
        <f>BoardEntities[[#This Row],[Length]]*BoardEntities[[#This Row],[Width]]*BoardEntities[[#This Row],[Costs / m²]]/1000/1000</f>
        <v>90.417600000000007</v>
      </c>
      <c r="O277" s="9" t="s">
        <v>8</v>
      </c>
      <c r="P277" s="9"/>
      <c r="Q277" s="9" t="s">
        <v>1023</v>
      </c>
      <c r="R277" s="7" t="e" vm="296">
        <f>IF(BoardEntities[[#This Row],[QR-Code]]&lt;&gt;"",_xlfn.IMAGE(BoardEntities[[#This Row],[QR-Code]],"",3,100,100),"")</f>
        <v>#VALUE!</v>
      </c>
      <c r="Y277" s="1"/>
      <c r="AB277" s="1"/>
      <c r="AC277" s="1"/>
      <c r="AF277" s="1"/>
    </row>
    <row r="278" spans="1:32" x14ac:dyDescent="0.3">
      <c r="A278" s="9"/>
      <c r="B278" s="10" t="str">
        <f>IF(BoardEntities[[#This Row],[Thumbnail]]&lt;&gt;"",_xlfn.IMAGE(BoardEntities[[#This Row],[Thumbnail]],"",3,100,100),"")</f>
        <v/>
      </c>
      <c r="C278" s="9" t="s">
        <v>1026</v>
      </c>
      <c r="D278" s="9" t="s">
        <v>1028</v>
      </c>
      <c r="E278" s="9" t="s">
        <v>1029</v>
      </c>
      <c r="F278" s="1">
        <v>2655</v>
      </c>
      <c r="G278" s="1">
        <v>2100</v>
      </c>
      <c r="H278" s="1">
        <v>2</v>
      </c>
      <c r="I278" s="9" t="s">
        <v>62</v>
      </c>
      <c r="J278" s="11">
        <v>45427.651066203704</v>
      </c>
      <c r="K278" s="8">
        <f ca="1">DATEDIF(BoardEntities[[#This Row],[Creation date]],TODAY(),"M")</f>
        <v>3</v>
      </c>
      <c r="L278" s="2"/>
      <c r="M278" s="1">
        <v>10.95</v>
      </c>
      <c r="N278" s="4">
        <f>BoardEntities[[#This Row],[Length]]*BoardEntities[[#This Row],[Width]]*BoardEntities[[#This Row],[Costs / m²]]/1000/1000</f>
        <v>61.05172499999999</v>
      </c>
      <c r="O278" s="9" t="s">
        <v>8</v>
      </c>
      <c r="P278" s="9"/>
      <c r="Q278" s="9" t="s">
        <v>1027</v>
      </c>
      <c r="R278" s="7" t="e" vm="297">
        <f>IF(BoardEntities[[#This Row],[QR-Code]]&lt;&gt;"",_xlfn.IMAGE(BoardEntities[[#This Row],[QR-Code]],"",3,100,100),"")</f>
        <v>#VALUE!</v>
      </c>
      <c r="Y278" s="1"/>
      <c r="AB278" s="1"/>
      <c r="AC278" s="1"/>
      <c r="AF278" s="1"/>
    </row>
    <row r="279" spans="1:32" x14ac:dyDescent="0.3">
      <c r="A279" s="9"/>
      <c r="B279" s="10" t="str">
        <f>IF(BoardEntities[[#This Row],[Thumbnail]]&lt;&gt;"",_xlfn.IMAGE(BoardEntities[[#This Row],[Thumbnail]],"",3,100,100),"")</f>
        <v/>
      </c>
      <c r="C279" s="9" t="s">
        <v>1030</v>
      </c>
      <c r="D279" s="9" t="s">
        <v>1032</v>
      </c>
      <c r="E279" s="9" t="s">
        <v>1033</v>
      </c>
      <c r="F279" s="1">
        <v>2655</v>
      </c>
      <c r="G279" s="1">
        <v>2100</v>
      </c>
      <c r="H279" s="1">
        <v>15</v>
      </c>
      <c r="I279" s="9" t="s">
        <v>62</v>
      </c>
      <c r="J279" s="11">
        <v>45427.651066203704</v>
      </c>
      <c r="K279" s="8">
        <f ca="1">DATEDIF(BoardEntities[[#This Row],[Creation date]],TODAY(),"M")</f>
        <v>3</v>
      </c>
      <c r="L279" s="2"/>
      <c r="M279" s="1">
        <v>6.05</v>
      </c>
      <c r="N279" s="4">
        <f>BoardEntities[[#This Row],[Length]]*BoardEntities[[#This Row],[Width]]*BoardEntities[[#This Row],[Costs / m²]]/1000/1000</f>
        <v>33.731774999999999</v>
      </c>
      <c r="O279" s="9" t="s">
        <v>8</v>
      </c>
      <c r="P279" s="9"/>
      <c r="Q279" s="9" t="s">
        <v>1031</v>
      </c>
      <c r="R279" s="7" t="e" vm="298">
        <f>IF(BoardEntities[[#This Row],[QR-Code]]&lt;&gt;"",_xlfn.IMAGE(BoardEntities[[#This Row],[QR-Code]],"",3,100,100),"")</f>
        <v>#VALUE!</v>
      </c>
      <c r="Y279" s="1"/>
      <c r="AB279" s="1"/>
      <c r="AC279" s="1"/>
      <c r="AF279" s="1"/>
    </row>
    <row r="280" spans="1:32" x14ac:dyDescent="0.3">
      <c r="A280" s="9"/>
      <c r="B280" s="10" t="str">
        <f>IF(BoardEntities[[#This Row],[Thumbnail]]&lt;&gt;"",_xlfn.IMAGE(BoardEntities[[#This Row],[Thumbnail]],"",3,100,100),"")</f>
        <v/>
      </c>
      <c r="C280" s="9" t="s">
        <v>1034</v>
      </c>
      <c r="D280" s="9" t="s">
        <v>1036</v>
      </c>
      <c r="E280" s="9" t="s">
        <v>1037</v>
      </c>
      <c r="F280" s="1">
        <v>2655</v>
      </c>
      <c r="G280" s="1">
        <v>2100</v>
      </c>
      <c r="H280" s="1">
        <v>26</v>
      </c>
      <c r="I280" s="9" t="s">
        <v>62</v>
      </c>
      <c r="J280" s="11">
        <v>45427.651066203704</v>
      </c>
      <c r="K280" s="8">
        <f ca="1">DATEDIF(BoardEntities[[#This Row],[Creation date]],TODAY(),"M")</f>
        <v>3</v>
      </c>
      <c r="L280" s="2"/>
      <c r="M280" s="1">
        <v>6.05</v>
      </c>
      <c r="N280" s="4">
        <f>BoardEntities[[#This Row],[Length]]*BoardEntities[[#This Row],[Width]]*BoardEntities[[#This Row],[Costs / m²]]/1000/1000</f>
        <v>33.731774999999999</v>
      </c>
      <c r="O280" s="9" t="s">
        <v>8</v>
      </c>
      <c r="P280" s="9"/>
      <c r="Q280" s="9" t="s">
        <v>1035</v>
      </c>
      <c r="R280" s="7" t="e" vm="299">
        <f>IF(BoardEntities[[#This Row],[QR-Code]]&lt;&gt;"",_xlfn.IMAGE(BoardEntities[[#This Row],[QR-Code]],"",3,100,100),"")</f>
        <v>#VALUE!</v>
      </c>
      <c r="Y280" s="1"/>
      <c r="AB280" s="1"/>
      <c r="AC280" s="1"/>
      <c r="AF280" s="1"/>
    </row>
    <row r="281" spans="1:32" x14ac:dyDescent="0.3">
      <c r="A281" s="9"/>
      <c r="B281" s="10" t="str">
        <f>IF(BoardEntities[[#This Row],[Thumbnail]]&lt;&gt;"",_xlfn.IMAGE(BoardEntities[[#This Row],[Thumbnail]],"",3,100,100),"")</f>
        <v/>
      </c>
      <c r="C281" s="9" t="s">
        <v>1038</v>
      </c>
      <c r="D281" s="9" t="s">
        <v>1040</v>
      </c>
      <c r="E281" s="9" t="s">
        <v>1041</v>
      </c>
      <c r="F281" s="1">
        <v>2655</v>
      </c>
      <c r="G281" s="1">
        <v>2100</v>
      </c>
      <c r="H281" s="1">
        <v>5</v>
      </c>
      <c r="I281" s="9" t="s">
        <v>62</v>
      </c>
      <c r="J281" s="11">
        <v>45427.651066203704</v>
      </c>
      <c r="K281" s="8">
        <f ca="1">DATEDIF(BoardEntities[[#This Row],[Creation date]],TODAY(),"M")</f>
        <v>3</v>
      </c>
      <c r="L281" s="2"/>
      <c r="M281" s="1">
        <v>6.05</v>
      </c>
      <c r="N281" s="4">
        <f>BoardEntities[[#This Row],[Length]]*BoardEntities[[#This Row],[Width]]*BoardEntities[[#This Row],[Costs / m²]]/1000/1000</f>
        <v>33.731774999999999</v>
      </c>
      <c r="O281" s="9" t="s">
        <v>8</v>
      </c>
      <c r="P281" s="9"/>
      <c r="Q281" s="9" t="s">
        <v>1039</v>
      </c>
      <c r="R281" s="7" t="e" vm="300">
        <f>IF(BoardEntities[[#This Row],[QR-Code]]&lt;&gt;"",_xlfn.IMAGE(BoardEntities[[#This Row],[QR-Code]],"",3,100,100),"")</f>
        <v>#VALUE!</v>
      </c>
      <c r="Y281" s="1"/>
      <c r="AB281" s="1"/>
      <c r="AC281" s="1"/>
      <c r="AF281" s="1"/>
    </row>
    <row r="282" spans="1:32" x14ac:dyDescent="0.3">
      <c r="A282" s="9"/>
      <c r="B282" s="10" t="str">
        <f>IF(BoardEntities[[#This Row],[Thumbnail]]&lt;&gt;"",_xlfn.IMAGE(BoardEntities[[#This Row],[Thumbnail]],"",3,100,100),"")</f>
        <v/>
      </c>
      <c r="C282" s="9" t="s">
        <v>1042</v>
      </c>
      <c r="D282" s="9" t="s">
        <v>1044</v>
      </c>
      <c r="E282" s="9" t="s">
        <v>1045</v>
      </c>
      <c r="F282" s="1">
        <v>3200</v>
      </c>
      <c r="G282" s="1">
        <v>2100</v>
      </c>
      <c r="H282" s="1">
        <v>10</v>
      </c>
      <c r="I282" s="9" t="s">
        <v>62</v>
      </c>
      <c r="J282" s="11">
        <v>45427.651066203704</v>
      </c>
      <c r="K282" s="8">
        <f ca="1">DATEDIF(BoardEntities[[#This Row],[Creation date]],TODAY(),"M")</f>
        <v>3</v>
      </c>
      <c r="L282" s="2"/>
      <c r="M282" s="1">
        <v>1</v>
      </c>
      <c r="N282" s="4">
        <f>BoardEntities[[#This Row],[Length]]*BoardEntities[[#This Row],[Width]]*BoardEntities[[#This Row],[Costs / m²]]/1000/1000</f>
        <v>6.72</v>
      </c>
      <c r="O282" s="9" t="s">
        <v>8</v>
      </c>
      <c r="P282" s="9"/>
      <c r="Q282" s="9" t="s">
        <v>1043</v>
      </c>
      <c r="R282" s="7" t="e" vm="301">
        <f>IF(BoardEntities[[#This Row],[QR-Code]]&lt;&gt;"",_xlfn.IMAGE(BoardEntities[[#This Row],[QR-Code]],"",3,100,100),"")</f>
        <v>#VALUE!</v>
      </c>
      <c r="Y282" s="1"/>
      <c r="AB282" s="1"/>
      <c r="AC282" s="1"/>
      <c r="AF282" s="1"/>
    </row>
    <row r="283" spans="1:32" x14ac:dyDescent="0.3">
      <c r="A283" s="9"/>
      <c r="B283" s="10" t="str">
        <f>IF(BoardEntities[[#This Row],[Thumbnail]]&lt;&gt;"",_xlfn.IMAGE(BoardEntities[[#This Row],[Thumbnail]],"",3,100,100),"")</f>
        <v/>
      </c>
      <c r="C283" s="9" t="s">
        <v>1046</v>
      </c>
      <c r="D283" s="9" t="s">
        <v>1048</v>
      </c>
      <c r="E283" s="9" t="s">
        <v>1049</v>
      </c>
      <c r="F283" s="1">
        <v>2655</v>
      </c>
      <c r="G283" s="1">
        <v>2100</v>
      </c>
      <c r="H283" s="1">
        <v>40</v>
      </c>
      <c r="I283" s="9" t="s">
        <v>62</v>
      </c>
      <c r="J283" s="11">
        <v>45427.651066203704</v>
      </c>
      <c r="K283" s="8">
        <f ca="1">DATEDIF(BoardEntities[[#This Row],[Creation date]],TODAY(),"M")</f>
        <v>3</v>
      </c>
      <c r="L283" s="2"/>
      <c r="M283" s="1">
        <v>7.8</v>
      </c>
      <c r="N283" s="4">
        <f>BoardEntities[[#This Row],[Length]]*BoardEntities[[#This Row],[Width]]*BoardEntities[[#This Row],[Costs / m²]]/1000/1000</f>
        <v>43.488900000000001</v>
      </c>
      <c r="O283" s="9" t="s">
        <v>8</v>
      </c>
      <c r="P283" s="9"/>
      <c r="Q283" s="9" t="s">
        <v>1047</v>
      </c>
      <c r="R283" s="7" t="e" vm="302">
        <f>IF(BoardEntities[[#This Row],[QR-Code]]&lt;&gt;"",_xlfn.IMAGE(BoardEntities[[#This Row],[QR-Code]],"",3,100,100),"")</f>
        <v>#VALUE!</v>
      </c>
      <c r="Y283" s="1"/>
      <c r="AB283" s="1"/>
      <c r="AC283" s="1"/>
      <c r="AF283" s="1"/>
    </row>
    <row r="284" spans="1:32" x14ac:dyDescent="0.3">
      <c r="A284" s="9"/>
      <c r="B284" s="10" t="str">
        <f>IF(BoardEntities[[#This Row],[Thumbnail]]&lt;&gt;"",_xlfn.IMAGE(BoardEntities[[#This Row],[Thumbnail]],"",3,100,100),"")</f>
        <v/>
      </c>
      <c r="C284" s="9" t="s">
        <v>1050</v>
      </c>
      <c r="D284" s="9" t="s">
        <v>1052</v>
      </c>
      <c r="E284" s="9" t="s">
        <v>1053</v>
      </c>
      <c r="F284" s="1">
        <v>2655</v>
      </c>
      <c r="G284" s="1">
        <v>2100</v>
      </c>
      <c r="H284" s="1">
        <v>16</v>
      </c>
      <c r="I284" s="9" t="s">
        <v>62</v>
      </c>
      <c r="J284" s="11">
        <v>45427.651066203704</v>
      </c>
      <c r="K284" s="8">
        <f ca="1">DATEDIF(BoardEntities[[#This Row],[Creation date]],TODAY(),"M")</f>
        <v>3</v>
      </c>
      <c r="L284" s="2"/>
      <c r="M284" s="1">
        <v>1</v>
      </c>
      <c r="N284" s="4">
        <f>BoardEntities[[#This Row],[Length]]*BoardEntities[[#This Row],[Width]]*BoardEntities[[#This Row],[Costs / m²]]/1000/1000</f>
        <v>5.5754999999999999</v>
      </c>
      <c r="O284" s="9" t="s">
        <v>8</v>
      </c>
      <c r="P284" s="9"/>
      <c r="Q284" s="9" t="s">
        <v>1051</v>
      </c>
      <c r="R284" s="7" t="e" vm="303">
        <f>IF(BoardEntities[[#This Row],[QR-Code]]&lt;&gt;"",_xlfn.IMAGE(BoardEntities[[#This Row],[QR-Code]],"",3,100,100),"")</f>
        <v>#VALUE!</v>
      </c>
      <c r="Y284" s="1"/>
      <c r="AB284" s="1"/>
      <c r="AC284" s="1"/>
      <c r="AF284" s="1"/>
    </row>
    <row r="285" spans="1:32" x14ac:dyDescent="0.3">
      <c r="A285" s="9"/>
      <c r="B285" s="10" t="str">
        <f>IF(BoardEntities[[#This Row],[Thumbnail]]&lt;&gt;"",_xlfn.IMAGE(BoardEntities[[#This Row],[Thumbnail]],"",3,100,100),"")</f>
        <v/>
      </c>
      <c r="C285" s="9" t="s">
        <v>1054</v>
      </c>
      <c r="D285" s="9" t="s">
        <v>1056</v>
      </c>
      <c r="E285" s="9" t="s">
        <v>1057</v>
      </c>
      <c r="F285" s="1">
        <v>2655</v>
      </c>
      <c r="G285" s="1">
        <v>2100</v>
      </c>
      <c r="H285" s="1">
        <v>38</v>
      </c>
      <c r="I285" s="9" t="s">
        <v>62</v>
      </c>
      <c r="J285" s="11">
        <v>45427.651066203704</v>
      </c>
      <c r="K285" s="8">
        <f ca="1">DATEDIF(BoardEntities[[#This Row],[Creation date]],TODAY(),"M")</f>
        <v>3</v>
      </c>
      <c r="L285" s="2"/>
      <c r="M285" s="1">
        <v>6.4</v>
      </c>
      <c r="N285" s="4">
        <f>BoardEntities[[#This Row],[Length]]*BoardEntities[[#This Row],[Width]]*BoardEntities[[#This Row],[Costs / m²]]/1000/1000</f>
        <v>35.683199999999999</v>
      </c>
      <c r="O285" s="9" t="s">
        <v>8</v>
      </c>
      <c r="P285" s="9"/>
      <c r="Q285" s="9" t="s">
        <v>1055</v>
      </c>
      <c r="R285" s="7" t="e" vm="304">
        <f>IF(BoardEntities[[#This Row],[QR-Code]]&lt;&gt;"",_xlfn.IMAGE(BoardEntities[[#This Row],[QR-Code]],"",3,100,100),"")</f>
        <v>#VALUE!</v>
      </c>
      <c r="Y285" s="1"/>
      <c r="AB285" s="1"/>
      <c r="AC285" s="1"/>
      <c r="AF285" s="1"/>
    </row>
    <row r="286" spans="1:32" x14ac:dyDescent="0.3">
      <c r="A286" s="9"/>
      <c r="B286" s="10" t="str">
        <f>IF(BoardEntities[[#This Row],[Thumbnail]]&lt;&gt;"",_xlfn.IMAGE(BoardEntities[[#This Row],[Thumbnail]],"",3,100,100),"")</f>
        <v/>
      </c>
      <c r="C286" s="9" t="s">
        <v>1058</v>
      </c>
      <c r="D286" s="9" t="s">
        <v>1060</v>
      </c>
      <c r="E286" s="9" t="s">
        <v>1061</v>
      </c>
      <c r="F286" s="1">
        <v>2655</v>
      </c>
      <c r="G286" s="1">
        <v>2100</v>
      </c>
      <c r="H286" s="1">
        <v>52</v>
      </c>
      <c r="I286" s="9" t="s">
        <v>62</v>
      </c>
      <c r="J286" s="11">
        <v>45427.651066203704</v>
      </c>
      <c r="K286" s="8">
        <f ca="1">DATEDIF(BoardEntities[[#This Row],[Creation date]],TODAY(),"M")</f>
        <v>3</v>
      </c>
      <c r="L286" s="2"/>
      <c r="M286" s="1">
        <v>4</v>
      </c>
      <c r="N286" s="4">
        <f>BoardEntities[[#This Row],[Length]]*BoardEntities[[#This Row],[Width]]*BoardEntities[[#This Row],[Costs / m²]]/1000/1000</f>
        <v>22.302</v>
      </c>
      <c r="O286" s="9" t="s">
        <v>8</v>
      </c>
      <c r="P286" s="9"/>
      <c r="Q286" s="9" t="s">
        <v>1059</v>
      </c>
      <c r="R286" s="7" t="e" vm="305">
        <f>IF(BoardEntities[[#This Row],[QR-Code]]&lt;&gt;"",_xlfn.IMAGE(BoardEntities[[#This Row],[QR-Code]],"",3,100,100),"")</f>
        <v>#VALUE!</v>
      </c>
      <c r="Y286" s="1"/>
      <c r="AB286" s="1"/>
      <c r="AC286" s="1"/>
      <c r="AF286" s="1"/>
    </row>
    <row r="287" spans="1:32" x14ac:dyDescent="0.3">
      <c r="A287" s="9"/>
      <c r="B287" s="10" t="str">
        <f>IF(BoardEntities[[#This Row],[Thumbnail]]&lt;&gt;"",_xlfn.IMAGE(BoardEntities[[#This Row],[Thumbnail]],"",3,100,100),"")</f>
        <v/>
      </c>
      <c r="C287" s="9" t="s">
        <v>1062</v>
      </c>
      <c r="D287" s="9" t="s">
        <v>1064</v>
      </c>
      <c r="E287" s="9" t="s">
        <v>1065</v>
      </c>
      <c r="F287" s="1">
        <v>2655</v>
      </c>
      <c r="G287" s="1">
        <v>2100</v>
      </c>
      <c r="H287" s="1">
        <v>3</v>
      </c>
      <c r="I287" s="9" t="s">
        <v>62</v>
      </c>
      <c r="J287" s="11">
        <v>45427.651066203704</v>
      </c>
      <c r="K287" s="8">
        <f ca="1">DATEDIF(BoardEntities[[#This Row],[Creation date]],TODAY(),"M")</f>
        <v>3</v>
      </c>
      <c r="L287" s="2"/>
      <c r="M287" s="1">
        <v>7.8</v>
      </c>
      <c r="N287" s="4">
        <f>BoardEntities[[#This Row],[Length]]*BoardEntities[[#This Row],[Width]]*BoardEntities[[#This Row],[Costs / m²]]/1000/1000</f>
        <v>43.488900000000001</v>
      </c>
      <c r="O287" s="9" t="s">
        <v>8</v>
      </c>
      <c r="P287" s="9"/>
      <c r="Q287" s="9" t="s">
        <v>1063</v>
      </c>
      <c r="R287" s="7" t="e" vm="306">
        <f>IF(BoardEntities[[#This Row],[QR-Code]]&lt;&gt;"",_xlfn.IMAGE(BoardEntities[[#This Row],[QR-Code]],"",3,100,100),"")</f>
        <v>#VALUE!</v>
      </c>
      <c r="Y287" s="1"/>
      <c r="AB287" s="1"/>
      <c r="AC287" s="1"/>
      <c r="AF287" s="1"/>
    </row>
    <row r="288" spans="1:32" x14ac:dyDescent="0.3">
      <c r="A288" s="9"/>
      <c r="B288" s="10" t="str">
        <f>IF(BoardEntities[[#This Row],[Thumbnail]]&lt;&gt;"",_xlfn.IMAGE(BoardEntities[[#This Row],[Thumbnail]],"",3,100,100),"")</f>
        <v/>
      </c>
      <c r="C288" s="9" t="s">
        <v>1066</v>
      </c>
      <c r="D288" s="9" t="s">
        <v>1068</v>
      </c>
      <c r="E288" s="9" t="s">
        <v>1069</v>
      </c>
      <c r="F288" s="1">
        <v>3300</v>
      </c>
      <c r="G288" s="1">
        <v>2100</v>
      </c>
      <c r="H288" s="1">
        <v>10</v>
      </c>
      <c r="I288" s="9" t="s">
        <v>62</v>
      </c>
      <c r="J288" s="11">
        <v>45427.651066203704</v>
      </c>
      <c r="K288" s="8">
        <f ca="1">DATEDIF(BoardEntities[[#This Row],[Creation date]],TODAY(),"M")</f>
        <v>3</v>
      </c>
      <c r="L288" s="2"/>
      <c r="M288" s="1">
        <v>1</v>
      </c>
      <c r="N288" s="4">
        <f>BoardEntities[[#This Row],[Length]]*BoardEntities[[#This Row],[Width]]*BoardEntities[[#This Row],[Costs / m²]]/1000/1000</f>
        <v>6.93</v>
      </c>
      <c r="O288" s="9" t="s">
        <v>8</v>
      </c>
      <c r="P288" s="9"/>
      <c r="Q288" s="9" t="s">
        <v>1067</v>
      </c>
      <c r="R288" s="7" t="e" vm="307">
        <f>IF(BoardEntities[[#This Row],[QR-Code]]&lt;&gt;"",_xlfn.IMAGE(BoardEntities[[#This Row],[QR-Code]],"",3,100,100),"")</f>
        <v>#VALUE!</v>
      </c>
      <c r="Y288" s="1"/>
      <c r="AB288" s="1"/>
      <c r="AC288" s="1"/>
      <c r="AF288" s="1"/>
    </row>
    <row r="289" spans="1:32" x14ac:dyDescent="0.3">
      <c r="A289" s="9"/>
      <c r="B289" s="10" t="str">
        <f>IF(BoardEntities[[#This Row],[Thumbnail]]&lt;&gt;"",_xlfn.IMAGE(BoardEntities[[#This Row],[Thumbnail]],"",3,100,100),"")</f>
        <v/>
      </c>
      <c r="C289" s="9" t="s">
        <v>1070</v>
      </c>
      <c r="D289" s="9" t="s">
        <v>1072</v>
      </c>
      <c r="E289" s="9" t="s">
        <v>1073</v>
      </c>
      <c r="F289" s="1">
        <v>2655</v>
      </c>
      <c r="G289" s="1">
        <v>2100</v>
      </c>
      <c r="H289" s="1">
        <v>2</v>
      </c>
      <c r="I289" s="9" t="s">
        <v>62</v>
      </c>
      <c r="J289" s="11">
        <v>45427.651066203704</v>
      </c>
      <c r="K289" s="8">
        <f ca="1">DATEDIF(BoardEntities[[#This Row],[Creation date]],TODAY(),"M")</f>
        <v>3</v>
      </c>
      <c r="L289" s="2"/>
      <c r="M289" s="1">
        <v>1</v>
      </c>
      <c r="N289" s="4">
        <f>BoardEntities[[#This Row],[Length]]*BoardEntities[[#This Row],[Width]]*BoardEntities[[#This Row],[Costs / m²]]/1000/1000</f>
        <v>5.5754999999999999</v>
      </c>
      <c r="O289" s="9" t="s">
        <v>8</v>
      </c>
      <c r="P289" s="9"/>
      <c r="Q289" s="9" t="s">
        <v>1071</v>
      </c>
      <c r="R289" s="7" t="e" vm="308">
        <f>IF(BoardEntities[[#This Row],[QR-Code]]&lt;&gt;"",_xlfn.IMAGE(BoardEntities[[#This Row],[QR-Code]],"",3,100,100),"")</f>
        <v>#VALUE!</v>
      </c>
      <c r="Y289" s="1"/>
      <c r="AB289" s="1"/>
      <c r="AC289" s="1"/>
      <c r="AF289" s="1"/>
    </row>
    <row r="290" spans="1:32" x14ac:dyDescent="0.3">
      <c r="A290" s="9"/>
      <c r="B290" s="10" t="str">
        <f>IF(BoardEntities[[#This Row],[Thumbnail]]&lt;&gt;"",_xlfn.IMAGE(BoardEntities[[#This Row],[Thumbnail]],"",3,100,100),"")</f>
        <v/>
      </c>
      <c r="C290" s="9" t="s">
        <v>1074</v>
      </c>
      <c r="D290" s="9" t="s">
        <v>1076</v>
      </c>
      <c r="E290" s="9" t="s">
        <v>1077</v>
      </c>
      <c r="F290" s="1">
        <v>4100</v>
      </c>
      <c r="G290" s="1">
        <v>2100</v>
      </c>
      <c r="H290" s="1">
        <v>5</v>
      </c>
      <c r="I290" s="9" t="s">
        <v>62</v>
      </c>
      <c r="J290" s="11">
        <v>45427.651066203704</v>
      </c>
      <c r="K290" s="8">
        <f ca="1">DATEDIF(BoardEntities[[#This Row],[Creation date]],TODAY(),"M")</f>
        <v>3</v>
      </c>
      <c r="L290" s="2"/>
      <c r="M290" s="1">
        <v>1</v>
      </c>
      <c r="N290" s="4">
        <f>BoardEntities[[#This Row],[Length]]*BoardEntities[[#This Row],[Width]]*BoardEntities[[#This Row],[Costs / m²]]/1000/1000</f>
        <v>8.61</v>
      </c>
      <c r="O290" s="9" t="s">
        <v>8</v>
      </c>
      <c r="P290" s="9"/>
      <c r="Q290" s="9" t="s">
        <v>1075</v>
      </c>
      <c r="R290" s="7" t="e" vm="309">
        <f>IF(BoardEntities[[#This Row],[QR-Code]]&lt;&gt;"",_xlfn.IMAGE(BoardEntities[[#This Row],[QR-Code]],"",3,100,100),"")</f>
        <v>#VALUE!</v>
      </c>
      <c r="Y290" s="1"/>
      <c r="AB290" s="1"/>
      <c r="AC290" s="1"/>
      <c r="AF290" s="1"/>
    </row>
    <row r="291" spans="1:32" x14ac:dyDescent="0.3">
      <c r="A291" s="9"/>
      <c r="B291" s="10" t="str">
        <f>IF(BoardEntities[[#This Row],[Thumbnail]]&lt;&gt;"",_xlfn.IMAGE(BoardEntities[[#This Row],[Thumbnail]],"",3,100,100),"")</f>
        <v/>
      </c>
      <c r="C291" s="9" t="s">
        <v>1078</v>
      </c>
      <c r="D291" s="9" t="s">
        <v>1080</v>
      </c>
      <c r="E291" s="9" t="s">
        <v>1081</v>
      </c>
      <c r="F291" s="1">
        <v>2800</v>
      </c>
      <c r="G291" s="1">
        <v>2070</v>
      </c>
      <c r="H291" s="1">
        <v>234</v>
      </c>
      <c r="I291" s="9" t="s">
        <v>62</v>
      </c>
      <c r="J291" s="11">
        <v>45427.651066203704</v>
      </c>
      <c r="K291" s="8">
        <f ca="1">DATEDIF(BoardEntities[[#This Row],[Creation date]],TODAY(),"M")</f>
        <v>3</v>
      </c>
      <c r="L291" s="2"/>
      <c r="M291" s="1">
        <v>1</v>
      </c>
      <c r="N291" s="4">
        <f>BoardEntities[[#This Row],[Length]]*BoardEntities[[#This Row],[Width]]*BoardEntities[[#This Row],[Costs / m²]]/1000/1000</f>
        <v>5.7960000000000003</v>
      </c>
      <c r="O291" s="9" t="s">
        <v>8</v>
      </c>
      <c r="P291" s="9"/>
      <c r="Q291" s="9" t="s">
        <v>1079</v>
      </c>
      <c r="R291" s="7" t="e" vm="310">
        <f>IF(BoardEntities[[#This Row],[QR-Code]]&lt;&gt;"",_xlfn.IMAGE(BoardEntities[[#This Row],[QR-Code]],"",3,100,100),"")</f>
        <v>#VALUE!</v>
      </c>
      <c r="Y291" s="1"/>
      <c r="AB291" s="1"/>
      <c r="AC291" s="1"/>
      <c r="AF291" s="1"/>
    </row>
    <row r="292" spans="1:32" x14ac:dyDescent="0.3">
      <c r="A292" s="9"/>
      <c r="B292" s="10" t="str">
        <f>IF(BoardEntities[[#This Row],[Thumbnail]]&lt;&gt;"",_xlfn.IMAGE(BoardEntities[[#This Row],[Thumbnail]],"",3,100,100),"")</f>
        <v/>
      </c>
      <c r="C292" s="9" t="s">
        <v>1082</v>
      </c>
      <c r="D292" s="9" t="s">
        <v>1084</v>
      </c>
      <c r="E292" s="9" t="s">
        <v>1085</v>
      </c>
      <c r="F292" s="1">
        <v>3050</v>
      </c>
      <c r="G292" s="1">
        <v>1220</v>
      </c>
      <c r="H292" s="1">
        <v>2</v>
      </c>
      <c r="I292" s="9" t="s">
        <v>62</v>
      </c>
      <c r="J292" s="11">
        <v>45427.651066203704</v>
      </c>
      <c r="K292" s="8">
        <f ca="1">DATEDIF(BoardEntities[[#This Row],[Creation date]],TODAY(),"M")</f>
        <v>3</v>
      </c>
      <c r="L292" s="2"/>
      <c r="M292" s="1">
        <v>1</v>
      </c>
      <c r="N292" s="4">
        <f>BoardEntities[[#This Row],[Length]]*BoardEntities[[#This Row],[Width]]*BoardEntities[[#This Row],[Costs / m²]]/1000/1000</f>
        <v>3.7210000000000001</v>
      </c>
      <c r="O292" s="9" t="s">
        <v>8</v>
      </c>
      <c r="P292" s="9"/>
      <c r="Q292" s="9" t="s">
        <v>1083</v>
      </c>
      <c r="R292" s="7" t="e" vm="311">
        <f>IF(BoardEntities[[#This Row],[QR-Code]]&lt;&gt;"",_xlfn.IMAGE(BoardEntities[[#This Row],[QR-Code]],"",3,100,100),"")</f>
        <v>#VALUE!</v>
      </c>
      <c r="Y292" s="1"/>
      <c r="AB292" s="1"/>
      <c r="AC292" s="1"/>
      <c r="AF292" s="1"/>
    </row>
    <row r="293" spans="1:32" x14ac:dyDescent="0.3">
      <c r="A293" s="9"/>
      <c r="B293" s="10" t="str">
        <f>IF(BoardEntities[[#This Row],[Thumbnail]]&lt;&gt;"",_xlfn.IMAGE(BoardEntities[[#This Row],[Thumbnail]],"",3,100,100),"")</f>
        <v/>
      </c>
      <c r="C293" s="9" t="s">
        <v>1086</v>
      </c>
      <c r="D293" s="9" t="s">
        <v>1088</v>
      </c>
      <c r="E293" s="9" t="s">
        <v>1089</v>
      </c>
      <c r="F293" s="1">
        <v>2800</v>
      </c>
      <c r="G293" s="1">
        <v>2070</v>
      </c>
      <c r="H293" s="1">
        <v>11</v>
      </c>
      <c r="I293" s="9" t="s">
        <v>62</v>
      </c>
      <c r="J293" s="11">
        <v>45427.651066203704</v>
      </c>
      <c r="K293" s="8">
        <f ca="1">DATEDIF(BoardEntities[[#This Row],[Creation date]],TODAY(),"M")</f>
        <v>3</v>
      </c>
      <c r="L293" s="2"/>
      <c r="M293" s="1">
        <v>1</v>
      </c>
      <c r="N293" s="4">
        <f>BoardEntities[[#This Row],[Length]]*BoardEntities[[#This Row],[Width]]*BoardEntities[[#This Row],[Costs / m²]]/1000/1000</f>
        <v>5.7960000000000003</v>
      </c>
      <c r="O293" s="9" t="s">
        <v>8</v>
      </c>
      <c r="P293" s="9"/>
      <c r="Q293" s="9" t="s">
        <v>1087</v>
      </c>
      <c r="R293" s="7" t="e" vm="312">
        <f>IF(BoardEntities[[#This Row],[QR-Code]]&lt;&gt;"",_xlfn.IMAGE(BoardEntities[[#This Row],[QR-Code]],"",3,100,100),"")</f>
        <v>#VALUE!</v>
      </c>
      <c r="Y293" s="1"/>
      <c r="AB293" s="1"/>
      <c r="AC293" s="1"/>
      <c r="AF293" s="1"/>
    </row>
    <row r="294" spans="1:32" x14ac:dyDescent="0.3">
      <c r="A294" s="9"/>
      <c r="B294" s="10" t="str">
        <f>IF(BoardEntities[[#This Row],[Thumbnail]]&lt;&gt;"",_xlfn.IMAGE(BoardEntities[[#This Row],[Thumbnail]],"",3,100,100),"")</f>
        <v/>
      </c>
      <c r="C294" s="9" t="s">
        <v>1090</v>
      </c>
      <c r="D294" s="9" t="s">
        <v>1092</v>
      </c>
      <c r="E294" s="9" t="s">
        <v>1093</v>
      </c>
      <c r="F294" s="1">
        <v>2800</v>
      </c>
      <c r="G294" s="1">
        <v>2070</v>
      </c>
      <c r="H294" s="1">
        <v>2</v>
      </c>
      <c r="I294" s="9" t="s">
        <v>62</v>
      </c>
      <c r="J294" s="11">
        <v>45427.651066203704</v>
      </c>
      <c r="K294" s="8">
        <f ca="1">DATEDIF(BoardEntities[[#This Row],[Creation date]],TODAY(),"M")</f>
        <v>3</v>
      </c>
      <c r="L294" s="2"/>
      <c r="M294" s="1">
        <v>100</v>
      </c>
      <c r="N294" s="4">
        <f>BoardEntities[[#This Row],[Length]]*BoardEntities[[#This Row],[Width]]*BoardEntities[[#This Row],[Costs / m²]]/1000/1000</f>
        <v>579.6</v>
      </c>
      <c r="O294" s="9" t="s">
        <v>8</v>
      </c>
      <c r="P294" s="9"/>
      <c r="Q294" s="9" t="s">
        <v>1091</v>
      </c>
      <c r="R294" s="7" t="e" vm="313">
        <f>IF(BoardEntities[[#This Row],[QR-Code]]&lt;&gt;"",_xlfn.IMAGE(BoardEntities[[#This Row],[QR-Code]],"",3,100,100),"")</f>
        <v>#VALUE!</v>
      </c>
      <c r="Y294" s="1"/>
      <c r="AB294" s="1"/>
      <c r="AC294" s="1"/>
      <c r="AF294" s="1"/>
    </row>
    <row r="295" spans="1:32" x14ac:dyDescent="0.3">
      <c r="A295" s="9"/>
      <c r="B295" s="10" t="str">
        <f>IF(BoardEntities[[#This Row],[Thumbnail]]&lt;&gt;"",_xlfn.IMAGE(BoardEntities[[#This Row],[Thumbnail]],"",3,100,100),"")</f>
        <v/>
      </c>
      <c r="C295" s="9" t="s">
        <v>1094</v>
      </c>
      <c r="D295" s="9" t="s">
        <v>1096</v>
      </c>
      <c r="E295" s="9" t="s">
        <v>1097</v>
      </c>
      <c r="F295" s="1">
        <v>2800</v>
      </c>
      <c r="G295" s="1">
        <v>2100</v>
      </c>
      <c r="H295" s="1">
        <v>10</v>
      </c>
      <c r="I295" s="9" t="s">
        <v>62</v>
      </c>
      <c r="J295" s="11">
        <v>45427.651066203704</v>
      </c>
      <c r="K295" s="8">
        <f ca="1">DATEDIF(BoardEntities[[#This Row],[Creation date]],TODAY(),"M")</f>
        <v>3</v>
      </c>
      <c r="L295" s="2"/>
      <c r="M295" s="1">
        <v>1</v>
      </c>
      <c r="N295" s="4">
        <f>BoardEntities[[#This Row],[Length]]*BoardEntities[[#This Row],[Width]]*BoardEntities[[#This Row],[Costs / m²]]/1000/1000</f>
        <v>5.88</v>
      </c>
      <c r="O295" s="9" t="s">
        <v>8</v>
      </c>
      <c r="P295" s="9"/>
      <c r="Q295" s="9" t="s">
        <v>1095</v>
      </c>
      <c r="R295" s="7" t="e" vm="314">
        <f>IF(BoardEntities[[#This Row],[QR-Code]]&lt;&gt;"",_xlfn.IMAGE(BoardEntities[[#This Row],[QR-Code]],"",3,100,100),"")</f>
        <v>#VALUE!</v>
      </c>
      <c r="Y295" s="1"/>
      <c r="AB295" s="1"/>
      <c r="AC295" s="1"/>
      <c r="AF295" s="1"/>
    </row>
    <row r="296" spans="1:32" x14ac:dyDescent="0.3">
      <c r="A296" s="9"/>
      <c r="B296" s="10" t="str">
        <f>IF(BoardEntities[[#This Row],[Thumbnail]]&lt;&gt;"",_xlfn.IMAGE(BoardEntities[[#This Row],[Thumbnail]],"",3,100,100),"")</f>
        <v/>
      </c>
      <c r="C296" s="9" t="s">
        <v>1098</v>
      </c>
      <c r="D296" s="9" t="s">
        <v>1100</v>
      </c>
      <c r="E296" s="9" t="s">
        <v>1101</v>
      </c>
      <c r="F296" s="1">
        <v>4100</v>
      </c>
      <c r="G296" s="1">
        <v>2070</v>
      </c>
      <c r="H296" s="1">
        <v>31</v>
      </c>
      <c r="I296" s="9" t="s">
        <v>62</v>
      </c>
      <c r="J296" s="11">
        <v>45427.651066203704</v>
      </c>
      <c r="K296" s="8">
        <f ca="1">DATEDIF(BoardEntities[[#This Row],[Creation date]],TODAY(),"M")</f>
        <v>3</v>
      </c>
      <c r="L296" s="2"/>
      <c r="M296" s="1">
        <v>3.5</v>
      </c>
      <c r="N296" s="4">
        <f>BoardEntities[[#This Row],[Length]]*BoardEntities[[#This Row],[Width]]*BoardEntities[[#This Row],[Costs / m²]]/1000/1000</f>
        <v>29.704499999999999</v>
      </c>
      <c r="O296" s="9" t="s">
        <v>8</v>
      </c>
      <c r="P296" s="9"/>
      <c r="Q296" s="9" t="s">
        <v>1099</v>
      </c>
      <c r="R296" s="7" t="e" vm="315">
        <f>IF(BoardEntities[[#This Row],[QR-Code]]&lt;&gt;"",_xlfn.IMAGE(BoardEntities[[#This Row],[QR-Code]],"",3,100,100),"")</f>
        <v>#VALUE!</v>
      </c>
      <c r="Y296" s="1"/>
      <c r="AB296" s="1"/>
      <c r="AC296" s="1"/>
      <c r="AF296" s="1"/>
    </row>
    <row r="297" spans="1:32" x14ac:dyDescent="0.3">
      <c r="A297" s="9"/>
      <c r="B297" s="10" t="str">
        <f>IF(BoardEntities[[#This Row],[Thumbnail]]&lt;&gt;"",_xlfn.IMAGE(BoardEntities[[#This Row],[Thumbnail]],"",3,100,100),"")</f>
        <v/>
      </c>
      <c r="C297" s="9" t="s">
        <v>1102</v>
      </c>
      <c r="D297" s="9" t="s">
        <v>1104</v>
      </c>
      <c r="E297" s="9" t="s">
        <v>1105</v>
      </c>
      <c r="F297" s="1">
        <v>4100</v>
      </c>
      <c r="G297" s="1">
        <v>2070</v>
      </c>
      <c r="H297" s="1">
        <v>47</v>
      </c>
      <c r="I297" s="9" t="s">
        <v>62</v>
      </c>
      <c r="J297" s="11">
        <v>45427.651066203704</v>
      </c>
      <c r="K297" s="8">
        <f ca="1">DATEDIF(BoardEntities[[#This Row],[Creation date]],TODAY(),"M")</f>
        <v>3</v>
      </c>
      <c r="L297" s="2"/>
      <c r="M297" s="1">
        <v>100</v>
      </c>
      <c r="N297" s="4">
        <f>BoardEntities[[#This Row],[Length]]*BoardEntities[[#This Row],[Width]]*BoardEntities[[#This Row],[Costs / m²]]/1000/1000</f>
        <v>848.7</v>
      </c>
      <c r="O297" s="9" t="s">
        <v>8</v>
      </c>
      <c r="P297" s="9"/>
      <c r="Q297" s="9" t="s">
        <v>1103</v>
      </c>
      <c r="R297" s="7" t="e" vm="316">
        <f>IF(BoardEntities[[#This Row],[QR-Code]]&lt;&gt;"",_xlfn.IMAGE(BoardEntities[[#This Row],[QR-Code]],"",3,100,100),"")</f>
        <v>#VALUE!</v>
      </c>
      <c r="Y297" s="1"/>
      <c r="AB297" s="1"/>
      <c r="AC297" s="1"/>
      <c r="AF297" s="1"/>
    </row>
    <row r="298" spans="1:32" x14ac:dyDescent="0.3">
      <c r="A298" s="9"/>
      <c r="B298" s="10" t="str">
        <f>IF(BoardEntities[[#This Row],[Thumbnail]]&lt;&gt;"",_xlfn.IMAGE(BoardEntities[[#This Row],[Thumbnail]],"",3,100,100),"")</f>
        <v/>
      </c>
      <c r="C298" s="9" t="s">
        <v>1106</v>
      </c>
      <c r="D298" s="9" t="s">
        <v>1108</v>
      </c>
      <c r="E298" s="9" t="s">
        <v>1109</v>
      </c>
      <c r="F298" s="1">
        <v>4100</v>
      </c>
      <c r="G298" s="1">
        <v>2070</v>
      </c>
      <c r="H298" s="1">
        <v>82</v>
      </c>
      <c r="I298" s="9" t="s">
        <v>62</v>
      </c>
      <c r="J298" s="11">
        <v>45427.651066203704</v>
      </c>
      <c r="K298" s="8">
        <f ca="1">DATEDIF(BoardEntities[[#This Row],[Creation date]],TODAY(),"M")</f>
        <v>3</v>
      </c>
      <c r="L298" s="2"/>
      <c r="M298" s="1">
        <v>3.85</v>
      </c>
      <c r="N298" s="4">
        <f>BoardEntities[[#This Row],[Length]]*BoardEntities[[#This Row],[Width]]*BoardEntities[[#This Row],[Costs / m²]]/1000/1000</f>
        <v>32.674950000000003</v>
      </c>
      <c r="O298" s="9" t="s">
        <v>8</v>
      </c>
      <c r="P298" s="9"/>
      <c r="Q298" s="9" t="s">
        <v>1107</v>
      </c>
      <c r="R298" s="7" t="e" vm="317">
        <f>IF(BoardEntities[[#This Row],[QR-Code]]&lt;&gt;"",_xlfn.IMAGE(BoardEntities[[#This Row],[QR-Code]],"",3,100,100),"")</f>
        <v>#VALUE!</v>
      </c>
      <c r="Y298" s="1"/>
      <c r="AB298" s="1"/>
      <c r="AC298" s="1"/>
      <c r="AF298" s="1"/>
    </row>
    <row r="299" spans="1:32" x14ac:dyDescent="0.3">
      <c r="A299" s="9"/>
      <c r="B299" s="10" t="str">
        <f>IF(BoardEntities[[#This Row],[Thumbnail]]&lt;&gt;"",_xlfn.IMAGE(BoardEntities[[#This Row],[Thumbnail]],"",3,100,100),"")</f>
        <v/>
      </c>
      <c r="C299" s="9" t="s">
        <v>1110</v>
      </c>
      <c r="D299" s="9" t="s">
        <v>1112</v>
      </c>
      <c r="E299" s="9" t="s">
        <v>1113</v>
      </c>
      <c r="F299" s="1">
        <v>4100</v>
      </c>
      <c r="G299" s="1">
        <v>2070</v>
      </c>
      <c r="H299" s="1">
        <v>62</v>
      </c>
      <c r="I299" s="9" t="s">
        <v>62</v>
      </c>
      <c r="J299" s="11">
        <v>45427.651066203704</v>
      </c>
      <c r="K299" s="8">
        <f ca="1">DATEDIF(BoardEntities[[#This Row],[Creation date]],TODAY(),"M")</f>
        <v>3</v>
      </c>
      <c r="L299" s="2"/>
      <c r="M299" s="1">
        <v>3.85</v>
      </c>
      <c r="N299" s="4">
        <f>BoardEntities[[#This Row],[Length]]*BoardEntities[[#This Row],[Width]]*BoardEntities[[#This Row],[Costs / m²]]/1000/1000</f>
        <v>32.674950000000003</v>
      </c>
      <c r="O299" s="9" t="s">
        <v>8</v>
      </c>
      <c r="P299" s="9"/>
      <c r="Q299" s="9" t="s">
        <v>1111</v>
      </c>
      <c r="R299" s="7" t="e" vm="318">
        <f>IF(BoardEntities[[#This Row],[QR-Code]]&lt;&gt;"",_xlfn.IMAGE(BoardEntities[[#This Row],[QR-Code]],"",3,100,100),"")</f>
        <v>#VALUE!</v>
      </c>
      <c r="Y299" s="1"/>
      <c r="AB299" s="1"/>
      <c r="AC299" s="1"/>
      <c r="AF299" s="1"/>
    </row>
    <row r="300" spans="1:32" x14ac:dyDescent="0.3">
      <c r="A300" s="9"/>
      <c r="B300" s="10" t="str">
        <f>IF(BoardEntities[[#This Row],[Thumbnail]]&lt;&gt;"",_xlfn.IMAGE(BoardEntities[[#This Row],[Thumbnail]],"",3,100,100),"")</f>
        <v/>
      </c>
      <c r="C300" s="9" t="s">
        <v>1114</v>
      </c>
      <c r="D300" s="9" t="s">
        <v>1116</v>
      </c>
      <c r="E300" s="9" t="s">
        <v>1117</v>
      </c>
      <c r="F300" s="1">
        <v>4100</v>
      </c>
      <c r="G300" s="1">
        <v>2070</v>
      </c>
      <c r="H300" s="1">
        <v>10</v>
      </c>
      <c r="I300" s="9" t="s">
        <v>62</v>
      </c>
      <c r="J300" s="11">
        <v>45427.651066203704</v>
      </c>
      <c r="K300" s="8">
        <f ca="1">DATEDIF(BoardEntities[[#This Row],[Creation date]],TODAY(),"M")</f>
        <v>3</v>
      </c>
      <c r="L300" s="2"/>
      <c r="M300" s="1">
        <v>5.65</v>
      </c>
      <c r="N300" s="4">
        <f>BoardEntities[[#This Row],[Length]]*BoardEntities[[#This Row],[Width]]*BoardEntities[[#This Row],[Costs / m²]]/1000/1000</f>
        <v>47.951550000000005</v>
      </c>
      <c r="O300" s="9" t="s">
        <v>8</v>
      </c>
      <c r="P300" s="9"/>
      <c r="Q300" s="9" t="s">
        <v>1115</v>
      </c>
      <c r="R300" s="7" t="e" vm="319">
        <f>IF(BoardEntities[[#This Row],[QR-Code]]&lt;&gt;"",_xlfn.IMAGE(BoardEntities[[#This Row],[QR-Code]],"",3,100,100),"")</f>
        <v>#VALUE!</v>
      </c>
      <c r="Y300" s="1"/>
      <c r="AB300" s="1"/>
      <c r="AC300" s="1"/>
      <c r="AF300" s="1"/>
    </row>
    <row r="301" spans="1:32" x14ac:dyDescent="0.3">
      <c r="A301" s="9"/>
      <c r="B301" s="10" t="str">
        <f>IF(BoardEntities[[#This Row],[Thumbnail]]&lt;&gt;"",_xlfn.IMAGE(BoardEntities[[#This Row],[Thumbnail]],"",3,100,100),"")</f>
        <v/>
      </c>
      <c r="C301" s="9" t="s">
        <v>1118</v>
      </c>
      <c r="D301" s="9" t="s">
        <v>1120</v>
      </c>
      <c r="E301" s="9" t="s">
        <v>1121</v>
      </c>
      <c r="F301" s="1">
        <v>4100</v>
      </c>
      <c r="G301" s="1">
        <v>2070</v>
      </c>
      <c r="H301" s="1">
        <v>8</v>
      </c>
      <c r="I301" s="9" t="s">
        <v>62</v>
      </c>
      <c r="J301" s="11">
        <v>45427.651066203704</v>
      </c>
      <c r="K301" s="8">
        <f ca="1">DATEDIF(BoardEntities[[#This Row],[Creation date]],TODAY(),"M")</f>
        <v>3</v>
      </c>
      <c r="L301" s="2"/>
      <c r="M301" s="1">
        <v>9.5500000000000007</v>
      </c>
      <c r="N301" s="4">
        <f>BoardEntities[[#This Row],[Length]]*BoardEntities[[#This Row],[Width]]*BoardEntities[[#This Row],[Costs / m²]]/1000/1000</f>
        <v>81.050850000000011</v>
      </c>
      <c r="O301" s="9" t="s">
        <v>8</v>
      </c>
      <c r="P301" s="9"/>
      <c r="Q301" s="9" t="s">
        <v>1119</v>
      </c>
      <c r="R301" s="7" t="e" vm="320">
        <f>IF(BoardEntities[[#This Row],[QR-Code]]&lt;&gt;"",_xlfn.IMAGE(BoardEntities[[#This Row],[QR-Code]],"",3,100,100),"")</f>
        <v>#VALUE!</v>
      </c>
      <c r="Y301" s="1"/>
      <c r="AB301" s="1"/>
      <c r="AC301" s="1"/>
      <c r="AF301" s="1"/>
    </row>
    <row r="302" spans="1:32" x14ac:dyDescent="0.3">
      <c r="A302" s="9"/>
      <c r="B302" s="10" t="str">
        <f>IF(BoardEntities[[#This Row],[Thumbnail]]&lt;&gt;"",_xlfn.IMAGE(BoardEntities[[#This Row],[Thumbnail]],"",3,100,100),"")</f>
        <v/>
      </c>
      <c r="C302" s="9" t="s">
        <v>1122</v>
      </c>
      <c r="D302" s="9" t="s">
        <v>1124</v>
      </c>
      <c r="E302" s="9" t="s">
        <v>1125</v>
      </c>
      <c r="F302" s="1">
        <v>4100</v>
      </c>
      <c r="G302" s="1">
        <v>2070</v>
      </c>
      <c r="H302" s="1">
        <v>18</v>
      </c>
      <c r="I302" s="9" t="s">
        <v>62</v>
      </c>
      <c r="J302" s="11">
        <v>45427.651066203704</v>
      </c>
      <c r="K302" s="8">
        <f ca="1">DATEDIF(BoardEntities[[#This Row],[Creation date]],TODAY(),"M")</f>
        <v>3</v>
      </c>
      <c r="L302" s="2"/>
      <c r="M302" s="1">
        <v>9.5500000000000007</v>
      </c>
      <c r="N302" s="4">
        <f>BoardEntities[[#This Row],[Length]]*BoardEntities[[#This Row],[Width]]*BoardEntities[[#This Row],[Costs / m²]]/1000/1000</f>
        <v>81.050850000000011</v>
      </c>
      <c r="O302" s="9" t="s">
        <v>8</v>
      </c>
      <c r="P302" s="9"/>
      <c r="Q302" s="9" t="s">
        <v>1123</v>
      </c>
      <c r="R302" s="7" t="e" vm="321">
        <f>IF(BoardEntities[[#This Row],[QR-Code]]&lt;&gt;"",_xlfn.IMAGE(BoardEntities[[#This Row],[QR-Code]],"",3,100,100),"")</f>
        <v>#VALUE!</v>
      </c>
      <c r="Y302" s="1"/>
      <c r="AB302" s="1"/>
      <c r="AC302" s="1"/>
      <c r="AF302" s="1"/>
    </row>
    <row r="303" spans="1:32" x14ac:dyDescent="0.3">
      <c r="A303" s="9"/>
      <c r="B303" s="10" t="str">
        <f>IF(BoardEntities[[#This Row],[Thumbnail]]&lt;&gt;"",_xlfn.IMAGE(BoardEntities[[#This Row],[Thumbnail]],"",3,100,100),"")</f>
        <v/>
      </c>
      <c r="C303" s="9" t="s">
        <v>1126</v>
      </c>
      <c r="D303" s="9" t="s">
        <v>1128</v>
      </c>
      <c r="E303" s="9" t="s">
        <v>1129</v>
      </c>
      <c r="F303" s="1">
        <v>4100</v>
      </c>
      <c r="G303" s="1">
        <v>2070</v>
      </c>
      <c r="H303" s="1">
        <v>9</v>
      </c>
      <c r="I303" s="9" t="s">
        <v>62</v>
      </c>
      <c r="J303" s="11">
        <v>45427.651066203704</v>
      </c>
      <c r="K303" s="8">
        <f ca="1">DATEDIF(BoardEntities[[#This Row],[Creation date]],TODAY(),"M")</f>
        <v>3</v>
      </c>
      <c r="L303" s="2"/>
      <c r="M303" s="1">
        <v>1</v>
      </c>
      <c r="N303" s="4">
        <f>BoardEntities[[#This Row],[Length]]*BoardEntities[[#This Row],[Width]]*BoardEntities[[#This Row],[Costs / m²]]/1000/1000</f>
        <v>8.4870000000000001</v>
      </c>
      <c r="O303" s="9" t="s">
        <v>8</v>
      </c>
      <c r="P303" s="9"/>
      <c r="Q303" s="9" t="s">
        <v>1127</v>
      </c>
      <c r="R303" s="7" t="e" vm="322">
        <f>IF(BoardEntities[[#This Row],[QR-Code]]&lt;&gt;"",_xlfn.IMAGE(BoardEntities[[#This Row],[QR-Code]],"",3,100,100),"")</f>
        <v>#VALUE!</v>
      </c>
      <c r="Y303" s="1"/>
      <c r="AB303" s="1"/>
      <c r="AC303" s="1"/>
      <c r="AF303" s="1"/>
    </row>
    <row r="304" spans="1:32" x14ac:dyDescent="0.3">
      <c r="A304" s="9"/>
      <c r="B304" s="10" t="str">
        <f>IF(BoardEntities[[#This Row],[Thumbnail]]&lt;&gt;"",_xlfn.IMAGE(BoardEntities[[#This Row],[Thumbnail]],"",3,100,100),"")</f>
        <v/>
      </c>
      <c r="C304" s="9" t="s">
        <v>1130</v>
      </c>
      <c r="D304" s="9" t="s">
        <v>1132</v>
      </c>
      <c r="E304" s="9" t="s">
        <v>1133</v>
      </c>
      <c r="F304" s="1">
        <v>2800</v>
      </c>
      <c r="G304" s="1">
        <v>2070</v>
      </c>
      <c r="H304" s="1">
        <v>6</v>
      </c>
      <c r="I304" s="9" t="s">
        <v>62</v>
      </c>
      <c r="J304" s="11">
        <v>45427.651066203704</v>
      </c>
      <c r="K304" s="8">
        <f ca="1">DATEDIF(BoardEntities[[#This Row],[Creation date]],TODAY(),"M")</f>
        <v>3</v>
      </c>
      <c r="L304" s="2"/>
      <c r="M304" s="1">
        <v>1</v>
      </c>
      <c r="N304" s="4">
        <f>BoardEntities[[#This Row],[Length]]*BoardEntities[[#This Row],[Width]]*BoardEntities[[#This Row],[Costs / m²]]/1000/1000</f>
        <v>5.7960000000000003</v>
      </c>
      <c r="O304" s="9" t="s">
        <v>8</v>
      </c>
      <c r="P304" s="9"/>
      <c r="Q304" s="9" t="s">
        <v>1131</v>
      </c>
      <c r="R304" s="7" t="e" vm="323">
        <f>IF(BoardEntities[[#This Row],[QR-Code]]&lt;&gt;"",_xlfn.IMAGE(BoardEntities[[#This Row],[QR-Code]],"",3,100,100),"")</f>
        <v>#VALUE!</v>
      </c>
      <c r="Y304" s="1"/>
      <c r="AB304" s="1"/>
      <c r="AC304" s="1"/>
      <c r="AF304" s="1"/>
    </row>
    <row r="305" spans="1:32" x14ac:dyDescent="0.3">
      <c r="A305" s="9"/>
      <c r="B305" s="10" t="str">
        <f>IF(BoardEntities[[#This Row],[Thumbnail]]&lt;&gt;"",_xlfn.IMAGE(BoardEntities[[#This Row],[Thumbnail]],"",3,100,100),"")</f>
        <v/>
      </c>
      <c r="C305" s="9" t="s">
        <v>1134</v>
      </c>
      <c r="D305" s="9" t="s">
        <v>1136</v>
      </c>
      <c r="E305" s="9" t="s">
        <v>1137</v>
      </c>
      <c r="F305" s="1">
        <v>2800</v>
      </c>
      <c r="G305" s="1">
        <v>2070</v>
      </c>
      <c r="H305" s="1">
        <v>41</v>
      </c>
      <c r="I305" s="9" t="s">
        <v>62</v>
      </c>
      <c r="J305" s="11">
        <v>45427.651066203704</v>
      </c>
      <c r="K305" s="8">
        <f ca="1">DATEDIF(BoardEntities[[#This Row],[Creation date]],TODAY(),"M")</f>
        <v>3</v>
      </c>
      <c r="L305" s="2"/>
      <c r="M305" s="1">
        <v>1.7</v>
      </c>
      <c r="N305" s="4">
        <f>BoardEntities[[#This Row],[Length]]*BoardEntities[[#This Row],[Width]]*BoardEntities[[#This Row],[Costs / m²]]/1000/1000</f>
        <v>9.8532000000000011</v>
      </c>
      <c r="O305" s="9" t="s">
        <v>8</v>
      </c>
      <c r="P305" s="9"/>
      <c r="Q305" s="9" t="s">
        <v>1135</v>
      </c>
      <c r="R305" s="7" t="e" vm="324">
        <f>IF(BoardEntities[[#This Row],[QR-Code]]&lt;&gt;"",_xlfn.IMAGE(BoardEntities[[#This Row],[QR-Code]],"",3,100,100),"")</f>
        <v>#VALUE!</v>
      </c>
      <c r="Y305" s="1"/>
      <c r="AB305" s="1"/>
      <c r="AC305" s="1"/>
      <c r="AF305" s="1"/>
    </row>
    <row r="306" spans="1:32" x14ac:dyDescent="0.3">
      <c r="A306" s="9"/>
      <c r="B306" s="10" t="str">
        <f>IF(BoardEntities[[#This Row],[Thumbnail]]&lt;&gt;"",_xlfn.IMAGE(BoardEntities[[#This Row],[Thumbnail]],"",3,100,100),"")</f>
        <v/>
      </c>
      <c r="C306" s="9" t="s">
        <v>1138</v>
      </c>
      <c r="D306" s="9" t="s">
        <v>1140</v>
      </c>
      <c r="E306" s="9" t="s">
        <v>1141</v>
      </c>
      <c r="F306" s="1">
        <v>2800</v>
      </c>
      <c r="G306" s="1">
        <v>2070</v>
      </c>
      <c r="H306" s="1">
        <v>24</v>
      </c>
      <c r="I306" s="9" t="s">
        <v>62</v>
      </c>
      <c r="J306" s="11">
        <v>45427.651066203704</v>
      </c>
      <c r="K306" s="8">
        <f ca="1">DATEDIF(BoardEntities[[#This Row],[Creation date]],TODAY(),"M")</f>
        <v>3</v>
      </c>
      <c r="L306" s="2"/>
      <c r="M306" s="1">
        <v>1.95</v>
      </c>
      <c r="N306" s="4">
        <f>BoardEntities[[#This Row],[Length]]*BoardEntities[[#This Row],[Width]]*BoardEntities[[#This Row],[Costs / m²]]/1000/1000</f>
        <v>11.302200000000001</v>
      </c>
      <c r="O306" s="9" t="s">
        <v>8</v>
      </c>
      <c r="P306" s="9"/>
      <c r="Q306" s="9" t="s">
        <v>1139</v>
      </c>
      <c r="R306" s="7" t="e" vm="325">
        <f>IF(BoardEntities[[#This Row],[QR-Code]]&lt;&gt;"",_xlfn.IMAGE(BoardEntities[[#This Row],[QR-Code]],"",3,100,100),"")</f>
        <v>#VALUE!</v>
      </c>
      <c r="Y306" s="1"/>
      <c r="AB306" s="1"/>
      <c r="AC306" s="1"/>
      <c r="AF306" s="1"/>
    </row>
    <row r="307" spans="1:32" x14ac:dyDescent="0.3">
      <c r="A307" s="9"/>
      <c r="B307" s="10" t="str">
        <f>IF(BoardEntities[[#This Row],[Thumbnail]]&lt;&gt;"",_xlfn.IMAGE(BoardEntities[[#This Row],[Thumbnail]],"",3,100,100),"")</f>
        <v/>
      </c>
      <c r="C307" s="9" t="s">
        <v>1142</v>
      </c>
      <c r="D307" s="9" t="s">
        <v>1140</v>
      </c>
      <c r="E307" s="9" t="s">
        <v>1144</v>
      </c>
      <c r="F307" s="1">
        <v>4100</v>
      </c>
      <c r="G307" s="1">
        <v>2070</v>
      </c>
      <c r="H307" s="1">
        <v>32</v>
      </c>
      <c r="I307" s="9" t="s">
        <v>62</v>
      </c>
      <c r="J307" s="11">
        <v>45427.651066203704</v>
      </c>
      <c r="K307" s="8">
        <f ca="1">DATEDIF(BoardEntities[[#This Row],[Creation date]],TODAY(),"M")</f>
        <v>3</v>
      </c>
      <c r="L307" s="2"/>
      <c r="M307" s="1">
        <v>1</v>
      </c>
      <c r="N307" s="4">
        <f>BoardEntities[[#This Row],[Length]]*BoardEntities[[#This Row],[Width]]*BoardEntities[[#This Row],[Costs / m²]]/1000/1000</f>
        <v>8.4870000000000001</v>
      </c>
      <c r="O307" s="9" t="s">
        <v>8</v>
      </c>
      <c r="P307" s="9"/>
      <c r="Q307" s="9" t="s">
        <v>1143</v>
      </c>
      <c r="R307" s="7" t="e" vm="326">
        <f>IF(BoardEntities[[#This Row],[QR-Code]]&lt;&gt;"",_xlfn.IMAGE(BoardEntities[[#This Row],[QR-Code]],"",3,100,100),"")</f>
        <v>#VALUE!</v>
      </c>
      <c r="Y307" s="1"/>
      <c r="AB307" s="1"/>
      <c r="AC307" s="1"/>
      <c r="AF307" s="1"/>
    </row>
    <row r="308" spans="1:32" x14ac:dyDescent="0.3">
      <c r="A308" s="9"/>
      <c r="B308" s="10" t="str">
        <f>IF(BoardEntities[[#This Row],[Thumbnail]]&lt;&gt;"",_xlfn.IMAGE(BoardEntities[[#This Row],[Thumbnail]],"",3,100,100),"")</f>
        <v/>
      </c>
      <c r="C308" s="9" t="s">
        <v>1145</v>
      </c>
      <c r="D308" s="9" t="s">
        <v>1147</v>
      </c>
      <c r="E308" s="9" t="s">
        <v>1148</v>
      </c>
      <c r="F308" s="1">
        <v>3660</v>
      </c>
      <c r="G308" s="1">
        <v>2070</v>
      </c>
      <c r="H308" s="1">
        <v>59</v>
      </c>
      <c r="I308" s="9" t="s">
        <v>62</v>
      </c>
      <c r="J308" s="11">
        <v>45427.651066203704</v>
      </c>
      <c r="K308" s="8">
        <f ca="1">DATEDIF(BoardEntities[[#This Row],[Creation date]],TODAY(),"M")</f>
        <v>3</v>
      </c>
      <c r="L308" s="2"/>
      <c r="M308" s="1">
        <v>1</v>
      </c>
      <c r="N308" s="4">
        <f>BoardEntities[[#This Row],[Length]]*BoardEntities[[#This Row],[Width]]*BoardEntities[[#This Row],[Costs / m²]]/1000/1000</f>
        <v>7.5762</v>
      </c>
      <c r="O308" s="9" t="s">
        <v>8</v>
      </c>
      <c r="P308" s="9"/>
      <c r="Q308" s="9" t="s">
        <v>1146</v>
      </c>
      <c r="R308" s="7" t="e" vm="327">
        <f>IF(BoardEntities[[#This Row],[QR-Code]]&lt;&gt;"",_xlfn.IMAGE(BoardEntities[[#This Row],[QR-Code]],"",3,100,100),"")</f>
        <v>#VALUE!</v>
      </c>
      <c r="Y308" s="1"/>
      <c r="AB308" s="1"/>
      <c r="AC308" s="1"/>
      <c r="AF308" s="1"/>
    </row>
    <row r="309" spans="1:32" x14ac:dyDescent="0.3">
      <c r="A309" s="9"/>
      <c r="B309" s="10" t="str">
        <f>IF(BoardEntities[[#This Row],[Thumbnail]]&lt;&gt;"",_xlfn.IMAGE(BoardEntities[[#This Row],[Thumbnail]],"",3,100,100),"")</f>
        <v/>
      </c>
      <c r="C309" s="9" t="s">
        <v>1149</v>
      </c>
      <c r="D309" s="9" t="s">
        <v>1151</v>
      </c>
      <c r="E309" s="9" t="s">
        <v>1152</v>
      </c>
      <c r="F309" s="1">
        <v>2800</v>
      </c>
      <c r="G309" s="1">
        <v>2070</v>
      </c>
      <c r="H309" s="1">
        <v>42</v>
      </c>
      <c r="I309" s="9" t="s">
        <v>62</v>
      </c>
      <c r="J309" s="11">
        <v>45427.651066203704</v>
      </c>
      <c r="K309" s="8">
        <f ca="1">DATEDIF(BoardEntities[[#This Row],[Creation date]],TODAY(),"M")</f>
        <v>3</v>
      </c>
      <c r="L309" s="2"/>
      <c r="M309" s="1">
        <v>1</v>
      </c>
      <c r="N309" s="4">
        <f>BoardEntities[[#This Row],[Length]]*BoardEntities[[#This Row],[Width]]*BoardEntities[[#This Row],[Costs / m²]]/1000/1000</f>
        <v>5.7960000000000003</v>
      </c>
      <c r="O309" s="9" t="s">
        <v>8</v>
      </c>
      <c r="P309" s="9"/>
      <c r="Q309" s="9" t="s">
        <v>1150</v>
      </c>
      <c r="R309" s="7" t="e" vm="328">
        <f>IF(BoardEntities[[#This Row],[QR-Code]]&lt;&gt;"",_xlfn.IMAGE(BoardEntities[[#This Row],[QR-Code]],"",3,100,100),"")</f>
        <v>#VALUE!</v>
      </c>
      <c r="Y309" s="1"/>
      <c r="AB309" s="1"/>
      <c r="AC309" s="1"/>
      <c r="AF309" s="1"/>
    </row>
    <row r="310" spans="1:32" x14ac:dyDescent="0.3">
      <c r="A310" s="9"/>
      <c r="B310" s="10" t="str">
        <f>IF(BoardEntities[[#This Row],[Thumbnail]]&lt;&gt;"",_xlfn.IMAGE(BoardEntities[[#This Row],[Thumbnail]],"",3,100,100),"")</f>
        <v/>
      </c>
      <c r="C310" s="9" t="s">
        <v>1153</v>
      </c>
      <c r="D310" s="9" t="s">
        <v>1151</v>
      </c>
      <c r="E310" s="9" t="s">
        <v>1155</v>
      </c>
      <c r="F310" s="1">
        <v>3050</v>
      </c>
      <c r="G310" s="1">
        <v>1220</v>
      </c>
      <c r="H310" s="1">
        <v>24</v>
      </c>
      <c r="I310" s="9" t="s">
        <v>62</v>
      </c>
      <c r="J310" s="11">
        <v>45427.651066203704</v>
      </c>
      <c r="K310" s="8">
        <f ca="1">DATEDIF(BoardEntities[[#This Row],[Creation date]],TODAY(),"M")</f>
        <v>3</v>
      </c>
      <c r="L310" s="2"/>
      <c r="M310" s="1">
        <v>1</v>
      </c>
      <c r="N310" s="4">
        <f>BoardEntities[[#This Row],[Length]]*BoardEntities[[#This Row],[Width]]*BoardEntities[[#This Row],[Costs / m²]]/1000/1000</f>
        <v>3.7210000000000001</v>
      </c>
      <c r="O310" s="9" t="s">
        <v>8</v>
      </c>
      <c r="P310" s="9"/>
      <c r="Q310" s="9" t="s">
        <v>1154</v>
      </c>
      <c r="R310" s="7" t="e" vm="329">
        <f>IF(BoardEntities[[#This Row],[QR-Code]]&lt;&gt;"",_xlfn.IMAGE(BoardEntities[[#This Row],[QR-Code]],"",3,100,100),"")</f>
        <v>#VALUE!</v>
      </c>
      <c r="Y310" s="1"/>
      <c r="AB310" s="1"/>
      <c r="AC310" s="1"/>
      <c r="AF310" s="1"/>
    </row>
    <row r="311" spans="1:32" x14ac:dyDescent="0.3">
      <c r="A311" s="9"/>
      <c r="B311" s="10" t="str">
        <f>IF(BoardEntities[[#This Row],[Thumbnail]]&lt;&gt;"",_xlfn.IMAGE(BoardEntities[[#This Row],[Thumbnail]],"",3,100,100),"")</f>
        <v/>
      </c>
      <c r="C311" s="9" t="s">
        <v>1156</v>
      </c>
      <c r="D311" s="9" t="s">
        <v>1158</v>
      </c>
      <c r="E311" s="9" t="s">
        <v>1159</v>
      </c>
      <c r="F311" s="1">
        <v>3050</v>
      </c>
      <c r="G311" s="1">
        <v>1220</v>
      </c>
      <c r="H311" s="1">
        <v>22</v>
      </c>
      <c r="I311" s="9" t="s">
        <v>62</v>
      </c>
      <c r="J311" s="11">
        <v>45427.651066203704</v>
      </c>
      <c r="K311" s="8">
        <f ca="1">DATEDIF(BoardEntities[[#This Row],[Creation date]],TODAY(),"M")</f>
        <v>3</v>
      </c>
      <c r="L311" s="2"/>
      <c r="M311" s="1">
        <v>1</v>
      </c>
      <c r="N311" s="4">
        <f>BoardEntities[[#This Row],[Length]]*BoardEntities[[#This Row],[Width]]*BoardEntities[[#This Row],[Costs / m²]]/1000/1000</f>
        <v>3.7210000000000001</v>
      </c>
      <c r="O311" s="9" t="s">
        <v>8</v>
      </c>
      <c r="P311" s="9"/>
      <c r="Q311" s="9" t="s">
        <v>1157</v>
      </c>
      <c r="R311" s="7" t="e" vm="330">
        <f>IF(BoardEntities[[#This Row],[QR-Code]]&lt;&gt;"",_xlfn.IMAGE(BoardEntities[[#This Row],[QR-Code]],"",3,100,100),"")</f>
        <v>#VALUE!</v>
      </c>
      <c r="Y311" s="1"/>
      <c r="AB311" s="1"/>
      <c r="AC311" s="1"/>
      <c r="AF311" s="1"/>
    </row>
    <row r="312" spans="1:32" x14ac:dyDescent="0.3">
      <c r="A312" s="9"/>
      <c r="B312" s="10" t="str">
        <f>IF(BoardEntities[[#This Row],[Thumbnail]]&lt;&gt;"",_xlfn.IMAGE(BoardEntities[[#This Row],[Thumbnail]],"",3,100,100),"")</f>
        <v/>
      </c>
      <c r="C312" s="9" t="s">
        <v>1160</v>
      </c>
      <c r="D312" s="9" t="s">
        <v>1162</v>
      </c>
      <c r="E312" s="9" t="s">
        <v>1163</v>
      </c>
      <c r="F312" s="1">
        <v>2800</v>
      </c>
      <c r="G312" s="1">
        <v>2070</v>
      </c>
      <c r="H312" s="1">
        <v>21</v>
      </c>
      <c r="I312" s="9" t="s">
        <v>62</v>
      </c>
      <c r="J312" s="11">
        <v>45427.651066203704</v>
      </c>
      <c r="K312" s="8">
        <f ca="1">DATEDIF(BoardEntities[[#This Row],[Creation date]],TODAY(),"M")</f>
        <v>3</v>
      </c>
      <c r="L312" s="2"/>
      <c r="M312" s="1">
        <v>13.7</v>
      </c>
      <c r="N312" s="4">
        <f>BoardEntities[[#This Row],[Length]]*BoardEntities[[#This Row],[Width]]*BoardEntities[[#This Row],[Costs / m²]]/1000/1000</f>
        <v>79.405199999999994</v>
      </c>
      <c r="O312" s="9" t="s">
        <v>8</v>
      </c>
      <c r="P312" s="9"/>
      <c r="Q312" s="9" t="s">
        <v>1161</v>
      </c>
      <c r="R312" s="7" t="e" vm="331">
        <f>IF(BoardEntities[[#This Row],[QR-Code]]&lt;&gt;"",_xlfn.IMAGE(BoardEntities[[#This Row],[QR-Code]],"",3,100,100),"")</f>
        <v>#VALUE!</v>
      </c>
      <c r="Y312" s="1"/>
      <c r="AB312" s="1"/>
      <c r="AC312" s="1"/>
      <c r="AF312" s="1"/>
    </row>
    <row r="313" spans="1:32" x14ac:dyDescent="0.3">
      <c r="A313" s="9"/>
      <c r="B313" s="10" t="str">
        <f>IF(BoardEntities[[#This Row],[Thumbnail]]&lt;&gt;"",_xlfn.IMAGE(BoardEntities[[#This Row],[Thumbnail]],"",3,100,100),"")</f>
        <v/>
      </c>
      <c r="C313" s="9" t="s">
        <v>1164</v>
      </c>
      <c r="D313" s="9" t="s">
        <v>1162</v>
      </c>
      <c r="E313" s="9" t="s">
        <v>1166</v>
      </c>
      <c r="F313" s="1">
        <v>2850</v>
      </c>
      <c r="G313" s="1">
        <v>2100</v>
      </c>
      <c r="H313" s="1">
        <v>12</v>
      </c>
      <c r="I313" s="9" t="s">
        <v>62</v>
      </c>
      <c r="J313" s="11">
        <v>45427.651066203704</v>
      </c>
      <c r="K313" s="8">
        <f ca="1">DATEDIF(BoardEntities[[#This Row],[Creation date]],TODAY(),"M")</f>
        <v>3</v>
      </c>
      <c r="L313" s="2"/>
      <c r="M313" s="1">
        <v>13.7</v>
      </c>
      <c r="N313" s="4">
        <f>BoardEntities[[#This Row],[Length]]*BoardEntities[[#This Row],[Width]]*BoardEntities[[#This Row],[Costs / m²]]/1000/1000</f>
        <v>81.994500000000002</v>
      </c>
      <c r="O313" s="9" t="s">
        <v>8</v>
      </c>
      <c r="P313" s="9"/>
      <c r="Q313" s="9" t="s">
        <v>1165</v>
      </c>
      <c r="R313" s="7" t="e" vm="332">
        <f>IF(BoardEntities[[#This Row],[QR-Code]]&lt;&gt;"",_xlfn.IMAGE(BoardEntities[[#This Row],[QR-Code]],"",3,100,100),"")</f>
        <v>#VALUE!</v>
      </c>
      <c r="Y313" s="1"/>
      <c r="AB313" s="1"/>
      <c r="AC313" s="1"/>
      <c r="AF313" s="1"/>
    </row>
    <row r="314" spans="1:32" x14ac:dyDescent="0.3">
      <c r="A314" s="9"/>
      <c r="B314" s="10" t="str">
        <f>IF(BoardEntities[[#This Row],[Thumbnail]]&lt;&gt;"",_xlfn.IMAGE(BoardEntities[[#This Row],[Thumbnail]],"",3,100,100),"")</f>
        <v/>
      </c>
      <c r="C314" s="9" t="s">
        <v>1167</v>
      </c>
      <c r="D314" s="9" t="s">
        <v>1162</v>
      </c>
      <c r="E314" s="9" t="s">
        <v>1169</v>
      </c>
      <c r="F314" s="1">
        <v>3050</v>
      </c>
      <c r="G314" s="1">
        <v>1220</v>
      </c>
      <c r="H314" s="1">
        <v>5</v>
      </c>
      <c r="I314" s="9" t="s">
        <v>62</v>
      </c>
      <c r="J314" s="11">
        <v>45427.651066203704</v>
      </c>
      <c r="K314" s="8">
        <f ca="1">DATEDIF(BoardEntities[[#This Row],[Creation date]],TODAY(),"M")</f>
        <v>3</v>
      </c>
      <c r="L314" s="2"/>
      <c r="M314" s="1">
        <v>1</v>
      </c>
      <c r="N314" s="4">
        <f>BoardEntities[[#This Row],[Length]]*BoardEntities[[#This Row],[Width]]*BoardEntities[[#This Row],[Costs / m²]]/1000/1000</f>
        <v>3.7210000000000001</v>
      </c>
      <c r="O314" s="9" t="s">
        <v>8</v>
      </c>
      <c r="P314" s="9"/>
      <c r="Q314" s="9" t="s">
        <v>1168</v>
      </c>
      <c r="R314" s="7" t="e" vm="333">
        <f>IF(BoardEntities[[#This Row],[QR-Code]]&lt;&gt;"",_xlfn.IMAGE(BoardEntities[[#This Row],[QR-Code]],"",3,100,100),"")</f>
        <v>#VALUE!</v>
      </c>
      <c r="Y314" s="1"/>
      <c r="AB314" s="1"/>
      <c r="AC314" s="1"/>
      <c r="AF314" s="1"/>
    </row>
    <row r="315" spans="1:32" x14ac:dyDescent="0.3">
      <c r="A315" s="9"/>
      <c r="B315" s="10" t="str">
        <f>IF(BoardEntities[[#This Row],[Thumbnail]]&lt;&gt;"",_xlfn.IMAGE(BoardEntities[[#This Row],[Thumbnail]],"",3,100,100),"")</f>
        <v/>
      </c>
      <c r="C315" s="9" t="s">
        <v>1170</v>
      </c>
      <c r="D315" s="9" t="s">
        <v>1162</v>
      </c>
      <c r="E315" s="9" t="s">
        <v>1172</v>
      </c>
      <c r="F315" s="1">
        <v>4100</v>
      </c>
      <c r="G315" s="1">
        <v>2070</v>
      </c>
      <c r="H315" s="1">
        <v>41</v>
      </c>
      <c r="I315" s="9" t="s">
        <v>62</v>
      </c>
      <c r="J315" s="11">
        <v>45427.651066203704</v>
      </c>
      <c r="K315" s="8">
        <f ca="1">DATEDIF(BoardEntities[[#This Row],[Creation date]],TODAY(),"M")</f>
        <v>3</v>
      </c>
      <c r="L315" s="2"/>
      <c r="M315" s="1">
        <v>1</v>
      </c>
      <c r="N315" s="4">
        <f>BoardEntities[[#This Row],[Length]]*BoardEntities[[#This Row],[Width]]*BoardEntities[[#This Row],[Costs / m²]]/1000/1000</f>
        <v>8.4870000000000001</v>
      </c>
      <c r="O315" s="9" t="s">
        <v>8</v>
      </c>
      <c r="P315" s="9"/>
      <c r="Q315" s="9" t="s">
        <v>1171</v>
      </c>
      <c r="R315" s="7" t="e" vm="334">
        <f>IF(BoardEntities[[#This Row],[QR-Code]]&lt;&gt;"",_xlfn.IMAGE(BoardEntities[[#This Row],[QR-Code]],"",3,100,100),"")</f>
        <v>#VALUE!</v>
      </c>
      <c r="Y315" s="1"/>
      <c r="AB315" s="1"/>
      <c r="AC315" s="1"/>
      <c r="AF315" s="1"/>
    </row>
    <row r="316" spans="1:32" x14ac:dyDescent="0.3">
      <c r="A316" s="9"/>
      <c r="B316" s="10" t="str">
        <f>IF(BoardEntities[[#This Row],[Thumbnail]]&lt;&gt;"",_xlfn.IMAGE(BoardEntities[[#This Row],[Thumbnail]],"",3,100,100),"")</f>
        <v/>
      </c>
      <c r="C316" s="9" t="s">
        <v>1173</v>
      </c>
      <c r="D316" s="9" t="s">
        <v>1175</v>
      </c>
      <c r="E316" s="9" t="s">
        <v>1176</v>
      </c>
      <c r="F316" s="1">
        <v>3050</v>
      </c>
      <c r="G316" s="1">
        <v>1220</v>
      </c>
      <c r="H316" s="1">
        <v>6</v>
      </c>
      <c r="I316" s="9" t="s">
        <v>62</v>
      </c>
      <c r="J316" s="11">
        <v>45427.651066203704</v>
      </c>
      <c r="K316" s="8">
        <f ca="1">DATEDIF(BoardEntities[[#This Row],[Creation date]],TODAY(),"M")</f>
        <v>3</v>
      </c>
      <c r="L316" s="2"/>
      <c r="M316" s="1">
        <v>1</v>
      </c>
      <c r="N316" s="4">
        <f>BoardEntities[[#This Row],[Length]]*BoardEntities[[#This Row],[Width]]*BoardEntities[[#This Row],[Costs / m²]]/1000/1000</f>
        <v>3.7210000000000001</v>
      </c>
      <c r="O316" s="9" t="s">
        <v>8</v>
      </c>
      <c r="P316" s="9"/>
      <c r="Q316" s="9" t="s">
        <v>1174</v>
      </c>
      <c r="R316" s="7" t="e" vm="335">
        <f>IF(BoardEntities[[#This Row],[QR-Code]]&lt;&gt;"",_xlfn.IMAGE(BoardEntities[[#This Row],[QR-Code]],"",3,100,100),"")</f>
        <v>#VALUE!</v>
      </c>
      <c r="Y316" s="1"/>
      <c r="AB316" s="1"/>
      <c r="AC316" s="1"/>
      <c r="AF316" s="1"/>
    </row>
    <row r="317" spans="1:32" x14ac:dyDescent="0.3">
      <c r="A317" s="9"/>
      <c r="B317" s="10" t="str">
        <f>IF(BoardEntities[[#This Row],[Thumbnail]]&lt;&gt;"",_xlfn.IMAGE(BoardEntities[[#This Row],[Thumbnail]],"",3,100,100),"")</f>
        <v/>
      </c>
      <c r="C317" s="9" t="s">
        <v>1177</v>
      </c>
      <c r="D317" s="9" t="s">
        <v>1179</v>
      </c>
      <c r="E317" s="9" t="s">
        <v>1180</v>
      </c>
      <c r="F317" s="1">
        <v>2800</v>
      </c>
      <c r="G317" s="1">
        <v>2070</v>
      </c>
      <c r="H317" s="1">
        <v>32</v>
      </c>
      <c r="I317" s="9" t="s">
        <v>62</v>
      </c>
      <c r="J317" s="11">
        <v>45427.651066203704</v>
      </c>
      <c r="K317" s="8">
        <f ca="1">DATEDIF(BoardEntities[[#This Row],[Creation date]],TODAY(),"M")</f>
        <v>3</v>
      </c>
      <c r="L317" s="2"/>
      <c r="M317" s="1">
        <v>14.65</v>
      </c>
      <c r="N317" s="4">
        <f>BoardEntities[[#This Row],[Length]]*BoardEntities[[#This Row],[Width]]*BoardEntities[[#This Row],[Costs / m²]]/1000/1000</f>
        <v>84.9114</v>
      </c>
      <c r="O317" s="9" t="s">
        <v>8</v>
      </c>
      <c r="P317" s="9"/>
      <c r="Q317" s="9" t="s">
        <v>1178</v>
      </c>
      <c r="R317" s="7" t="e" vm="336">
        <f>IF(BoardEntities[[#This Row],[QR-Code]]&lt;&gt;"",_xlfn.IMAGE(BoardEntities[[#This Row],[QR-Code]],"",3,100,100),"")</f>
        <v>#VALUE!</v>
      </c>
      <c r="Y317" s="1"/>
      <c r="AB317" s="1"/>
      <c r="AC317" s="1"/>
      <c r="AF317" s="1"/>
    </row>
    <row r="318" spans="1:32" x14ac:dyDescent="0.3">
      <c r="A318" s="9"/>
      <c r="B318" s="10" t="str">
        <f>IF(BoardEntities[[#This Row],[Thumbnail]]&lt;&gt;"",_xlfn.IMAGE(BoardEntities[[#This Row],[Thumbnail]],"",3,100,100),"")</f>
        <v/>
      </c>
      <c r="C318" s="9" t="s">
        <v>1181</v>
      </c>
      <c r="D318" s="9" t="s">
        <v>1179</v>
      </c>
      <c r="E318" s="9" t="s">
        <v>1183</v>
      </c>
      <c r="F318" s="1">
        <v>3660</v>
      </c>
      <c r="G318" s="1">
        <v>2070</v>
      </c>
      <c r="H318" s="1">
        <v>13</v>
      </c>
      <c r="I318" s="9" t="s">
        <v>62</v>
      </c>
      <c r="J318" s="11">
        <v>45427.651066203704</v>
      </c>
      <c r="K318" s="8">
        <f ca="1">DATEDIF(BoardEntities[[#This Row],[Creation date]],TODAY(),"M")</f>
        <v>3</v>
      </c>
      <c r="L318" s="2"/>
      <c r="M318" s="1">
        <v>1</v>
      </c>
      <c r="N318" s="4">
        <f>BoardEntities[[#This Row],[Length]]*BoardEntities[[#This Row],[Width]]*BoardEntities[[#This Row],[Costs / m²]]/1000/1000</f>
        <v>7.5762</v>
      </c>
      <c r="O318" s="9" t="s">
        <v>8</v>
      </c>
      <c r="P318" s="9"/>
      <c r="Q318" s="9" t="s">
        <v>1182</v>
      </c>
      <c r="R318" s="7" t="e" vm="337">
        <f>IF(BoardEntities[[#This Row],[QR-Code]]&lt;&gt;"",_xlfn.IMAGE(BoardEntities[[#This Row],[QR-Code]],"",3,100,100),"")</f>
        <v>#VALUE!</v>
      </c>
      <c r="Y318" s="1"/>
      <c r="AB318" s="1"/>
      <c r="AC318" s="1"/>
      <c r="AF318" s="1"/>
    </row>
    <row r="319" spans="1:32" x14ac:dyDescent="0.3">
      <c r="A319" s="9"/>
      <c r="B319" s="10" t="str">
        <f>IF(BoardEntities[[#This Row],[Thumbnail]]&lt;&gt;"",_xlfn.IMAGE(BoardEntities[[#This Row],[Thumbnail]],"",3,100,100),"")</f>
        <v/>
      </c>
      <c r="C319" s="9" t="s">
        <v>1184</v>
      </c>
      <c r="D319" s="9" t="s">
        <v>1179</v>
      </c>
      <c r="E319" s="9" t="s">
        <v>1186</v>
      </c>
      <c r="F319" s="1">
        <v>3660</v>
      </c>
      <c r="G319" s="1">
        <v>2100</v>
      </c>
      <c r="H319" s="1">
        <v>20</v>
      </c>
      <c r="I319" s="9" t="s">
        <v>62</v>
      </c>
      <c r="J319" s="11">
        <v>45427.651066203704</v>
      </c>
      <c r="K319" s="8">
        <f ca="1">DATEDIF(BoardEntities[[#This Row],[Creation date]],TODAY(),"M")</f>
        <v>3</v>
      </c>
      <c r="L319" s="2"/>
      <c r="M319" s="1">
        <v>100</v>
      </c>
      <c r="N319" s="4">
        <f>BoardEntities[[#This Row],[Length]]*BoardEntities[[#This Row],[Width]]*BoardEntities[[#This Row],[Costs / m²]]/1000/1000</f>
        <v>768.6</v>
      </c>
      <c r="O319" s="9" t="s">
        <v>8</v>
      </c>
      <c r="P319" s="9"/>
      <c r="Q319" s="9" t="s">
        <v>1185</v>
      </c>
      <c r="R319" s="7" t="e" vm="338">
        <f>IF(BoardEntities[[#This Row],[QR-Code]]&lt;&gt;"",_xlfn.IMAGE(BoardEntities[[#This Row],[QR-Code]],"",3,100,100),"")</f>
        <v>#VALUE!</v>
      </c>
      <c r="Y319" s="1"/>
      <c r="AB319" s="1"/>
      <c r="AC319" s="1"/>
      <c r="AF319" s="1"/>
    </row>
    <row r="320" spans="1:32" x14ac:dyDescent="0.3">
      <c r="A320" s="9"/>
      <c r="B320" s="10" t="str">
        <f>IF(BoardEntities[[#This Row],[Thumbnail]]&lt;&gt;"",_xlfn.IMAGE(BoardEntities[[#This Row],[Thumbnail]],"",3,100,100),"")</f>
        <v/>
      </c>
      <c r="C320" s="9" t="s">
        <v>1187</v>
      </c>
      <c r="D320" s="9" t="s">
        <v>1189</v>
      </c>
      <c r="E320" s="9" t="s">
        <v>1190</v>
      </c>
      <c r="F320" s="1">
        <v>2800</v>
      </c>
      <c r="G320" s="1">
        <v>2070</v>
      </c>
      <c r="H320" s="1">
        <v>14</v>
      </c>
      <c r="I320" s="9" t="s">
        <v>62</v>
      </c>
      <c r="J320" s="11">
        <v>45427.651066203704</v>
      </c>
      <c r="K320" s="8">
        <f ca="1">DATEDIF(BoardEntities[[#This Row],[Creation date]],TODAY(),"M")</f>
        <v>3</v>
      </c>
      <c r="L320" s="2"/>
      <c r="M320" s="1">
        <v>1</v>
      </c>
      <c r="N320" s="4">
        <f>BoardEntities[[#This Row],[Length]]*BoardEntities[[#This Row],[Width]]*BoardEntities[[#This Row],[Costs / m²]]/1000/1000</f>
        <v>5.7960000000000003</v>
      </c>
      <c r="O320" s="9" t="s">
        <v>8</v>
      </c>
      <c r="P320" s="9"/>
      <c r="Q320" s="9" t="s">
        <v>1188</v>
      </c>
      <c r="R320" s="7" t="e" vm="339">
        <f>IF(BoardEntities[[#This Row],[QR-Code]]&lt;&gt;"",_xlfn.IMAGE(BoardEntities[[#This Row],[QR-Code]],"",3,100,100),"")</f>
        <v>#VALUE!</v>
      </c>
      <c r="Y320" s="1"/>
      <c r="AB320" s="1"/>
      <c r="AC320" s="1"/>
      <c r="AF320" s="1"/>
    </row>
    <row r="321" spans="1:32" x14ac:dyDescent="0.3">
      <c r="A321" s="9"/>
      <c r="B321" s="10" t="str">
        <f>IF(BoardEntities[[#This Row],[Thumbnail]]&lt;&gt;"",_xlfn.IMAGE(BoardEntities[[#This Row],[Thumbnail]],"",3,100,100),"")</f>
        <v/>
      </c>
      <c r="C321" s="9" t="s">
        <v>1191</v>
      </c>
      <c r="D321" s="9" t="s">
        <v>1189</v>
      </c>
      <c r="E321" s="9" t="s">
        <v>1193</v>
      </c>
      <c r="F321" s="1">
        <v>3050</v>
      </c>
      <c r="G321" s="1">
        <v>1220</v>
      </c>
      <c r="H321" s="1">
        <v>18</v>
      </c>
      <c r="I321" s="9" t="s">
        <v>62</v>
      </c>
      <c r="J321" s="11">
        <v>45427.651066203704</v>
      </c>
      <c r="K321" s="8">
        <f ca="1">DATEDIF(BoardEntities[[#This Row],[Creation date]],TODAY(),"M")</f>
        <v>3</v>
      </c>
      <c r="L321" s="2"/>
      <c r="M321" s="1">
        <v>1</v>
      </c>
      <c r="N321" s="4">
        <f>BoardEntities[[#This Row],[Length]]*BoardEntities[[#This Row],[Width]]*BoardEntities[[#This Row],[Costs / m²]]/1000/1000</f>
        <v>3.7210000000000001</v>
      </c>
      <c r="O321" s="9" t="s">
        <v>8</v>
      </c>
      <c r="P321" s="9"/>
      <c r="Q321" s="9" t="s">
        <v>1192</v>
      </c>
      <c r="R321" s="7" t="e" vm="340">
        <f>IF(BoardEntities[[#This Row],[QR-Code]]&lt;&gt;"",_xlfn.IMAGE(BoardEntities[[#This Row],[QR-Code]],"",3,100,100),"")</f>
        <v>#VALUE!</v>
      </c>
      <c r="Y321" s="1"/>
      <c r="AB321" s="1"/>
      <c r="AC321" s="1"/>
      <c r="AF321" s="1"/>
    </row>
    <row r="322" spans="1:32" x14ac:dyDescent="0.3">
      <c r="A322" s="9"/>
      <c r="B322" s="10" t="str">
        <f>IF(BoardEntities[[#This Row],[Thumbnail]]&lt;&gt;"",_xlfn.IMAGE(BoardEntities[[#This Row],[Thumbnail]],"",3,100,100),"")</f>
        <v/>
      </c>
      <c r="C322" s="9" t="s">
        <v>1194</v>
      </c>
      <c r="D322" s="9" t="s">
        <v>1196</v>
      </c>
      <c r="E322" s="9" t="s">
        <v>1197</v>
      </c>
      <c r="F322" s="1">
        <v>2800</v>
      </c>
      <c r="G322" s="1">
        <v>2070</v>
      </c>
      <c r="H322" s="1">
        <v>21</v>
      </c>
      <c r="I322" s="9" t="s">
        <v>62</v>
      </c>
      <c r="J322" s="11">
        <v>45427.651066203704</v>
      </c>
      <c r="K322" s="8">
        <f ca="1">DATEDIF(BoardEntities[[#This Row],[Creation date]],TODAY(),"M")</f>
        <v>3</v>
      </c>
      <c r="L322" s="2"/>
      <c r="M322" s="1">
        <v>13.7</v>
      </c>
      <c r="N322" s="4">
        <f>BoardEntities[[#This Row],[Length]]*BoardEntities[[#This Row],[Width]]*BoardEntities[[#This Row],[Costs / m²]]/1000/1000</f>
        <v>79.405199999999994</v>
      </c>
      <c r="O322" s="9" t="s">
        <v>8</v>
      </c>
      <c r="P322" s="9"/>
      <c r="Q322" s="9" t="s">
        <v>1195</v>
      </c>
      <c r="R322" s="7" t="e" vm="341">
        <f>IF(BoardEntities[[#This Row],[QR-Code]]&lt;&gt;"",_xlfn.IMAGE(BoardEntities[[#This Row],[QR-Code]],"",3,100,100),"")</f>
        <v>#VALUE!</v>
      </c>
      <c r="Y322" s="1"/>
      <c r="AB322" s="1"/>
      <c r="AC322" s="1"/>
      <c r="AF322" s="1"/>
    </row>
    <row r="323" spans="1:32" x14ac:dyDescent="0.3">
      <c r="A323" s="9"/>
      <c r="B323" s="10" t="str">
        <f>IF(BoardEntities[[#This Row],[Thumbnail]]&lt;&gt;"",_xlfn.IMAGE(BoardEntities[[#This Row],[Thumbnail]],"",3,100,100),"")</f>
        <v/>
      </c>
      <c r="C323" s="9" t="s">
        <v>1198</v>
      </c>
      <c r="D323" s="9" t="s">
        <v>1200</v>
      </c>
      <c r="E323" s="9" t="s">
        <v>1201</v>
      </c>
      <c r="F323" s="1">
        <v>2800</v>
      </c>
      <c r="G323" s="1">
        <v>2070</v>
      </c>
      <c r="H323" s="1">
        <v>27</v>
      </c>
      <c r="I323" s="9" t="s">
        <v>62</v>
      </c>
      <c r="J323" s="11">
        <v>45427.651066203704</v>
      </c>
      <c r="K323" s="8">
        <f ca="1">DATEDIF(BoardEntities[[#This Row],[Creation date]],TODAY(),"M")</f>
        <v>3</v>
      </c>
      <c r="L323" s="2"/>
      <c r="M323" s="1">
        <v>1</v>
      </c>
      <c r="N323" s="4">
        <f>BoardEntities[[#This Row],[Length]]*BoardEntities[[#This Row],[Width]]*BoardEntities[[#This Row],[Costs / m²]]/1000/1000</f>
        <v>5.7960000000000003</v>
      </c>
      <c r="O323" s="9" t="s">
        <v>8</v>
      </c>
      <c r="P323" s="9"/>
      <c r="Q323" s="9" t="s">
        <v>1199</v>
      </c>
      <c r="R323" s="7" t="e" vm="342">
        <f>IF(BoardEntities[[#This Row],[QR-Code]]&lt;&gt;"",_xlfn.IMAGE(BoardEntities[[#This Row],[QR-Code]],"",3,100,100),"")</f>
        <v>#VALUE!</v>
      </c>
      <c r="Y323" s="1"/>
      <c r="AB323" s="1"/>
      <c r="AC323" s="1"/>
      <c r="AF323" s="1"/>
    </row>
    <row r="324" spans="1:32" x14ac:dyDescent="0.3">
      <c r="A324" s="9"/>
      <c r="B324" s="10" t="str">
        <f>IF(BoardEntities[[#This Row],[Thumbnail]]&lt;&gt;"",_xlfn.IMAGE(BoardEntities[[#This Row],[Thumbnail]],"",3,100,100),"")</f>
        <v/>
      </c>
      <c r="C324" s="9" t="s">
        <v>1202</v>
      </c>
      <c r="D324" s="9" t="s">
        <v>1204</v>
      </c>
      <c r="E324" s="9" t="s">
        <v>1205</v>
      </c>
      <c r="F324" s="1">
        <v>3050</v>
      </c>
      <c r="G324" s="1">
        <v>1220</v>
      </c>
      <c r="H324" s="1">
        <v>5</v>
      </c>
      <c r="I324" s="9" t="s">
        <v>62</v>
      </c>
      <c r="J324" s="11">
        <v>45427.651066203704</v>
      </c>
      <c r="K324" s="8">
        <f ca="1">DATEDIF(BoardEntities[[#This Row],[Creation date]],TODAY(),"M")</f>
        <v>3</v>
      </c>
      <c r="L324" s="2"/>
      <c r="M324" s="1">
        <v>1</v>
      </c>
      <c r="N324" s="4">
        <f>BoardEntities[[#This Row],[Length]]*BoardEntities[[#This Row],[Width]]*BoardEntities[[#This Row],[Costs / m²]]/1000/1000</f>
        <v>3.7210000000000001</v>
      </c>
      <c r="O324" s="9" t="s">
        <v>8</v>
      </c>
      <c r="P324" s="9"/>
      <c r="Q324" s="9" t="s">
        <v>1203</v>
      </c>
      <c r="R324" s="7" t="e" vm="343">
        <f>IF(BoardEntities[[#This Row],[QR-Code]]&lt;&gt;"",_xlfn.IMAGE(BoardEntities[[#This Row],[QR-Code]],"",3,100,100),"")</f>
        <v>#VALUE!</v>
      </c>
      <c r="Y324" s="1"/>
      <c r="AB324" s="1"/>
      <c r="AC324" s="1"/>
      <c r="AF324" s="1"/>
    </row>
    <row r="325" spans="1:32" x14ac:dyDescent="0.3">
      <c r="A325" s="9"/>
      <c r="B325" s="10" t="str">
        <f>IF(BoardEntities[[#This Row],[Thumbnail]]&lt;&gt;"",_xlfn.IMAGE(BoardEntities[[#This Row],[Thumbnail]],"",3,100,100),"")</f>
        <v/>
      </c>
      <c r="C325" s="9" t="s">
        <v>1206</v>
      </c>
      <c r="D325" s="9" t="s">
        <v>1208</v>
      </c>
      <c r="E325" s="9" t="s">
        <v>1209</v>
      </c>
      <c r="F325" s="1">
        <v>2800</v>
      </c>
      <c r="G325" s="1">
        <v>2070</v>
      </c>
      <c r="H325" s="1">
        <v>55</v>
      </c>
      <c r="I325" s="9" t="s">
        <v>62</v>
      </c>
      <c r="J325" s="11">
        <v>45427.651066203704</v>
      </c>
      <c r="K325" s="8">
        <f ca="1">DATEDIF(BoardEntities[[#This Row],[Creation date]],TODAY(),"M")</f>
        <v>3</v>
      </c>
      <c r="L325" s="2"/>
      <c r="M325" s="1">
        <v>1</v>
      </c>
      <c r="N325" s="4">
        <f>BoardEntities[[#This Row],[Length]]*BoardEntities[[#This Row],[Width]]*BoardEntities[[#This Row],[Costs / m²]]/1000/1000</f>
        <v>5.7960000000000003</v>
      </c>
      <c r="O325" s="9" t="s">
        <v>8</v>
      </c>
      <c r="P325" s="9"/>
      <c r="Q325" s="9" t="s">
        <v>1207</v>
      </c>
      <c r="R325" s="7" t="e" vm="344">
        <f>IF(BoardEntities[[#This Row],[QR-Code]]&lt;&gt;"",_xlfn.IMAGE(BoardEntities[[#This Row],[QR-Code]],"",3,100,100),"")</f>
        <v>#VALUE!</v>
      </c>
      <c r="Y325" s="1"/>
      <c r="AB325" s="1"/>
      <c r="AC325" s="1"/>
      <c r="AF325" s="1"/>
    </row>
    <row r="326" spans="1:32" x14ac:dyDescent="0.3">
      <c r="A326" s="9"/>
      <c r="B326" s="10" t="str">
        <f>IF(BoardEntities[[#This Row],[Thumbnail]]&lt;&gt;"",_xlfn.IMAGE(BoardEntities[[#This Row],[Thumbnail]],"",3,100,100),"")</f>
        <v/>
      </c>
      <c r="C326" s="9" t="s">
        <v>1210</v>
      </c>
      <c r="D326" s="9" t="s">
        <v>1212</v>
      </c>
      <c r="E326" s="9" t="s">
        <v>1213</v>
      </c>
      <c r="F326" s="1">
        <v>3050</v>
      </c>
      <c r="G326" s="1">
        <v>1220</v>
      </c>
      <c r="H326" s="1">
        <v>31</v>
      </c>
      <c r="I326" s="9" t="s">
        <v>62</v>
      </c>
      <c r="J326" s="11">
        <v>45427.651066203704</v>
      </c>
      <c r="K326" s="8">
        <f ca="1">DATEDIF(BoardEntities[[#This Row],[Creation date]],TODAY(),"M")</f>
        <v>3</v>
      </c>
      <c r="L326" s="2"/>
      <c r="M326" s="1">
        <v>1</v>
      </c>
      <c r="N326" s="4">
        <f>BoardEntities[[#This Row],[Length]]*BoardEntities[[#This Row],[Width]]*BoardEntities[[#This Row],[Costs / m²]]/1000/1000</f>
        <v>3.7210000000000001</v>
      </c>
      <c r="O326" s="9" t="s">
        <v>8</v>
      </c>
      <c r="P326" s="9"/>
      <c r="Q326" s="9" t="s">
        <v>1211</v>
      </c>
      <c r="R326" s="7" t="e" vm="345">
        <f>IF(BoardEntities[[#This Row],[QR-Code]]&lt;&gt;"",_xlfn.IMAGE(BoardEntities[[#This Row],[QR-Code]],"",3,100,100),"")</f>
        <v>#VALUE!</v>
      </c>
      <c r="Y326" s="1"/>
      <c r="AB326" s="1"/>
      <c r="AC326" s="1"/>
      <c r="AF326" s="1"/>
    </row>
    <row r="327" spans="1:32" x14ac:dyDescent="0.3">
      <c r="A327" s="9"/>
      <c r="B327" s="10" t="str">
        <f>IF(BoardEntities[[#This Row],[Thumbnail]]&lt;&gt;"",_xlfn.IMAGE(BoardEntities[[#This Row],[Thumbnail]],"",3,100,100),"")</f>
        <v/>
      </c>
      <c r="C327" s="9" t="s">
        <v>1214</v>
      </c>
      <c r="D327" s="9" t="s">
        <v>1216</v>
      </c>
      <c r="E327" s="9" t="s">
        <v>1217</v>
      </c>
      <c r="F327" s="1">
        <v>3050</v>
      </c>
      <c r="G327" s="1">
        <v>1220</v>
      </c>
      <c r="H327" s="1">
        <v>20</v>
      </c>
      <c r="I327" s="9" t="s">
        <v>62</v>
      </c>
      <c r="J327" s="11">
        <v>45427.651066203704</v>
      </c>
      <c r="K327" s="8">
        <f ca="1">DATEDIF(BoardEntities[[#This Row],[Creation date]],TODAY(),"M")</f>
        <v>3</v>
      </c>
      <c r="L327" s="2"/>
      <c r="M327" s="1">
        <v>1</v>
      </c>
      <c r="N327" s="4">
        <f>BoardEntities[[#This Row],[Length]]*BoardEntities[[#This Row],[Width]]*BoardEntities[[#This Row],[Costs / m²]]/1000/1000</f>
        <v>3.7210000000000001</v>
      </c>
      <c r="O327" s="9" t="s">
        <v>8</v>
      </c>
      <c r="P327" s="9"/>
      <c r="Q327" s="9" t="s">
        <v>1215</v>
      </c>
      <c r="R327" s="7" t="e" vm="346">
        <f>IF(BoardEntities[[#This Row],[QR-Code]]&lt;&gt;"",_xlfn.IMAGE(BoardEntities[[#This Row],[QR-Code]],"",3,100,100),"")</f>
        <v>#VALUE!</v>
      </c>
      <c r="Y327" s="1"/>
      <c r="AB327" s="1"/>
      <c r="AC327" s="1"/>
      <c r="AF327" s="1"/>
    </row>
    <row r="328" spans="1:32" x14ac:dyDescent="0.3">
      <c r="A328" s="9"/>
      <c r="B328" s="10" t="str">
        <f>IF(BoardEntities[[#This Row],[Thumbnail]]&lt;&gt;"",_xlfn.IMAGE(BoardEntities[[#This Row],[Thumbnail]],"",3,100,100),"")</f>
        <v/>
      </c>
      <c r="C328" s="9" t="s">
        <v>1218</v>
      </c>
      <c r="D328" s="9" t="s">
        <v>1220</v>
      </c>
      <c r="E328" s="9" t="s">
        <v>1221</v>
      </c>
      <c r="F328" s="1">
        <v>2800</v>
      </c>
      <c r="G328" s="1">
        <v>2070</v>
      </c>
      <c r="H328" s="1">
        <v>24</v>
      </c>
      <c r="I328" s="9" t="s">
        <v>62</v>
      </c>
      <c r="J328" s="11">
        <v>45427.651066203704</v>
      </c>
      <c r="K328" s="8">
        <f ca="1">DATEDIF(BoardEntities[[#This Row],[Creation date]],TODAY(),"M")</f>
        <v>3</v>
      </c>
      <c r="L328" s="2"/>
      <c r="M328" s="1">
        <v>4.26</v>
      </c>
      <c r="N328" s="4">
        <f>BoardEntities[[#This Row],[Length]]*BoardEntities[[#This Row],[Width]]*BoardEntities[[#This Row],[Costs / m²]]/1000/1000</f>
        <v>24.69096</v>
      </c>
      <c r="O328" s="9" t="s">
        <v>8</v>
      </c>
      <c r="P328" s="9"/>
      <c r="Q328" s="9" t="s">
        <v>1219</v>
      </c>
      <c r="R328" s="7" t="e" vm="347">
        <f>IF(BoardEntities[[#This Row],[QR-Code]]&lt;&gt;"",_xlfn.IMAGE(BoardEntities[[#This Row],[QR-Code]],"",3,100,100),"")</f>
        <v>#VALUE!</v>
      </c>
      <c r="Y328" s="1"/>
      <c r="AB328" s="1"/>
      <c r="AC328" s="1"/>
      <c r="AF328" s="1"/>
    </row>
    <row r="329" spans="1:32" x14ac:dyDescent="0.3">
      <c r="A329" s="9"/>
      <c r="B329" s="10" t="str">
        <f>IF(BoardEntities[[#This Row],[Thumbnail]]&lt;&gt;"",_xlfn.IMAGE(BoardEntities[[#This Row],[Thumbnail]],"",3,100,100),"")</f>
        <v/>
      </c>
      <c r="C329" s="9" t="s">
        <v>1222</v>
      </c>
      <c r="D329" s="9" t="s">
        <v>1224</v>
      </c>
      <c r="E329" s="9" t="s">
        <v>1225</v>
      </c>
      <c r="F329" s="1">
        <v>2800</v>
      </c>
      <c r="G329" s="1">
        <v>2070</v>
      </c>
      <c r="H329" s="1">
        <v>25</v>
      </c>
      <c r="I329" s="9" t="s">
        <v>62</v>
      </c>
      <c r="J329" s="11">
        <v>45427.651066203704</v>
      </c>
      <c r="K329" s="8">
        <f ca="1">DATEDIF(BoardEntities[[#This Row],[Creation date]],TODAY(),"M")</f>
        <v>3</v>
      </c>
      <c r="L329" s="2"/>
      <c r="M329" s="1">
        <v>5</v>
      </c>
      <c r="N329" s="4">
        <f>BoardEntities[[#This Row],[Length]]*BoardEntities[[#This Row],[Width]]*BoardEntities[[#This Row],[Costs / m²]]/1000/1000</f>
        <v>28.98</v>
      </c>
      <c r="O329" s="9" t="s">
        <v>8</v>
      </c>
      <c r="P329" s="9"/>
      <c r="Q329" s="9" t="s">
        <v>1223</v>
      </c>
      <c r="R329" s="7" t="e" vm="348">
        <f>IF(BoardEntities[[#This Row],[QR-Code]]&lt;&gt;"",_xlfn.IMAGE(BoardEntities[[#This Row],[QR-Code]],"",3,100,100),"")</f>
        <v>#VALUE!</v>
      </c>
      <c r="Y329" s="1"/>
      <c r="AB329" s="1"/>
      <c r="AC329" s="1"/>
      <c r="AF329" s="1"/>
    </row>
    <row r="330" spans="1:32" x14ac:dyDescent="0.3">
      <c r="A330" s="9"/>
      <c r="B330" s="10" t="str">
        <f>IF(BoardEntities[[#This Row],[Thumbnail]]&lt;&gt;"",_xlfn.IMAGE(BoardEntities[[#This Row],[Thumbnail]],"",3,100,100),"")</f>
        <v/>
      </c>
      <c r="C330" s="9" t="s">
        <v>1226</v>
      </c>
      <c r="D330" s="9" t="s">
        <v>1228</v>
      </c>
      <c r="E330" s="9" t="s">
        <v>1229</v>
      </c>
      <c r="F330" s="1">
        <v>2800</v>
      </c>
      <c r="G330" s="1">
        <v>2100</v>
      </c>
      <c r="H330" s="1">
        <v>15</v>
      </c>
      <c r="I330" s="9" t="s">
        <v>62</v>
      </c>
      <c r="J330" s="11">
        <v>45427.65106621528</v>
      </c>
      <c r="K330" s="8">
        <f ca="1">DATEDIF(BoardEntities[[#This Row],[Creation date]],TODAY(),"M")</f>
        <v>3</v>
      </c>
      <c r="L330" s="2"/>
      <c r="M330" s="1">
        <v>1</v>
      </c>
      <c r="N330" s="4">
        <f>BoardEntities[[#This Row],[Length]]*BoardEntities[[#This Row],[Width]]*BoardEntities[[#This Row],[Costs / m²]]/1000/1000</f>
        <v>5.88</v>
      </c>
      <c r="O330" s="9" t="s">
        <v>8</v>
      </c>
      <c r="P330" s="9"/>
      <c r="Q330" s="9" t="s">
        <v>1227</v>
      </c>
      <c r="R330" s="7" t="e" vm="349">
        <f>IF(BoardEntities[[#This Row],[QR-Code]]&lt;&gt;"",_xlfn.IMAGE(BoardEntities[[#This Row],[QR-Code]],"",3,100,100),"")</f>
        <v>#VALUE!</v>
      </c>
      <c r="Y330" s="1"/>
      <c r="AB330" s="1"/>
      <c r="AC330" s="1"/>
      <c r="AF330" s="1"/>
    </row>
    <row r="331" spans="1:32" x14ac:dyDescent="0.3">
      <c r="A331" s="9"/>
      <c r="B331" s="10" t="str">
        <f>IF(BoardEntities[[#This Row],[Thumbnail]]&lt;&gt;"",_xlfn.IMAGE(BoardEntities[[#This Row],[Thumbnail]],"",3,100,100),"")</f>
        <v/>
      </c>
      <c r="C331" s="9" t="s">
        <v>1230</v>
      </c>
      <c r="D331" s="9" t="s">
        <v>1232</v>
      </c>
      <c r="E331" s="9" t="s">
        <v>1233</v>
      </c>
      <c r="F331" s="1">
        <v>2800</v>
      </c>
      <c r="G331" s="1">
        <v>2070</v>
      </c>
      <c r="H331" s="1">
        <v>1</v>
      </c>
      <c r="I331" s="9" t="s">
        <v>6</v>
      </c>
      <c r="J331" s="11">
        <v>45427.65106621528</v>
      </c>
      <c r="K331" s="8">
        <f ca="1">DATEDIF(BoardEntities[[#This Row],[Creation date]],TODAY(),"M")</f>
        <v>3</v>
      </c>
      <c r="L331" s="2"/>
      <c r="M331" s="1">
        <v>6.3</v>
      </c>
      <c r="N331" s="4">
        <f>BoardEntities[[#This Row],[Length]]*BoardEntities[[#This Row],[Width]]*BoardEntities[[#This Row],[Costs / m²]]/1000/1000</f>
        <v>36.514800000000001</v>
      </c>
      <c r="O331" s="9" t="s">
        <v>8</v>
      </c>
      <c r="P331" s="9"/>
      <c r="Q331" s="9" t="s">
        <v>1231</v>
      </c>
      <c r="R331" s="7" t="e" vm="350">
        <f>IF(BoardEntities[[#This Row],[QR-Code]]&lt;&gt;"",_xlfn.IMAGE(BoardEntities[[#This Row],[QR-Code]],"",3,100,100),"")</f>
        <v>#VALUE!</v>
      </c>
      <c r="Y331" s="1"/>
      <c r="AB331" s="1"/>
      <c r="AC331" s="1"/>
      <c r="AF331" s="1"/>
    </row>
    <row r="332" spans="1:32" x14ac:dyDescent="0.3">
      <c r="A332" s="9"/>
      <c r="B332" s="10" t="str">
        <f>IF(BoardEntities[[#This Row],[Thumbnail]]&lt;&gt;"",_xlfn.IMAGE(BoardEntities[[#This Row],[Thumbnail]],"",3,100,100),"")</f>
        <v/>
      </c>
      <c r="C332" s="9" t="s">
        <v>1234</v>
      </c>
      <c r="D332" s="9" t="s">
        <v>1232</v>
      </c>
      <c r="E332" s="9" t="s">
        <v>1236</v>
      </c>
      <c r="F332" s="1">
        <v>4100</v>
      </c>
      <c r="G332" s="1">
        <v>2070</v>
      </c>
      <c r="H332" s="1">
        <v>6</v>
      </c>
      <c r="I332" s="9" t="s">
        <v>62</v>
      </c>
      <c r="J332" s="11">
        <v>45427.65106621528</v>
      </c>
      <c r="K332" s="8">
        <f ca="1">DATEDIF(BoardEntities[[#This Row],[Creation date]],TODAY(),"M")</f>
        <v>3</v>
      </c>
      <c r="L332" s="2"/>
      <c r="M332" s="1">
        <v>6.3</v>
      </c>
      <c r="N332" s="4">
        <f>BoardEntities[[#This Row],[Length]]*BoardEntities[[#This Row],[Width]]*BoardEntities[[#This Row],[Costs / m²]]/1000/1000</f>
        <v>53.4681</v>
      </c>
      <c r="O332" s="9" t="s">
        <v>8</v>
      </c>
      <c r="P332" s="9"/>
      <c r="Q332" s="9" t="s">
        <v>1235</v>
      </c>
      <c r="R332" s="7" t="e" vm="351">
        <f>IF(BoardEntities[[#This Row],[QR-Code]]&lt;&gt;"",_xlfn.IMAGE(BoardEntities[[#This Row],[QR-Code]],"",3,100,100),"")</f>
        <v>#VALUE!</v>
      </c>
      <c r="Y332" s="1"/>
      <c r="AB332" s="1"/>
      <c r="AC332" s="1"/>
      <c r="AF332" s="1"/>
    </row>
    <row r="333" spans="1:32" x14ac:dyDescent="0.3">
      <c r="A333" s="9"/>
      <c r="B333" s="10" t="str">
        <f>IF(BoardEntities[[#This Row],[Thumbnail]]&lt;&gt;"",_xlfn.IMAGE(BoardEntities[[#This Row],[Thumbnail]],"",3,100,100),"")</f>
        <v/>
      </c>
      <c r="C333" s="9" t="s">
        <v>1237</v>
      </c>
      <c r="D333" s="9" t="s">
        <v>1239</v>
      </c>
      <c r="E333" s="9" t="s">
        <v>1240</v>
      </c>
      <c r="F333" s="1">
        <v>2650</v>
      </c>
      <c r="G333" s="1">
        <v>2100</v>
      </c>
      <c r="H333" s="1">
        <v>3</v>
      </c>
      <c r="I333" s="9" t="s">
        <v>62</v>
      </c>
      <c r="J333" s="11">
        <v>45427.65106621528</v>
      </c>
      <c r="K333" s="8">
        <f ca="1">DATEDIF(BoardEntities[[#This Row],[Creation date]],TODAY(),"M")</f>
        <v>3</v>
      </c>
      <c r="L333" s="2"/>
      <c r="M333" s="1">
        <v>1</v>
      </c>
      <c r="N333" s="4">
        <f>BoardEntities[[#This Row],[Length]]*BoardEntities[[#This Row],[Width]]*BoardEntities[[#This Row],[Costs / m²]]/1000/1000</f>
        <v>5.5650000000000004</v>
      </c>
      <c r="O333" s="9" t="s">
        <v>8</v>
      </c>
      <c r="P333" s="9"/>
      <c r="Q333" s="9" t="s">
        <v>1238</v>
      </c>
      <c r="R333" s="7" t="e" vm="352">
        <f>IF(BoardEntities[[#This Row],[QR-Code]]&lt;&gt;"",_xlfn.IMAGE(BoardEntities[[#This Row],[QR-Code]],"",3,100,100),"")</f>
        <v>#VALUE!</v>
      </c>
      <c r="Y333" s="1"/>
      <c r="AB333" s="1"/>
      <c r="AC333" s="1"/>
      <c r="AF333" s="1"/>
    </row>
    <row r="334" spans="1:32" x14ac:dyDescent="0.3">
      <c r="A334" s="9"/>
      <c r="B334" s="10" t="str">
        <f>IF(BoardEntities[[#This Row],[Thumbnail]]&lt;&gt;"",_xlfn.IMAGE(BoardEntities[[#This Row],[Thumbnail]],"",3,100,100),"")</f>
        <v/>
      </c>
      <c r="C334" s="9" t="s">
        <v>1241</v>
      </c>
      <c r="D334" s="9" t="s">
        <v>1239</v>
      </c>
      <c r="E334" s="9" t="s">
        <v>1243</v>
      </c>
      <c r="F334" s="1">
        <v>2800</v>
      </c>
      <c r="G334" s="1">
        <v>2070</v>
      </c>
      <c r="H334" s="1">
        <v>20</v>
      </c>
      <c r="I334" s="9" t="s">
        <v>62</v>
      </c>
      <c r="J334" s="11">
        <v>45427.65106621528</v>
      </c>
      <c r="K334" s="8">
        <f ca="1">DATEDIF(BoardEntities[[#This Row],[Creation date]],TODAY(),"M")</f>
        <v>3</v>
      </c>
      <c r="L334" s="2"/>
      <c r="M334" s="1">
        <v>8</v>
      </c>
      <c r="N334" s="4">
        <f>BoardEntities[[#This Row],[Length]]*BoardEntities[[#This Row],[Width]]*BoardEntities[[#This Row],[Costs / m²]]/1000/1000</f>
        <v>46.368000000000002</v>
      </c>
      <c r="O334" s="9" t="s">
        <v>8</v>
      </c>
      <c r="P334" s="9"/>
      <c r="Q334" s="9" t="s">
        <v>1242</v>
      </c>
      <c r="R334" s="7" t="e" vm="353">
        <f>IF(BoardEntities[[#This Row],[QR-Code]]&lt;&gt;"",_xlfn.IMAGE(BoardEntities[[#This Row],[QR-Code]],"",3,100,100),"")</f>
        <v>#VALUE!</v>
      </c>
      <c r="Y334" s="1"/>
      <c r="AB334" s="1"/>
      <c r="AC334" s="1"/>
      <c r="AF334" s="1"/>
    </row>
    <row r="335" spans="1:32" x14ac:dyDescent="0.3">
      <c r="A335" s="9"/>
      <c r="B335" s="10" t="str">
        <f>IF(BoardEntities[[#This Row],[Thumbnail]]&lt;&gt;"",_xlfn.IMAGE(BoardEntities[[#This Row],[Thumbnail]],"",3,100,100),"")</f>
        <v/>
      </c>
      <c r="C335" s="9" t="s">
        <v>1244</v>
      </c>
      <c r="D335" s="9" t="s">
        <v>1246</v>
      </c>
      <c r="E335" s="9" t="s">
        <v>1247</v>
      </c>
      <c r="F335" s="1">
        <v>2800</v>
      </c>
      <c r="G335" s="1">
        <v>2070</v>
      </c>
      <c r="H335" s="1">
        <v>1</v>
      </c>
      <c r="I335" s="9" t="s">
        <v>6</v>
      </c>
      <c r="J335" s="11">
        <v>45427.65106621528</v>
      </c>
      <c r="K335" s="8">
        <f ca="1">DATEDIF(BoardEntities[[#This Row],[Creation date]],TODAY(),"M")</f>
        <v>3</v>
      </c>
      <c r="L335" s="2"/>
      <c r="M335" s="1">
        <v>6.3</v>
      </c>
      <c r="N335" s="4">
        <f>BoardEntities[[#This Row],[Length]]*BoardEntities[[#This Row],[Width]]*BoardEntities[[#This Row],[Costs / m²]]/1000/1000</f>
        <v>36.514800000000001</v>
      </c>
      <c r="O335" s="9" t="s">
        <v>8</v>
      </c>
      <c r="P335" s="9"/>
      <c r="Q335" s="9" t="s">
        <v>1245</v>
      </c>
      <c r="R335" s="7" t="e" vm="354">
        <f>IF(BoardEntities[[#This Row],[QR-Code]]&lt;&gt;"",_xlfn.IMAGE(BoardEntities[[#This Row],[QR-Code]],"",3,100,100),"")</f>
        <v>#VALUE!</v>
      </c>
      <c r="Y335" s="1"/>
      <c r="AB335" s="1"/>
      <c r="AC335" s="1"/>
      <c r="AF335" s="1"/>
    </row>
    <row r="336" spans="1:32" x14ac:dyDescent="0.3">
      <c r="A336" s="9"/>
      <c r="B336" s="10" t="str">
        <f>IF(BoardEntities[[#This Row],[Thumbnail]]&lt;&gt;"",_xlfn.IMAGE(BoardEntities[[#This Row],[Thumbnail]],"",3,100,100),"")</f>
        <v/>
      </c>
      <c r="C336" s="9" t="s">
        <v>1248</v>
      </c>
      <c r="D336" s="9" t="s">
        <v>1250</v>
      </c>
      <c r="E336" s="9" t="s">
        <v>1251</v>
      </c>
      <c r="F336" s="1">
        <v>2800</v>
      </c>
      <c r="G336" s="1">
        <v>2070</v>
      </c>
      <c r="H336" s="1">
        <v>11</v>
      </c>
      <c r="I336" s="9" t="s">
        <v>62</v>
      </c>
      <c r="J336" s="11">
        <v>45427.65106621528</v>
      </c>
      <c r="K336" s="8">
        <f ca="1">DATEDIF(BoardEntities[[#This Row],[Creation date]],TODAY(),"M")</f>
        <v>3</v>
      </c>
      <c r="L336" s="2"/>
      <c r="M336" s="1">
        <v>6.3</v>
      </c>
      <c r="N336" s="4">
        <f>BoardEntities[[#This Row],[Length]]*BoardEntities[[#This Row],[Width]]*BoardEntities[[#This Row],[Costs / m²]]/1000/1000</f>
        <v>36.514800000000001</v>
      </c>
      <c r="O336" s="9" t="s">
        <v>8</v>
      </c>
      <c r="P336" s="9"/>
      <c r="Q336" s="9" t="s">
        <v>1249</v>
      </c>
      <c r="R336" s="7" t="e" vm="355">
        <f>IF(BoardEntities[[#This Row],[QR-Code]]&lt;&gt;"",_xlfn.IMAGE(BoardEntities[[#This Row],[QR-Code]],"",3,100,100),"")</f>
        <v>#VALUE!</v>
      </c>
      <c r="Y336" s="1"/>
      <c r="AB336" s="1"/>
      <c r="AC336" s="1"/>
      <c r="AF336" s="1"/>
    </row>
    <row r="337" spans="1:32" x14ac:dyDescent="0.3">
      <c r="A337" s="9"/>
      <c r="B337" s="10" t="str">
        <f>IF(BoardEntities[[#This Row],[Thumbnail]]&lt;&gt;"",_xlfn.IMAGE(BoardEntities[[#This Row],[Thumbnail]],"",3,100,100),"")</f>
        <v/>
      </c>
      <c r="C337" s="9" t="s">
        <v>1252</v>
      </c>
      <c r="D337" s="9" t="s">
        <v>1254</v>
      </c>
      <c r="E337" s="9" t="s">
        <v>1255</v>
      </c>
      <c r="F337" s="1">
        <v>2800</v>
      </c>
      <c r="G337" s="1">
        <v>2070</v>
      </c>
      <c r="H337" s="1">
        <v>12</v>
      </c>
      <c r="I337" s="9" t="s">
        <v>62</v>
      </c>
      <c r="J337" s="11">
        <v>45427.65106621528</v>
      </c>
      <c r="K337" s="8">
        <f ca="1">DATEDIF(BoardEntities[[#This Row],[Creation date]],TODAY(),"M")</f>
        <v>3</v>
      </c>
      <c r="L337" s="2"/>
      <c r="M337" s="1">
        <v>6.6</v>
      </c>
      <c r="N337" s="4">
        <f>BoardEntities[[#This Row],[Length]]*BoardEntities[[#This Row],[Width]]*BoardEntities[[#This Row],[Costs / m²]]/1000/1000</f>
        <v>38.253599999999999</v>
      </c>
      <c r="O337" s="9" t="s">
        <v>8</v>
      </c>
      <c r="P337" s="9"/>
      <c r="Q337" s="9" t="s">
        <v>1253</v>
      </c>
      <c r="R337" s="7" t="e" vm="356">
        <f>IF(BoardEntities[[#This Row],[QR-Code]]&lt;&gt;"",_xlfn.IMAGE(BoardEntities[[#This Row],[QR-Code]],"",3,100,100),"")</f>
        <v>#VALUE!</v>
      </c>
      <c r="Y337" s="1"/>
      <c r="AB337" s="1"/>
      <c r="AC337" s="1"/>
      <c r="AF337" s="1"/>
    </row>
    <row r="338" spans="1:32" x14ac:dyDescent="0.3">
      <c r="A338" s="9"/>
      <c r="B338" s="10" t="str">
        <f>IF(BoardEntities[[#This Row],[Thumbnail]]&lt;&gt;"",_xlfn.IMAGE(BoardEntities[[#This Row],[Thumbnail]],"",3,100,100),"")</f>
        <v/>
      </c>
      <c r="C338" s="9" t="s">
        <v>1256</v>
      </c>
      <c r="D338" s="9" t="s">
        <v>1258</v>
      </c>
      <c r="E338" s="9" t="s">
        <v>1259</v>
      </c>
      <c r="F338" s="1">
        <v>2800</v>
      </c>
      <c r="G338" s="1">
        <v>2070</v>
      </c>
      <c r="H338" s="1">
        <v>12</v>
      </c>
      <c r="I338" s="9" t="s">
        <v>62</v>
      </c>
      <c r="J338" s="11">
        <v>45427.65106621528</v>
      </c>
      <c r="K338" s="8">
        <f ca="1">DATEDIF(BoardEntities[[#This Row],[Creation date]],TODAY(),"M")</f>
        <v>3</v>
      </c>
      <c r="L338" s="2"/>
      <c r="M338" s="1">
        <v>1</v>
      </c>
      <c r="N338" s="4">
        <f>BoardEntities[[#This Row],[Length]]*BoardEntities[[#This Row],[Width]]*BoardEntities[[#This Row],[Costs / m²]]/1000/1000</f>
        <v>5.7960000000000003</v>
      </c>
      <c r="O338" s="9" t="s">
        <v>8</v>
      </c>
      <c r="P338" s="9"/>
      <c r="Q338" s="9" t="s">
        <v>1257</v>
      </c>
      <c r="R338" s="7" t="e" vm="357">
        <f>IF(BoardEntities[[#This Row],[QR-Code]]&lt;&gt;"",_xlfn.IMAGE(BoardEntities[[#This Row],[QR-Code]],"",3,100,100),"")</f>
        <v>#VALUE!</v>
      </c>
      <c r="Y338" s="1"/>
      <c r="AB338" s="1"/>
      <c r="AC338" s="1"/>
      <c r="AF338" s="1"/>
    </row>
    <row r="339" spans="1:32" x14ac:dyDescent="0.3">
      <c r="A339" s="9"/>
      <c r="B339" s="10" t="str">
        <f>IF(BoardEntities[[#This Row],[Thumbnail]]&lt;&gt;"",_xlfn.IMAGE(BoardEntities[[#This Row],[Thumbnail]],"",3,100,100),"")</f>
        <v/>
      </c>
      <c r="C339" s="9" t="s">
        <v>1260</v>
      </c>
      <c r="D339" s="9" t="s">
        <v>1262</v>
      </c>
      <c r="E339" s="9" t="s">
        <v>1263</v>
      </c>
      <c r="F339" s="1">
        <v>2800</v>
      </c>
      <c r="G339" s="1">
        <v>2100</v>
      </c>
      <c r="H339" s="1">
        <v>9</v>
      </c>
      <c r="I339" s="9" t="s">
        <v>62</v>
      </c>
      <c r="J339" s="11">
        <v>45427.65106621528</v>
      </c>
      <c r="K339" s="8">
        <f ca="1">DATEDIF(BoardEntities[[#This Row],[Creation date]],TODAY(),"M")</f>
        <v>3</v>
      </c>
      <c r="L339" s="2"/>
      <c r="M339" s="1">
        <v>1</v>
      </c>
      <c r="N339" s="4">
        <f>BoardEntities[[#This Row],[Length]]*BoardEntities[[#This Row],[Width]]*BoardEntities[[#This Row],[Costs / m²]]/1000/1000</f>
        <v>5.88</v>
      </c>
      <c r="O339" s="9" t="s">
        <v>8</v>
      </c>
      <c r="P339" s="9"/>
      <c r="Q339" s="9" t="s">
        <v>1261</v>
      </c>
      <c r="R339" s="7" t="e" vm="358">
        <f>IF(BoardEntities[[#This Row],[QR-Code]]&lt;&gt;"",_xlfn.IMAGE(BoardEntities[[#This Row],[QR-Code]],"",3,100,100),"")</f>
        <v>#VALUE!</v>
      </c>
      <c r="Y339" s="1"/>
      <c r="AB339" s="1"/>
      <c r="AC339" s="1"/>
      <c r="AF339" s="1"/>
    </row>
    <row r="340" spans="1:32" x14ac:dyDescent="0.3">
      <c r="A340" s="9"/>
      <c r="B340" s="10" t="str">
        <f>IF(BoardEntities[[#This Row],[Thumbnail]]&lt;&gt;"",_xlfn.IMAGE(BoardEntities[[#This Row],[Thumbnail]],"",3,100,100),"")</f>
        <v/>
      </c>
      <c r="C340" s="9" t="s">
        <v>1264</v>
      </c>
      <c r="D340" s="9" t="s">
        <v>1262</v>
      </c>
      <c r="E340" s="9" t="s">
        <v>1266</v>
      </c>
      <c r="F340" s="1">
        <v>3050</v>
      </c>
      <c r="G340" s="1">
        <v>1220</v>
      </c>
      <c r="H340" s="1">
        <v>30</v>
      </c>
      <c r="I340" s="9" t="s">
        <v>62</v>
      </c>
      <c r="J340" s="11">
        <v>45427.65106621528</v>
      </c>
      <c r="K340" s="8">
        <f ca="1">DATEDIF(BoardEntities[[#This Row],[Creation date]],TODAY(),"M")</f>
        <v>3</v>
      </c>
      <c r="L340" s="2"/>
      <c r="M340" s="1">
        <v>1</v>
      </c>
      <c r="N340" s="4">
        <f>BoardEntities[[#This Row],[Length]]*BoardEntities[[#This Row],[Width]]*BoardEntities[[#This Row],[Costs / m²]]/1000/1000</f>
        <v>3.7210000000000001</v>
      </c>
      <c r="O340" s="9" t="s">
        <v>8</v>
      </c>
      <c r="P340" s="9"/>
      <c r="Q340" s="9" t="s">
        <v>1265</v>
      </c>
      <c r="R340" s="7" t="e" vm="359">
        <f>IF(BoardEntities[[#This Row],[QR-Code]]&lt;&gt;"",_xlfn.IMAGE(BoardEntities[[#This Row],[QR-Code]],"",3,100,100),"")</f>
        <v>#VALUE!</v>
      </c>
      <c r="Y340" s="1"/>
      <c r="AB340" s="1"/>
      <c r="AC340" s="1"/>
      <c r="AF340" s="1"/>
    </row>
    <row r="341" spans="1:32" x14ac:dyDescent="0.3">
      <c r="A341" s="9"/>
      <c r="B341" s="10" t="str">
        <f>IF(BoardEntities[[#This Row],[Thumbnail]]&lt;&gt;"",_xlfn.IMAGE(BoardEntities[[#This Row],[Thumbnail]],"",3,100,100),"")</f>
        <v/>
      </c>
      <c r="C341" s="9" t="s">
        <v>1267</v>
      </c>
      <c r="D341" s="9" t="s">
        <v>1269</v>
      </c>
      <c r="E341" s="9" t="s">
        <v>1270</v>
      </c>
      <c r="F341" s="1">
        <v>2800</v>
      </c>
      <c r="G341" s="1">
        <v>2070</v>
      </c>
      <c r="H341" s="1">
        <v>7</v>
      </c>
      <c r="I341" s="9" t="s">
        <v>62</v>
      </c>
      <c r="J341" s="11">
        <v>45427.65106621528</v>
      </c>
      <c r="K341" s="8">
        <f ca="1">DATEDIF(BoardEntities[[#This Row],[Creation date]],TODAY(),"M")</f>
        <v>3</v>
      </c>
      <c r="L341" s="2"/>
      <c r="M341" s="1">
        <v>6.3</v>
      </c>
      <c r="N341" s="4">
        <f>BoardEntities[[#This Row],[Length]]*BoardEntities[[#This Row],[Width]]*BoardEntities[[#This Row],[Costs / m²]]/1000/1000</f>
        <v>36.514800000000001</v>
      </c>
      <c r="O341" s="9" t="s">
        <v>8</v>
      </c>
      <c r="P341" s="9"/>
      <c r="Q341" s="9" t="s">
        <v>1268</v>
      </c>
      <c r="R341" s="7" t="e" vm="360">
        <f>IF(BoardEntities[[#This Row],[QR-Code]]&lt;&gt;"",_xlfn.IMAGE(BoardEntities[[#This Row],[QR-Code]],"",3,100,100),"")</f>
        <v>#VALUE!</v>
      </c>
      <c r="Y341" s="1"/>
      <c r="AB341" s="1"/>
      <c r="AC341" s="1"/>
      <c r="AF341" s="1"/>
    </row>
    <row r="342" spans="1:32" x14ac:dyDescent="0.3">
      <c r="A342" s="9"/>
      <c r="B342" s="10" t="str">
        <f>IF(BoardEntities[[#This Row],[Thumbnail]]&lt;&gt;"",_xlfn.IMAGE(BoardEntities[[#This Row],[Thumbnail]],"",3,100,100),"")</f>
        <v/>
      </c>
      <c r="C342" s="9" t="s">
        <v>1271</v>
      </c>
      <c r="D342" s="9" t="s">
        <v>1273</v>
      </c>
      <c r="E342" s="9" t="s">
        <v>1274</v>
      </c>
      <c r="F342" s="1">
        <v>2800</v>
      </c>
      <c r="G342" s="1">
        <v>2070</v>
      </c>
      <c r="H342" s="1">
        <v>19</v>
      </c>
      <c r="I342" s="9" t="s">
        <v>62</v>
      </c>
      <c r="J342" s="11">
        <v>45427.65106621528</v>
      </c>
      <c r="K342" s="8">
        <f ca="1">DATEDIF(BoardEntities[[#This Row],[Creation date]],TODAY(),"M")</f>
        <v>3</v>
      </c>
      <c r="L342" s="2"/>
      <c r="M342" s="1">
        <v>1</v>
      </c>
      <c r="N342" s="4">
        <f>BoardEntities[[#This Row],[Length]]*BoardEntities[[#This Row],[Width]]*BoardEntities[[#This Row],[Costs / m²]]/1000/1000</f>
        <v>5.7960000000000003</v>
      </c>
      <c r="O342" s="9" t="s">
        <v>8</v>
      </c>
      <c r="P342" s="9"/>
      <c r="Q342" s="9" t="s">
        <v>1272</v>
      </c>
      <c r="R342" s="7" t="e" vm="361">
        <f>IF(BoardEntities[[#This Row],[QR-Code]]&lt;&gt;"",_xlfn.IMAGE(BoardEntities[[#This Row],[QR-Code]],"",3,100,100),"")</f>
        <v>#VALUE!</v>
      </c>
      <c r="Y342" s="1"/>
      <c r="AB342" s="1"/>
      <c r="AC342" s="1"/>
      <c r="AF342" s="1"/>
    </row>
    <row r="343" spans="1:32" x14ac:dyDescent="0.3">
      <c r="A343" s="9"/>
      <c r="B343" s="10" t="str">
        <f>IF(BoardEntities[[#This Row],[Thumbnail]]&lt;&gt;"",_xlfn.IMAGE(BoardEntities[[#This Row],[Thumbnail]],"",3,100,100),"")</f>
        <v/>
      </c>
      <c r="C343" s="9" t="s">
        <v>1275</v>
      </c>
      <c r="D343" s="9" t="s">
        <v>1277</v>
      </c>
      <c r="E343" s="9" t="s">
        <v>1278</v>
      </c>
      <c r="F343" s="1">
        <v>2850</v>
      </c>
      <c r="G343" s="1">
        <v>2100</v>
      </c>
      <c r="H343" s="1">
        <v>6</v>
      </c>
      <c r="I343" s="9" t="s">
        <v>62</v>
      </c>
      <c r="J343" s="11">
        <v>45427.65106621528</v>
      </c>
      <c r="K343" s="8">
        <f ca="1">DATEDIF(BoardEntities[[#This Row],[Creation date]],TODAY(),"M")</f>
        <v>3</v>
      </c>
      <c r="L343" s="2"/>
      <c r="M343" s="1">
        <v>1</v>
      </c>
      <c r="N343" s="4">
        <f>BoardEntities[[#This Row],[Length]]*BoardEntities[[#This Row],[Width]]*BoardEntities[[#This Row],[Costs / m²]]/1000/1000</f>
        <v>5.9850000000000003</v>
      </c>
      <c r="O343" s="9" t="s">
        <v>8</v>
      </c>
      <c r="P343" s="9"/>
      <c r="Q343" s="9" t="s">
        <v>1276</v>
      </c>
      <c r="R343" s="7" t="e" vm="362">
        <f>IF(BoardEntities[[#This Row],[QR-Code]]&lt;&gt;"",_xlfn.IMAGE(BoardEntities[[#This Row],[QR-Code]],"",3,100,100),"")</f>
        <v>#VALUE!</v>
      </c>
      <c r="Y343" s="1"/>
      <c r="AB343" s="1"/>
      <c r="AC343" s="1"/>
      <c r="AF343" s="1"/>
    </row>
    <row r="344" spans="1:32" x14ac:dyDescent="0.3">
      <c r="A344" s="9"/>
      <c r="B344" s="10" t="str">
        <f>IF(BoardEntities[[#This Row],[Thumbnail]]&lt;&gt;"",_xlfn.IMAGE(BoardEntities[[#This Row],[Thumbnail]],"",3,100,100),"")</f>
        <v/>
      </c>
      <c r="C344" s="9" t="s">
        <v>1279</v>
      </c>
      <c r="D344" s="9" t="s">
        <v>1281</v>
      </c>
      <c r="E344" s="9" t="s">
        <v>1282</v>
      </c>
      <c r="F344" s="1">
        <v>2800</v>
      </c>
      <c r="G344" s="1">
        <v>2100</v>
      </c>
      <c r="H344" s="1">
        <v>3</v>
      </c>
      <c r="I344" s="9" t="s">
        <v>62</v>
      </c>
      <c r="J344" s="11">
        <v>45427.65106621528</v>
      </c>
      <c r="K344" s="8">
        <f ca="1">DATEDIF(BoardEntities[[#This Row],[Creation date]],TODAY(),"M")</f>
        <v>3</v>
      </c>
      <c r="L344" s="2"/>
      <c r="M344" s="1">
        <v>1</v>
      </c>
      <c r="N344" s="4">
        <f>BoardEntities[[#This Row],[Length]]*BoardEntities[[#This Row],[Width]]*BoardEntities[[#This Row],[Costs / m²]]/1000/1000</f>
        <v>5.88</v>
      </c>
      <c r="O344" s="9" t="s">
        <v>8</v>
      </c>
      <c r="P344" s="9"/>
      <c r="Q344" s="9" t="s">
        <v>1280</v>
      </c>
      <c r="R344" s="7" t="e" vm="363">
        <f>IF(BoardEntities[[#This Row],[QR-Code]]&lt;&gt;"",_xlfn.IMAGE(BoardEntities[[#This Row],[QR-Code]],"",3,100,100),"")</f>
        <v>#VALUE!</v>
      </c>
      <c r="Y344" s="1"/>
      <c r="AB344" s="1"/>
      <c r="AC344" s="1"/>
      <c r="AF344" s="1"/>
    </row>
    <row r="345" spans="1:32" x14ac:dyDescent="0.3">
      <c r="A345" s="9"/>
      <c r="B345" s="10" t="str">
        <f>IF(BoardEntities[[#This Row],[Thumbnail]]&lt;&gt;"",_xlfn.IMAGE(BoardEntities[[#This Row],[Thumbnail]],"",3,100,100),"")</f>
        <v/>
      </c>
      <c r="C345" s="9" t="s">
        <v>1283</v>
      </c>
      <c r="D345" s="9" t="s">
        <v>1285</v>
      </c>
      <c r="E345" s="9" t="s">
        <v>1286</v>
      </c>
      <c r="F345" s="1">
        <v>2500</v>
      </c>
      <c r="G345" s="1">
        <v>1850</v>
      </c>
      <c r="H345" s="1">
        <v>2</v>
      </c>
      <c r="I345" s="9" t="s">
        <v>62</v>
      </c>
      <c r="J345" s="11">
        <v>45427.65106621528</v>
      </c>
      <c r="K345" s="8">
        <f ca="1">DATEDIF(BoardEntities[[#This Row],[Creation date]],TODAY(),"M")</f>
        <v>3</v>
      </c>
      <c r="L345" s="2"/>
      <c r="M345" s="1">
        <v>1</v>
      </c>
      <c r="N345" s="4">
        <f>BoardEntities[[#This Row],[Length]]*BoardEntities[[#This Row],[Width]]*BoardEntities[[#This Row],[Costs / m²]]/1000/1000</f>
        <v>4.625</v>
      </c>
      <c r="O345" s="9" t="s">
        <v>8</v>
      </c>
      <c r="P345" s="9"/>
      <c r="Q345" s="9" t="s">
        <v>1284</v>
      </c>
      <c r="R345" s="7" t="e" vm="364">
        <f>IF(BoardEntities[[#This Row],[QR-Code]]&lt;&gt;"",_xlfn.IMAGE(BoardEntities[[#This Row],[QR-Code]],"",3,100,100),"")</f>
        <v>#VALUE!</v>
      </c>
      <c r="Y345" s="1"/>
      <c r="AB345" s="1"/>
      <c r="AC345" s="1"/>
      <c r="AF345" s="1"/>
    </row>
    <row r="346" spans="1:32" x14ac:dyDescent="0.3">
      <c r="A346" s="9"/>
      <c r="B346" s="10" t="str">
        <f>IF(BoardEntities[[#This Row],[Thumbnail]]&lt;&gt;"",_xlfn.IMAGE(BoardEntities[[#This Row],[Thumbnail]],"",3,100,100),"")</f>
        <v/>
      </c>
      <c r="C346" s="9" t="s">
        <v>1287</v>
      </c>
      <c r="D346" s="9" t="s">
        <v>1289</v>
      </c>
      <c r="E346" s="9" t="s">
        <v>1290</v>
      </c>
      <c r="F346" s="1">
        <v>3400</v>
      </c>
      <c r="G346" s="1">
        <v>2070</v>
      </c>
      <c r="H346" s="1">
        <v>12</v>
      </c>
      <c r="I346" s="9" t="s">
        <v>62</v>
      </c>
      <c r="J346" s="11">
        <v>45427.65106621528</v>
      </c>
      <c r="K346" s="8">
        <f ca="1">DATEDIF(BoardEntities[[#This Row],[Creation date]],TODAY(),"M")</f>
        <v>3</v>
      </c>
      <c r="L346" s="2"/>
      <c r="M346" s="1">
        <v>1</v>
      </c>
      <c r="N346" s="4">
        <f>BoardEntities[[#This Row],[Length]]*BoardEntities[[#This Row],[Width]]*BoardEntities[[#This Row],[Costs / m²]]/1000/1000</f>
        <v>7.0380000000000003</v>
      </c>
      <c r="O346" s="9" t="s">
        <v>8</v>
      </c>
      <c r="P346" s="9"/>
      <c r="Q346" s="9" t="s">
        <v>1288</v>
      </c>
      <c r="R346" s="7" t="e" vm="365">
        <f>IF(BoardEntities[[#This Row],[QR-Code]]&lt;&gt;"",_xlfn.IMAGE(BoardEntities[[#This Row],[QR-Code]],"",3,100,100),"")</f>
        <v>#VALUE!</v>
      </c>
      <c r="Y346" s="1"/>
      <c r="AB346" s="1"/>
      <c r="AC346" s="1"/>
      <c r="AF346" s="1"/>
    </row>
    <row r="347" spans="1:32" x14ac:dyDescent="0.3">
      <c r="A347" s="9"/>
      <c r="B347" s="10" t="str">
        <f>IF(BoardEntities[[#This Row],[Thumbnail]]&lt;&gt;"",_xlfn.IMAGE(BoardEntities[[#This Row],[Thumbnail]],"",3,100,100),"")</f>
        <v/>
      </c>
      <c r="C347" s="9" t="s">
        <v>1291</v>
      </c>
      <c r="D347" s="9" t="s">
        <v>1293</v>
      </c>
      <c r="E347" s="9" t="s">
        <v>1294</v>
      </c>
      <c r="F347" s="1">
        <v>2655</v>
      </c>
      <c r="G347" s="1">
        <v>2100</v>
      </c>
      <c r="H347" s="1">
        <v>30</v>
      </c>
      <c r="I347" s="9" t="s">
        <v>62</v>
      </c>
      <c r="J347" s="11">
        <v>45427.65106621528</v>
      </c>
      <c r="K347" s="8">
        <f ca="1">DATEDIF(BoardEntities[[#This Row],[Creation date]],TODAY(),"M")</f>
        <v>3</v>
      </c>
      <c r="L347" s="2"/>
      <c r="M347" s="1">
        <v>1</v>
      </c>
      <c r="N347" s="4">
        <f>BoardEntities[[#This Row],[Length]]*BoardEntities[[#This Row],[Width]]*BoardEntities[[#This Row],[Costs / m²]]/1000/1000</f>
        <v>5.5754999999999999</v>
      </c>
      <c r="O347" s="9" t="s">
        <v>8</v>
      </c>
      <c r="P347" s="9"/>
      <c r="Q347" s="9" t="s">
        <v>1292</v>
      </c>
      <c r="R347" s="7" t="e" vm="366">
        <f>IF(BoardEntities[[#This Row],[QR-Code]]&lt;&gt;"",_xlfn.IMAGE(BoardEntities[[#This Row],[QR-Code]],"",3,100,100),"")</f>
        <v>#VALUE!</v>
      </c>
      <c r="Y347" s="1"/>
      <c r="AB347" s="1"/>
      <c r="AC347" s="1"/>
      <c r="AF347" s="1"/>
    </row>
    <row r="348" spans="1:32" x14ac:dyDescent="0.3">
      <c r="A348" s="9"/>
      <c r="B348" s="10" t="str">
        <f>IF(BoardEntities[[#This Row],[Thumbnail]]&lt;&gt;"",_xlfn.IMAGE(BoardEntities[[#This Row],[Thumbnail]],"",3,100,100),"")</f>
        <v/>
      </c>
      <c r="C348" s="9" t="s">
        <v>1295</v>
      </c>
      <c r="D348" s="9" t="s">
        <v>1297</v>
      </c>
      <c r="E348" s="9" t="s">
        <v>1298</v>
      </c>
      <c r="F348" s="1">
        <v>3050</v>
      </c>
      <c r="G348" s="1">
        <v>1225</v>
      </c>
      <c r="H348" s="1">
        <v>20</v>
      </c>
      <c r="I348" s="9" t="s">
        <v>62</v>
      </c>
      <c r="J348" s="11">
        <v>45427.65106621528</v>
      </c>
      <c r="K348" s="8">
        <f ca="1">DATEDIF(BoardEntities[[#This Row],[Creation date]],TODAY(),"M")</f>
        <v>3</v>
      </c>
      <c r="L348" s="2"/>
      <c r="M348" s="1">
        <v>1</v>
      </c>
      <c r="N348" s="4">
        <f>BoardEntities[[#This Row],[Length]]*BoardEntities[[#This Row],[Width]]*BoardEntities[[#This Row],[Costs / m²]]/1000/1000</f>
        <v>3.7362500000000001</v>
      </c>
      <c r="O348" s="9" t="s">
        <v>8</v>
      </c>
      <c r="P348" s="9"/>
      <c r="Q348" s="9" t="s">
        <v>1296</v>
      </c>
      <c r="R348" s="7" t="e" vm="367">
        <f>IF(BoardEntities[[#This Row],[QR-Code]]&lt;&gt;"",_xlfn.IMAGE(BoardEntities[[#This Row],[QR-Code]],"",3,100,100),"")</f>
        <v>#VALUE!</v>
      </c>
      <c r="Y348" s="1"/>
      <c r="AB348" s="1"/>
      <c r="AC348" s="1"/>
      <c r="AF348" s="1"/>
    </row>
    <row r="349" spans="1:32" x14ac:dyDescent="0.3">
      <c r="A349" s="9"/>
      <c r="B349" s="10" t="str">
        <f>IF(BoardEntities[[#This Row],[Thumbnail]]&lt;&gt;"",_xlfn.IMAGE(BoardEntities[[#This Row],[Thumbnail]],"",3,100,100),"")</f>
        <v/>
      </c>
      <c r="C349" s="9" t="s">
        <v>1299</v>
      </c>
      <c r="D349" s="9" t="s">
        <v>1301</v>
      </c>
      <c r="E349" s="9" t="s">
        <v>1302</v>
      </c>
      <c r="F349" s="1">
        <v>2800</v>
      </c>
      <c r="G349" s="1">
        <v>2070</v>
      </c>
      <c r="H349" s="1">
        <v>11</v>
      </c>
      <c r="I349" s="9" t="s">
        <v>62</v>
      </c>
      <c r="J349" s="11">
        <v>45427.65106621528</v>
      </c>
      <c r="K349" s="8">
        <f ca="1">DATEDIF(BoardEntities[[#This Row],[Creation date]],TODAY(),"M")</f>
        <v>3</v>
      </c>
      <c r="L349" s="2"/>
      <c r="M349" s="1">
        <v>1</v>
      </c>
      <c r="N349" s="4">
        <f>BoardEntities[[#This Row],[Length]]*BoardEntities[[#This Row],[Width]]*BoardEntities[[#This Row],[Costs / m²]]/1000/1000</f>
        <v>5.7960000000000003</v>
      </c>
      <c r="O349" s="9" t="s">
        <v>8</v>
      </c>
      <c r="P349" s="9"/>
      <c r="Q349" s="9" t="s">
        <v>1300</v>
      </c>
      <c r="R349" s="7" t="e" vm="368">
        <f>IF(BoardEntities[[#This Row],[QR-Code]]&lt;&gt;"",_xlfn.IMAGE(BoardEntities[[#This Row],[QR-Code]],"",3,100,100),"")</f>
        <v>#VALUE!</v>
      </c>
      <c r="Y349" s="1"/>
      <c r="AB349" s="1"/>
      <c r="AC349" s="1"/>
      <c r="AF349" s="1"/>
    </row>
    <row r="350" spans="1:32" x14ac:dyDescent="0.3">
      <c r="A350" s="9"/>
      <c r="B350" s="10" t="str">
        <f>IF(BoardEntities[[#This Row],[Thumbnail]]&lt;&gt;"",_xlfn.IMAGE(BoardEntities[[#This Row],[Thumbnail]],"",3,100,100),"")</f>
        <v/>
      </c>
      <c r="C350" s="9" t="s">
        <v>1303</v>
      </c>
      <c r="D350" s="9" t="s">
        <v>1301</v>
      </c>
      <c r="E350" s="9" t="s">
        <v>1305</v>
      </c>
      <c r="F350" s="1">
        <v>2800</v>
      </c>
      <c r="G350" s="1">
        <v>2100</v>
      </c>
      <c r="H350" s="1">
        <v>4</v>
      </c>
      <c r="I350" s="9" t="s">
        <v>62</v>
      </c>
      <c r="J350" s="11">
        <v>45427.65106621528</v>
      </c>
      <c r="K350" s="8">
        <f ca="1">DATEDIF(BoardEntities[[#This Row],[Creation date]],TODAY(),"M")</f>
        <v>3</v>
      </c>
      <c r="L350" s="2"/>
      <c r="M350" s="1">
        <v>1</v>
      </c>
      <c r="N350" s="4">
        <f>BoardEntities[[#This Row],[Length]]*BoardEntities[[#This Row],[Width]]*BoardEntities[[#This Row],[Costs / m²]]/1000/1000</f>
        <v>5.88</v>
      </c>
      <c r="O350" s="9" t="s">
        <v>8</v>
      </c>
      <c r="P350" s="9"/>
      <c r="Q350" s="9" t="s">
        <v>1304</v>
      </c>
      <c r="R350" s="7" t="e" vm="369">
        <f>IF(BoardEntities[[#This Row],[QR-Code]]&lt;&gt;"",_xlfn.IMAGE(BoardEntities[[#This Row],[QR-Code]],"",3,100,100),"")</f>
        <v>#VALUE!</v>
      </c>
      <c r="Y350" s="1"/>
      <c r="AB350" s="1"/>
      <c r="AC350" s="1"/>
      <c r="AF350" s="1"/>
    </row>
    <row r="351" spans="1:32" x14ac:dyDescent="0.3">
      <c r="A351" s="9"/>
      <c r="B351" s="10" t="str">
        <f>IF(BoardEntities[[#This Row],[Thumbnail]]&lt;&gt;"",_xlfn.IMAGE(BoardEntities[[#This Row],[Thumbnail]],"",3,100,100),"")</f>
        <v/>
      </c>
      <c r="C351" s="9" t="s">
        <v>1306</v>
      </c>
      <c r="D351" s="9" t="s">
        <v>1308</v>
      </c>
      <c r="E351" s="9" t="s">
        <v>1309</v>
      </c>
      <c r="F351" s="1">
        <v>2800</v>
      </c>
      <c r="G351" s="1">
        <v>2070</v>
      </c>
      <c r="H351" s="1">
        <v>32</v>
      </c>
      <c r="I351" s="9" t="s">
        <v>62</v>
      </c>
      <c r="J351" s="11">
        <v>45427.65106621528</v>
      </c>
      <c r="K351" s="8">
        <f ca="1">DATEDIF(BoardEntities[[#This Row],[Creation date]],TODAY(),"M")</f>
        <v>3</v>
      </c>
      <c r="L351" s="2"/>
      <c r="M351" s="1">
        <v>4.25</v>
      </c>
      <c r="N351" s="4">
        <f>BoardEntities[[#This Row],[Length]]*BoardEntities[[#This Row],[Width]]*BoardEntities[[#This Row],[Costs / m²]]/1000/1000</f>
        <v>24.632999999999999</v>
      </c>
      <c r="O351" s="9" t="s">
        <v>8</v>
      </c>
      <c r="P351" s="9"/>
      <c r="Q351" s="9" t="s">
        <v>1307</v>
      </c>
      <c r="R351" s="7" t="e" vm="370">
        <f>IF(BoardEntities[[#This Row],[QR-Code]]&lt;&gt;"",_xlfn.IMAGE(BoardEntities[[#This Row],[QR-Code]],"",3,100,100),"")</f>
        <v>#VALUE!</v>
      </c>
      <c r="Y351" s="1"/>
      <c r="AB351" s="1"/>
      <c r="AC351" s="1"/>
      <c r="AF351" s="1"/>
    </row>
    <row r="352" spans="1:32" x14ac:dyDescent="0.3">
      <c r="A352" s="9"/>
      <c r="B352" s="10" t="str">
        <f>IF(BoardEntities[[#This Row],[Thumbnail]]&lt;&gt;"",_xlfn.IMAGE(BoardEntities[[#This Row],[Thumbnail]],"",3,100,100),"")</f>
        <v/>
      </c>
      <c r="C352" s="9" t="s">
        <v>1310</v>
      </c>
      <c r="D352" s="9" t="s">
        <v>1312</v>
      </c>
      <c r="E352" s="9" t="s">
        <v>1313</v>
      </c>
      <c r="F352" s="1">
        <v>4100</v>
      </c>
      <c r="G352" s="1">
        <v>2070</v>
      </c>
      <c r="H352" s="1">
        <v>25</v>
      </c>
      <c r="I352" s="9" t="s">
        <v>62</v>
      </c>
      <c r="J352" s="11">
        <v>45427.65106621528</v>
      </c>
      <c r="K352" s="8">
        <f ca="1">DATEDIF(BoardEntities[[#This Row],[Creation date]],TODAY(),"M")</f>
        <v>3</v>
      </c>
      <c r="L352" s="2"/>
      <c r="M352" s="1">
        <v>1</v>
      </c>
      <c r="N352" s="4">
        <f>BoardEntities[[#This Row],[Length]]*BoardEntities[[#This Row],[Width]]*BoardEntities[[#This Row],[Costs / m²]]/1000/1000</f>
        <v>8.4870000000000001</v>
      </c>
      <c r="O352" s="9" t="s">
        <v>8</v>
      </c>
      <c r="P352" s="9"/>
      <c r="Q352" s="9" t="s">
        <v>1311</v>
      </c>
      <c r="R352" s="7" t="e" vm="371">
        <f>IF(BoardEntities[[#This Row],[QR-Code]]&lt;&gt;"",_xlfn.IMAGE(BoardEntities[[#This Row],[QR-Code]],"",3,100,100),"")</f>
        <v>#VALUE!</v>
      </c>
      <c r="Y352" s="1"/>
      <c r="AB352" s="1"/>
      <c r="AC352" s="1"/>
      <c r="AF352" s="1"/>
    </row>
    <row r="353" spans="1:32" x14ac:dyDescent="0.3">
      <c r="A353" s="9"/>
      <c r="B353" s="10" t="str">
        <f>IF(BoardEntities[[#This Row],[Thumbnail]]&lt;&gt;"",_xlfn.IMAGE(BoardEntities[[#This Row],[Thumbnail]],"",3,100,100),"")</f>
        <v/>
      </c>
      <c r="C353" s="9" t="s">
        <v>1314</v>
      </c>
      <c r="D353" s="9" t="s">
        <v>1316</v>
      </c>
      <c r="E353" s="9" t="s">
        <v>1317</v>
      </c>
      <c r="F353" s="1">
        <v>2800</v>
      </c>
      <c r="G353" s="1">
        <v>2070</v>
      </c>
      <c r="H353" s="1">
        <v>76</v>
      </c>
      <c r="I353" s="9" t="s">
        <v>62</v>
      </c>
      <c r="J353" s="11">
        <v>45427.65106621528</v>
      </c>
      <c r="K353" s="8">
        <f ca="1">DATEDIF(BoardEntities[[#This Row],[Creation date]],TODAY(),"M")</f>
        <v>3</v>
      </c>
      <c r="L353" s="2"/>
      <c r="M353" s="1">
        <v>8.3000000000000007</v>
      </c>
      <c r="N353" s="4">
        <f>BoardEntities[[#This Row],[Length]]*BoardEntities[[#This Row],[Width]]*BoardEntities[[#This Row],[Costs / m²]]/1000/1000</f>
        <v>48.106800000000007</v>
      </c>
      <c r="O353" s="9" t="s">
        <v>8</v>
      </c>
      <c r="P353" s="9"/>
      <c r="Q353" s="9" t="s">
        <v>1315</v>
      </c>
      <c r="R353" s="7" t="e" vm="372">
        <f>IF(BoardEntities[[#This Row],[QR-Code]]&lt;&gt;"",_xlfn.IMAGE(BoardEntities[[#This Row],[QR-Code]],"",3,100,100),"")</f>
        <v>#VALUE!</v>
      </c>
      <c r="Y353" s="1"/>
      <c r="AB353" s="1"/>
      <c r="AC353" s="1"/>
      <c r="AF353" s="1"/>
    </row>
    <row r="354" spans="1:32" x14ac:dyDescent="0.3">
      <c r="A354" s="9"/>
      <c r="B354" s="10" t="str">
        <f>IF(BoardEntities[[#This Row],[Thumbnail]]&lt;&gt;"",_xlfn.IMAGE(BoardEntities[[#This Row],[Thumbnail]],"",3,100,100),"")</f>
        <v/>
      </c>
      <c r="C354" s="9" t="s">
        <v>1318</v>
      </c>
      <c r="D354" s="9" t="s">
        <v>1316</v>
      </c>
      <c r="E354" s="9" t="s">
        <v>1320</v>
      </c>
      <c r="F354" s="1">
        <v>4100</v>
      </c>
      <c r="G354" s="1">
        <v>2070</v>
      </c>
      <c r="H354" s="1">
        <v>16</v>
      </c>
      <c r="I354" s="9" t="s">
        <v>62</v>
      </c>
      <c r="J354" s="11">
        <v>45427.65106621528</v>
      </c>
      <c r="K354" s="8">
        <f ca="1">DATEDIF(BoardEntities[[#This Row],[Creation date]],TODAY(),"M")</f>
        <v>3</v>
      </c>
      <c r="L354" s="2"/>
      <c r="M354" s="1">
        <v>8.3000000000000007</v>
      </c>
      <c r="N354" s="4">
        <f>BoardEntities[[#This Row],[Length]]*BoardEntities[[#This Row],[Width]]*BoardEntities[[#This Row],[Costs / m²]]/1000/1000</f>
        <v>70.442100000000011</v>
      </c>
      <c r="O354" s="9" t="s">
        <v>8</v>
      </c>
      <c r="P354" s="9"/>
      <c r="Q354" s="9" t="s">
        <v>1319</v>
      </c>
      <c r="R354" s="7" t="e" vm="373">
        <f>IF(BoardEntities[[#This Row],[QR-Code]]&lt;&gt;"",_xlfn.IMAGE(BoardEntities[[#This Row],[QR-Code]],"",3,100,100),"")</f>
        <v>#VALUE!</v>
      </c>
      <c r="Y354" s="1"/>
      <c r="AB354" s="1"/>
      <c r="AC354" s="1"/>
      <c r="AF354" s="1"/>
    </row>
    <row r="355" spans="1:32" x14ac:dyDescent="0.3">
      <c r="A355" s="9"/>
      <c r="B355" s="10" t="str">
        <f>IF(BoardEntities[[#This Row],[Thumbnail]]&lt;&gt;"",_xlfn.IMAGE(BoardEntities[[#This Row],[Thumbnail]],"",3,100,100),"")</f>
        <v/>
      </c>
      <c r="C355" s="9" t="s">
        <v>1321</v>
      </c>
      <c r="D355" s="9" t="s">
        <v>1323</v>
      </c>
      <c r="E355" s="9" t="s">
        <v>1324</v>
      </c>
      <c r="F355" s="1">
        <v>2800</v>
      </c>
      <c r="G355" s="1">
        <v>2070</v>
      </c>
      <c r="H355" s="1">
        <v>11</v>
      </c>
      <c r="I355" s="9" t="s">
        <v>62</v>
      </c>
      <c r="J355" s="11">
        <v>45427.65106621528</v>
      </c>
      <c r="K355" s="8">
        <f ca="1">DATEDIF(BoardEntities[[#This Row],[Creation date]],TODAY(),"M")</f>
        <v>3</v>
      </c>
      <c r="L355" s="2"/>
      <c r="M355" s="1">
        <v>1</v>
      </c>
      <c r="N355" s="4">
        <f>BoardEntities[[#This Row],[Length]]*BoardEntities[[#This Row],[Width]]*BoardEntities[[#This Row],[Costs / m²]]/1000/1000</f>
        <v>5.7960000000000003</v>
      </c>
      <c r="O355" s="9" t="s">
        <v>8</v>
      </c>
      <c r="P355" s="9"/>
      <c r="Q355" s="9" t="s">
        <v>1322</v>
      </c>
      <c r="R355" s="7" t="e" vm="374">
        <f>IF(BoardEntities[[#This Row],[QR-Code]]&lt;&gt;"",_xlfn.IMAGE(BoardEntities[[#This Row],[QR-Code]],"",3,100,100),"")</f>
        <v>#VALUE!</v>
      </c>
      <c r="Y355" s="1"/>
      <c r="AB355" s="1"/>
      <c r="AC355" s="1"/>
      <c r="AF355" s="1"/>
    </row>
    <row r="356" spans="1:32" x14ac:dyDescent="0.3">
      <c r="A356" s="9"/>
      <c r="B356" s="10" t="str">
        <f>IF(BoardEntities[[#This Row],[Thumbnail]]&lt;&gt;"",_xlfn.IMAGE(BoardEntities[[#This Row],[Thumbnail]],"",3,100,100),"")</f>
        <v/>
      </c>
      <c r="C356" s="9" t="s">
        <v>1325</v>
      </c>
      <c r="D356" s="9" t="s">
        <v>1323</v>
      </c>
      <c r="E356" s="9" t="s">
        <v>1327</v>
      </c>
      <c r="F356" s="1">
        <v>3050</v>
      </c>
      <c r="G356" s="1">
        <v>1220</v>
      </c>
      <c r="H356" s="1">
        <v>9</v>
      </c>
      <c r="I356" s="9" t="s">
        <v>62</v>
      </c>
      <c r="J356" s="11">
        <v>45427.65106621528</v>
      </c>
      <c r="K356" s="8">
        <f ca="1">DATEDIF(BoardEntities[[#This Row],[Creation date]],TODAY(),"M")</f>
        <v>3</v>
      </c>
      <c r="L356" s="2"/>
      <c r="M356" s="1">
        <v>1</v>
      </c>
      <c r="N356" s="4">
        <f>BoardEntities[[#This Row],[Length]]*BoardEntities[[#This Row],[Width]]*BoardEntities[[#This Row],[Costs / m²]]/1000/1000</f>
        <v>3.7210000000000001</v>
      </c>
      <c r="O356" s="9" t="s">
        <v>8</v>
      </c>
      <c r="P356" s="9"/>
      <c r="Q356" s="9" t="s">
        <v>1326</v>
      </c>
      <c r="R356" s="7" t="e" vm="375">
        <f>IF(BoardEntities[[#This Row],[QR-Code]]&lt;&gt;"",_xlfn.IMAGE(BoardEntities[[#This Row],[QR-Code]],"",3,100,100),"")</f>
        <v>#VALUE!</v>
      </c>
      <c r="Y356" s="1"/>
      <c r="AB356" s="1"/>
      <c r="AC356" s="1"/>
      <c r="AF356" s="1"/>
    </row>
    <row r="357" spans="1:32" x14ac:dyDescent="0.3">
      <c r="A357" s="9"/>
      <c r="B357" s="10" t="str">
        <f>IF(BoardEntities[[#This Row],[Thumbnail]]&lt;&gt;"",_xlfn.IMAGE(BoardEntities[[#This Row],[Thumbnail]],"",3,100,100),"")</f>
        <v/>
      </c>
      <c r="C357" s="9" t="s">
        <v>1328</v>
      </c>
      <c r="D357" s="9" t="s">
        <v>1330</v>
      </c>
      <c r="E357" s="9" t="s">
        <v>1331</v>
      </c>
      <c r="F357" s="1">
        <v>2800</v>
      </c>
      <c r="G357" s="1">
        <v>2070</v>
      </c>
      <c r="H357" s="1">
        <v>8</v>
      </c>
      <c r="I357" s="9" t="s">
        <v>62</v>
      </c>
      <c r="J357" s="11">
        <v>45427.65106621528</v>
      </c>
      <c r="K357" s="8">
        <f ca="1">DATEDIF(BoardEntities[[#This Row],[Creation date]],TODAY(),"M")</f>
        <v>3</v>
      </c>
      <c r="L357" s="2"/>
      <c r="M357" s="1">
        <v>9.5500000000000007</v>
      </c>
      <c r="N357" s="4">
        <f>BoardEntities[[#This Row],[Length]]*BoardEntities[[#This Row],[Width]]*BoardEntities[[#This Row],[Costs / m²]]/1000/1000</f>
        <v>55.351800000000011</v>
      </c>
      <c r="O357" s="9" t="s">
        <v>8</v>
      </c>
      <c r="P357" s="9"/>
      <c r="Q357" s="9" t="s">
        <v>1329</v>
      </c>
      <c r="R357" s="7" t="e" vm="376">
        <f>IF(BoardEntities[[#This Row],[QR-Code]]&lt;&gt;"",_xlfn.IMAGE(BoardEntities[[#This Row],[QR-Code]],"",3,100,100),"")</f>
        <v>#VALUE!</v>
      </c>
      <c r="Y357" s="1"/>
      <c r="AB357" s="1"/>
      <c r="AC357" s="1"/>
      <c r="AF357" s="1"/>
    </row>
    <row r="358" spans="1:32" x14ac:dyDescent="0.3">
      <c r="A358" s="9"/>
      <c r="B358" s="10" t="str">
        <f>IF(BoardEntities[[#This Row],[Thumbnail]]&lt;&gt;"",_xlfn.IMAGE(BoardEntities[[#This Row],[Thumbnail]],"",3,100,100),"")</f>
        <v/>
      </c>
      <c r="C358" s="9" t="s">
        <v>1332</v>
      </c>
      <c r="D358" s="9" t="s">
        <v>1334</v>
      </c>
      <c r="E358" s="9" t="s">
        <v>1335</v>
      </c>
      <c r="F358" s="1">
        <v>2800</v>
      </c>
      <c r="G358" s="1">
        <v>2070</v>
      </c>
      <c r="H358" s="1">
        <v>4</v>
      </c>
      <c r="I358" s="9" t="s">
        <v>62</v>
      </c>
      <c r="J358" s="11">
        <v>45427.65106621528</v>
      </c>
      <c r="K358" s="8">
        <f ca="1">DATEDIF(BoardEntities[[#This Row],[Creation date]],TODAY(),"M")</f>
        <v>3</v>
      </c>
      <c r="L358" s="2"/>
      <c r="M358" s="1">
        <v>11.9</v>
      </c>
      <c r="N358" s="4">
        <f>BoardEntities[[#This Row],[Length]]*BoardEntities[[#This Row],[Width]]*BoardEntities[[#This Row],[Costs / m²]]/1000/1000</f>
        <v>68.972399999999993</v>
      </c>
      <c r="O358" s="9" t="s">
        <v>8</v>
      </c>
      <c r="P358" s="9"/>
      <c r="Q358" s="9" t="s">
        <v>1333</v>
      </c>
      <c r="R358" s="7" t="e" vm="377">
        <f>IF(BoardEntities[[#This Row],[QR-Code]]&lt;&gt;"",_xlfn.IMAGE(BoardEntities[[#This Row],[QR-Code]],"",3,100,100),"")</f>
        <v>#VALUE!</v>
      </c>
      <c r="Y358" s="1"/>
      <c r="AB358" s="1"/>
      <c r="AC358" s="1"/>
      <c r="AF358" s="1"/>
    </row>
    <row r="359" spans="1:32" x14ac:dyDescent="0.3">
      <c r="A359" s="9"/>
      <c r="B359" s="10" t="str">
        <f>IF(BoardEntities[[#This Row],[Thumbnail]]&lt;&gt;"",_xlfn.IMAGE(BoardEntities[[#This Row],[Thumbnail]],"",3,100,100),"")</f>
        <v/>
      </c>
      <c r="C359" s="9" t="s">
        <v>1336</v>
      </c>
      <c r="D359" s="9" t="s">
        <v>1338</v>
      </c>
      <c r="E359" s="9" t="s">
        <v>1339</v>
      </c>
      <c r="F359" s="1">
        <v>2800</v>
      </c>
      <c r="G359" s="1">
        <v>2070</v>
      </c>
      <c r="H359" s="1">
        <v>48</v>
      </c>
      <c r="I359" s="9" t="s">
        <v>62</v>
      </c>
      <c r="J359" s="11">
        <v>45427.65106621528</v>
      </c>
      <c r="K359" s="8">
        <f ca="1">DATEDIF(BoardEntities[[#This Row],[Creation date]],TODAY(),"M")</f>
        <v>3</v>
      </c>
      <c r="L359" s="2"/>
      <c r="M359" s="1">
        <v>100</v>
      </c>
      <c r="N359" s="4">
        <f>BoardEntities[[#This Row],[Length]]*BoardEntities[[#This Row],[Width]]*BoardEntities[[#This Row],[Costs / m²]]/1000/1000</f>
        <v>579.6</v>
      </c>
      <c r="O359" s="9" t="s">
        <v>8</v>
      </c>
      <c r="P359" s="9"/>
      <c r="Q359" s="9" t="s">
        <v>1337</v>
      </c>
      <c r="R359" s="7" t="e" vm="378">
        <f>IF(BoardEntities[[#This Row],[QR-Code]]&lt;&gt;"",_xlfn.IMAGE(BoardEntities[[#This Row],[QR-Code]],"",3,100,100),"")</f>
        <v>#VALUE!</v>
      </c>
      <c r="Y359" s="1"/>
      <c r="AB359" s="1"/>
      <c r="AC359" s="1"/>
      <c r="AF359" s="1"/>
    </row>
    <row r="360" spans="1:32" x14ac:dyDescent="0.3">
      <c r="A360" s="9"/>
      <c r="B360" s="10" t="str">
        <f>IF(BoardEntities[[#This Row],[Thumbnail]]&lt;&gt;"",_xlfn.IMAGE(BoardEntities[[#This Row],[Thumbnail]],"",3,100,100),"")</f>
        <v/>
      </c>
      <c r="C360" s="9" t="s">
        <v>1340</v>
      </c>
      <c r="D360" s="9" t="s">
        <v>1338</v>
      </c>
      <c r="E360" s="9" t="s">
        <v>1342</v>
      </c>
      <c r="F360" s="1">
        <v>3050</v>
      </c>
      <c r="G360" s="1">
        <v>1260</v>
      </c>
      <c r="H360" s="1">
        <v>5</v>
      </c>
      <c r="I360" s="9" t="s">
        <v>62</v>
      </c>
      <c r="J360" s="11">
        <v>45427.65106621528</v>
      </c>
      <c r="K360" s="8">
        <f ca="1">DATEDIF(BoardEntities[[#This Row],[Creation date]],TODAY(),"M")</f>
        <v>3</v>
      </c>
      <c r="L360" s="2"/>
      <c r="M360" s="1">
        <v>1</v>
      </c>
      <c r="N360" s="4">
        <f>BoardEntities[[#This Row],[Length]]*BoardEntities[[#This Row],[Width]]*BoardEntities[[#This Row],[Costs / m²]]/1000/1000</f>
        <v>3.843</v>
      </c>
      <c r="O360" s="9" t="s">
        <v>8</v>
      </c>
      <c r="P360" s="9"/>
      <c r="Q360" s="9" t="s">
        <v>1341</v>
      </c>
      <c r="R360" s="7" t="e" vm="379">
        <f>IF(BoardEntities[[#This Row],[QR-Code]]&lt;&gt;"",_xlfn.IMAGE(BoardEntities[[#This Row],[QR-Code]],"",3,100,100),"")</f>
        <v>#VALUE!</v>
      </c>
      <c r="Y360" s="1"/>
      <c r="AB360" s="1"/>
      <c r="AC360" s="1"/>
      <c r="AF360" s="1"/>
    </row>
    <row r="361" spans="1:32" x14ac:dyDescent="0.3">
      <c r="A361" s="9"/>
      <c r="B361" s="10" t="str">
        <f>IF(BoardEntities[[#This Row],[Thumbnail]]&lt;&gt;"",_xlfn.IMAGE(BoardEntities[[#This Row],[Thumbnail]],"",3,100,100),"")</f>
        <v/>
      </c>
      <c r="C361" s="9" t="s">
        <v>1343</v>
      </c>
      <c r="D361" s="9" t="s">
        <v>1345</v>
      </c>
      <c r="E361" s="9" t="s">
        <v>1346</v>
      </c>
      <c r="F361" s="1">
        <v>2800</v>
      </c>
      <c r="G361" s="1">
        <v>2070</v>
      </c>
      <c r="H361" s="1">
        <v>2</v>
      </c>
      <c r="I361" s="9" t="s">
        <v>62</v>
      </c>
      <c r="J361" s="11">
        <v>45427.65106621528</v>
      </c>
      <c r="K361" s="8">
        <f ca="1">DATEDIF(BoardEntities[[#This Row],[Creation date]],TODAY(),"M")</f>
        <v>3</v>
      </c>
      <c r="L361" s="2"/>
      <c r="M361" s="1">
        <v>1</v>
      </c>
      <c r="N361" s="4">
        <f>BoardEntities[[#This Row],[Length]]*BoardEntities[[#This Row],[Width]]*BoardEntities[[#This Row],[Costs / m²]]/1000/1000</f>
        <v>5.7960000000000003</v>
      </c>
      <c r="O361" s="9" t="s">
        <v>8</v>
      </c>
      <c r="P361" s="9"/>
      <c r="Q361" s="9" t="s">
        <v>1344</v>
      </c>
      <c r="R361" s="7" t="e" vm="380">
        <f>IF(BoardEntities[[#This Row],[QR-Code]]&lt;&gt;"",_xlfn.IMAGE(BoardEntities[[#This Row],[QR-Code]],"",3,100,100),"")</f>
        <v>#VALUE!</v>
      </c>
      <c r="Y361" s="1"/>
      <c r="AB361" s="1"/>
      <c r="AC361" s="1"/>
      <c r="AF361" s="1"/>
    </row>
    <row r="362" spans="1:32" x14ac:dyDescent="0.3">
      <c r="A362" s="9"/>
      <c r="B362" s="10" t="str">
        <f>IF(BoardEntities[[#This Row],[Thumbnail]]&lt;&gt;"",_xlfn.IMAGE(BoardEntities[[#This Row],[Thumbnail]],"",3,100,100),"")</f>
        <v/>
      </c>
      <c r="C362" s="9" t="s">
        <v>1347</v>
      </c>
      <c r="D362" s="9" t="s">
        <v>1349</v>
      </c>
      <c r="E362" s="9" t="s">
        <v>1350</v>
      </c>
      <c r="F362" s="1">
        <v>3050</v>
      </c>
      <c r="G362" s="1">
        <v>1220</v>
      </c>
      <c r="H362" s="1">
        <v>6</v>
      </c>
      <c r="I362" s="9" t="s">
        <v>62</v>
      </c>
      <c r="J362" s="11">
        <v>45427.65106621528</v>
      </c>
      <c r="K362" s="8">
        <f ca="1">DATEDIF(BoardEntities[[#This Row],[Creation date]],TODAY(),"M")</f>
        <v>3</v>
      </c>
      <c r="L362" s="2"/>
      <c r="M362" s="1">
        <v>16.149999999999999</v>
      </c>
      <c r="N362" s="4">
        <f>BoardEntities[[#This Row],[Length]]*BoardEntities[[#This Row],[Width]]*BoardEntities[[#This Row],[Costs / m²]]/1000/1000</f>
        <v>60.094149999999992</v>
      </c>
      <c r="O362" s="9" t="s">
        <v>8</v>
      </c>
      <c r="P362" s="9"/>
      <c r="Q362" s="9" t="s">
        <v>1348</v>
      </c>
      <c r="R362" s="7" t="e" vm="381">
        <f>IF(BoardEntities[[#This Row],[QR-Code]]&lt;&gt;"",_xlfn.IMAGE(BoardEntities[[#This Row],[QR-Code]],"",3,100,100),"")</f>
        <v>#VALUE!</v>
      </c>
      <c r="Y362" s="1"/>
      <c r="AB362" s="1"/>
      <c r="AC362" s="1"/>
      <c r="AF362" s="1"/>
    </row>
    <row r="363" spans="1:32" x14ac:dyDescent="0.3">
      <c r="A363" s="9"/>
      <c r="B363" s="10" t="str">
        <f>IF(BoardEntities[[#This Row],[Thumbnail]]&lt;&gt;"",_xlfn.IMAGE(BoardEntities[[#This Row],[Thumbnail]],"",3,100,100),"")</f>
        <v/>
      </c>
      <c r="C363" s="9" t="s">
        <v>1351</v>
      </c>
      <c r="D363" s="9" t="s">
        <v>1353</v>
      </c>
      <c r="E363" s="9" t="s">
        <v>1354</v>
      </c>
      <c r="F363" s="1">
        <v>2800</v>
      </c>
      <c r="G363" s="1">
        <v>2070</v>
      </c>
      <c r="H363" s="1">
        <v>26</v>
      </c>
      <c r="I363" s="9" t="s">
        <v>62</v>
      </c>
      <c r="J363" s="11">
        <v>45427.65106621528</v>
      </c>
      <c r="K363" s="8">
        <f ca="1">DATEDIF(BoardEntities[[#This Row],[Creation date]],TODAY(),"M")</f>
        <v>3</v>
      </c>
      <c r="L363" s="2"/>
      <c r="M363" s="1">
        <v>1</v>
      </c>
      <c r="N363" s="4">
        <f>BoardEntities[[#This Row],[Length]]*BoardEntities[[#This Row],[Width]]*BoardEntities[[#This Row],[Costs / m²]]/1000/1000</f>
        <v>5.7960000000000003</v>
      </c>
      <c r="O363" s="9" t="s">
        <v>8</v>
      </c>
      <c r="P363" s="9"/>
      <c r="Q363" s="9" t="s">
        <v>1352</v>
      </c>
      <c r="R363" s="7" t="e" vm="382">
        <f>IF(BoardEntities[[#This Row],[QR-Code]]&lt;&gt;"",_xlfn.IMAGE(BoardEntities[[#This Row],[QR-Code]],"",3,100,100),"")</f>
        <v>#VALUE!</v>
      </c>
      <c r="Y363" s="1"/>
      <c r="AB363" s="1"/>
      <c r="AC363" s="1"/>
      <c r="AF363" s="1"/>
    </row>
    <row r="364" spans="1:32" x14ac:dyDescent="0.3">
      <c r="A364" s="9"/>
      <c r="B364" s="10" t="str">
        <f>IF(BoardEntities[[#This Row],[Thumbnail]]&lt;&gt;"",_xlfn.IMAGE(BoardEntities[[#This Row],[Thumbnail]],"",3,100,100),"")</f>
        <v/>
      </c>
      <c r="C364" s="9" t="s">
        <v>1355</v>
      </c>
      <c r="D364" s="9" t="s">
        <v>1353</v>
      </c>
      <c r="E364" s="9" t="s">
        <v>1357</v>
      </c>
      <c r="F364" s="1">
        <v>3050</v>
      </c>
      <c r="G364" s="1">
        <v>1270</v>
      </c>
      <c r="H364" s="1">
        <v>40</v>
      </c>
      <c r="I364" s="9" t="s">
        <v>62</v>
      </c>
      <c r="J364" s="11">
        <v>45427.65106621528</v>
      </c>
      <c r="K364" s="8">
        <f ca="1">DATEDIF(BoardEntities[[#This Row],[Creation date]],TODAY(),"M")</f>
        <v>3</v>
      </c>
      <c r="L364" s="2"/>
      <c r="M364" s="1">
        <v>1</v>
      </c>
      <c r="N364" s="4">
        <f>BoardEntities[[#This Row],[Length]]*BoardEntities[[#This Row],[Width]]*BoardEntities[[#This Row],[Costs / m²]]/1000/1000</f>
        <v>3.8734999999999999</v>
      </c>
      <c r="O364" s="9" t="s">
        <v>8</v>
      </c>
      <c r="P364" s="9"/>
      <c r="Q364" s="9" t="s">
        <v>1356</v>
      </c>
      <c r="R364" s="7" t="e" vm="383">
        <f>IF(BoardEntities[[#This Row],[QR-Code]]&lt;&gt;"",_xlfn.IMAGE(BoardEntities[[#This Row],[QR-Code]],"",3,100,100),"")</f>
        <v>#VALUE!</v>
      </c>
      <c r="Y364" s="1"/>
      <c r="AB364" s="1"/>
      <c r="AC364" s="1"/>
      <c r="AF364" s="1"/>
    </row>
    <row r="365" spans="1:32" x14ac:dyDescent="0.3">
      <c r="A365" s="9"/>
      <c r="B365" s="10" t="str">
        <f>IF(BoardEntities[[#This Row],[Thumbnail]]&lt;&gt;"",_xlfn.IMAGE(BoardEntities[[#This Row],[Thumbnail]],"",3,100,100),"")</f>
        <v/>
      </c>
      <c r="C365" s="9" t="s">
        <v>1358</v>
      </c>
      <c r="D365" s="9" t="s">
        <v>1360</v>
      </c>
      <c r="E365" s="9" t="s">
        <v>1361</v>
      </c>
      <c r="F365" s="1">
        <v>3050</v>
      </c>
      <c r="G365" s="1">
        <v>1220</v>
      </c>
      <c r="H365" s="1">
        <v>7</v>
      </c>
      <c r="I365" s="9" t="s">
        <v>62</v>
      </c>
      <c r="J365" s="11">
        <v>45427.65106621528</v>
      </c>
      <c r="K365" s="8">
        <f ca="1">DATEDIF(BoardEntities[[#This Row],[Creation date]],TODAY(),"M")</f>
        <v>3</v>
      </c>
      <c r="L365" s="2"/>
      <c r="M365" s="1">
        <v>19.600000000000001</v>
      </c>
      <c r="N365" s="4">
        <f>BoardEntities[[#This Row],[Length]]*BoardEntities[[#This Row],[Width]]*BoardEntities[[#This Row],[Costs / m²]]/1000/1000</f>
        <v>72.931600000000003</v>
      </c>
      <c r="O365" s="9" t="s">
        <v>8</v>
      </c>
      <c r="P365" s="9"/>
      <c r="Q365" s="9" t="s">
        <v>1359</v>
      </c>
      <c r="R365" s="7" t="e" vm="384">
        <f>IF(BoardEntities[[#This Row],[QR-Code]]&lt;&gt;"",_xlfn.IMAGE(BoardEntities[[#This Row],[QR-Code]],"",3,100,100),"")</f>
        <v>#VALUE!</v>
      </c>
      <c r="Y365" s="1"/>
      <c r="AB365" s="1"/>
      <c r="AC365" s="1"/>
      <c r="AF365" s="1"/>
    </row>
    <row r="366" spans="1:32" x14ac:dyDescent="0.3">
      <c r="A366" s="9"/>
      <c r="B366" s="10" t="str">
        <f>IF(BoardEntities[[#This Row],[Thumbnail]]&lt;&gt;"",_xlfn.IMAGE(BoardEntities[[#This Row],[Thumbnail]],"",3,100,100),"")</f>
        <v/>
      </c>
      <c r="C366" s="9" t="s">
        <v>1362</v>
      </c>
      <c r="D366" s="9" t="s">
        <v>1364</v>
      </c>
      <c r="E366" s="9" t="s">
        <v>1365</v>
      </c>
      <c r="F366" s="1">
        <v>2800</v>
      </c>
      <c r="G366" s="1">
        <v>2070</v>
      </c>
      <c r="H366" s="1">
        <v>35</v>
      </c>
      <c r="I366" s="9" t="s">
        <v>62</v>
      </c>
      <c r="J366" s="11">
        <v>45427.65106621528</v>
      </c>
      <c r="K366" s="8">
        <f ca="1">DATEDIF(BoardEntities[[#This Row],[Creation date]],TODAY(),"M")</f>
        <v>3</v>
      </c>
      <c r="L366" s="2"/>
      <c r="M366" s="1">
        <v>1</v>
      </c>
      <c r="N366" s="4">
        <f>BoardEntities[[#This Row],[Length]]*BoardEntities[[#This Row],[Width]]*BoardEntities[[#This Row],[Costs / m²]]/1000/1000</f>
        <v>5.7960000000000003</v>
      </c>
      <c r="O366" s="9" t="s">
        <v>8</v>
      </c>
      <c r="P366" s="9"/>
      <c r="Q366" s="9" t="s">
        <v>1363</v>
      </c>
      <c r="R366" s="7" t="e" vm="385">
        <f>IF(BoardEntities[[#This Row],[QR-Code]]&lt;&gt;"",_xlfn.IMAGE(BoardEntities[[#This Row],[QR-Code]],"",3,100,100),"")</f>
        <v>#VALUE!</v>
      </c>
      <c r="Y366" s="1"/>
      <c r="AB366" s="1"/>
      <c r="AC366" s="1"/>
      <c r="AF366" s="1"/>
    </row>
    <row r="367" spans="1:32" x14ac:dyDescent="0.3">
      <c r="A367" s="9"/>
      <c r="B367" s="10" t="str">
        <f>IF(BoardEntities[[#This Row],[Thumbnail]]&lt;&gt;"",_xlfn.IMAGE(BoardEntities[[#This Row],[Thumbnail]],"",3,100,100),"")</f>
        <v/>
      </c>
      <c r="C367" s="9" t="s">
        <v>1366</v>
      </c>
      <c r="D367" s="9" t="s">
        <v>1364</v>
      </c>
      <c r="E367" s="9" t="s">
        <v>1368</v>
      </c>
      <c r="F367" s="1">
        <v>3050</v>
      </c>
      <c r="G367" s="1">
        <v>1220</v>
      </c>
      <c r="H367" s="1">
        <v>29</v>
      </c>
      <c r="I367" s="9" t="s">
        <v>62</v>
      </c>
      <c r="J367" s="11">
        <v>45427.65106621528</v>
      </c>
      <c r="K367" s="8">
        <f ca="1">DATEDIF(BoardEntities[[#This Row],[Creation date]],TODAY(),"M")</f>
        <v>3</v>
      </c>
      <c r="L367" s="2"/>
      <c r="M367" s="1">
        <v>16.920000000000002</v>
      </c>
      <c r="N367" s="4">
        <f>BoardEntities[[#This Row],[Length]]*BoardEntities[[#This Row],[Width]]*BoardEntities[[#This Row],[Costs / m²]]/1000/1000</f>
        <v>62.959320000000005</v>
      </c>
      <c r="O367" s="9" t="s">
        <v>8</v>
      </c>
      <c r="P367" s="9"/>
      <c r="Q367" s="9" t="s">
        <v>1367</v>
      </c>
      <c r="R367" s="7" t="e" vm="386">
        <f>IF(BoardEntities[[#This Row],[QR-Code]]&lt;&gt;"",_xlfn.IMAGE(BoardEntities[[#This Row],[QR-Code]],"",3,100,100),"")</f>
        <v>#VALUE!</v>
      </c>
      <c r="Y367" s="1"/>
      <c r="AB367" s="1"/>
      <c r="AC367" s="1"/>
      <c r="AF367" s="1"/>
    </row>
    <row r="368" spans="1:32" x14ac:dyDescent="0.3">
      <c r="A368" s="9"/>
      <c r="B368" s="10" t="str">
        <f>IF(BoardEntities[[#This Row],[Thumbnail]]&lt;&gt;"",_xlfn.IMAGE(BoardEntities[[#This Row],[Thumbnail]],"",3,100,100),"")</f>
        <v/>
      </c>
      <c r="C368" s="9" t="s">
        <v>1369</v>
      </c>
      <c r="D368" s="9" t="s">
        <v>1371</v>
      </c>
      <c r="E368" s="9" t="s">
        <v>1372</v>
      </c>
      <c r="F368" s="1">
        <v>2800</v>
      </c>
      <c r="G368" s="1">
        <v>2070</v>
      </c>
      <c r="H368" s="1">
        <v>30</v>
      </c>
      <c r="I368" s="9" t="s">
        <v>62</v>
      </c>
      <c r="J368" s="11">
        <v>45427.65106621528</v>
      </c>
      <c r="K368" s="8">
        <f ca="1">DATEDIF(BoardEntities[[#This Row],[Creation date]],TODAY(),"M")</f>
        <v>3</v>
      </c>
      <c r="L368" s="2"/>
      <c r="M368" s="1">
        <v>1</v>
      </c>
      <c r="N368" s="4">
        <f>BoardEntities[[#This Row],[Length]]*BoardEntities[[#This Row],[Width]]*BoardEntities[[#This Row],[Costs / m²]]/1000/1000</f>
        <v>5.7960000000000003</v>
      </c>
      <c r="O368" s="9" t="s">
        <v>8</v>
      </c>
      <c r="P368" s="9"/>
      <c r="Q368" s="9" t="s">
        <v>1370</v>
      </c>
      <c r="R368" s="7" t="e" vm="387">
        <f>IF(BoardEntities[[#This Row],[QR-Code]]&lt;&gt;"",_xlfn.IMAGE(BoardEntities[[#This Row],[QR-Code]],"",3,100,100),"")</f>
        <v>#VALUE!</v>
      </c>
      <c r="Y368" s="1"/>
      <c r="AB368" s="1"/>
      <c r="AC368" s="1"/>
      <c r="AF368" s="1"/>
    </row>
    <row r="369" spans="1:32" x14ac:dyDescent="0.3">
      <c r="A369" s="9"/>
      <c r="B369" s="10" t="str">
        <f>IF(BoardEntities[[#This Row],[Thumbnail]]&lt;&gt;"",_xlfn.IMAGE(BoardEntities[[#This Row],[Thumbnail]],"",3,100,100),"")</f>
        <v/>
      </c>
      <c r="C369" s="9" t="s">
        <v>1373</v>
      </c>
      <c r="D369" s="9" t="s">
        <v>1375</v>
      </c>
      <c r="E369" s="9" t="s">
        <v>1376</v>
      </c>
      <c r="F369" s="1">
        <v>2800</v>
      </c>
      <c r="G369" s="1">
        <v>2070</v>
      </c>
      <c r="H369" s="1">
        <v>26</v>
      </c>
      <c r="I369" s="9" t="s">
        <v>62</v>
      </c>
      <c r="J369" s="11">
        <v>45427.65106621528</v>
      </c>
      <c r="K369" s="8">
        <f ca="1">DATEDIF(BoardEntities[[#This Row],[Creation date]],TODAY(),"M")</f>
        <v>3</v>
      </c>
      <c r="L369" s="2"/>
      <c r="M369" s="1">
        <v>1</v>
      </c>
      <c r="N369" s="4">
        <f>BoardEntities[[#This Row],[Length]]*BoardEntities[[#This Row],[Width]]*BoardEntities[[#This Row],[Costs / m²]]/1000/1000</f>
        <v>5.7960000000000003</v>
      </c>
      <c r="O369" s="9" t="s">
        <v>8</v>
      </c>
      <c r="P369" s="9"/>
      <c r="Q369" s="9" t="s">
        <v>1374</v>
      </c>
      <c r="R369" s="7" t="e" vm="388">
        <f>IF(BoardEntities[[#This Row],[QR-Code]]&lt;&gt;"",_xlfn.IMAGE(BoardEntities[[#This Row],[QR-Code]],"",3,100,100),"")</f>
        <v>#VALUE!</v>
      </c>
      <c r="Y369" s="1"/>
      <c r="AB369" s="1"/>
      <c r="AC369" s="1"/>
      <c r="AF369" s="1"/>
    </row>
    <row r="370" spans="1:32" x14ac:dyDescent="0.3">
      <c r="A370" s="9"/>
      <c r="B370" s="10" t="str">
        <f>IF(BoardEntities[[#This Row],[Thumbnail]]&lt;&gt;"",_xlfn.IMAGE(BoardEntities[[#This Row],[Thumbnail]],"",3,100,100),"")</f>
        <v/>
      </c>
      <c r="C370" s="9" t="s">
        <v>1377</v>
      </c>
      <c r="D370" s="9" t="s">
        <v>1379</v>
      </c>
      <c r="E370" s="9" t="s">
        <v>1380</v>
      </c>
      <c r="F370" s="1">
        <v>2850</v>
      </c>
      <c r="G370" s="1">
        <v>2100</v>
      </c>
      <c r="H370" s="1">
        <v>14</v>
      </c>
      <c r="I370" s="9" t="s">
        <v>62</v>
      </c>
      <c r="J370" s="11">
        <v>45427.65106621528</v>
      </c>
      <c r="K370" s="8">
        <f ca="1">DATEDIF(BoardEntities[[#This Row],[Creation date]],TODAY(),"M")</f>
        <v>3</v>
      </c>
      <c r="L370" s="2"/>
      <c r="M370" s="1">
        <v>1</v>
      </c>
      <c r="N370" s="4">
        <f>BoardEntities[[#This Row],[Length]]*BoardEntities[[#This Row],[Width]]*BoardEntities[[#This Row],[Costs / m²]]/1000/1000</f>
        <v>5.9850000000000003</v>
      </c>
      <c r="O370" s="9" t="s">
        <v>8</v>
      </c>
      <c r="P370" s="9"/>
      <c r="Q370" s="9" t="s">
        <v>1378</v>
      </c>
      <c r="R370" s="7" t="e" vm="389">
        <f>IF(BoardEntities[[#This Row],[QR-Code]]&lt;&gt;"",_xlfn.IMAGE(BoardEntities[[#This Row],[QR-Code]],"",3,100,100),"")</f>
        <v>#VALUE!</v>
      </c>
      <c r="Y370" s="1"/>
      <c r="AB370" s="1"/>
      <c r="AC370" s="1"/>
      <c r="AF370" s="1"/>
    </row>
    <row r="371" spans="1:32" x14ac:dyDescent="0.3">
      <c r="A371" s="9"/>
      <c r="B371" s="10" t="str">
        <f>IF(BoardEntities[[#This Row],[Thumbnail]]&lt;&gt;"",_xlfn.IMAGE(BoardEntities[[#This Row],[Thumbnail]],"",3,100,100),"")</f>
        <v/>
      </c>
      <c r="C371" s="9" t="s">
        <v>1381</v>
      </c>
      <c r="D371" s="9" t="s">
        <v>1383</v>
      </c>
      <c r="E371" s="9" t="s">
        <v>1384</v>
      </c>
      <c r="F371" s="1">
        <v>2800</v>
      </c>
      <c r="G371" s="1">
        <v>2070</v>
      </c>
      <c r="H371" s="1">
        <v>1</v>
      </c>
      <c r="I371" s="9" t="s">
        <v>6</v>
      </c>
      <c r="J371" s="11">
        <v>45427.65106621528</v>
      </c>
      <c r="K371" s="8">
        <f ca="1">DATEDIF(BoardEntities[[#This Row],[Creation date]],TODAY(),"M")</f>
        <v>3</v>
      </c>
      <c r="L371" s="2"/>
      <c r="M371" s="1">
        <v>1</v>
      </c>
      <c r="N371" s="4">
        <f>BoardEntities[[#This Row],[Length]]*BoardEntities[[#This Row],[Width]]*BoardEntities[[#This Row],[Costs / m²]]/1000/1000</f>
        <v>5.7960000000000003</v>
      </c>
      <c r="O371" s="9" t="s">
        <v>8</v>
      </c>
      <c r="P371" s="9"/>
      <c r="Q371" s="9" t="s">
        <v>1382</v>
      </c>
      <c r="R371" s="7" t="e" vm="390">
        <f>IF(BoardEntities[[#This Row],[QR-Code]]&lt;&gt;"",_xlfn.IMAGE(BoardEntities[[#This Row],[QR-Code]],"",3,100,100),"")</f>
        <v>#VALUE!</v>
      </c>
      <c r="Y371" s="1"/>
      <c r="AB371" s="1"/>
      <c r="AC371" s="1"/>
      <c r="AF371" s="1"/>
    </row>
    <row r="372" spans="1:32" x14ac:dyDescent="0.3">
      <c r="A372" s="9"/>
      <c r="B372" s="10" t="str">
        <f>IF(BoardEntities[[#This Row],[Thumbnail]]&lt;&gt;"",_xlfn.IMAGE(BoardEntities[[#This Row],[Thumbnail]],"",3,100,100),"")</f>
        <v/>
      </c>
      <c r="C372" s="9" t="s">
        <v>1385</v>
      </c>
      <c r="D372" s="9" t="s">
        <v>1387</v>
      </c>
      <c r="E372" s="9" t="s">
        <v>1388</v>
      </c>
      <c r="F372" s="1">
        <v>5200</v>
      </c>
      <c r="G372" s="1">
        <v>2070</v>
      </c>
      <c r="H372" s="1">
        <v>2</v>
      </c>
      <c r="I372" s="9" t="s">
        <v>62</v>
      </c>
      <c r="J372" s="11">
        <v>45427.65106621528</v>
      </c>
      <c r="K372" s="8">
        <f ca="1">DATEDIF(BoardEntities[[#This Row],[Creation date]],TODAY(),"M")</f>
        <v>3</v>
      </c>
      <c r="L372" s="2"/>
      <c r="M372" s="1">
        <v>1</v>
      </c>
      <c r="N372" s="4">
        <f>BoardEntities[[#This Row],[Length]]*BoardEntities[[#This Row],[Width]]*BoardEntities[[#This Row],[Costs / m²]]/1000/1000</f>
        <v>10.763999999999999</v>
      </c>
      <c r="O372" s="9" t="s">
        <v>8</v>
      </c>
      <c r="P372" s="9"/>
      <c r="Q372" s="9" t="s">
        <v>1386</v>
      </c>
      <c r="R372" s="7" t="e" vm="391">
        <f>IF(BoardEntities[[#This Row],[QR-Code]]&lt;&gt;"",_xlfn.IMAGE(BoardEntities[[#This Row],[QR-Code]],"",3,100,100),"")</f>
        <v>#VALUE!</v>
      </c>
      <c r="Y372" s="1"/>
      <c r="AB372" s="1"/>
      <c r="AC372" s="1"/>
      <c r="AF372" s="1"/>
    </row>
    <row r="373" spans="1:32" x14ac:dyDescent="0.3">
      <c r="A373" s="9"/>
      <c r="B373" s="10" t="str">
        <f>IF(BoardEntities[[#This Row],[Thumbnail]]&lt;&gt;"",_xlfn.IMAGE(BoardEntities[[#This Row],[Thumbnail]],"",3,100,100),"")</f>
        <v/>
      </c>
      <c r="C373" s="9" t="s">
        <v>1389</v>
      </c>
      <c r="D373" s="9" t="s">
        <v>1391</v>
      </c>
      <c r="E373" s="9" t="s">
        <v>1392</v>
      </c>
      <c r="F373" s="1">
        <v>4100</v>
      </c>
      <c r="G373" s="1">
        <v>2070</v>
      </c>
      <c r="H373" s="1">
        <v>13</v>
      </c>
      <c r="I373" s="9" t="s">
        <v>62</v>
      </c>
      <c r="J373" s="11">
        <v>45427.65106621528</v>
      </c>
      <c r="K373" s="8">
        <f ca="1">DATEDIF(BoardEntities[[#This Row],[Creation date]],TODAY(),"M")</f>
        <v>3</v>
      </c>
      <c r="L373" s="2"/>
      <c r="M373" s="1">
        <v>8.0500000000000007</v>
      </c>
      <c r="N373" s="4">
        <f>BoardEntities[[#This Row],[Length]]*BoardEntities[[#This Row],[Width]]*BoardEntities[[#This Row],[Costs / m²]]/1000/1000</f>
        <v>68.320350000000005</v>
      </c>
      <c r="O373" s="9" t="s">
        <v>8</v>
      </c>
      <c r="P373" s="9"/>
      <c r="Q373" s="9" t="s">
        <v>1390</v>
      </c>
      <c r="R373" s="7" t="e" vm="392">
        <f>IF(BoardEntities[[#This Row],[QR-Code]]&lt;&gt;"",_xlfn.IMAGE(BoardEntities[[#This Row],[QR-Code]],"",3,100,100),"")</f>
        <v>#VALUE!</v>
      </c>
      <c r="Y373" s="1"/>
      <c r="AB373" s="1"/>
      <c r="AC373" s="1"/>
      <c r="AF373" s="1"/>
    </row>
    <row r="374" spans="1:32" x14ac:dyDescent="0.3">
      <c r="A374" s="9"/>
      <c r="B374" s="10" t="str">
        <f>IF(BoardEntities[[#This Row],[Thumbnail]]&lt;&gt;"",_xlfn.IMAGE(BoardEntities[[#This Row],[Thumbnail]],"",3,100,100),"")</f>
        <v/>
      </c>
      <c r="C374" s="9" t="s">
        <v>1393</v>
      </c>
      <c r="D374" s="9" t="s">
        <v>1395</v>
      </c>
      <c r="E374" s="9" t="s">
        <v>1396</v>
      </c>
      <c r="F374" s="1">
        <v>4100</v>
      </c>
      <c r="G374" s="1">
        <v>2070</v>
      </c>
      <c r="H374" s="1">
        <v>54</v>
      </c>
      <c r="I374" s="9" t="s">
        <v>62</v>
      </c>
      <c r="J374" s="11">
        <v>45427.65106621528</v>
      </c>
      <c r="K374" s="8">
        <f ca="1">DATEDIF(BoardEntities[[#This Row],[Creation date]],TODAY(),"M")</f>
        <v>3</v>
      </c>
      <c r="L374" s="2"/>
      <c r="M374" s="1">
        <v>8.4</v>
      </c>
      <c r="N374" s="4">
        <f>BoardEntities[[#This Row],[Length]]*BoardEntities[[#This Row],[Width]]*BoardEntities[[#This Row],[Costs / m²]]/1000/1000</f>
        <v>71.290800000000004</v>
      </c>
      <c r="O374" s="9" t="s">
        <v>8</v>
      </c>
      <c r="P374" s="9"/>
      <c r="Q374" s="9" t="s">
        <v>1394</v>
      </c>
      <c r="R374" s="7" t="e" vm="393">
        <f>IF(BoardEntities[[#This Row],[QR-Code]]&lt;&gt;"",_xlfn.IMAGE(BoardEntities[[#This Row],[QR-Code]],"",3,100,100),"")</f>
        <v>#VALUE!</v>
      </c>
      <c r="Y374" s="1"/>
      <c r="AB374" s="1"/>
      <c r="AC374" s="1"/>
      <c r="AF374" s="1"/>
    </row>
    <row r="375" spans="1:32" x14ac:dyDescent="0.3">
      <c r="A375" s="9"/>
      <c r="B375" s="10" t="str">
        <f>IF(BoardEntities[[#This Row],[Thumbnail]]&lt;&gt;"",_xlfn.IMAGE(BoardEntities[[#This Row],[Thumbnail]],"",3,100,100),"")</f>
        <v/>
      </c>
      <c r="C375" s="9" t="s">
        <v>1397</v>
      </c>
      <c r="D375" s="9" t="s">
        <v>1399</v>
      </c>
      <c r="E375" s="9" t="s">
        <v>1400</v>
      </c>
      <c r="F375" s="1">
        <v>4100</v>
      </c>
      <c r="G375" s="1">
        <v>2070</v>
      </c>
      <c r="H375" s="1">
        <v>42</v>
      </c>
      <c r="I375" s="9" t="s">
        <v>62</v>
      </c>
      <c r="J375" s="11">
        <v>45427.65106621528</v>
      </c>
      <c r="K375" s="8">
        <f ca="1">DATEDIF(BoardEntities[[#This Row],[Creation date]],TODAY(),"M")</f>
        <v>3</v>
      </c>
      <c r="L375" s="2"/>
      <c r="M375" s="1">
        <v>1</v>
      </c>
      <c r="N375" s="4">
        <f>BoardEntities[[#This Row],[Length]]*BoardEntities[[#This Row],[Width]]*BoardEntities[[#This Row],[Costs / m²]]/1000/1000</f>
        <v>8.4870000000000001</v>
      </c>
      <c r="O375" s="9" t="s">
        <v>8</v>
      </c>
      <c r="P375" s="9"/>
      <c r="Q375" s="9" t="s">
        <v>1398</v>
      </c>
      <c r="R375" s="7" t="e" vm="394">
        <f>IF(BoardEntities[[#This Row],[QR-Code]]&lt;&gt;"",_xlfn.IMAGE(BoardEntities[[#This Row],[QR-Code]],"",3,100,100),"")</f>
        <v>#VALUE!</v>
      </c>
      <c r="Y375" s="1"/>
      <c r="AB375" s="1"/>
      <c r="AC375" s="1"/>
      <c r="AF375" s="1"/>
    </row>
    <row r="376" spans="1:32" x14ac:dyDescent="0.3">
      <c r="A376" s="9"/>
      <c r="B376" s="10" t="str">
        <f>IF(BoardEntities[[#This Row],[Thumbnail]]&lt;&gt;"",_xlfn.IMAGE(BoardEntities[[#This Row],[Thumbnail]],"",3,100,100),"")</f>
        <v/>
      </c>
      <c r="C376" s="9" t="s">
        <v>1401</v>
      </c>
      <c r="D376" s="9" t="s">
        <v>1403</v>
      </c>
      <c r="E376" s="9" t="s">
        <v>1404</v>
      </c>
      <c r="F376" s="1">
        <v>4100</v>
      </c>
      <c r="G376" s="1">
        <v>2070</v>
      </c>
      <c r="H376" s="1">
        <v>6</v>
      </c>
      <c r="I376" s="9" t="s">
        <v>62</v>
      </c>
      <c r="J376" s="11">
        <v>45427.65106621528</v>
      </c>
      <c r="K376" s="8">
        <f ca="1">DATEDIF(BoardEntities[[#This Row],[Creation date]],TODAY(),"M")</f>
        <v>3</v>
      </c>
      <c r="L376" s="2"/>
      <c r="M376" s="1">
        <v>11.73</v>
      </c>
      <c r="N376" s="4">
        <f>BoardEntities[[#This Row],[Length]]*BoardEntities[[#This Row],[Width]]*BoardEntities[[#This Row],[Costs / m²]]/1000/1000</f>
        <v>99.552509999999998</v>
      </c>
      <c r="O376" s="9" t="s">
        <v>8</v>
      </c>
      <c r="P376" s="9"/>
      <c r="Q376" s="9" t="s">
        <v>1402</v>
      </c>
      <c r="R376" s="7" t="e" vm="395">
        <f>IF(BoardEntities[[#This Row],[QR-Code]]&lt;&gt;"",_xlfn.IMAGE(BoardEntities[[#This Row],[QR-Code]],"",3,100,100),"")</f>
        <v>#VALUE!</v>
      </c>
      <c r="Y376" s="1"/>
      <c r="AB376" s="1"/>
      <c r="AC376" s="1"/>
      <c r="AF376" s="1"/>
    </row>
    <row r="377" spans="1:32" x14ac:dyDescent="0.3">
      <c r="A377" s="9"/>
      <c r="B377" s="10" t="str">
        <f>IF(BoardEntities[[#This Row],[Thumbnail]]&lt;&gt;"",_xlfn.IMAGE(BoardEntities[[#This Row],[Thumbnail]],"",3,100,100),"")</f>
        <v/>
      </c>
      <c r="C377" s="9" t="s">
        <v>1405</v>
      </c>
      <c r="D377" s="9" t="s">
        <v>1407</v>
      </c>
      <c r="E377" s="9" t="s">
        <v>1408</v>
      </c>
      <c r="F377" s="1">
        <v>4100</v>
      </c>
      <c r="G377" s="1">
        <v>2070</v>
      </c>
      <c r="H377" s="1">
        <v>11</v>
      </c>
      <c r="I377" s="9" t="s">
        <v>62</v>
      </c>
      <c r="J377" s="11">
        <v>45427.65106621528</v>
      </c>
      <c r="K377" s="8">
        <f ca="1">DATEDIF(BoardEntities[[#This Row],[Creation date]],TODAY(),"M")</f>
        <v>3</v>
      </c>
      <c r="L377" s="2"/>
      <c r="M377" s="1">
        <v>100</v>
      </c>
      <c r="N377" s="4">
        <f>BoardEntities[[#This Row],[Length]]*BoardEntities[[#This Row],[Width]]*BoardEntities[[#This Row],[Costs / m²]]/1000/1000</f>
        <v>848.7</v>
      </c>
      <c r="O377" s="9" t="s">
        <v>8</v>
      </c>
      <c r="P377" s="9"/>
      <c r="Q377" s="9" t="s">
        <v>1406</v>
      </c>
      <c r="R377" s="7" t="e" vm="396">
        <f>IF(BoardEntities[[#This Row],[QR-Code]]&lt;&gt;"",_xlfn.IMAGE(BoardEntities[[#This Row],[QR-Code]],"",3,100,100),"")</f>
        <v>#VALUE!</v>
      </c>
      <c r="Y377" s="1"/>
      <c r="AB377" s="1"/>
      <c r="AC377" s="1"/>
      <c r="AF377" s="1"/>
    </row>
    <row r="378" spans="1:32" x14ac:dyDescent="0.3">
      <c r="A378" s="9"/>
      <c r="B378" s="10" t="str">
        <f>IF(BoardEntities[[#This Row],[Thumbnail]]&lt;&gt;"",_xlfn.IMAGE(BoardEntities[[#This Row],[Thumbnail]],"",3,100,100),"")</f>
        <v/>
      </c>
      <c r="C378" s="9" t="s">
        <v>1409</v>
      </c>
      <c r="D378" s="9" t="s">
        <v>1411</v>
      </c>
      <c r="E378" s="9" t="s">
        <v>1412</v>
      </c>
      <c r="F378" s="1">
        <v>4100</v>
      </c>
      <c r="G378" s="1">
        <v>2070</v>
      </c>
      <c r="H378" s="1">
        <v>1</v>
      </c>
      <c r="I378" s="9" t="s">
        <v>6</v>
      </c>
      <c r="J378" s="11">
        <v>45427.65106621528</v>
      </c>
      <c r="K378" s="8">
        <f ca="1">DATEDIF(BoardEntities[[#This Row],[Creation date]],TODAY(),"M")</f>
        <v>3</v>
      </c>
      <c r="L378" s="2"/>
      <c r="M378" s="1">
        <v>1</v>
      </c>
      <c r="N378" s="4">
        <f>BoardEntities[[#This Row],[Length]]*BoardEntities[[#This Row],[Width]]*BoardEntities[[#This Row],[Costs / m²]]/1000/1000</f>
        <v>8.4870000000000001</v>
      </c>
      <c r="O378" s="9" t="s">
        <v>8</v>
      </c>
      <c r="P378" s="9"/>
      <c r="Q378" s="9" t="s">
        <v>1410</v>
      </c>
      <c r="R378" s="7" t="e" vm="397">
        <f>IF(BoardEntities[[#This Row],[QR-Code]]&lt;&gt;"",_xlfn.IMAGE(BoardEntities[[#This Row],[QR-Code]],"",3,100,100),"")</f>
        <v>#VALUE!</v>
      </c>
      <c r="Y378" s="1"/>
      <c r="AB378" s="1"/>
      <c r="AC378" s="1"/>
      <c r="AF378" s="1"/>
    </row>
    <row r="379" spans="1:32" x14ac:dyDescent="0.3">
      <c r="A379" s="9"/>
      <c r="B379" s="10" t="str">
        <f>IF(BoardEntities[[#This Row],[Thumbnail]]&lt;&gt;"",_xlfn.IMAGE(BoardEntities[[#This Row],[Thumbnail]],"",3,100,100),"")</f>
        <v/>
      </c>
      <c r="C379" s="9" t="s">
        <v>1413</v>
      </c>
      <c r="D379" s="9" t="s">
        <v>905</v>
      </c>
      <c r="E379" s="9" t="s">
        <v>1415</v>
      </c>
      <c r="F379" s="1">
        <v>2070</v>
      </c>
      <c r="G379" s="1">
        <v>1568.2</v>
      </c>
      <c r="H379" s="1">
        <v>2</v>
      </c>
      <c r="I379" s="9" t="s">
        <v>62</v>
      </c>
      <c r="J379" s="11">
        <v>45427.65106621528</v>
      </c>
      <c r="K379" s="8">
        <f ca="1">DATEDIF(BoardEntities[[#This Row],[Creation date]],TODAY(),"M")</f>
        <v>3</v>
      </c>
      <c r="L379" s="2"/>
      <c r="M379" s="1">
        <v>3.35</v>
      </c>
      <c r="N379" s="4">
        <f>BoardEntities[[#This Row],[Length]]*BoardEntities[[#This Row],[Width]]*BoardEntities[[#This Row],[Costs / m²]]/1000/1000</f>
        <v>10.8746829</v>
      </c>
      <c r="O379" s="9" t="s">
        <v>8</v>
      </c>
      <c r="P379" s="9"/>
      <c r="Q379" s="9" t="s">
        <v>1414</v>
      </c>
      <c r="R379" s="7" t="e" vm="398">
        <f>IF(BoardEntities[[#This Row],[QR-Code]]&lt;&gt;"",_xlfn.IMAGE(BoardEntities[[#This Row],[QR-Code]],"",3,100,100),"")</f>
        <v>#VALUE!</v>
      </c>
      <c r="Y379" s="1"/>
      <c r="AB379" s="1"/>
      <c r="AC379" s="1"/>
      <c r="AF379" s="1"/>
    </row>
    <row r="380" spans="1:32" x14ac:dyDescent="0.3">
      <c r="A380" s="9"/>
      <c r="B380" s="10" t="str">
        <f>IF(BoardEntities[[#This Row],[Thumbnail]]&lt;&gt;"",_xlfn.IMAGE(BoardEntities[[#This Row],[Thumbnail]],"",3,100,100),"")</f>
        <v/>
      </c>
      <c r="C380" s="9" t="s">
        <v>1416</v>
      </c>
      <c r="D380" s="9" t="s">
        <v>862</v>
      </c>
      <c r="E380" s="9" t="s">
        <v>1418</v>
      </c>
      <c r="F380" s="1">
        <v>3200</v>
      </c>
      <c r="G380" s="1">
        <v>1797.6</v>
      </c>
      <c r="H380" s="1">
        <v>1</v>
      </c>
      <c r="I380" s="9" t="s">
        <v>6</v>
      </c>
      <c r="J380" s="11">
        <v>45427.65106621528</v>
      </c>
      <c r="K380" s="8">
        <f ca="1">DATEDIF(BoardEntities[[#This Row],[Creation date]],TODAY(),"M")</f>
        <v>3</v>
      </c>
      <c r="L380" s="2"/>
      <c r="M380" s="1">
        <v>0.5</v>
      </c>
      <c r="N380" s="4">
        <f>BoardEntities[[#This Row],[Length]]*BoardEntities[[#This Row],[Width]]*BoardEntities[[#This Row],[Costs / m²]]/1000/1000</f>
        <v>2.87616</v>
      </c>
      <c r="O380" s="9" t="s">
        <v>8</v>
      </c>
      <c r="P380" s="9"/>
      <c r="Q380" s="9" t="s">
        <v>1417</v>
      </c>
      <c r="R380" s="7" t="e" vm="399">
        <f>IF(BoardEntities[[#This Row],[QR-Code]]&lt;&gt;"",_xlfn.IMAGE(BoardEntities[[#This Row],[QR-Code]],"",3,100,100),"")</f>
        <v>#VALUE!</v>
      </c>
      <c r="Y380" s="1"/>
      <c r="AB380" s="1"/>
      <c r="AC380" s="1"/>
      <c r="AF380" s="1"/>
    </row>
    <row r="381" spans="1:32" x14ac:dyDescent="0.3">
      <c r="A381" s="9"/>
      <c r="B381" s="10" t="str">
        <f>IF(BoardEntities[[#This Row],[Thumbnail]]&lt;&gt;"",_xlfn.IMAGE(BoardEntities[[#This Row],[Thumbnail]],"",3,100,100),"")</f>
        <v/>
      </c>
      <c r="C381" s="9" t="s">
        <v>1419</v>
      </c>
      <c r="D381" s="9" t="s">
        <v>800</v>
      </c>
      <c r="E381" s="9" t="s">
        <v>1421</v>
      </c>
      <c r="F381" s="1">
        <v>3200</v>
      </c>
      <c r="G381" s="1">
        <v>809.2</v>
      </c>
      <c r="H381" s="1">
        <v>4</v>
      </c>
      <c r="I381" s="9" t="s">
        <v>62</v>
      </c>
      <c r="J381" s="11">
        <v>45427.65106621528</v>
      </c>
      <c r="K381" s="8">
        <f ca="1">DATEDIF(BoardEntities[[#This Row],[Creation date]],TODAY(),"M")</f>
        <v>3</v>
      </c>
      <c r="L381" s="2"/>
      <c r="M381" s="1">
        <v>0.5</v>
      </c>
      <c r="N381" s="4">
        <f>BoardEntities[[#This Row],[Length]]*BoardEntities[[#This Row],[Width]]*BoardEntities[[#This Row],[Costs / m²]]/1000/1000</f>
        <v>1.2947200000000001</v>
      </c>
      <c r="O381" s="9" t="s">
        <v>8</v>
      </c>
      <c r="P381" s="9"/>
      <c r="Q381" s="9" t="s">
        <v>1420</v>
      </c>
      <c r="R381" s="7" t="e" vm="400">
        <f>IF(BoardEntities[[#This Row],[QR-Code]]&lt;&gt;"",_xlfn.IMAGE(BoardEntities[[#This Row],[QR-Code]],"",3,100,100),"")</f>
        <v>#VALUE!</v>
      </c>
      <c r="Y381" s="1"/>
      <c r="AB381" s="1"/>
      <c r="AC381" s="1"/>
      <c r="AF381" s="1"/>
    </row>
    <row r="382" spans="1:32" x14ac:dyDescent="0.3">
      <c r="A382" s="9"/>
      <c r="B382" s="10" t="str">
        <f>IF(BoardEntities[[#This Row],[Thumbnail]]&lt;&gt;"",_xlfn.IMAGE(BoardEntities[[#This Row],[Thumbnail]],"",3,100,100),"")</f>
        <v/>
      </c>
      <c r="C382" s="9" t="s">
        <v>1422</v>
      </c>
      <c r="D382" s="9" t="s">
        <v>775</v>
      </c>
      <c r="E382" s="9" t="s">
        <v>1424</v>
      </c>
      <c r="F382" s="1">
        <v>3200</v>
      </c>
      <c r="G382" s="1">
        <v>814.2</v>
      </c>
      <c r="H382" s="1">
        <v>14</v>
      </c>
      <c r="I382" s="9" t="s">
        <v>62</v>
      </c>
      <c r="J382" s="11">
        <v>45427.65106621528</v>
      </c>
      <c r="K382" s="8">
        <f ca="1">DATEDIF(BoardEntities[[#This Row],[Creation date]],TODAY(),"M")</f>
        <v>3</v>
      </c>
      <c r="L382" s="2"/>
      <c r="M382" s="1">
        <v>0.5</v>
      </c>
      <c r="N382" s="4">
        <f>BoardEntities[[#This Row],[Length]]*BoardEntities[[#This Row],[Width]]*BoardEntities[[#This Row],[Costs / m²]]/1000/1000</f>
        <v>1.3027200000000001</v>
      </c>
      <c r="O382" s="9" t="s">
        <v>8</v>
      </c>
      <c r="P382" s="9"/>
      <c r="Q382" s="9" t="s">
        <v>1423</v>
      </c>
      <c r="R382" s="7" t="e" vm="401">
        <f>IF(BoardEntities[[#This Row],[QR-Code]]&lt;&gt;"",_xlfn.IMAGE(BoardEntities[[#This Row],[QR-Code]],"",3,100,100),"")</f>
        <v>#VALUE!</v>
      </c>
      <c r="Y382" s="1"/>
      <c r="AB382" s="1"/>
      <c r="AC382" s="1"/>
      <c r="AF382" s="1"/>
    </row>
    <row r="383" spans="1:32" x14ac:dyDescent="0.3">
      <c r="A383" s="9"/>
      <c r="B383" s="10" t="str">
        <f>IF(BoardEntities[[#This Row],[Thumbnail]]&lt;&gt;"",_xlfn.IMAGE(BoardEntities[[#This Row],[Thumbnail]],"",3,100,100),"")</f>
        <v/>
      </c>
      <c r="C383" s="9" t="s">
        <v>1425</v>
      </c>
      <c r="D383" s="9" t="s">
        <v>905</v>
      </c>
      <c r="E383" s="9" t="s">
        <v>1427</v>
      </c>
      <c r="F383" s="1">
        <v>2070</v>
      </c>
      <c r="G383" s="1">
        <v>1865.2</v>
      </c>
      <c r="H383" s="1">
        <v>4</v>
      </c>
      <c r="I383" s="9" t="s">
        <v>62</v>
      </c>
      <c r="J383" s="11">
        <v>45427.65106621528</v>
      </c>
      <c r="K383" s="8">
        <f ca="1">DATEDIF(BoardEntities[[#This Row],[Creation date]],TODAY(),"M")</f>
        <v>3</v>
      </c>
      <c r="L383" s="2"/>
      <c r="M383" s="1">
        <v>3.35</v>
      </c>
      <c r="N383" s="4">
        <f>BoardEntities[[#This Row],[Length]]*BoardEntities[[#This Row],[Width]]*BoardEntities[[#This Row],[Costs / m²]]/1000/1000</f>
        <v>12.9342294</v>
      </c>
      <c r="O383" s="9" t="s">
        <v>8</v>
      </c>
      <c r="P383" s="9"/>
      <c r="Q383" s="9" t="s">
        <v>1426</v>
      </c>
      <c r="R383" s="7" t="e" vm="402">
        <f>IF(BoardEntities[[#This Row],[QR-Code]]&lt;&gt;"",_xlfn.IMAGE(BoardEntities[[#This Row],[QR-Code]],"",3,100,100),"")</f>
        <v>#VALUE!</v>
      </c>
      <c r="Y383" s="1"/>
      <c r="AB383" s="1"/>
      <c r="AC383" s="1"/>
      <c r="AF383" s="1"/>
    </row>
    <row r="384" spans="1:32" x14ac:dyDescent="0.3">
      <c r="A384" s="9"/>
      <c r="B384" s="10" t="str">
        <f>IF(BoardEntities[[#This Row],[Thumbnail]]&lt;&gt;"",_xlfn.IMAGE(BoardEntities[[#This Row],[Thumbnail]],"",3,100,100),"")</f>
        <v/>
      </c>
      <c r="C384" s="9" t="s">
        <v>1428</v>
      </c>
      <c r="D384" s="9" t="s">
        <v>905</v>
      </c>
      <c r="E384" s="9" t="s">
        <v>1430</v>
      </c>
      <c r="F384" s="1">
        <v>2215</v>
      </c>
      <c r="G384" s="1">
        <v>814.2</v>
      </c>
      <c r="H384" s="1">
        <v>1</v>
      </c>
      <c r="I384" s="9" t="s">
        <v>6</v>
      </c>
      <c r="J384" s="11">
        <v>45427.651066226848</v>
      </c>
      <c r="K384" s="8">
        <f ca="1">DATEDIF(BoardEntities[[#This Row],[Creation date]],TODAY(),"M")</f>
        <v>3</v>
      </c>
      <c r="L384" s="2"/>
      <c r="M384" s="1">
        <v>3.35</v>
      </c>
      <c r="N384" s="4">
        <f>BoardEntities[[#This Row],[Length]]*BoardEntities[[#This Row],[Width]]*BoardEntities[[#This Row],[Costs / m²]]/1000/1000</f>
        <v>6.0415675499999999</v>
      </c>
      <c r="O384" s="9" t="s">
        <v>8</v>
      </c>
      <c r="P384" s="9"/>
      <c r="Q384" s="9" t="s">
        <v>1429</v>
      </c>
      <c r="R384" s="7" t="e" vm="403">
        <f>IF(BoardEntities[[#This Row],[QR-Code]]&lt;&gt;"",_xlfn.IMAGE(BoardEntities[[#This Row],[QR-Code]],"",3,100,100),"")</f>
        <v>#VALUE!</v>
      </c>
      <c r="Y384" s="1"/>
      <c r="AB384" s="1"/>
      <c r="AC384" s="1"/>
      <c r="AF384" s="1"/>
    </row>
    <row r="385" spans="1:32" x14ac:dyDescent="0.3">
      <c r="A385" s="9"/>
      <c r="B385" s="10" t="str">
        <f>IF(BoardEntities[[#This Row],[Thumbnail]]&lt;&gt;"",_xlfn.IMAGE(BoardEntities[[#This Row],[Thumbnail]],"",3,100,100),"")</f>
        <v/>
      </c>
      <c r="C385" s="9" t="s">
        <v>1431</v>
      </c>
      <c r="D385" s="9" t="s">
        <v>1239</v>
      </c>
      <c r="E385" s="9" t="s">
        <v>1433</v>
      </c>
      <c r="F385" s="1">
        <v>2207.4</v>
      </c>
      <c r="G385" s="1">
        <v>2100</v>
      </c>
      <c r="H385" s="1">
        <v>1</v>
      </c>
      <c r="I385" s="9" t="s">
        <v>6</v>
      </c>
      <c r="J385" s="11">
        <v>45427.651066226848</v>
      </c>
      <c r="K385" s="8">
        <f ca="1">DATEDIF(BoardEntities[[#This Row],[Creation date]],TODAY(),"M")</f>
        <v>3</v>
      </c>
      <c r="L385" s="2"/>
      <c r="M385" s="1">
        <v>0.5</v>
      </c>
      <c r="N385" s="4">
        <f>BoardEntities[[#This Row],[Length]]*BoardEntities[[#This Row],[Width]]*BoardEntities[[#This Row],[Costs / m²]]/1000/1000</f>
        <v>2.3177699999999999</v>
      </c>
      <c r="O385" s="9" t="s">
        <v>8</v>
      </c>
      <c r="P385" s="9"/>
      <c r="Q385" s="9" t="s">
        <v>1432</v>
      </c>
      <c r="R385" s="7" t="e" vm="404">
        <f>IF(BoardEntities[[#This Row],[QR-Code]]&lt;&gt;"",_xlfn.IMAGE(BoardEntities[[#This Row],[QR-Code]],"",3,100,100),"")</f>
        <v>#VALUE!</v>
      </c>
      <c r="Y385" s="1"/>
      <c r="AB385" s="1"/>
      <c r="AC385" s="1"/>
      <c r="AF385" s="1"/>
    </row>
    <row r="386" spans="1:32" x14ac:dyDescent="0.3">
      <c r="A386" s="9"/>
      <c r="B386" s="10" t="str">
        <f>IF(BoardEntities[[#This Row],[Thumbnail]]&lt;&gt;"",_xlfn.IMAGE(BoardEntities[[#This Row],[Thumbnail]],"",3,100,100),"")</f>
        <v/>
      </c>
      <c r="C386" s="9" t="s">
        <v>1434</v>
      </c>
      <c r="D386" s="9" t="s">
        <v>1364</v>
      </c>
      <c r="E386" s="9" t="s">
        <v>1436</v>
      </c>
      <c r="F386" s="1">
        <v>1640.2</v>
      </c>
      <c r="G386" s="1">
        <v>900</v>
      </c>
      <c r="H386" s="1">
        <v>1</v>
      </c>
      <c r="I386" s="9" t="s">
        <v>6</v>
      </c>
      <c r="J386" s="11">
        <v>45427.651066226848</v>
      </c>
      <c r="K386" s="8">
        <f ca="1">DATEDIF(BoardEntities[[#This Row],[Creation date]],TODAY(),"M")</f>
        <v>3</v>
      </c>
      <c r="L386" s="2"/>
      <c r="M386" s="1">
        <v>0.5</v>
      </c>
      <c r="N386" s="4">
        <f>BoardEntities[[#This Row],[Length]]*BoardEntities[[#This Row],[Width]]*BoardEntities[[#This Row],[Costs / m²]]/1000/1000</f>
        <v>0.73809000000000002</v>
      </c>
      <c r="O386" s="9" t="s">
        <v>8</v>
      </c>
      <c r="P386" s="9"/>
      <c r="Q386" s="9" t="s">
        <v>1435</v>
      </c>
      <c r="R386" s="7" t="e" vm="405">
        <f>IF(BoardEntities[[#This Row],[QR-Code]]&lt;&gt;"",_xlfn.IMAGE(BoardEntities[[#This Row],[QR-Code]],"",3,100,100),"")</f>
        <v>#VALUE!</v>
      </c>
      <c r="Y386" s="1"/>
      <c r="AB386" s="1"/>
      <c r="AC386" s="1"/>
      <c r="AF386" s="1"/>
    </row>
    <row r="387" spans="1:32" x14ac:dyDescent="0.3">
      <c r="A387" s="9"/>
      <c r="B387" s="10" t="str">
        <f>IF(BoardEntities[[#This Row],[Thumbnail]]&lt;&gt;"",_xlfn.IMAGE(BoardEntities[[#This Row],[Thumbnail]],"",3,100,100),"")</f>
        <v/>
      </c>
      <c r="C387" s="9" t="s">
        <v>1437</v>
      </c>
      <c r="D387" s="9" t="s">
        <v>1364</v>
      </c>
      <c r="E387" s="9" t="s">
        <v>1439</v>
      </c>
      <c r="F387" s="1">
        <v>2800</v>
      </c>
      <c r="G387" s="1">
        <v>1500</v>
      </c>
      <c r="H387" s="1">
        <v>1</v>
      </c>
      <c r="I387" s="9" t="s">
        <v>6</v>
      </c>
      <c r="J387" s="11">
        <v>45427.651066226848</v>
      </c>
      <c r="K387" s="8">
        <f ca="1">DATEDIF(BoardEntities[[#This Row],[Creation date]],TODAY(),"M")</f>
        <v>3</v>
      </c>
      <c r="L387" s="2"/>
      <c r="M387" s="1">
        <v>100</v>
      </c>
      <c r="N387" s="4">
        <f>BoardEntities[[#This Row],[Length]]*BoardEntities[[#This Row],[Width]]*BoardEntities[[#This Row],[Costs / m²]]/1000/1000</f>
        <v>420</v>
      </c>
      <c r="O387" s="9" t="s">
        <v>8</v>
      </c>
      <c r="P387" s="9"/>
      <c r="Q387" s="9" t="s">
        <v>1438</v>
      </c>
      <c r="R387" s="7" t="e" vm="406">
        <f>IF(BoardEntities[[#This Row],[QR-Code]]&lt;&gt;"",_xlfn.IMAGE(BoardEntities[[#This Row],[QR-Code]],"",3,100,100),"")</f>
        <v>#VALUE!</v>
      </c>
      <c r="Y387" s="1"/>
      <c r="AB387" s="1"/>
      <c r="AC387" s="1"/>
      <c r="AF387" s="1"/>
    </row>
    <row r="388" spans="1:32" x14ac:dyDescent="0.3">
      <c r="A388" s="9"/>
      <c r="B388" s="10" t="str">
        <f>IF(BoardEntities[[#This Row],[Thumbnail]]&lt;&gt;"",_xlfn.IMAGE(BoardEntities[[#This Row],[Thumbnail]],"",3,100,100),"")</f>
        <v/>
      </c>
      <c r="C388" s="9" t="s">
        <v>1440</v>
      </c>
      <c r="D388" s="9" t="s">
        <v>1364</v>
      </c>
      <c r="E388" s="9" t="s">
        <v>1442</v>
      </c>
      <c r="F388" s="1">
        <v>2800</v>
      </c>
      <c r="G388" s="1">
        <v>560</v>
      </c>
      <c r="H388" s="1">
        <v>2</v>
      </c>
      <c r="I388" s="9" t="s">
        <v>62</v>
      </c>
      <c r="J388" s="11">
        <v>45427.651066226848</v>
      </c>
      <c r="K388" s="8">
        <f ca="1">DATEDIF(BoardEntities[[#This Row],[Creation date]],TODAY(),"M")</f>
        <v>3</v>
      </c>
      <c r="L388" s="2"/>
      <c r="M388" s="1">
        <v>100</v>
      </c>
      <c r="N388" s="4">
        <f>BoardEntities[[#This Row],[Length]]*BoardEntities[[#This Row],[Width]]*BoardEntities[[#This Row],[Costs / m²]]/1000/1000</f>
        <v>156.80000000000001</v>
      </c>
      <c r="O388" s="9" t="s">
        <v>8</v>
      </c>
      <c r="P388" s="9"/>
      <c r="Q388" s="9" t="s">
        <v>1441</v>
      </c>
      <c r="R388" s="7" t="e" vm="407">
        <f>IF(BoardEntities[[#This Row],[QR-Code]]&lt;&gt;"",_xlfn.IMAGE(BoardEntities[[#This Row],[QR-Code]],"",3,100,100),"")</f>
        <v>#VALUE!</v>
      </c>
      <c r="Y388" s="1"/>
      <c r="AB388" s="1"/>
      <c r="AC388" s="1"/>
      <c r="AF388" s="1"/>
    </row>
    <row r="389" spans="1:32" x14ac:dyDescent="0.3">
      <c r="A389" s="9"/>
      <c r="B389" s="10" t="str">
        <f>IF(BoardEntities[[#This Row],[Thumbnail]]&lt;&gt;"",_xlfn.IMAGE(BoardEntities[[#This Row],[Thumbnail]],"",3,100,100),"")</f>
        <v/>
      </c>
      <c r="C389" s="9" t="s">
        <v>1443</v>
      </c>
      <c r="D389" s="9" t="s">
        <v>1096</v>
      </c>
      <c r="E389" s="9" t="s">
        <v>1445</v>
      </c>
      <c r="F389" s="1">
        <v>2630</v>
      </c>
      <c r="G389" s="1">
        <v>1955</v>
      </c>
      <c r="H389" s="1">
        <v>1</v>
      </c>
      <c r="I389" s="9" t="s">
        <v>6</v>
      </c>
      <c r="J389" s="11">
        <v>45427.651066226848</v>
      </c>
      <c r="K389" s="8">
        <f ca="1">DATEDIF(BoardEntities[[#This Row],[Creation date]],TODAY(),"M")</f>
        <v>3</v>
      </c>
      <c r="L389" s="2"/>
      <c r="M389" s="1">
        <v>100</v>
      </c>
      <c r="N389" s="4">
        <f>BoardEntities[[#This Row],[Length]]*BoardEntities[[#This Row],[Width]]*BoardEntities[[#This Row],[Costs / m²]]/1000/1000</f>
        <v>514.16499999999996</v>
      </c>
      <c r="O389" s="9" t="s">
        <v>8</v>
      </c>
      <c r="P389" s="9"/>
      <c r="Q389" s="9" t="s">
        <v>1444</v>
      </c>
      <c r="R389" s="7" t="e" vm="408">
        <f>IF(BoardEntities[[#This Row],[QR-Code]]&lt;&gt;"",_xlfn.IMAGE(BoardEntities[[#This Row],[QR-Code]],"",3,100,100),"")</f>
        <v>#VALUE!</v>
      </c>
      <c r="Y389" s="1"/>
      <c r="AB389" s="1"/>
      <c r="AC389" s="1"/>
      <c r="AF389" s="1"/>
    </row>
    <row r="390" spans="1:32" x14ac:dyDescent="0.3">
      <c r="A390" s="9"/>
      <c r="B390" s="10" t="str">
        <f>IF(BoardEntities[[#This Row],[Thumbnail]]&lt;&gt;"",_xlfn.IMAGE(BoardEntities[[#This Row],[Thumbnail]],"",3,100,100),"")</f>
        <v/>
      </c>
      <c r="C390" s="9" t="s">
        <v>1446</v>
      </c>
      <c r="D390" s="9" t="s">
        <v>905</v>
      </c>
      <c r="E390" s="9" t="s">
        <v>1448</v>
      </c>
      <c r="F390" s="1">
        <v>2070</v>
      </c>
      <c r="G390" s="1">
        <v>1865.2</v>
      </c>
      <c r="H390" s="1">
        <v>1</v>
      </c>
      <c r="I390" s="9" t="s">
        <v>6</v>
      </c>
      <c r="J390" s="11">
        <v>45427.651066226848</v>
      </c>
      <c r="K390" s="8">
        <f ca="1">DATEDIF(BoardEntities[[#This Row],[Creation date]],TODAY(),"M")</f>
        <v>3</v>
      </c>
      <c r="L390" s="2"/>
      <c r="M390" s="1">
        <v>3.35</v>
      </c>
      <c r="N390" s="4">
        <f>BoardEntities[[#This Row],[Length]]*BoardEntities[[#This Row],[Width]]*BoardEntities[[#This Row],[Costs / m²]]/1000/1000</f>
        <v>12.9342294</v>
      </c>
      <c r="O390" s="9" t="s">
        <v>8</v>
      </c>
      <c r="P390" s="9"/>
      <c r="Q390" s="9" t="s">
        <v>1447</v>
      </c>
      <c r="R390" s="7" t="e" vm="409">
        <f>IF(BoardEntities[[#This Row],[QR-Code]]&lt;&gt;"",_xlfn.IMAGE(BoardEntities[[#This Row],[QR-Code]],"",3,100,100),"")</f>
        <v>#VALUE!</v>
      </c>
      <c r="Y390" s="1"/>
      <c r="AB390" s="1"/>
      <c r="AC390" s="1"/>
      <c r="AF390" s="1"/>
    </row>
    <row r="391" spans="1:32" x14ac:dyDescent="0.3">
      <c r="A391" s="9"/>
      <c r="B391" s="10" t="str">
        <f>IF(BoardEntities[[#This Row],[Thumbnail]]&lt;&gt;"",_xlfn.IMAGE(BoardEntities[[#This Row],[Thumbnail]],"",3,100,100),"")</f>
        <v/>
      </c>
      <c r="C391" s="9" t="s">
        <v>1449</v>
      </c>
      <c r="D391" s="9" t="s">
        <v>1080</v>
      </c>
      <c r="E391" s="9" t="s">
        <v>1451</v>
      </c>
      <c r="F391" s="1">
        <v>2800</v>
      </c>
      <c r="G391" s="1">
        <v>939.2</v>
      </c>
      <c r="H391" s="1">
        <v>2</v>
      </c>
      <c r="I391" s="9" t="s">
        <v>62</v>
      </c>
      <c r="J391" s="11">
        <v>45427.651066226848</v>
      </c>
      <c r="K391" s="8">
        <f ca="1">DATEDIF(BoardEntities[[#This Row],[Creation date]],TODAY(),"M")</f>
        <v>3</v>
      </c>
      <c r="L391" s="2"/>
      <c r="M391" s="1">
        <v>0.5</v>
      </c>
      <c r="N391" s="4">
        <f>BoardEntities[[#This Row],[Length]]*BoardEntities[[#This Row],[Width]]*BoardEntities[[#This Row],[Costs / m²]]/1000/1000</f>
        <v>1.31488</v>
      </c>
      <c r="O391" s="9" t="s">
        <v>8</v>
      </c>
      <c r="P391" s="9"/>
      <c r="Q391" s="9" t="s">
        <v>1450</v>
      </c>
      <c r="R391" s="7" t="e" vm="410">
        <f>IF(BoardEntities[[#This Row],[QR-Code]]&lt;&gt;"",_xlfn.IMAGE(BoardEntities[[#This Row],[QR-Code]],"",3,100,100),"")</f>
        <v>#VALUE!</v>
      </c>
      <c r="Y391" s="1"/>
      <c r="AB391" s="1"/>
      <c r="AC391" s="1"/>
      <c r="AF391" s="1"/>
    </row>
    <row r="392" spans="1:32" x14ac:dyDescent="0.3">
      <c r="A392" s="9"/>
      <c r="B392" s="10" t="str">
        <f>IF(BoardEntities[[#This Row],[Thumbnail]]&lt;&gt;"",_xlfn.IMAGE(BoardEntities[[#This Row],[Thumbnail]],"",3,100,100),"")</f>
        <v/>
      </c>
      <c r="C392" s="9" t="s">
        <v>1452</v>
      </c>
      <c r="D392" s="9" t="s">
        <v>1080</v>
      </c>
      <c r="E392" s="9" t="s">
        <v>1454</v>
      </c>
      <c r="F392" s="1">
        <v>2070</v>
      </c>
      <c r="G392" s="1">
        <v>1580.2</v>
      </c>
      <c r="H392" s="1">
        <v>1</v>
      </c>
      <c r="I392" s="9" t="s">
        <v>6</v>
      </c>
      <c r="J392" s="11">
        <v>45427.651066226848</v>
      </c>
      <c r="K392" s="8">
        <f ca="1">DATEDIF(BoardEntities[[#This Row],[Creation date]],TODAY(),"M")</f>
        <v>3</v>
      </c>
      <c r="L392" s="2"/>
      <c r="M392" s="1">
        <v>100</v>
      </c>
      <c r="N392" s="4">
        <f>BoardEntities[[#This Row],[Length]]*BoardEntities[[#This Row],[Width]]*BoardEntities[[#This Row],[Costs / m²]]/1000/1000</f>
        <v>327.10140000000001</v>
      </c>
      <c r="O392" s="9" t="s">
        <v>8</v>
      </c>
      <c r="P392" s="9"/>
      <c r="Q392" s="9" t="s">
        <v>1453</v>
      </c>
      <c r="R392" s="7" t="e" vm="411">
        <f>IF(BoardEntities[[#This Row],[QR-Code]]&lt;&gt;"",_xlfn.IMAGE(BoardEntities[[#This Row],[QR-Code]],"",3,100,100),"")</f>
        <v>#VALUE!</v>
      </c>
      <c r="Y392" s="1"/>
      <c r="AB392" s="1"/>
      <c r="AC392" s="1"/>
      <c r="AF392" s="1"/>
    </row>
    <row r="393" spans="1:32" x14ac:dyDescent="0.3">
      <c r="A393" s="9"/>
      <c r="B393" s="10" t="str">
        <f>IF(BoardEntities[[#This Row],[Thumbnail]]&lt;&gt;"",_xlfn.IMAGE(BoardEntities[[#This Row],[Thumbnail]],"",3,100,100),"")</f>
        <v/>
      </c>
      <c r="C393" s="9" t="s">
        <v>1455</v>
      </c>
      <c r="D393" s="9" t="s">
        <v>373</v>
      </c>
      <c r="E393" s="9" t="s">
        <v>1457</v>
      </c>
      <c r="F393" s="1">
        <v>2500</v>
      </c>
      <c r="G393" s="1">
        <v>1100.2</v>
      </c>
      <c r="H393" s="1">
        <v>1</v>
      </c>
      <c r="I393" s="9" t="s">
        <v>6</v>
      </c>
      <c r="J393" s="11">
        <v>45427.651066226848</v>
      </c>
      <c r="K393" s="8">
        <f ca="1">DATEDIF(BoardEntities[[#This Row],[Creation date]],TODAY(),"M")</f>
        <v>3</v>
      </c>
      <c r="L393" s="2"/>
      <c r="M393" s="1">
        <v>0.5</v>
      </c>
      <c r="N393" s="4">
        <f>BoardEntities[[#This Row],[Length]]*BoardEntities[[#This Row],[Width]]*BoardEntities[[#This Row],[Costs / m²]]/1000/1000</f>
        <v>1.3752500000000001</v>
      </c>
      <c r="O393" s="9" t="s">
        <v>8</v>
      </c>
      <c r="P393" s="9"/>
      <c r="Q393" s="9" t="s">
        <v>1456</v>
      </c>
      <c r="R393" s="7" t="e" vm="412">
        <f>IF(BoardEntities[[#This Row],[QR-Code]]&lt;&gt;"",_xlfn.IMAGE(BoardEntities[[#This Row],[QR-Code]],"",3,100,100),"")</f>
        <v>#VALUE!</v>
      </c>
      <c r="Y393" s="1"/>
      <c r="AB393" s="1"/>
      <c r="AC393" s="1"/>
      <c r="AF393" s="1"/>
    </row>
    <row r="394" spans="1:32" x14ac:dyDescent="0.3">
      <c r="A394" s="9"/>
      <c r="B394" s="10" t="str">
        <f>IF(BoardEntities[[#This Row],[Thumbnail]]&lt;&gt;"",_xlfn.IMAGE(BoardEntities[[#This Row],[Thumbnail]],"",3,100,100),"")</f>
        <v/>
      </c>
      <c r="C394" s="9" t="s">
        <v>1458</v>
      </c>
      <c r="D394" s="9" t="s">
        <v>957</v>
      </c>
      <c r="E394" s="9" t="s">
        <v>1460</v>
      </c>
      <c r="F394" s="1">
        <v>2100</v>
      </c>
      <c r="G394" s="1">
        <v>1403.4</v>
      </c>
      <c r="H394" s="1">
        <v>1</v>
      </c>
      <c r="I394" s="9" t="s">
        <v>6</v>
      </c>
      <c r="J394" s="11">
        <v>45427.651066226848</v>
      </c>
      <c r="K394" s="8">
        <f ca="1">DATEDIF(BoardEntities[[#This Row],[Creation date]],TODAY(),"M")</f>
        <v>3</v>
      </c>
      <c r="L394" s="2"/>
      <c r="M394" s="1">
        <v>5.7</v>
      </c>
      <c r="N394" s="4">
        <f>BoardEntities[[#This Row],[Length]]*BoardEntities[[#This Row],[Width]]*BoardEntities[[#This Row],[Costs / m²]]/1000/1000</f>
        <v>16.798698000000002</v>
      </c>
      <c r="O394" s="9" t="s">
        <v>8</v>
      </c>
      <c r="P394" s="9"/>
      <c r="Q394" s="9" t="s">
        <v>1459</v>
      </c>
      <c r="R394" s="7" t="e" vm="413">
        <f>IF(BoardEntities[[#This Row],[QR-Code]]&lt;&gt;"",_xlfn.IMAGE(BoardEntities[[#This Row],[QR-Code]],"",3,100,100),"")</f>
        <v>#VALUE!</v>
      </c>
      <c r="Y394" s="1"/>
      <c r="AB394" s="1"/>
      <c r="AC394" s="1"/>
      <c r="AF394" s="1"/>
    </row>
    <row r="395" spans="1:32" x14ac:dyDescent="0.3">
      <c r="A395" s="9"/>
      <c r="B395" s="10" t="str">
        <f>IF(BoardEntities[[#This Row],[Thumbnail]]&lt;&gt;"",_xlfn.IMAGE(BoardEntities[[#This Row],[Thumbnail]],"",3,100,100),"")</f>
        <v/>
      </c>
      <c r="C395" s="9" t="s">
        <v>1461</v>
      </c>
      <c r="D395" s="9" t="s">
        <v>965</v>
      </c>
      <c r="E395" s="9" t="s">
        <v>1463</v>
      </c>
      <c r="F395" s="1">
        <v>2100</v>
      </c>
      <c r="G395" s="1">
        <v>804.8</v>
      </c>
      <c r="H395" s="1">
        <v>1</v>
      </c>
      <c r="I395" s="9" t="s">
        <v>6</v>
      </c>
      <c r="J395" s="11">
        <v>45427.651066226848</v>
      </c>
      <c r="K395" s="8">
        <f ca="1">DATEDIF(BoardEntities[[#This Row],[Creation date]],TODAY(),"M")</f>
        <v>3</v>
      </c>
      <c r="L395" s="2"/>
      <c r="M395" s="1">
        <v>5.7</v>
      </c>
      <c r="N395" s="4">
        <f>BoardEntities[[#This Row],[Length]]*BoardEntities[[#This Row],[Width]]*BoardEntities[[#This Row],[Costs / m²]]/1000/1000</f>
        <v>9.6334560000000007</v>
      </c>
      <c r="O395" s="9" t="s">
        <v>8</v>
      </c>
      <c r="P395" s="9"/>
      <c r="Q395" s="9" t="s">
        <v>1462</v>
      </c>
      <c r="R395" s="7" t="e" vm="414">
        <f>IF(BoardEntities[[#This Row],[QR-Code]]&lt;&gt;"",_xlfn.IMAGE(BoardEntities[[#This Row],[QR-Code]],"",3,100,100),"")</f>
        <v>#VALUE!</v>
      </c>
      <c r="Y395" s="1"/>
      <c r="AB395" s="1"/>
      <c r="AC395" s="1"/>
      <c r="AF395" s="1"/>
    </row>
    <row r="396" spans="1:32" x14ac:dyDescent="0.3">
      <c r="A396" s="9"/>
      <c r="B396" s="10" t="str">
        <f>IF(BoardEntities[[#This Row],[Thumbnail]]&lt;&gt;"",_xlfn.IMAGE(BoardEntities[[#This Row],[Thumbnail]],"",3,100,100),"")</f>
        <v/>
      </c>
      <c r="C396" s="9" t="s">
        <v>1464</v>
      </c>
      <c r="D396" s="9" t="s">
        <v>969</v>
      </c>
      <c r="E396" s="9" t="s">
        <v>1466</v>
      </c>
      <c r="F396" s="1">
        <v>2100</v>
      </c>
      <c r="G396" s="1">
        <v>2023.2</v>
      </c>
      <c r="H396" s="1">
        <v>1</v>
      </c>
      <c r="I396" s="9" t="s">
        <v>6</v>
      </c>
      <c r="J396" s="11">
        <v>45427.651066226848</v>
      </c>
      <c r="K396" s="8">
        <f ca="1">DATEDIF(BoardEntities[[#This Row],[Creation date]],TODAY(),"M")</f>
        <v>3</v>
      </c>
      <c r="L396" s="2"/>
      <c r="M396" s="1">
        <v>5.7</v>
      </c>
      <c r="N396" s="4">
        <f>BoardEntities[[#This Row],[Length]]*BoardEntities[[#This Row],[Width]]*BoardEntities[[#This Row],[Costs / m²]]/1000/1000</f>
        <v>24.217704000000001</v>
      </c>
      <c r="O396" s="9" t="s">
        <v>8</v>
      </c>
      <c r="P396" s="9"/>
      <c r="Q396" s="9" t="s">
        <v>1465</v>
      </c>
      <c r="R396" s="7" t="e" vm="415">
        <f>IF(BoardEntities[[#This Row],[QR-Code]]&lt;&gt;"",_xlfn.IMAGE(BoardEntities[[#This Row],[QR-Code]],"",3,100,100),"")</f>
        <v>#VALUE!</v>
      </c>
      <c r="Y396" s="1"/>
      <c r="AB396" s="1"/>
      <c r="AC396" s="1"/>
      <c r="AF396" s="1"/>
    </row>
    <row r="397" spans="1:32" x14ac:dyDescent="0.3">
      <c r="A397" s="9"/>
      <c r="B397" s="10" t="str">
        <f>IF(BoardEntities[[#This Row],[Thumbnail]]&lt;&gt;"",_xlfn.IMAGE(BoardEntities[[#This Row],[Thumbnail]],"",3,100,100),"")</f>
        <v/>
      </c>
      <c r="C397" s="9" t="s">
        <v>1467</v>
      </c>
      <c r="D397" s="9" t="s">
        <v>1301</v>
      </c>
      <c r="E397" s="9" t="s">
        <v>1469</v>
      </c>
      <c r="F397" s="1">
        <v>1827.6</v>
      </c>
      <c r="G397" s="1">
        <v>1421.4</v>
      </c>
      <c r="H397" s="1">
        <v>1</v>
      </c>
      <c r="I397" s="9" t="s">
        <v>6</v>
      </c>
      <c r="J397" s="11">
        <v>45427.651066226848</v>
      </c>
      <c r="K397" s="8">
        <f ca="1">DATEDIF(BoardEntities[[#This Row],[Creation date]],TODAY(),"M")</f>
        <v>3</v>
      </c>
      <c r="L397" s="2"/>
      <c r="M397" s="1">
        <v>0.5</v>
      </c>
      <c r="N397" s="4">
        <f>BoardEntities[[#This Row],[Length]]*BoardEntities[[#This Row],[Width]]*BoardEntities[[#This Row],[Costs / m²]]/1000/1000</f>
        <v>1.2988753200000001</v>
      </c>
      <c r="O397" s="9" t="s">
        <v>8</v>
      </c>
      <c r="P397" s="9"/>
      <c r="Q397" s="9" t="s">
        <v>1468</v>
      </c>
      <c r="R397" s="7" t="e" vm="416">
        <f>IF(BoardEntities[[#This Row],[QR-Code]]&lt;&gt;"",_xlfn.IMAGE(BoardEntities[[#This Row],[QR-Code]],"",3,100,100),"")</f>
        <v>#VALUE!</v>
      </c>
      <c r="Y397" s="1"/>
      <c r="AB397" s="1"/>
      <c r="AC397" s="1"/>
      <c r="AF397" s="1"/>
    </row>
    <row r="398" spans="1:32" x14ac:dyDescent="0.3">
      <c r="A398" s="9"/>
      <c r="B398" s="10" t="str">
        <f>IF(BoardEntities[[#This Row],[Thumbnail]]&lt;&gt;"",_xlfn.IMAGE(BoardEntities[[#This Row],[Thumbnail]],"",3,100,100),"")</f>
        <v/>
      </c>
      <c r="C398" s="9" t="s">
        <v>1470</v>
      </c>
      <c r="D398" s="9" t="s">
        <v>194</v>
      </c>
      <c r="E398" s="9" t="s">
        <v>1472</v>
      </c>
      <c r="F398" s="1">
        <v>1991</v>
      </c>
      <c r="G398" s="1">
        <v>1213.2</v>
      </c>
      <c r="H398" s="1">
        <v>1</v>
      </c>
      <c r="I398" s="9" t="s">
        <v>6</v>
      </c>
      <c r="J398" s="11">
        <v>45427.651066226848</v>
      </c>
      <c r="K398" s="8">
        <f ca="1">DATEDIF(BoardEntities[[#This Row],[Creation date]],TODAY(),"M")</f>
        <v>3</v>
      </c>
      <c r="L398" s="2"/>
      <c r="M398" s="1">
        <v>0.25</v>
      </c>
      <c r="N398" s="4">
        <f>BoardEntities[[#This Row],[Length]]*BoardEntities[[#This Row],[Width]]*BoardEntities[[#This Row],[Costs / m²]]/1000/1000</f>
        <v>0.60387030000000008</v>
      </c>
      <c r="O398" s="9" t="s">
        <v>8</v>
      </c>
      <c r="P398" s="9"/>
      <c r="Q398" s="9" t="s">
        <v>1471</v>
      </c>
      <c r="R398" s="7" t="e" vm="417">
        <f>IF(BoardEntities[[#This Row],[QR-Code]]&lt;&gt;"",_xlfn.IMAGE(BoardEntities[[#This Row],[QR-Code]],"",3,100,100),"")</f>
        <v>#VALUE!</v>
      </c>
      <c r="Y398" s="1"/>
      <c r="AB398" s="1"/>
      <c r="AC398" s="1"/>
      <c r="AF398" s="1"/>
    </row>
    <row r="399" spans="1:32" x14ac:dyDescent="0.3">
      <c r="A399" s="9"/>
      <c r="B399" s="10" t="str">
        <f>IF(BoardEntities[[#This Row],[Thumbnail]]&lt;&gt;"",_xlfn.IMAGE(BoardEntities[[#This Row],[Thumbnail]],"",3,100,100),"")</f>
        <v/>
      </c>
      <c r="C399" s="9" t="s">
        <v>1473</v>
      </c>
      <c r="D399" s="9" t="s">
        <v>1013</v>
      </c>
      <c r="E399" s="9" t="s">
        <v>1475</v>
      </c>
      <c r="F399" s="1">
        <v>1971.6</v>
      </c>
      <c r="G399" s="1">
        <v>1452.2</v>
      </c>
      <c r="H399" s="1">
        <v>1</v>
      </c>
      <c r="I399" s="9" t="s">
        <v>6</v>
      </c>
      <c r="J399" s="11">
        <v>45427.651066226848</v>
      </c>
      <c r="K399" s="8">
        <f ca="1">DATEDIF(BoardEntities[[#This Row],[Creation date]],TODAY(),"M")</f>
        <v>3</v>
      </c>
      <c r="L399" s="2"/>
      <c r="M399" s="1">
        <v>0.5</v>
      </c>
      <c r="N399" s="4">
        <f>BoardEntities[[#This Row],[Length]]*BoardEntities[[#This Row],[Width]]*BoardEntities[[#This Row],[Costs / m²]]/1000/1000</f>
        <v>1.4315787600000001</v>
      </c>
      <c r="O399" s="9" t="s">
        <v>8</v>
      </c>
      <c r="P399" s="9"/>
      <c r="Q399" s="9" t="s">
        <v>1474</v>
      </c>
      <c r="R399" s="7" t="e" vm="418">
        <f>IF(BoardEntities[[#This Row],[QR-Code]]&lt;&gt;"",_xlfn.IMAGE(BoardEntities[[#This Row],[QR-Code]],"",3,100,100),"")</f>
        <v>#VALUE!</v>
      </c>
      <c r="Y399" s="1"/>
      <c r="AB399" s="1"/>
      <c r="AC399" s="1"/>
      <c r="AF399" s="1"/>
    </row>
    <row r="400" spans="1:32" x14ac:dyDescent="0.3">
      <c r="A400" s="9"/>
      <c r="B400" s="10" t="str">
        <f>IF(BoardEntities[[#This Row],[Thumbnail]]&lt;&gt;"",_xlfn.IMAGE(BoardEntities[[#This Row],[Thumbnail]],"",3,100,100),"")</f>
        <v/>
      </c>
      <c r="C400" s="9" t="s">
        <v>1476</v>
      </c>
      <c r="D400" s="9" t="s">
        <v>1196</v>
      </c>
      <c r="E400" s="9" t="s">
        <v>1478</v>
      </c>
      <c r="F400" s="1">
        <v>2070</v>
      </c>
      <c r="G400" s="1">
        <v>1720.4</v>
      </c>
      <c r="H400" s="1">
        <v>1</v>
      </c>
      <c r="I400" s="9" t="s">
        <v>6</v>
      </c>
      <c r="J400" s="11">
        <v>45427.651066226848</v>
      </c>
      <c r="K400" s="8">
        <f ca="1">DATEDIF(BoardEntities[[#This Row],[Creation date]],TODAY(),"M")</f>
        <v>3</v>
      </c>
      <c r="L400" s="2"/>
      <c r="M400" s="1">
        <v>3.4249999999999998</v>
      </c>
      <c r="N400" s="4">
        <f>BoardEntities[[#This Row],[Length]]*BoardEntities[[#This Row],[Width]]*BoardEntities[[#This Row],[Costs / m²]]/1000/1000</f>
        <v>12.197205899999998</v>
      </c>
      <c r="O400" s="9" t="s">
        <v>8</v>
      </c>
      <c r="P400" s="9"/>
      <c r="Q400" s="9" t="s">
        <v>1477</v>
      </c>
      <c r="R400" s="7" t="e" vm="419">
        <f>IF(BoardEntities[[#This Row],[QR-Code]]&lt;&gt;"",_xlfn.IMAGE(BoardEntities[[#This Row],[QR-Code]],"",3,100,100),"")</f>
        <v>#VALUE!</v>
      </c>
      <c r="Y400" s="1"/>
      <c r="AB400" s="1"/>
      <c r="AC400" s="1"/>
      <c r="AF400" s="1"/>
    </row>
    <row r="401" spans="1:32" x14ac:dyDescent="0.3">
      <c r="A401" s="9"/>
      <c r="B401" s="10" t="str">
        <f>IF(BoardEntities[[#This Row],[Thumbnail]]&lt;&gt;"",_xlfn.IMAGE(BoardEntities[[#This Row],[Thumbnail]],"",3,100,100),"")</f>
        <v/>
      </c>
      <c r="C401" s="9" t="s">
        <v>1479</v>
      </c>
      <c r="D401" s="9" t="s">
        <v>1080</v>
      </c>
      <c r="E401" s="9" t="s">
        <v>1481</v>
      </c>
      <c r="F401" s="1">
        <v>2800</v>
      </c>
      <c r="G401" s="1">
        <v>939.2</v>
      </c>
      <c r="H401" s="1">
        <v>2</v>
      </c>
      <c r="I401" s="9" t="s">
        <v>62</v>
      </c>
      <c r="J401" s="11">
        <v>45427.651066226848</v>
      </c>
      <c r="K401" s="8">
        <f ca="1">DATEDIF(BoardEntities[[#This Row],[Creation date]],TODAY(),"M")</f>
        <v>3</v>
      </c>
      <c r="L401" s="2"/>
      <c r="M401" s="1">
        <v>0.5</v>
      </c>
      <c r="N401" s="4">
        <f>BoardEntities[[#This Row],[Length]]*BoardEntities[[#This Row],[Width]]*BoardEntities[[#This Row],[Costs / m²]]/1000/1000</f>
        <v>1.31488</v>
      </c>
      <c r="O401" s="9" t="s">
        <v>8</v>
      </c>
      <c r="P401" s="9"/>
      <c r="Q401" s="9" t="s">
        <v>1480</v>
      </c>
      <c r="R401" s="7" t="e" vm="420">
        <f>IF(BoardEntities[[#This Row],[QR-Code]]&lt;&gt;"",_xlfn.IMAGE(BoardEntities[[#This Row],[QR-Code]],"",3,100,100),"")</f>
        <v>#VALUE!</v>
      </c>
      <c r="Y401" s="1"/>
      <c r="AB401" s="1"/>
      <c r="AC401" s="1"/>
      <c r="AF401" s="1"/>
    </row>
    <row r="402" spans="1:32" x14ac:dyDescent="0.3">
      <c r="A402" s="9"/>
      <c r="B402" s="10" t="str">
        <f>IF(BoardEntities[[#This Row],[Thumbnail]]&lt;&gt;"",_xlfn.IMAGE(BoardEntities[[#This Row],[Thumbnail]],"",3,100,100),"")</f>
        <v/>
      </c>
      <c r="C402" s="9" t="s">
        <v>1482</v>
      </c>
      <c r="D402" s="9" t="s">
        <v>1391</v>
      </c>
      <c r="E402" s="9" t="s">
        <v>1484</v>
      </c>
      <c r="F402" s="1">
        <v>1075.4000000000001</v>
      </c>
      <c r="G402" s="1">
        <v>1738</v>
      </c>
      <c r="H402" s="1">
        <v>1</v>
      </c>
      <c r="I402" s="9" t="s">
        <v>6</v>
      </c>
      <c r="J402" s="11">
        <v>45427.651066226848</v>
      </c>
      <c r="K402" s="8">
        <f ca="1">DATEDIF(BoardEntities[[#This Row],[Creation date]],TODAY(),"M")</f>
        <v>3</v>
      </c>
      <c r="L402" s="2"/>
      <c r="M402" s="1">
        <v>100</v>
      </c>
      <c r="N402" s="4">
        <f>BoardEntities[[#This Row],[Length]]*BoardEntities[[#This Row],[Width]]*BoardEntities[[#This Row],[Costs / m²]]/1000/1000</f>
        <v>186.90452000000002</v>
      </c>
      <c r="O402" s="9" t="s">
        <v>8</v>
      </c>
      <c r="P402" s="9"/>
      <c r="Q402" s="9" t="s">
        <v>1483</v>
      </c>
      <c r="R402" s="7" t="e" vm="421">
        <f>IF(BoardEntities[[#This Row],[QR-Code]]&lt;&gt;"",_xlfn.IMAGE(BoardEntities[[#This Row],[QR-Code]],"",3,100,100),"")</f>
        <v>#VALUE!</v>
      </c>
      <c r="Y402" s="1"/>
      <c r="AB402" s="1"/>
      <c r="AC402" s="1"/>
      <c r="AF402" s="1"/>
    </row>
    <row r="403" spans="1:32" x14ac:dyDescent="0.3">
      <c r="A403" s="9"/>
      <c r="B403" s="10" t="str">
        <f>IF(BoardEntities[[#This Row],[Thumbnail]]&lt;&gt;"",_xlfn.IMAGE(BoardEntities[[#This Row],[Thumbnail]],"",3,100,100),"")</f>
        <v/>
      </c>
      <c r="C403" s="9" t="s">
        <v>1485</v>
      </c>
      <c r="D403" s="9" t="s">
        <v>1391</v>
      </c>
      <c r="E403" s="9" t="s">
        <v>1487</v>
      </c>
      <c r="F403" s="1">
        <v>1075.4000000000001</v>
      </c>
      <c r="G403" s="1">
        <v>1500</v>
      </c>
      <c r="H403" s="1">
        <v>57</v>
      </c>
      <c r="I403" s="9" t="s">
        <v>62</v>
      </c>
      <c r="J403" s="11">
        <v>45427.651066226848</v>
      </c>
      <c r="K403" s="8">
        <f ca="1">DATEDIF(BoardEntities[[#This Row],[Creation date]],TODAY(),"M")</f>
        <v>3</v>
      </c>
      <c r="L403" s="2"/>
      <c r="M403" s="1">
        <v>4.0250000000000004</v>
      </c>
      <c r="N403" s="4">
        <f>BoardEntities[[#This Row],[Length]]*BoardEntities[[#This Row],[Width]]*BoardEntities[[#This Row],[Costs / m²]]/1000/1000</f>
        <v>6.4927275000000018</v>
      </c>
      <c r="O403" s="9" t="s">
        <v>8</v>
      </c>
      <c r="P403" s="9"/>
      <c r="Q403" s="9" t="s">
        <v>1486</v>
      </c>
      <c r="R403" s="7" t="e" vm="422">
        <f>IF(BoardEntities[[#This Row],[QR-Code]]&lt;&gt;"",_xlfn.IMAGE(BoardEntities[[#This Row],[QR-Code]],"",3,100,100),"")</f>
        <v>#VALUE!</v>
      </c>
      <c r="Y403" s="1"/>
      <c r="AB403" s="1"/>
      <c r="AC403" s="1"/>
      <c r="AF403" s="1"/>
    </row>
    <row r="404" spans="1:32" x14ac:dyDescent="0.3">
      <c r="A404" s="9"/>
      <c r="B404" s="10" t="str">
        <f>IF(BoardEntities[[#This Row],[Thumbnail]]&lt;&gt;"",_xlfn.IMAGE(BoardEntities[[#This Row],[Thumbnail]],"",3,100,100),"")</f>
        <v/>
      </c>
      <c r="C404" s="9" t="s">
        <v>1488</v>
      </c>
      <c r="D404" s="9" t="s">
        <v>735</v>
      </c>
      <c r="E404" s="9" t="s">
        <v>1490</v>
      </c>
      <c r="F404" s="1">
        <v>1270</v>
      </c>
      <c r="G404" s="1">
        <v>590</v>
      </c>
      <c r="H404" s="1">
        <v>77</v>
      </c>
      <c r="I404" s="9" t="s">
        <v>62</v>
      </c>
      <c r="J404" s="11">
        <v>45427.651066226848</v>
      </c>
      <c r="K404" s="8">
        <f ca="1">DATEDIF(BoardEntities[[#This Row],[Creation date]],TODAY(),"M")</f>
        <v>3</v>
      </c>
      <c r="L404" s="2"/>
      <c r="M404" s="1">
        <v>100</v>
      </c>
      <c r="N404" s="4">
        <f>BoardEntities[[#This Row],[Length]]*BoardEntities[[#This Row],[Width]]*BoardEntities[[#This Row],[Costs / m²]]/1000/1000</f>
        <v>74.930000000000007</v>
      </c>
      <c r="O404" s="9" t="s">
        <v>8</v>
      </c>
      <c r="P404" s="9"/>
      <c r="Q404" s="9" t="s">
        <v>1489</v>
      </c>
      <c r="R404" s="7" t="e" vm="423">
        <f>IF(BoardEntities[[#This Row],[QR-Code]]&lt;&gt;"",_xlfn.IMAGE(BoardEntities[[#This Row],[QR-Code]],"",3,100,100),"")</f>
        <v>#VALUE!</v>
      </c>
      <c r="Y404" s="1"/>
      <c r="AB404" s="1"/>
      <c r="AC404" s="1"/>
      <c r="AF404" s="1"/>
    </row>
    <row r="405" spans="1:32" x14ac:dyDescent="0.3">
      <c r="A405" s="9"/>
      <c r="B405" s="10" t="str">
        <f>IF(BoardEntities[[#This Row],[Thumbnail]]&lt;&gt;"",_xlfn.IMAGE(BoardEntities[[#This Row],[Thumbnail]],"",3,100,100),"")</f>
        <v/>
      </c>
      <c r="C405" s="9" t="s">
        <v>1491</v>
      </c>
      <c r="D405" s="9" t="s">
        <v>229</v>
      </c>
      <c r="E405" s="9" t="s">
        <v>1493</v>
      </c>
      <c r="F405" s="1">
        <v>2070</v>
      </c>
      <c r="G405" s="1">
        <v>1214</v>
      </c>
      <c r="H405" s="1">
        <v>1</v>
      </c>
      <c r="I405" s="9" t="s">
        <v>6</v>
      </c>
      <c r="J405" s="11">
        <v>45427.651066226848</v>
      </c>
      <c r="K405" s="8">
        <f ca="1">DATEDIF(BoardEntities[[#This Row],[Creation date]],TODAY(),"M")</f>
        <v>3</v>
      </c>
      <c r="L405" s="2"/>
      <c r="M405" s="1">
        <v>0.5</v>
      </c>
      <c r="N405" s="4">
        <f>BoardEntities[[#This Row],[Length]]*BoardEntities[[#This Row],[Width]]*BoardEntities[[#This Row],[Costs / m²]]/1000/1000</f>
        <v>1.2564900000000001</v>
      </c>
      <c r="O405" s="9" t="s">
        <v>8</v>
      </c>
      <c r="P405" s="9"/>
      <c r="Q405" s="9" t="s">
        <v>1492</v>
      </c>
      <c r="R405" s="7" t="e" vm="424">
        <f>IF(BoardEntities[[#This Row],[QR-Code]]&lt;&gt;"",_xlfn.IMAGE(BoardEntities[[#This Row],[QR-Code]],"",3,100,100),"")</f>
        <v>#VALUE!</v>
      </c>
      <c r="Y405" s="1"/>
      <c r="AB405" s="1"/>
      <c r="AC405" s="1"/>
      <c r="AF405" s="1"/>
    </row>
    <row r="406" spans="1:32" x14ac:dyDescent="0.3">
      <c r="A406" s="9"/>
      <c r="B406" s="10" t="str">
        <f>IF(BoardEntities[[#This Row],[Thumbnail]]&lt;&gt;"",_xlfn.IMAGE(BoardEntities[[#This Row],[Thumbnail]],"",3,100,100),"")</f>
        <v/>
      </c>
      <c r="C406" s="9" t="s">
        <v>1494</v>
      </c>
      <c r="D406" s="9" t="s">
        <v>280</v>
      </c>
      <c r="E406" s="9" t="s">
        <v>1496</v>
      </c>
      <c r="F406" s="1">
        <v>2070</v>
      </c>
      <c r="G406" s="1">
        <v>1060.2</v>
      </c>
      <c r="H406" s="1">
        <v>1</v>
      </c>
      <c r="I406" s="9" t="s">
        <v>6</v>
      </c>
      <c r="J406" s="11">
        <v>45427.651066226848</v>
      </c>
      <c r="K406" s="8">
        <f ca="1">DATEDIF(BoardEntities[[#This Row],[Creation date]],TODAY(),"M")</f>
        <v>3</v>
      </c>
      <c r="L406" s="2"/>
      <c r="M406" s="1">
        <v>50</v>
      </c>
      <c r="N406" s="4">
        <f>BoardEntities[[#This Row],[Length]]*BoardEntities[[#This Row],[Width]]*BoardEntities[[#This Row],[Costs / m²]]/1000/1000</f>
        <v>109.7307</v>
      </c>
      <c r="O406" s="9" t="s">
        <v>8</v>
      </c>
      <c r="P406" s="9"/>
      <c r="Q406" s="9" t="s">
        <v>1495</v>
      </c>
      <c r="R406" s="7" t="e" vm="425">
        <f>IF(BoardEntities[[#This Row],[QR-Code]]&lt;&gt;"",_xlfn.IMAGE(BoardEntities[[#This Row],[QR-Code]],"",3,100,100),"")</f>
        <v>#VALUE!</v>
      </c>
      <c r="Y406" s="1"/>
      <c r="AB406" s="1"/>
      <c r="AC406" s="1"/>
      <c r="AF406" s="1"/>
    </row>
    <row r="407" spans="1:32" x14ac:dyDescent="0.3">
      <c r="A407" s="9"/>
      <c r="B407" s="10" t="str">
        <f>IF(BoardEntities[[#This Row],[Thumbnail]]&lt;&gt;"",_xlfn.IMAGE(BoardEntities[[#This Row],[Thumbnail]],"",3,100,100),"")</f>
        <v/>
      </c>
      <c r="C407" s="9" t="s">
        <v>1497</v>
      </c>
      <c r="D407" s="9" t="s">
        <v>905</v>
      </c>
      <c r="E407" s="9" t="s">
        <v>1499</v>
      </c>
      <c r="F407" s="1">
        <v>4100</v>
      </c>
      <c r="G407" s="1">
        <v>1264</v>
      </c>
      <c r="H407" s="1">
        <v>1</v>
      </c>
      <c r="I407" s="9" t="s">
        <v>6</v>
      </c>
      <c r="J407" s="11">
        <v>45427.651066226848</v>
      </c>
      <c r="K407" s="8">
        <f ca="1">DATEDIF(BoardEntities[[#This Row],[Creation date]],TODAY(),"M")</f>
        <v>3</v>
      </c>
      <c r="L407" s="2"/>
      <c r="M407" s="1">
        <v>3.35</v>
      </c>
      <c r="N407" s="4">
        <f>BoardEntities[[#This Row],[Length]]*BoardEntities[[#This Row],[Width]]*BoardEntities[[#This Row],[Costs / m²]]/1000/1000</f>
        <v>17.361039999999999</v>
      </c>
      <c r="O407" s="9" t="s">
        <v>8</v>
      </c>
      <c r="P407" s="9"/>
      <c r="Q407" s="9" t="s">
        <v>1498</v>
      </c>
      <c r="R407" s="7" t="e" vm="426">
        <f>IF(BoardEntities[[#This Row],[QR-Code]]&lt;&gt;"",_xlfn.IMAGE(BoardEntities[[#This Row],[QR-Code]],"",3,100,100),"")</f>
        <v>#VALUE!</v>
      </c>
      <c r="Y407" s="1"/>
      <c r="AB407" s="1"/>
      <c r="AC407" s="1"/>
      <c r="AF407" s="1"/>
    </row>
    <row r="408" spans="1:32" x14ac:dyDescent="0.3">
      <c r="A408" s="9"/>
      <c r="B408" s="10" t="str">
        <f>IF(BoardEntities[[#This Row],[Thumbnail]]&lt;&gt;"",_xlfn.IMAGE(BoardEntities[[#This Row],[Thumbnail]],"",3,100,100),"")</f>
        <v/>
      </c>
      <c r="C408" s="9" t="s">
        <v>1500</v>
      </c>
      <c r="D408" s="9" t="s">
        <v>905</v>
      </c>
      <c r="E408" s="9" t="s">
        <v>1502</v>
      </c>
      <c r="F408" s="1">
        <v>2070</v>
      </c>
      <c r="G408" s="1">
        <v>1568.2</v>
      </c>
      <c r="H408" s="1">
        <v>6</v>
      </c>
      <c r="I408" s="9" t="s">
        <v>62</v>
      </c>
      <c r="J408" s="11">
        <v>45427.651066226848</v>
      </c>
      <c r="K408" s="8">
        <f ca="1">DATEDIF(BoardEntities[[#This Row],[Creation date]],TODAY(),"M")</f>
        <v>3</v>
      </c>
      <c r="L408" s="2"/>
      <c r="M408" s="1">
        <v>3.35</v>
      </c>
      <c r="N408" s="4">
        <f>BoardEntities[[#This Row],[Length]]*BoardEntities[[#This Row],[Width]]*BoardEntities[[#This Row],[Costs / m²]]/1000/1000</f>
        <v>10.8746829</v>
      </c>
      <c r="O408" s="9" t="s">
        <v>8</v>
      </c>
      <c r="P408" s="9"/>
      <c r="Q408" s="9" t="s">
        <v>1501</v>
      </c>
      <c r="R408" s="7" t="e" vm="427">
        <f>IF(BoardEntities[[#This Row],[QR-Code]]&lt;&gt;"",_xlfn.IMAGE(BoardEntities[[#This Row],[QR-Code]],"",3,100,100),"")</f>
        <v>#VALUE!</v>
      </c>
      <c r="Y408" s="1"/>
      <c r="AB408" s="1"/>
      <c r="AC408" s="1"/>
      <c r="AF408" s="1"/>
    </row>
    <row r="409" spans="1:32" x14ac:dyDescent="0.3">
      <c r="A409" s="9"/>
      <c r="B409" s="10" t="str">
        <f>IF(BoardEntities[[#This Row],[Thumbnail]]&lt;&gt;"",_xlfn.IMAGE(BoardEntities[[#This Row],[Thumbnail]],"",3,100,100),"")</f>
        <v/>
      </c>
      <c r="C409" s="9" t="s">
        <v>1503</v>
      </c>
      <c r="D409" s="9" t="s">
        <v>905</v>
      </c>
      <c r="E409" s="9" t="s">
        <v>1505</v>
      </c>
      <c r="F409" s="1">
        <v>2070</v>
      </c>
      <c r="G409" s="1">
        <v>1095.8</v>
      </c>
      <c r="H409" s="1">
        <v>1</v>
      </c>
      <c r="I409" s="9" t="s">
        <v>6</v>
      </c>
      <c r="J409" s="11">
        <v>45427.651066226848</v>
      </c>
      <c r="K409" s="8">
        <f ca="1">DATEDIF(BoardEntities[[#This Row],[Creation date]],TODAY(),"M")</f>
        <v>3</v>
      </c>
      <c r="L409" s="2"/>
      <c r="M409" s="1">
        <v>3.35</v>
      </c>
      <c r="N409" s="4">
        <f>BoardEntities[[#This Row],[Length]]*BoardEntities[[#This Row],[Width]]*BoardEntities[[#This Row],[Costs / m²]]/1000/1000</f>
        <v>7.5988251000000009</v>
      </c>
      <c r="O409" s="9" t="s">
        <v>8</v>
      </c>
      <c r="P409" s="9"/>
      <c r="Q409" s="9" t="s">
        <v>1504</v>
      </c>
      <c r="R409" s="7" t="e" vm="428">
        <f>IF(BoardEntities[[#This Row],[QR-Code]]&lt;&gt;"",_xlfn.IMAGE(BoardEntities[[#This Row],[QR-Code]],"",3,100,100),"")</f>
        <v>#VALUE!</v>
      </c>
      <c r="Y409" s="1"/>
      <c r="AB409" s="1"/>
      <c r="AC409" s="1"/>
      <c r="AF409" s="1"/>
    </row>
    <row r="410" spans="1:32" x14ac:dyDescent="0.3">
      <c r="A410" s="9"/>
      <c r="B410" s="10" t="str">
        <f>IF(BoardEntities[[#This Row],[Thumbnail]]&lt;&gt;"",_xlfn.IMAGE(BoardEntities[[#This Row],[Thumbnail]],"",3,100,100),"")</f>
        <v/>
      </c>
      <c r="C410" s="9" t="s">
        <v>1506</v>
      </c>
      <c r="D410" s="9" t="s">
        <v>1258</v>
      </c>
      <c r="E410" s="9" t="s">
        <v>1508</v>
      </c>
      <c r="F410" s="1">
        <v>2673.2</v>
      </c>
      <c r="G410" s="1">
        <v>2070</v>
      </c>
      <c r="H410" s="1">
        <v>1</v>
      </c>
      <c r="I410" s="9" t="s">
        <v>6</v>
      </c>
      <c r="J410" s="11">
        <v>45427.651066226848</v>
      </c>
      <c r="K410" s="8">
        <f ca="1">DATEDIF(BoardEntities[[#This Row],[Creation date]],TODAY(),"M")</f>
        <v>3</v>
      </c>
      <c r="L410" s="2"/>
      <c r="M410" s="1">
        <v>0.5</v>
      </c>
      <c r="N410" s="4">
        <f>BoardEntities[[#This Row],[Length]]*BoardEntities[[#This Row],[Width]]*BoardEntities[[#This Row],[Costs / m²]]/1000/1000</f>
        <v>2.7667620000000004</v>
      </c>
      <c r="O410" s="9" t="s">
        <v>8</v>
      </c>
      <c r="P410" s="9"/>
      <c r="Q410" s="9" t="s">
        <v>1507</v>
      </c>
      <c r="R410" s="7" t="e" vm="429">
        <f>IF(BoardEntities[[#This Row],[QR-Code]]&lt;&gt;"",_xlfn.IMAGE(BoardEntities[[#This Row],[QR-Code]],"",3,100,100),"")</f>
        <v>#VALUE!</v>
      </c>
      <c r="Y410" s="1"/>
      <c r="AB410" s="1"/>
      <c r="AC410" s="1"/>
      <c r="AF410" s="1"/>
    </row>
    <row r="411" spans="1:32" x14ac:dyDescent="0.3">
      <c r="A411" s="9"/>
      <c r="B411" s="10" t="str">
        <f>IF(BoardEntities[[#This Row],[Thumbnail]]&lt;&gt;"",_xlfn.IMAGE(BoardEntities[[#This Row],[Thumbnail]],"",3,100,100),"")</f>
        <v/>
      </c>
      <c r="C411" s="9" t="s">
        <v>1509</v>
      </c>
      <c r="D411" s="9" t="s">
        <v>358</v>
      </c>
      <c r="E411" s="9" t="s">
        <v>1511</v>
      </c>
      <c r="F411" s="1">
        <v>860.2</v>
      </c>
      <c r="G411" s="1">
        <v>1220</v>
      </c>
      <c r="H411" s="1">
        <v>1</v>
      </c>
      <c r="I411" s="9" t="s">
        <v>6</v>
      </c>
      <c r="J411" s="11">
        <v>45427.651066226848</v>
      </c>
      <c r="K411" s="8">
        <f ca="1">DATEDIF(BoardEntities[[#This Row],[Creation date]],TODAY(),"M")</f>
        <v>3</v>
      </c>
      <c r="L411" s="2"/>
      <c r="M411" s="1">
        <v>50</v>
      </c>
      <c r="N411" s="4">
        <f>BoardEntities[[#This Row],[Length]]*BoardEntities[[#This Row],[Width]]*BoardEntities[[#This Row],[Costs / m²]]/1000/1000</f>
        <v>52.472199999999994</v>
      </c>
      <c r="O411" s="9" t="s">
        <v>8</v>
      </c>
      <c r="P411" s="9"/>
      <c r="Q411" s="9" t="s">
        <v>1510</v>
      </c>
      <c r="R411" s="7" t="e" vm="430">
        <f>IF(BoardEntities[[#This Row],[QR-Code]]&lt;&gt;"",_xlfn.IMAGE(BoardEntities[[#This Row],[QR-Code]],"",3,100,100),"")</f>
        <v>#VALUE!</v>
      </c>
      <c r="Y411" s="1"/>
      <c r="AB411" s="1"/>
      <c r="AC411" s="1"/>
      <c r="AF411" s="1"/>
    </row>
    <row r="412" spans="1:32" x14ac:dyDescent="0.3">
      <c r="A412" s="9"/>
      <c r="B412" s="10" t="str">
        <f>IF(BoardEntities[[#This Row],[Thumbnail]]&lt;&gt;"",_xlfn.IMAGE(BoardEntities[[#This Row],[Thumbnail]],"",3,100,100),"")</f>
        <v/>
      </c>
      <c r="C412" s="9" t="s">
        <v>1512</v>
      </c>
      <c r="D412" s="9" t="s">
        <v>905</v>
      </c>
      <c r="E412" s="9" t="s">
        <v>1514</v>
      </c>
      <c r="F412" s="1">
        <v>2070</v>
      </c>
      <c r="G412" s="1">
        <v>1561.2</v>
      </c>
      <c r="H412" s="1">
        <v>1</v>
      </c>
      <c r="I412" s="9" t="s">
        <v>6</v>
      </c>
      <c r="J412" s="11">
        <v>45427.651066226848</v>
      </c>
      <c r="K412" s="8">
        <f ca="1">DATEDIF(BoardEntities[[#This Row],[Creation date]],TODAY(),"M")</f>
        <v>3</v>
      </c>
      <c r="L412" s="2"/>
      <c r="M412" s="1">
        <v>3.35</v>
      </c>
      <c r="N412" s="4">
        <f>BoardEntities[[#This Row],[Length]]*BoardEntities[[#This Row],[Width]]*BoardEntities[[#This Row],[Costs / m²]]/1000/1000</f>
        <v>10.826141400000001</v>
      </c>
      <c r="O412" s="9" t="s">
        <v>8</v>
      </c>
      <c r="P412" s="9"/>
      <c r="Q412" s="9" t="s">
        <v>1513</v>
      </c>
      <c r="R412" s="7" t="e" vm="431">
        <f>IF(BoardEntities[[#This Row],[QR-Code]]&lt;&gt;"",_xlfn.IMAGE(BoardEntities[[#This Row],[QR-Code]],"",3,100,100),"")</f>
        <v>#VALUE!</v>
      </c>
      <c r="Y412" s="1"/>
      <c r="AB412" s="1"/>
      <c r="AC412" s="1"/>
      <c r="AF412" s="1"/>
    </row>
    <row r="413" spans="1:32" x14ac:dyDescent="0.3">
      <c r="A413" s="9"/>
      <c r="B413" s="10" t="str">
        <f>IF(BoardEntities[[#This Row],[Thumbnail]]&lt;&gt;"",_xlfn.IMAGE(BoardEntities[[#This Row],[Thumbnail]],"",3,100,100),"")</f>
        <v/>
      </c>
      <c r="C413" s="9" t="s">
        <v>1515</v>
      </c>
      <c r="D413" s="9" t="s">
        <v>1140</v>
      </c>
      <c r="E413" s="9" t="s">
        <v>1517</v>
      </c>
      <c r="F413" s="1">
        <v>1623.2</v>
      </c>
      <c r="G413" s="1">
        <v>1006.2</v>
      </c>
      <c r="H413" s="1">
        <v>3</v>
      </c>
      <c r="I413" s="9" t="s">
        <v>62</v>
      </c>
      <c r="J413" s="11">
        <v>45427.651066226848</v>
      </c>
      <c r="K413" s="8">
        <f ca="1">DATEDIF(BoardEntities[[#This Row],[Creation date]],TODAY(),"M")</f>
        <v>3</v>
      </c>
      <c r="L413" s="2"/>
      <c r="M413" s="1">
        <v>0.25</v>
      </c>
      <c r="N413" s="4">
        <f>BoardEntities[[#This Row],[Length]]*BoardEntities[[#This Row],[Width]]*BoardEntities[[#This Row],[Costs / m²]]/1000/1000</f>
        <v>0.40831596000000003</v>
      </c>
      <c r="O413" s="9" t="s">
        <v>8</v>
      </c>
      <c r="P413" s="9"/>
      <c r="Q413" s="9" t="s">
        <v>1516</v>
      </c>
      <c r="R413" s="7" t="e" vm="432">
        <f>IF(BoardEntities[[#This Row],[QR-Code]]&lt;&gt;"",_xlfn.IMAGE(BoardEntities[[#This Row],[QR-Code]],"",3,100,100),"")</f>
        <v>#VALUE!</v>
      </c>
      <c r="Y413" s="1"/>
      <c r="AB413" s="1"/>
      <c r="AC413" s="1"/>
      <c r="AF413" s="1"/>
    </row>
    <row r="414" spans="1:32" x14ac:dyDescent="0.3">
      <c r="A414" s="9"/>
      <c r="B414" s="10" t="str">
        <f>IF(BoardEntities[[#This Row],[Thumbnail]]&lt;&gt;"",_xlfn.IMAGE(BoardEntities[[#This Row],[Thumbnail]],"",3,100,100),"")</f>
        <v/>
      </c>
      <c r="C414" s="9" t="s">
        <v>1518</v>
      </c>
      <c r="D414" s="9" t="s">
        <v>377</v>
      </c>
      <c r="E414" s="9" t="s">
        <v>1520</v>
      </c>
      <c r="F414" s="1">
        <v>2500</v>
      </c>
      <c r="G414" s="1">
        <v>1130.2</v>
      </c>
      <c r="H414" s="1">
        <v>1</v>
      </c>
      <c r="I414" s="9" t="s">
        <v>6</v>
      </c>
      <c r="J414" s="11">
        <v>45427.651066226848</v>
      </c>
      <c r="K414" s="8">
        <f ca="1">DATEDIF(BoardEntities[[#This Row],[Creation date]],TODAY(),"M")</f>
        <v>3</v>
      </c>
      <c r="L414" s="2"/>
      <c r="M414" s="1">
        <v>100</v>
      </c>
      <c r="N414" s="4">
        <f>BoardEntities[[#This Row],[Length]]*BoardEntities[[#This Row],[Width]]*BoardEntities[[#This Row],[Costs / m²]]/1000/1000</f>
        <v>282.55</v>
      </c>
      <c r="O414" s="9" t="s">
        <v>8</v>
      </c>
      <c r="P414" s="9"/>
      <c r="Q414" s="9" t="s">
        <v>1519</v>
      </c>
      <c r="R414" s="7" t="e" vm="433">
        <f>IF(BoardEntities[[#This Row],[QR-Code]]&lt;&gt;"",_xlfn.IMAGE(BoardEntities[[#This Row],[QR-Code]],"",3,100,100),"")</f>
        <v>#VALUE!</v>
      </c>
      <c r="Y414" s="1"/>
      <c r="AB414" s="1"/>
      <c r="AC414" s="1"/>
      <c r="AF414" s="1"/>
    </row>
    <row r="415" spans="1:32" x14ac:dyDescent="0.3">
      <c r="A415" s="9"/>
      <c r="B415" s="10" t="str">
        <f>IF(BoardEntities[[#This Row],[Thumbnail]]&lt;&gt;"",_xlfn.IMAGE(BoardEntities[[#This Row],[Thumbnail]],"",3,100,100),"")</f>
        <v/>
      </c>
      <c r="C415" s="9" t="s">
        <v>1521</v>
      </c>
      <c r="D415" s="9" t="s">
        <v>1277</v>
      </c>
      <c r="E415" s="9" t="s">
        <v>1523</v>
      </c>
      <c r="F415" s="1">
        <v>2850</v>
      </c>
      <c r="G415" s="1">
        <v>1423.2</v>
      </c>
      <c r="H415" s="1">
        <v>1</v>
      </c>
      <c r="I415" s="9" t="s">
        <v>6</v>
      </c>
      <c r="J415" s="11">
        <v>45427.651066226848</v>
      </c>
      <c r="K415" s="8">
        <f ca="1">DATEDIF(BoardEntities[[#This Row],[Creation date]],TODAY(),"M")</f>
        <v>3</v>
      </c>
      <c r="L415" s="2"/>
      <c r="M415" s="1">
        <v>1</v>
      </c>
      <c r="N415" s="4">
        <f>BoardEntities[[#This Row],[Length]]*BoardEntities[[#This Row],[Width]]*BoardEntities[[#This Row],[Costs / m²]]/1000/1000</f>
        <v>4.0561199999999999</v>
      </c>
      <c r="O415" s="9" t="s">
        <v>8</v>
      </c>
      <c r="P415" s="9"/>
      <c r="Q415" s="9" t="s">
        <v>1522</v>
      </c>
      <c r="R415" s="7" t="e" vm="434">
        <f>IF(BoardEntities[[#This Row],[QR-Code]]&lt;&gt;"",_xlfn.IMAGE(BoardEntities[[#This Row],[QR-Code]],"",3,100,100),"")</f>
        <v>#VALUE!</v>
      </c>
      <c r="Y415" s="1"/>
      <c r="AB415" s="1"/>
      <c r="AC415" s="1"/>
      <c r="AF415" s="1"/>
    </row>
    <row r="416" spans="1:32" x14ac:dyDescent="0.3">
      <c r="A416" s="9"/>
      <c r="B416" s="10" t="str">
        <f>IF(BoardEntities[[#This Row],[Thumbnail]]&lt;&gt;"",_xlfn.IMAGE(BoardEntities[[#This Row],[Thumbnail]],"",3,100,100),"")</f>
        <v/>
      </c>
      <c r="C416" s="9" t="s">
        <v>1524</v>
      </c>
      <c r="D416" s="9" t="s">
        <v>1196</v>
      </c>
      <c r="E416" s="9" t="s">
        <v>1526</v>
      </c>
      <c r="F416" s="1">
        <v>2573.1999999999998</v>
      </c>
      <c r="G416" s="1">
        <v>1580.6</v>
      </c>
      <c r="H416" s="1">
        <v>1</v>
      </c>
      <c r="I416" s="9" t="s">
        <v>6</v>
      </c>
      <c r="J416" s="11">
        <v>45427.651066226848</v>
      </c>
      <c r="K416" s="8">
        <f ca="1">DATEDIF(BoardEntities[[#This Row],[Creation date]],TODAY(),"M")</f>
        <v>3</v>
      </c>
      <c r="L416" s="2"/>
      <c r="M416" s="1">
        <v>13.7</v>
      </c>
      <c r="N416" s="4">
        <f>BoardEntities[[#This Row],[Length]]*BoardEntities[[#This Row],[Width]]*BoardEntities[[#This Row],[Costs / m²]]/1000/1000</f>
        <v>55.720638903999991</v>
      </c>
      <c r="O416" s="9" t="s">
        <v>8</v>
      </c>
      <c r="P416" s="9"/>
      <c r="Q416" s="9" t="s">
        <v>1525</v>
      </c>
      <c r="R416" s="7" t="e" vm="435">
        <f>IF(BoardEntities[[#This Row],[QR-Code]]&lt;&gt;"",_xlfn.IMAGE(BoardEntities[[#This Row],[QR-Code]],"",3,100,100),"")</f>
        <v>#VALUE!</v>
      </c>
      <c r="Y416" s="1"/>
      <c r="AB416" s="1"/>
      <c r="AC416" s="1"/>
      <c r="AF416" s="1"/>
    </row>
    <row r="417" spans="1:32" x14ac:dyDescent="0.3">
      <c r="A417" s="9"/>
      <c r="B417" s="10" t="str">
        <f>IF(BoardEntities[[#This Row],[Thumbnail]]&lt;&gt;"",_xlfn.IMAGE(BoardEntities[[#This Row],[Thumbnail]],"",3,100,100),"")</f>
        <v/>
      </c>
      <c r="C417" s="9" t="s">
        <v>1527</v>
      </c>
      <c r="D417" s="9" t="s">
        <v>930</v>
      </c>
      <c r="E417" s="9" t="s">
        <v>1529</v>
      </c>
      <c r="F417" s="1">
        <v>2279.1999999999998</v>
      </c>
      <c r="G417" s="1">
        <v>2100</v>
      </c>
      <c r="H417" s="1">
        <v>1</v>
      </c>
      <c r="I417" s="9" t="s">
        <v>6</v>
      </c>
      <c r="J417" s="11">
        <v>45427.651066226848</v>
      </c>
      <c r="K417" s="8">
        <f ca="1">DATEDIF(BoardEntities[[#This Row],[Creation date]],TODAY(),"M")</f>
        <v>3</v>
      </c>
      <c r="L417" s="2"/>
      <c r="M417" s="1">
        <v>1</v>
      </c>
      <c r="N417" s="4">
        <f>BoardEntities[[#This Row],[Length]]*BoardEntities[[#This Row],[Width]]*BoardEntities[[#This Row],[Costs / m²]]/1000/1000</f>
        <v>4.7863199999999999</v>
      </c>
      <c r="O417" s="9" t="s">
        <v>8</v>
      </c>
      <c r="P417" s="9"/>
      <c r="Q417" s="9" t="s">
        <v>1528</v>
      </c>
      <c r="R417" s="7" t="e" vm="436">
        <f>IF(BoardEntities[[#This Row],[QR-Code]]&lt;&gt;"",_xlfn.IMAGE(BoardEntities[[#This Row],[QR-Code]],"",3,100,100),"")</f>
        <v>#VALUE!</v>
      </c>
      <c r="Y417" s="1"/>
      <c r="AB417" s="1"/>
      <c r="AC417" s="1"/>
      <c r="AF417" s="1"/>
    </row>
    <row r="418" spans="1:32" x14ac:dyDescent="0.3">
      <c r="A418" s="9"/>
      <c r="B418" s="10" t="str">
        <f>IF(BoardEntities[[#This Row],[Thumbnail]]&lt;&gt;"",_xlfn.IMAGE(BoardEntities[[#This Row],[Thumbnail]],"",3,100,100),"")</f>
        <v/>
      </c>
      <c r="C418" s="9" t="s">
        <v>1530</v>
      </c>
      <c r="D418" s="9" t="s">
        <v>796</v>
      </c>
      <c r="E418" s="9" t="s">
        <v>1532</v>
      </c>
      <c r="F418" s="1">
        <v>2172.4</v>
      </c>
      <c r="G418" s="1">
        <v>881.4</v>
      </c>
      <c r="H418" s="1">
        <v>1</v>
      </c>
      <c r="I418" s="9" t="s">
        <v>6</v>
      </c>
      <c r="J418" s="11">
        <v>45427.651066226848</v>
      </c>
      <c r="K418" s="8">
        <f ca="1">DATEDIF(BoardEntities[[#This Row],[Creation date]],TODAY(),"M")</f>
        <v>3</v>
      </c>
      <c r="L418" s="2"/>
      <c r="M418" s="1">
        <v>1</v>
      </c>
      <c r="N418" s="4">
        <f>BoardEntities[[#This Row],[Length]]*BoardEntities[[#This Row],[Width]]*BoardEntities[[#This Row],[Costs / m²]]/1000/1000</f>
        <v>1.9147533600000002</v>
      </c>
      <c r="O418" s="9" t="s">
        <v>8</v>
      </c>
      <c r="P418" s="9"/>
      <c r="Q418" s="9" t="s">
        <v>1531</v>
      </c>
      <c r="R418" s="7" t="e" vm="437">
        <f>IF(BoardEntities[[#This Row],[QR-Code]]&lt;&gt;"",_xlfn.IMAGE(BoardEntities[[#This Row],[QR-Code]],"",3,100,100),"")</f>
        <v>#VALUE!</v>
      </c>
      <c r="Y418" s="1"/>
      <c r="AB418" s="1"/>
      <c r="AC418" s="1"/>
      <c r="AF418" s="1"/>
    </row>
    <row r="419" spans="1:32" x14ac:dyDescent="0.3">
      <c r="A419" s="9"/>
      <c r="B419" s="10" t="str">
        <f>IF(BoardEntities[[#This Row],[Thumbnail]]&lt;&gt;"",_xlfn.IMAGE(BoardEntities[[#This Row],[Thumbnail]],"",3,100,100),"")</f>
        <v/>
      </c>
      <c r="C419" s="9" t="s">
        <v>1533</v>
      </c>
      <c r="D419" s="9" t="s">
        <v>1189</v>
      </c>
      <c r="E419" s="9" t="s">
        <v>1535</v>
      </c>
      <c r="F419" s="1">
        <v>3050</v>
      </c>
      <c r="G419" s="1">
        <v>1075.4000000000001</v>
      </c>
      <c r="H419" s="1">
        <v>1</v>
      </c>
      <c r="I419" s="9" t="s">
        <v>6</v>
      </c>
      <c r="J419" s="11">
        <v>45427.651066226848</v>
      </c>
      <c r="K419" s="8">
        <f ca="1">DATEDIF(BoardEntities[[#This Row],[Creation date]],TODAY(),"M")</f>
        <v>3</v>
      </c>
      <c r="L419" s="2"/>
      <c r="M419" s="1">
        <v>1</v>
      </c>
      <c r="N419" s="4">
        <f>BoardEntities[[#This Row],[Length]]*BoardEntities[[#This Row],[Width]]*BoardEntities[[#This Row],[Costs / m²]]/1000/1000</f>
        <v>3.2799700000000001</v>
      </c>
      <c r="O419" s="9" t="s">
        <v>8</v>
      </c>
      <c r="P419" s="9"/>
      <c r="Q419" s="9" t="s">
        <v>1534</v>
      </c>
      <c r="R419" s="7" t="e" vm="438">
        <f>IF(BoardEntities[[#This Row],[QR-Code]]&lt;&gt;"",_xlfn.IMAGE(BoardEntities[[#This Row],[QR-Code]],"",3,100,100),"")</f>
        <v>#VALUE!</v>
      </c>
      <c r="Y419" s="1"/>
      <c r="AB419" s="1"/>
      <c r="AC419" s="1"/>
      <c r="AF419" s="1"/>
    </row>
    <row r="420" spans="1:32" x14ac:dyDescent="0.3">
      <c r="A420" s="9"/>
      <c r="B420" s="10" t="str">
        <f>IF(BoardEntities[[#This Row],[Thumbnail]]&lt;&gt;"",_xlfn.IMAGE(BoardEntities[[#This Row],[Thumbnail]],"",3,100,100),"")</f>
        <v/>
      </c>
      <c r="C420" s="9" t="s">
        <v>1536</v>
      </c>
      <c r="D420" s="9" t="s">
        <v>1281</v>
      </c>
      <c r="E420" s="9" t="s">
        <v>1538</v>
      </c>
      <c r="F420" s="1">
        <v>2800</v>
      </c>
      <c r="G420" s="1">
        <v>625.4</v>
      </c>
      <c r="H420" s="1">
        <v>1</v>
      </c>
      <c r="I420" s="9" t="s">
        <v>6</v>
      </c>
      <c r="J420" s="11">
        <v>45427.651066226848</v>
      </c>
      <c r="K420" s="8">
        <f ca="1">DATEDIF(BoardEntities[[#This Row],[Creation date]],TODAY(),"M")</f>
        <v>3</v>
      </c>
      <c r="L420" s="2"/>
      <c r="M420" s="1">
        <v>1</v>
      </c>
      <c r="N420" s="4">
        <f>BoardEntities[[#This Row],[Length]]*BoardEntities[[#This Row],[Width]]*BoardEntities[[#This Row],[Costs / m²]]/1000/1000</f>
        <v>1.7511199999999998</v>
      </c>
      <c r="O420" s="9" t="s">
        <v>8</v>
      </c>
      <c r="P420" s="9"/>
      <c r="Q420" s="9" t="s">
        <v>1537</v>
      </c>
      <c r="R420" s="7" t="e" vm="439">
        <f>IF(BoardEntities[[#This Row],[QR-Code]]&lt;&gt;"",_xlfn.IMAGE(BoardEntities[[#This Row],[QR-Code]],"",3,100,100),"")</f>
        <v>#VALUE!</v>
      </c>
      <c r="Y420" s="1"/>
      <c r="AB420" s="1"/>
      <c r="AC420" s="1"/>
      <c r="AF420" s="1"/>
    </row>
    <row r="421" spans="1:32" x14ac:dyDescent="0.3">
      <c r="A421" s="9"/>
      <c r="B421" s="10" t="str">
        <f>IF(BoardEntities[[#This Row],[Thumbnail]]&lt;&gt;"",_xlfn.IMAGE(BoardEntities[[#This Row],[Thumbnail]],"",3,100,100),"")</f>
        <v/>
      </c>
      <c r="C421" s="9" t="s">
        <v>1539</v>
      </c>
      <c r="D421" s="9" t="s">
        <v>1120</v>
      </c>
      <c r="E421" s="9" t="s">
        <v>1541</v>
      </c>
      <c r="F421" s="1">
        <v>3020.4</v>
      </c>
      <c r="G421" s="1">
        <v>2070</v>
      </c>
      <c r="H421" s="1">
        <v>1</v>
      </c>
      <c r="I421" s="9" t="s">
        <v>6</v>
      </c>
      <c r="J421" s="11">
        <v>45427.651066226848</v>
      </c>
      <c r="K421" s="8">
        <f ca="1">DATEDIF(BoardEntities[[#This Row],[Creation date]],TODAY(),"M")</f>
        <v>3</v>
      </c>
      <c r="L421" s="2"/>
      <c r="M421" s="1">
        <v>4.7750000000000004</v>
      </c>
      <c r="N421" s="4">
        <f>BoardEntities[[#This Row],[Length]]*BoardEntities[[#This Row],[Width]]*BoardEntities[[#This Row],[Costs / m²]]/1000/1000</f>
        <v>29.854388700000005</v>
      </c>
      <c r="O421" s="9" t="s">
        <v>8</v>
      </c>
      <c r="P421" s="9"/>
      <c r="Q421" s="9" t="s">
        <v>1540</v>
      </c>
      <c r="R421" s="7" t="e" vm="440">
        <f>IF(BoardEntities[[#This Row],[QR-Code]]&lt;&gt;"",_xlfn.IMAGE(BoardEntities[[#This Row],[QR-Code]],"",3,100,100),"")</f>
        <v>#VALUE!</v>
      </c>
      <c r="Y421" s="1"/>
      <c r="AB421" s="1"/>
      <c r="AC421" s="1"/>
      <c r="AF421" s="1"/>
    </row>
    <row r="422" spans="1:32" x14ac:dyDescent="0.3">
      <c r="A422" s="9"/>
      <c r="B422" s="10" t="str">
        <f>IF(BoardEntities[[#This Row],[Thumbnail]]&lt;&gt;"",_xlfn.IMAGE(BoardEntities[[#This Row],[Thumbnail]],"",3,100,100),"")</f>
        <v/>
      </c>
      <c r="C422" s="9" t="s">
        <v>1542</v>
      </c>
      <c r="D422" s="9" t="s">
        <v>1407</v>
      </c>
      <c r="E422" s="9" t="s">
        <v>1544</v>
      </c>
      <c r="F422" s="1">
        <v>880.2</v>
      </c>
      <c r="G422" s="1">
        <v>2070</v>
      </c>
      <c r="H422" s="1">
        <v>1</v>
      </c>
      <c r="I422" s="9" t="s">
        <v>6</v>
      </c>
      <c r="J422" s="11">
        <v>45427.651066226848</v>
      </c>
      <c r="K422" s="8">
        <f ca="1">DATEDIF(BoardEntities[[#This Row],[Creation date]],TODAY(),"M")</f>
        <v>3</v>
      </c>
      <c r="L422" s="2"/>
      <c r="M422" s="1">
        <v>100</v>
      </c>
      <c r="N422" s="4">
        <f>BoardEntities[[#This Row],[Length]]*BoardEntities[[#This Row],[Width]]*BoardEntities[[#This Row],[Costs / m²]]/1000/1000</f>
        <v>182.20140000000001</v>
      </c>
      <c r="O422" s="9" t="s">
        <v>8</v>
      </c>
      <c r="P422" s="9"/>
      <c r="Q422" s="9" t="s">
        <v>1543</v>
      </c>
      <c r="R422" s="7" t="e" vm="441">
        <f>IF(BoardEntities[[#This Row],[QR-Code]]&lt;&gt;"",_xlfn.IMAGE(BoardEntities[[#This Row],[QR-Code]],"",3,100,100),"")</f>
        <v>#VALUE!</v>
      </c>
      <c r="Y422" s="1"/>
      <c r="AB422" s="1"/>
      <c r="AC422" s="1"/>
      <c r="AF422" s="1"/>
    </row>
    <row r="423" spans="1:32" x14ac:dyDescent="0.3">
      <c r="A423" s="9"/>
      <c r="B423" s="10" t="str">
        <f>IF(BoardEntities[[#This Row],[Thumbnail]]&lt;&gt;"",_xlfn.IMAGE(BoardEntities[[#This Row],[Thumbnail]],"",3,100,100),"")</f>
        <v/>
      </c>
      <c r="C423" s="9" t="s">
        <v>1545</v>
      </c>
      <c r="D423" s="9" t="s">
        <v>961</v>
      </c>
      <c r="E423" s="9" t="s">
        <v>1547</v>
      </c>
      <c r="F423" s="1">
        <v>2622</v>
      </c>
      <c r="G423" s="1">
        <v>1618.2</v>
      </c>
      <c r="H423" s="1">
        <v>1</v>
      </c>
      <c r="I423" s="9" t="s">
        <v>6</v>
      </c>
      <c r="J423" s="11">
        <v>45427.651066226848</v>
      </c>
      <c r="K423" s="8">
        <f ca="1">DATEDIF(BoardEntities[[#This Row],[Creation date]],TODAY(),"M")</f>
        <v>3</v>
      </c>
      <c r="L423" s="2"/>
      <c r="M423" s="1">
        <v>1</v>
      </c>
      <c r="N423" s="4">
        <f>BoardEntities[[#This Row],[Length]]*BoardEntities[[#This Row],[Width]]*BoardEntities[[#This Row],[Costs / m²]]/1000/1000</f>
        <v>4.2429204</v>
      </c>
      <c r="O423" s="9" t="s">
        <v>8</v>
      </c>
      <c r="P423" s="9"/>
      <c r="Q423" s="9" t="s">
        <v>1546</v>
      </c>
      <c r="R423" s="7" t="e" vm="442">
        <f>IF(BoardEntities[[#This Row],[QR-Code]]&lt;&gt;"",_xlfn.IMAGE(BoardEntities[[#This Row],[QR-Code]],"",3,100,100),"")</f>
        <v>#VALUE!</v>
      </c>
      <c r="Y423" s="1"/>
      <c r="AB423" s="1"/>
      <c r="AC423" s="1"/>
      <c r="AF423" s="1"/>
    </row>
    <row r="424" spans="1:32" x14ac:dyDescent="0.3">
      <c r="A424" s="9"/>
      <c r="B424" s="10" t="str">
        <f>IF(BoardEntities[[#This Row],[Thumbnail]]&lt;&gt;"",_xlfn.IMAGE(BoardEntities[[#This Row],[Thumbnail]],"",3,100,100),"")</f>
        <v/>
      </c>
      <c r="C424" s="9" t="s">
        <v>1548</v>
      </c>
      <c r="D424" s="9" t="s">
        <v>969</v>
      </c>
      <c r="E424" s="9" t="s">
        <v>1550</v>
      </c>
      <c r="F424" s="1">
        <v>2530.8000000000002</v>
      </c>
      <c r="G424" s="1">
        <v>1573.2</v>
      </c>
      <c r="H424" s="1">
        <v>1</v>
      </c>
      <c r="I424" s="9" t="s">
        <v>6</v>
      </c>
      <c r="J424" s="11">
        <v>45427.651066226848</v>
      </c>
      <c r="K424" s="8">
        <f ca="1">DATEDIF(BoardEntities[[#This Row],[Creation date]],TODAY(),"M")</f>
        <v>3</v>
      </c>
      <c r="L424" s="2"/>
      <c r="M424" s="1">
        <v>5.7</v>
      </c>
      <c r="N424" s="4">
        <f>BoardEntities[[#This Row],[Length]]*BoardEntities[[#This Row],[Width]]*BoardEntities[[#This Row],[Costs / m²]]/1000/1000</f>
        <v>22.694290992000003</v>
      </c>
      <c r="O424" s="9" t="s">
        <v>8</v>
      </c>
      <c r="P424" s="9"/>
      <c r="Q424" s="9" t="s">
        <v>1549</v>
      </c>
      <c r="R424" s="7" t="e" vm="443">
        <f>IF(BoardEntities[[#This Row],[QR-Code]]&lt;&gt;"",_xlfn.IMAGE(BoardEntities[[#This Row],[QR-Code]],"",3,100,100),"")</f>
        <v>#VALUE!</v>
      </c>
      <c r="Y424" s="1"/>
      <c r="AB424" s="1"/>
      <c r="AC424" s="1"/>
      <c r="AF424" s="1"/>
    </row>
    <row r="425" spans="1:32" x14ac:dyDescent="0.3">
      <c r="A425" s="9"/>
      <c r="B425" s="10" t="str">
        <f>IF(BoardEntities[[#This Row],[Thumbnail]]&lt;&gt;"",_xlfn.IMAGE(BoardEntities[[#This Row],[Thumbnail]],"",3,100,100),"")</f>
        <v/>
      </c>
      <c r="C425" s="9" t="s">
        <v>1551</v>
      </c>
      <c r="D425" s="9" t="s">
        <v>1120</v>
      </c>
      <c r="E425" s="9" t="s">
        <v>1553</v>
      </c>
      <c r="F425" s="1">
        <v>2588</v>
      </c>
      <c r="G425" s="1">
        <v>2070</v>
      </c>
      <c r="H425" s="1">
        <v>1</v>
      </c>
      <c r="I425" s="9" t="s">
        <v>6</v>
      </c>
      <c r="J425" s="11">
        <v>45427.651066226848</v>
      </c>
      <c r="K425" s="8">
        <f ca="1">DATEDIF(BoardEntities[[#This Row],[Creation date]],TODAY(),"M")</f>
        <v>3</v>
      </c>
      <c r="L425" s="2"/>
      <c r="M425" s="1">
        <v>9.5500000000000007</v>
      </c>
      <c r="N425" s="4">
        <f>BoardEntities[[#This Row],[Length]]*BoardEntities[[#This Row],[Width]]*BoardEntities[[#This Row],[Costs / m²]]/1000/1000</f>
        <v>51.160878000000004</v>
      </c>
      <c r="O425" s="9" t="s">
        <v>8</v>
      </c>
      <c r="P425" s="9"/>
      <c r="Q425" s="9" t="s">
        <v>1552</v>
      </c>
      <c r="R425" s="7" t="e" vm="444">
        <f>IF(BoardEntities[[#This Row],[QR-Code]]&lt;&gt;"",_xlfn.IMAGE(BoardEntities[[#This Row],[QR-Code]],"",3,100,100),"")</f>
        <v>#VALUE!</v>
      </c>
      <c r="Y425" s="1"/>
      <c r="AB425" s="1"/>
      <c r="AC425" s="1"/>
      <c r="AF425" s="1"/>
    </row>
    <row r="426" spans="1:32" x14ac:dyDescent="0.3">
      <c r="A426" s="9"/>
      <c r="B426" s="10" t="str">
        <f>IF(BoardEntities[[#This Row],[Thumbnail]]&lt;&gt;"",_xlfn.IMAGE(BoardEntities[[#This Row],[Thumbnail]],"",3,100,100),"")</f>
        <v/>
      </c>
      <c r="C426" s="9" t="s">
        <v>1554</v>
      </c>
      <c r="D426" s="9" t="s">
        <v>727</v>
      </c>
      <c r="E426" s="9" t="s">
        <v>1556</v>
      </c>
      <c r="F426" s="1">
        <v>1270</v>
      </c>
      <c r="G426" s="1">
        <v>1125.4000000000001</v>
      </c>
      <c r="H426" s="1">
        <v>1</v>
      </c>
      <c r="I426" s="9" t="s">
        <v>6</v>
      </c>
      <c r="J426" s="11">
        <v>45427.651066226848</v>
      </c>
      <c r="K426" s="8">
        <f ca="1">DATEDIF(BoardEntities[[#This Row],[Creation date]],TODAY(),"M")</f>
        <v>3</v>
      </c>
      <c r="L426" s="2"/>
      <c r="M426" s="1">
        <v>1</v>
      </c>
      <c r="N426" s="4">
        <f>BoardEntities[[#This Row],[Length]]*BoardEntities[[#This Row],[Width]]*BoardEntities[[#This Row],[Costs / m²]]/1000/1000</f>
        <v>1.4292580000000001</v>
      </c>
      <c r="O426" s="9" t="s">
        <v>8</v>
      </c>
      <c r="P426" s="9"/>
      <c r="Q426" s="9" t="s">
        <v>1555</v>
      </c>
      <c r="R426" s="7" t="e" vm="445">
        <f>IF(BoardEntities[[#This Row],[QR-Code]]&lt;&gt;"",_xlfn.IMAGE(BoardEntities[[#This Row],[QR-Code]],"",3,100,100),"")</f>
        <v>#VALUE!</v>
      </c>
      <c r="Y426" s="1"/>
      <c r="AB426" s="1"/>
      <c r="AC426" s="1"/>
      <c r="AF426" s="1"/>
    </row>
    <row r="427" spans="1:32" x14ac:dyDescent="0.3">
      <c r="A427" s="9"/>
      <c r="B427" s="10" t="str">
        <f>IF(BoardEntities[[#This Row],[Thumbnail]]&lt;&gt;"",_xlfn.IMAGE(BoardEntities[[#This Row],[Thumbnail]],"",3,100,100),"")</f>
        <v/>
      </c>
      <c r="C427" s="9" t="s">
        <v>1557</v>
      </c>
      <c r="D427" s="9" t="s">
        <v>1407</v>
      </c>
      <c r="E427" s="9" t="s">
        <v>1559</v>
      </c>
      <c r="F427" s="1">
        <v>3200</v>
      </c>
      <c r="G427" s="1">
        <v>507</v>
      </c>
      <c r="H427" s="1">
        <v>1</v>
      </c>
      <c r="I427" s="9" t="s">
        <v>6</v>
      </c>
      <c r="J427" s="11">
        <v>45427.651066226848</v>
      </c>
      <c r="K427" s="8">
        <f ca="1">DATEDIF(BoardEntities[[#This Row],[Creation date]],TODAY(),"M")</f>
        <v>3</v>
      </c>
      <c r="L427" s="2"/>
      <c r="M427" s="1">
        <v>100</v>
      </c>
      <c r="N427" s="4">
        <f>BoardEntities[[#This Row],[Length]]*BoardEntities[[#This Row],[Width]]*BoardEntities[[#This Row],[Costs / m²]]/1000/1000</f>
        <v>162.24</v>
      </c>
      <c r="O427" s="9" t="s">
        <v>8</v>
      </c>
      <c r="P427" s="9"/>
      <c r="Q427" s="9" t="s">
        <v>1558</v>
      </c>
      <c r="R427" s="7" t="e" vm="446">
        <f>IF(BoardEntities[[#This Row],[QR-Code]]&lt;&gt;"",_xlfn.IMAGE(BoardEntities[[#This Row],[QR-Code]],"",3,100,100),"")</f>
        <v>#VALUE!</v>
      </c>
      <c r="Y427" s="1"/>
      <c r="AB427" s="1"/>
      <c r="AC427" s="1"/>
      <c r="AF427" s="1"/>
    </row>
    <row r="428" spans="1:32" x14ac:dyDescent="0.3">
      <c r="A428" s="9"/>
      <c r="B428" s="10" t="str">
        <f>IF(BoardEntities[[#This Row],[Thumbnail]]&lt;&gt;"",_xlfn.IMAGE(BoardEntities[[#This Row],[Thumbnail]],"",3,100,100),"")</f>
        <v/>
      </c>
      <c r="C428" s="9" t="s">
        <v>1560</v>
      </c>
      <c r="D428" s="9" t="s">
        <v>1068</v>
      </c>
      <c r="E428" s="9" t="s">
        <v>1562</v>
      </c>
      <c r="F428" s="1">
        <v>2822</v>
      </c>
      <c r="G428" s="1">
        <v>1310</v>
      </c>
      <c r="H428" s="1">
        <v>1</v>
      </c>
      <c r="I428" s="9" t="s">
        <v>6</v>
      </c>
      <c r="J428" s="11">
        <v>45427.651066226848</v>
      </c>
      <c r="K428" s="8">
        <f ca="1">DATEDIF(BoardEntities[[#This Row],[Creation date]],TODAY(),"M")</f>
        <v>3</v>
      </c>
      <c r="L428" s="2"/>
      <c r="M428" s="1">
        <v>1</v>
      </c>
      <c r="N428" s="4">
        <f>BoardEntities[[#This Row],[Length]]*BoardEntities[[#This Row],[Width]]*BoardEntities[[#This Row],[Costs / m²]]/1000/1000</f>
        <v>3.6968200000000002</v>
      </c>
      <c r="O428" s="9" t="s">
        <v>8</v>
      </c>
      <c r="P428" s="9"/>
      <c r="Q428" s="9" t="s">
        <v>1561</v>
      </c>
      <c r="R428" s="7" t="e" vm="447">
        <f>IF(BoardEntities[[#This Row],[QR-Code]]&lt;&gt;"",_xlfn.IMAGE(BoardEntities[[#This Row],[QR-Code]],"",3,100,100),"")</f>
        <v>#VALUE!</v>
      </c>
      <c r="Y428" s="1"/>
      <c r="AB428" s="1"/>
      <c r="AC428" s="1"/>
      <c r="AF428" s="1"/>
    </row>
    <row r="429" spans="1:32" x14ac:dyDescent="0.3">
      <c r="A429" s="9"/>
      <c r="B429" s="10" t="str">
        <f>IF(BoardEntities[[#This Row],[Thumbnail]]&lt;&gt;"",_xlfn.IMAGE(BoardEntities[[#This Row],[Thumbnail]],"",3,100,100),"")</f>
        <v/>
      </c>
      <c r="C429" s="9" t="s">
        <v>1563</v>
      </c>
      <c r="D429" s="9" t="s">
        <v>1353</v>
      </c>
      <c r="E429" s="9" t="s">
        <v>1565</v>
      </c>
      <c r="F429" s="1">
        <v>2450</v>
      </c>
      <c r="G429" s="1">
        <v>1495.4</v>
      </c>
      <c r="H429" s="1">
        <v>1</v>
      </c>
      <c r="I429" s="9" t="s">
        <v>6</v>
      </c>
      <c r="J429" s="11">
        <v>45427.651066226848</v>
      </c>
      <c r="K429" s="8">
        <f ca="1">DATEDIF(BoardEntities[[#This Row],[Creation date]],TODAY(),"M")</f>
        <v>3</v>
      </c>
      <c r="L429" s="2"/>
      <c r="M429" s="1">
        <v>1</v>
      </c>
      <c r="N429" s="4">
        <f>BoardEntities[[#This Row],[Length]]*BoardEntities[[#This Row],[Width]]*BoardEntities[[#This Row],[Costs / m²]]/1000/1000</f>
        <v>3.6637300000000002</v>
      </c>
      <c r="O429" s="9" t="s">
        <v>8</v>
      </c>
      <c r="P429" s="9"/>
      <c r="Q429" s="9" t="s">
        <v>1564</v>
      </c>
      <c r="R429" s="7" t="e" vm="448">
        <f>IF(BoardEntities[[#This Row],[QR-Code]]&lt;&gt;"",_xlfn.IMAGE(BoardEntities[[#This Row],[QR-Code]],"",3,100,100),"")</f>
        <v>#VALUE!</v>
      </c>
      <c r="Y429" s="1"/>
      <c r="AB429" s="1"/>
      <c r="AC429" s="1"/>
      <c r="AF429" s="1"/>
    </row>
    <row r="430" spans="1:32" x14ac:dyDescent="0.3">
      <c r="A430" s="9"/>
      <c r="B430" s="10" t="str">
        <f>IF(BoardEntities[[#This Row],[Thumbnail]]&lt;&gt;"",_xlfn.IMAGE(BoardEntities[[#This Row],[Thumbnail]],"",3,100,100),"")</f>
        <v/>
      </c>
      <c r="C430" s="9" t="s">
        <v>1566</v>
      </c>
      <c r="D430" s="9" t="s">
        <v>1028</v>
      </c>
      <c r="E430" s="9" t="s">
        <v>1568</v>
      </c>
      <c r="F430" s="1">
        <v>2655</v>
      </c>
      <c r="G430" s="1">
        <v>1523.2</v>
      </c>
      <c r="H430" s="1">
        <v>1</v>
      </c>
      <c r="I430" s="9" t="s">
        <v>6</v>
      </c>
      <c r="J430" s="11">
        <v>45427.651066226848</v>
      </c>
      <c r="K430" s="8">
        <f ca="1">DATEDIF(BoardEntities[[#This Row],[Creation date]],TODAY(),"M")</f>
        <v>3</v>
      </c>
      <c r="L430" s="2"/>
      <c r="M430" s="1">
        <v>10.95</v>
      </c>
      <c r="N430" s="4">
        <f>BoardEntities[[#This Row],[Length]]*BoardEntities[[#This Row],[Width]]*BoardEntities[[#This Row],[Costs / m²]]/1000/1000</f>
        <v>44.282851199999996</v>
      </c>
      <c r="O430" s="9" t="s">
        <v>8</v>
      </c>
      <c r="P430" s="9"/>
      <c r="Q430" s="9" t="s">
        <v>1567</v>
      </c>
      <c r="R430" s="7" t="e" vm="449">
        <f>IF(BoardEntities[[#This Row],[QR-Code]]&lt;&gt;"",_xlfn.IMAGE(BoardEntities[[#This Row],[QR-Code]],"",3,100,100),"")</f>
        <v>#VALUE!</v>
      </c>
      <c r="Y430" s="1"/>
      <c r="AB430" s="1"/>
      <c r="AC430" s="1"/>
      <c r="AF430" s="1"/>
    </row>
    <row r="431" spans="1:32" x14ac:dyDescent="0.3">
      <c r="A431" s="9"/>
      <c r="B431" s="10" t="str">
        <f>IF(BoardEntities[[#This Row],[Thumbnail]]&lt;&gt;"",_xlfn.IMAGE(BoardEntities[[#This Row],[Thumbnail]],"",3,100,100),"")</f>
        <v/>
      </c>
      <c r="C431" s="9" t="s">
        <v>1569</v>
      </c>
      <c r="D431" s="9" t="s">
        <v>1162</v>
      </c>
      <c r="E431" s="9" t="s">
        <v>1571</v>
      </c>
      <c r="F431" s="1">
        <v>1966.8</v>
      </c>
      <c r="G431" s="1">
        <v>1651.2</v>
      </c>
      <c r="H431" s="1">
        <v>1</v>
      </c>
      <c r="I431" s="9" t="s">
        <v>6</v>
      </c>
      <c r="J431" s="11">
        <v>45427.651066226848</v>
      </c>
      <c r="K431" s="8">
        <f ca="1">DATEDIF(BoardEntities[[#This Row],[Creation date]],TODAY(),"M")</f>
        <v>3</v>
      </c>
      <c r="L431" s="2"/>
      <c r="M431" s="1">
        <v>13.7</v>
      </c>
      <c r="N431" s="4">
        <f>BoardEntities[[#This Row],[Length]]*BoardEntities[[#This Row],[Width]]*BoardEntities[[#This Row],[Costs / m²]]/1000/1000</f>
        <v>44.491848192000006</v>
      </c>
      <c r="O431" s="9" t="s">
        <v>8</v>
      </c>
      <c r="P431" s="9"/>
      <c r="Q431" s="9" t="s">
        <v>1570</v>
      </c>
      <c r="R431" s="7" t="e" vm="450">
        <f>IF(BoardEntities[[#This Row],[QR-Code]]&lt;&gt;"",_xlfn.IMAGE(BoardEntities[[#This Row],[QR-Code]],"",3,100,100),"")</f>
        <v>#VALUE!</v>
      </c>
      <c r="Y431" s="1"/>
      <c r="AB431" s="1"/>
      <c r="AC431" s="1"/>
      <c r="AF431" s="1"/>
    </row>
    <row r="432" spans="1:32" x14ac:dyDescent="0.3">
      <c r="A432" s="9"/>
      <c r="B432" s="10" t="str">
        <f>IF(BoardEntities[[#This Row],[Thumbnail]]&lt;&gt;"",_xlfn.IMAGE(BoardEntities[[#This Row],[Thumbnail]],"",3,100,100),"")</f>
        <v/>
      </c>
      <c r="C432" s="9" t="s">
        <v>1572</v>
      </c>
      <c r="D432" s="9" t="s">
        <v>735</v>
      </c>
      <c r="E432" s="9" t="s">
        <v>1574</v>
      </c>
      <c r="F432" s="1">
        <v>3050</v>
      </c>
      <c r="G432" s="1">
        <v>1048.4000000000001</v>
      </c>
      <c r="H432" s="1">
        <v>1</v>
      </c>
      <c r="I432" s="9" t="s">
        <v>6</v>
      </c>
      <c r="J432" s="11">
        <v>45427.651066238424</v>
      </c>
      <c r="K432" s="8">
        <f ca="1">DATEDIF(BoardEntities[[#This Row],[Creation date]],TODAY(),"M")</f>
        <v>3</v>
      </c>
      <c r="L432" s="2"/>
      <c r="M432" s="1">
        <v>1</v>
      </c>
      <c r="N432" s="4">
        <f>BoardEntities[[#This Row],[Length]]*BoardEntities[[#This Row],[Width]]*BoardEntities[[#This Row],[Costs / m²]]/1000/1000</f>
        <v>3.1976200000000001</v>
      </c>
      <c r="O432" s="9" t="s">
        <v>8</v>
      </c>
      <c r="P432" s="9"/>
      <c r="Q432" s="9" t="s">
        <v>1573</v>
      </c>
      <c r="R432" s="7" t="e" vm="451">
        <f>IF(BoardEntities[[#This Row],[QR-Code]]&lt;&gt;"",_xlfn.IMAGE(BoardEntities[[#This Row],[QR-Code]],"",3,100,100),"")</f>
        <v>#VALUE!</v>
      </c>
      <c r="Y432" s="1"/>
      <c r="AB432" s="1"/>
      <c r="AC432" s="1"/>
      <c r="AF432" s="1"/>
    </row>
    <row r="433" spans="1:32" x14ac:dyDescent="0.3">
      <c r="A433" s="9"/>
      <c r="B433" s="10" t="str">
        <f>IF(BoardEntities[[#This Row],[Thumbnail]]&lt;&gt;"",_xlfn.IMAGE(BoardEntities[[#This Row],[Thumbnail]],"",3,100,100),"")</f>
        <v/>
      </c>
      <c r="C433" s="9" t="s">
        <v>1575</v>
      </c>
      <c r="D433" s="9" t="s">
        <v>1224</v>
      </c>
      <c r="E433" s="9" t="s">
        <v>1577</v>
      </c>
      <c r="F433" s="1">
        <v>2362.1999999999998</v>
      </c>
      <c r="G433" s="1">
        <v>2070</v>
      </c>
      <c r="H433" s="1">
        <v>1</v>
      </c>
      <c r="I433" s="9" t="s">
        <v>6</v>
      </c>
      <c r="J433" s="11">
        <v>45427.651066238424</v>
      </c>
      <c r="K433" s="8">
        <f ca="1">DATEDIF(BoardEntities[[#This Row],[Creation date]],TODAY(),"M")</f>
        <v>3</v>
      </c>
      <c r="L433" s="2"/>
      <c r="M433" s="1">
        <v>5</v>
      </c>
      <c r="N433" s="4">
        <f>BoardEntities[[#This Row],[Length]]*BoardEntities[[#This Row],[Width]]*BoardEntities[[#This Row],[Costs / m²]]/1000/1000</f>
        <v>24.44877</v>
      </c>
      <c r="O433" s="9" t="s">
        <v>8</v>
      </c>
      <c r="P433" s="9"/>
      <c r="Q433" s="9" t="s">
        <v>1576</v>
      </c>
      <c r="R433" s="7" t="e" vm="452">
        <f>IF(BoardEntities[[#This Row],[QR-Code]]&lt;&gt;"",_xlfn.IMAGE(BoardEntities[[#This Row],[QR-Code]],"",3,100,100),"")</f>
        <v>#VALUE!</v>
      </c>
      <c r="Y433" s="1"/>
      <c r="AB433" s="1"/>
      <c r="AC433" s="1"/>
      <c r="AF433" s="1"/>
    </row>
    <row r="434" spans="1:32" x14ac:dyDescent="0.3">
      <c r="A434" s="9"/>
      <c r="B434" s="10" t="str">
        <f>IF(BoardEntities[[#This Row],[Thumbnail]]&lt;&gt;"",_xlfn.IMAGE(BoardEntities[[#This Row],[Thumbnail]],"",3,100,100),"")</f>
        <v/>
      </c>
      <c r="C434" s="9" t="s">
        <v>1578</v>
      </c>
      <c r="D434" s="9" t="s">
        <v>735</v>
      </c>
      <c r="E434" s="9" t="s">
        <v>1580</v>
      </c>
      <c r="F434" s="1">
        <v>2080.1999999999998</v>
      </c>
      <c r="G434" s="1">
        <v>1270</v>
      </c>
      <c r="H434" s="1">
        <v>1</v>
      </c>
      <c r="I434" s="9" t="s">
        <v>6</v>
      </c>
      <c r="J434" s="11">
        <v>45427.651066238424</v>
      </c>
      <c r="K434" s="8">
        <f ca="1">DATEDIF(BoardEntities[[#This Row],[Creation date]],TODAY(),"M")</f>
        <v>3</v>
      </c>
      <c r="L434" s="2"/>
      <c r="M434" s="1">
        <v>1</v>
      </c>
      <c r="N434" s="4">
        <f>BoardEntities[[#This Row],[Length]]*BoardEntities[[#This Row],[Width]]*BoardEntities[[#This Row],[Costs / m²]]/1000/1000</f>
        <v>2.6418539999999999</v>
      </c>
      <c r="O434" s="9" t="s">
        <v>8</v>
      </c>
      <c r="P434" s="9"/>
      <c r="Q434" s="9" t="s">
        <v>1579</v>
      </c>
      <c r="R434" s="7" t="e" vm="453">
        <f>IF(BoardEntities[[#This Row],[QR-Code]]&lt;&gt;"",_xlfn.IMAGE(BoardEntities[[#This Row],[QR-Code]],"",3,100,100),"")</f>
        <v>#VALUE!</v>
      </c>
      <c r="Y434" s="1"/>
      <c r="AB434" s="1"/>
      <c r="AC434" s="1"/>
      <c r="AF434" s="1"/>
    </row>
    <row r="435" spans="1:32" x14ac:dyDescent="0.3">
      <c r="A435" s="9"/>
      <c r="B435" s="10" t="str">
        <f>IF(BoardEntities[[#This Row],[Thumbnail]]&lt;&gt;"",_xlfn.IMAGE(BoardEntities[[#This Row],[Thumbnail]],"",3,100,100),"")</f>
        <v/>
      </c>
      <c r="C435" s="9" t="s">
        <v>1581</v>
      </c>
      <c r="D435" s="9" t="s">
        <v>997</v>
      </c>
      <c r="E435" s="9" t="s">
        <v>1583</v>
      </c>
      <c r="F435" s="1">
        <v>3240.2</v>
      </c>
      <c r="G435" s="1">
        <v>1932.2</v>
      </c>
      <c r="H435" s="1">
        <v>1</v>
      </c>
      <c r="I435" s="9" t="s">
        <v>6</v>
      </c>
      <c r="J435" s="11">
        <v>45427.651066238424</v>
      </c>
      <c r="K435" s="8">
        <f ca="1">DATEDIF(BoardEntities[[#This Row],[Creation date]],TODAY(),"M")</f>
        <v>3</v>
      </c>
      <c r="L435" s="2"/>
      <c r="M435" s="1">
        <v>100</v>
      </c>
      <c r="N435" s="4">
        <f>BoardEntities[[#This Row],[Length]]*BoardEntities[[#This Row],[Width]]*BoardEntities[[#This Row],[Costs / m²]]/1000/1000</f>
        <v>626.07144400000004</v>
      </c>
      <c r="O435" s="9" t="s">
        <v>8</v>
      </c>
      <c r="P435" s="9"/>
      <c r="Q435" s="9" t="s">
        <v>1582</v>
      </c>
      <c r="R435" s="7" t="e" vm="454">
        <f>IF(BoardEntities[[#This Row],[QR-Code]]&lt;&gt;"",_xlfn.IMAGE(BoardEntities[[#This Row],[QR-Code]],"",3,100,100),"")</f>
        <v>#VALUE!</v>
      </c>
      <c r="Y435" s="1"/>
      <c r="AB435" s="1"/>
      <c r="AC435" s="1"/>
      <c r="AF435" s="1"/>
    </row>
    <row r="436" spans="1:32" x14ac:dyDescent="0.3">
      <c r="A436" s="9"/>
      <c r="B436" s="10" t="str">
        <f>IF(BoardEntities[[#This Row],[Thumbnail]]&lt;&gt;"",_xlfn.IMAGE(BoardEntities[[#This Row],[Thumbnail]],"",3,100,100),"")</f>
        <v/>
      </c>
      <c r="C436" s="9" t="s">
        <v>1584</v>
      </c>
      <c r="D436" s="9" t="s">
        <v>229</v>
      </c>
      <c r="E436" s="9" t="s">
        <v>1586</v>
      </c>
      <c r="F436" s="1">
        <v>4110</v>
      </c>
      <c r="G436" s="1">
        <v>1880.2</v>
      </c>
      <c r="H436" s="1">
        <v>1</v>
      </c>
      <c r="I436" s="9" t="s">
        <v>6</v>
      </c>
      <c r="J436" s="11">
        <v>45427.651066238424</v>
      </c>
      <c r="K436" s="8">
        <f ca="1">DATEDIF(BoardEntities[[#This Row],[Creation date]],TODAY(),"M")</f>
        <v>3</v>
      </c>
      <c r="L436" s="2"/>
      <c r="M436" s="1">
        <v>1</v>
      </c>
      <c r="N436" s="4">
        <f>BoardEntities[[#This Row],[Length]]*BoardEntities[[#This Row],[Width]]*BoardEntities[[#This Row],[Costs / m²]]/1000/1000</f>
        <v>7.7276220000000002</v>
      </c>
      <c r="O436" s="9" t="s">
        <v>8</v>
      </c>
      <c r="P436" s="9"/>
      <c r="Q436" s="9" t="s">
        <v>1585</v>
      </c>
      <c r="R436" s="7" t="e" vm="455">
        <f>IF(BoardEntities[[#This Row],[QR-Code]]&lt;&gt;"",_xlfn.IMAGE(BoardEntities[[#This Row],[QR-Code]],"",3,100,100),"")</f>
        <v>#VALUE!</v>
      </c>
      <c r="Y436" s="1"/>
      <c r="AB436" s="1"/>
      <c r="AC436" s="1"/>
      <c r="AF436" s="1"/>
    </row>
    <row r="437" spans="1:32" x14ac:dyDescent="0.3">
      <c r="A437" s="9"/>
      <c r="B437" s="10" t="str">
        <f>IF(BoardEntities[[#This Row],[Thumbnail]]&lt;&gt;"",_xlfn.IMAGE(BoardEntities[[#This Row],[Thumbnail]],"",3,100,100),"")</f>
        <v/>
      </c>
      <c r="C437" s="9" t="s">
        <v>1587</v>
      </c>
      <c r="D437" s="9" t="s">
        <v>969</v>
      </c>
      <c r="E437" s="9" t="s">
        <v>1589</v>
      </c>
      <c r="F437" s="1">
        <v>2655</v>
      </c>
      <c r="G437" s="1">
        <v>1640.2</v>
      </c>
      <c r="H437" s="1">
        <v>1</v>
      </c>
      <c r="I437" s="9" t="s">
        <v>6</v>
      </c>
      <c r="J437" s="11">
        <v>45427.651066238424</v>
      </c>
      <c r="K437" s="8">
        <f ca="1">DATEDIF(BoardEntities[[#This Row],[Creation date]],TODAY(),"M")</f>
        <v>3</v>
      </c>
      <c r="L437" s="2"/>
      <c r="M437" s="1">
        <v>11.4</v>
      </c>
      <c r="N437" s="4">
        <f>BoardEntities[[#This Row],[Length]]*BoardEntities[[#This Row],[Width]]*BoardEntities[[#This Row],[Costs / m²]]/1000/1000</f>
        <v>49.643933400000002</v>
      </c>
      <c r="O437" s="9" t="s">
        <v>8</v>
      </c>
      <c r="P437" s="9"/>
      <c r="Q437" s="9" t="s">
        <v>1588</v>
      </c>
      <c r="R437" s="7" t="e" vm="456">
        <f>IF(BoardEntities[[#This Row],[QR-Code]]&lt;&gt;"",_xlfn.IMAGE(BoardEntities[[#This Row],[QR-Code]],"",3,100,100),"")</f>
        <v>#VALUE!</v>
      </c>
      <c r="Y437" s="1"/>
      <c r="AB437" s="1"/>
      <c r="AC437" s="1"/>
      <c r="AF437" s="1"/>
    </row>
    <row r="438" spans="1:32" x14ac:dyDescent="0.3">
      <c r="A438" s="9"/>
      <c r="B438" s="10" t="str">
        <f>IF(BoardEntities[[#This Row],[Thumbnail]]&lt;&gt;"",_xlfn.IMAGE(BoardEntities[[#This Row],[Thumbnail]],"",3,100,100),"")</f>
        <v/>
      </c>
      <c r="C438" s="9" t="s">
        <v>1590</v>
      </c>
      <c r="D438" s="9" t="s">
        <v>1056</v>
      </c>
      <c r="E438" s="9" t="s">
        <v>1592</v>
      </c>
      <c r="F438" s="1">
        <v>2655</v>
      </c>
      <c r="G438" s="1">
        <v>1770.6</v>
      </c>
      <c r="H438" s="1">
        <v>1</v>
      </c>
      <c r="I438" s="9" t="s">
        <v>6</v>
      </c>
      <c r="J438" s="11">
        <v>45427.651066238424</v>
      </c>
      <c r="K438" s="8">
        <f ca="1">DATEDIF(BoardEntities[[#This Row],[Creation date]],TODAY(),"M")</f>
        <v>3</v>
      </c>
      <c r="L438" s="2"/>
      <c r="M438" s="1">
        <v>6.4</v>
      </c>
      <c r="N438" s="4">
        <f>BoardEntities[[#This Row],[Length]]*BoardEntities[[#This Row],[Width]]*BoardEntities[[#This Row],[Costs / m²]]/1000/1000</f>
        <v>30.086035200000001</v>
      </c>
      <c r="O438" s="9" t="s">
        <v>8</v>
      </c>
      <c r="P438" s="9"/>
      <c r="Q438" s="9" t="s">
        <v>1591</v>
      </c>
      <c r="R438" s="7" t="e" vm="457">
        <f>IF(BoardEntities[[#This Row],[QR-Code]]&lt;&gt;"",_xlfn.IMAGE(BoardEntities[[#This Row],[QR-Code]],"",3,100,100),"")</f>
        <v>#VALUE!</v>
      </c>
      <c r="Y438" s="1"/>
      <c r="AB438" s="1"/>
      <c r="AC438" s="1"/>
      <c r="AF438" s="1"/>
    </row>
    <row r="439" spans="1:32" x14ac:dyDescent="0.3">
      <c r="A439" s="9"/>
      <c r="B439" s="10" t="str">
        <f>IF(BoardEntities[[#This Row],[Thumbnail]]&lt;&gt;"",_xlfn.IMAGE(BoardEntities[[#This Row],[Thumbnail]],"",3,100,100),"")</f>
        <v/>
      </c>
      <c r="C439" s="9" t="s">
        <v>1593</v>
      </c>
      <c r="D439" s="9" t="s">
        <v>1254</v>
      </c>
      <c r="E439" s="9" t="s">
        <v>1595</v>
      </c>
      <c r="F439" s="1">
        <v>2070</v>
      </c>
      <c r="G439" s="1">
        <v>1142</v>
      </c>
      <c r="H439" s="1">
        <v>1</v>
      </c>
      <c r="I439" s="9" t="s">
        <v>6</v>
      </c>
      <c r="J439" s="11">
        <v>45427.651066238424</v>
      </c>
      <c r="K439" s="8">
        <f ca="1">DATEDIF(BoardEntities[[#This Row],[Creation date]],TODAY(),"M")</f>
        <v>3</v>
      </c>
      <c r="L439" s="2"/>
      <c r="M439" s="1">
        <v>3.3</v>
      </c>
      <c r="N439" s="4">
        <f>BoardEntities[[#This Row],[Length]]*BoardEntities[[#This Row],[Width]]*BoardEntities[[#This Row],[Costs / m²]]/1000/1000</f>
        <v>7.8010020000000004</v>
      </c>
      <c r="O439" s="9" t="s">
        <v>8</v>
      </c>
      <c r="P439" s="9"/>
      <c r="Q439" s="9" t="s">
        <v>1594</v>
      </c>
      <c r="R439" s="7" t="e" vm="458">
        <f>IF(BoardEntities[[#This Row],[QR-Code]]&lt;&gt;"",_xlfn.IMAGE(BoardEntities[[#This Row],[QR-Code]],"",3,100,100),"")</f>
        <v>#VALUE!</v>
      </c>
      <c r="Y439" s="1"/>
      <c r="AB439" s="1"/>
      <c r="AC439" s="1"/>
      <c r="AF439" s="1"/>
    </row>
    <row r="440" spans="1:32" x14ac:dyDescent="0.3">
      <c r="A440" s="9"/>
      <c r="B440" s="10" t="str">
        <f>IF(BoardEntities[[#This Row],[Thumbnail]]&lt;&gt;"",_xlfn.IMAGE(BoardEntities[[#This Row],[Thumbnail]],"",3,100,100),"")</f>
        <v/>
      </c>
      <c r="C440" s="9" t="s">
        <v>1596</v>
      </c>
      <c r="D440" s="9" t="s">
        <v>229</v>
      </c>
      <c r="E440" s="9" t="s">
        <v>1598</v>
      </c>
      <c r="F440" s="1">
        <v>3883.2</v>
      </c>
      <c r="G440" s="1">
        <v>1148.0999999999999</v>
      </c>
      <c r="H440" s="1">
        <v>1</v>
      </c>
      <c r="I440" s="9" t="s">
        <v>6</v>
      </c>
      <c r="J440" s="11">
        <v>45427.651066238424</v>
      </c>
      <c r="K440" s="8">
        <f ca="1">DATEDIF(BoardEntities[[#This Row],[Creation date]],TODAY(),"M")</f>
        <v>3</v>
      </c>
      <c r="L440" s="2"/>
      <c r="M440" s="1">
        <v>0.5</v>
      </c>
      <c r="N440" s="4">
        <f>BoardEntities[[#This Row],[Length]]*BoardEntities[[#This Row],[Width]]*BoardEntities[[#This Row],[Costs / m²]]/1000/1000</f>
        <v>2.2291509599999997</v>
      </c>
      <c r="O440" s="9" t="s">
        <v>8</v>
      </c>
      <c r="P440" s="9"/>
      <c r="Q440" s="9" t="s">
        <v>1597</v>
      </c>
      <c r="R440" s="7" t="e" vm="459">
        <f>IF(BoardEntities[[#This Row],[QR-Code]]&lt;&gt;"",_xlfn.IMAGE(BoardEntities[[#This Row],[QR-Code]],"",3,100,100),"")</f>
        <v>#VALUE!</v>
      </c>
      <c r="Y440" s="1"/>
      <c r="AB440" s="1"/>
      <c r="AC440" s="1"/>
      <c r="AF440" s="1"/>
    </row>
    <row r="441" spans="1:32" x14ac:dyDescent="0.3">
      <c r="A441" s="9"/>
      <c r="B441" s="10" t="str">
        <f>IF(BoardEntities[[#This Row],[Thumbnail]]&lt;&gt;"",_xlfn.IMAGE(BoardEntities[[#This Row],[Thumbnail]],"",3,100,100),"")</f>
        <v/>
      </c>
      <c r="C441" s="9" t="s">
        <v>1599</v>
      </c>
      <c r="D441" s="9" t="s">
        <v>842</v>
      </c>
      <c r="E441" s="9" t="s">
        <v>1601</v>
      </c>
      <c r="F441" s="1">
        <v>2800</v>
      </c>
      <c r="G441" s="1">
        <v>1923.4</v>
      </c>
      <c r="H441" s="1">
        <v>1</v>
      </c>
      <c r="I441" s="9" t="s">
        <v>6</v>
      </c>
      <c r="J441" s="11">
        <v>45427.651066238424</v>
      </c>
      <c r="K441" s="8">
        <f ca="1">DATEDIF(BoardEntities[[#This Row],[Creation date]],TODAY(),"M")</f>
        <v>3</v>
      </c>
      <c r="L441" s="2"/>
      <c r="M441" s="1">
        <v>7.45</v>
      </c>
      <c r="N441" s="4">
        <f>BoardEntities[[#This Row],[Length]]*BoardEntities[[#This Row],[Width]]*BoardEntities[[#This Row],[Costs / m²]]/1000/1000</f>
        <v>40.122124000000007</v>
      </c>
      <c r="O441" s="9" t="s">
        <v>8</v>
      </c>
      <c r="P441" s="9"/>
      <c r="Q441" s="9" t="s">
        <v>1600</v>
      </c>
      <c r="R441" s="7" t="e" vm="460">
        <f>IF(BoardEntities[[#This Row],[QR-Code]]&lt;&gt;"",_xlfn.IMAGE(BoardEntities[[#This Row],[QR-Code]],"",3,100,100),"")</f>
        <v>#VALUE!</v>
      </c>
      <c r="Y441" s="1"/>
      <c r="AB441" s="1"/>
      <c r="AC441" s="1"/>
      <c r="AF441" s="1"/>
    </row>
    <row r="442" spans="1:32" x14ac:dyDescent="0.3">
      <c r="A442" s="9"/>
      <c r="B442" s="10" t="str">
        <f>IF(BoardEntities[[#This Row],[Thumbnail]]&lt;&gt;"",_xlfn.IMAGE(BoardEntities[[#This Row],[Thumbnail]],"",3,100,100),"")</f>
        <v/>
      </c>
      <c r="C442" s="9" t="s">
        <v>1602</v>
      </c>
      <c r="D442" s="9" t="s">
        <v>1076</v>
      </c>
      <c r="E442" s="9" t="s">
        <v>1604</v>
      </c>
      <c r="F442" s="1">
        <v>3873.2</v>
      </c>
      <c r="G442" s="1">
        <v>1880.2</v>
      </c>
      <c r="H442" s="1">
        <v>1</v>
      </c>
      <c r="I442" s="9" t="s">
        <v>6</v>
      </c>
      <c r="J442" s="11">
        <v>45427.651066238424</v>
      </c>
      <c r="K442" s="8">
        <f ca="1">DATEDIF(BoardEntities[[#This Row],[Creation date]],TODAY(),"M")</f>
        <v>3</v>
      </c>
      <c r="L442" s="2"/>
      <c r="M442" s="1">
        <v>1</v>
      </c>
      <c r="N442" s="4">
        <f>BoardEntities[[#This Row],[Length]]*BoardEntities[[#This Row],[Width]]*BoardEntities[[#This Row],[Costs / m²]]/1000/1000</f>
        <v>7.28239064</v>
      </c>
      <c r="O442" s="9" t="s">
        <v>8</v>
      </c>
      <c r="P442" s="9"/>
      <c r="Q442" s="9" t="s">
        <v>1603</v>
      </c>
      <c r="R442" s="7" t="e" vm="461">
        <f>IF(BoardEntities[[#This Row],[QR-Code]]&lt;&gt;"",_xlfn.IMAGE(BoardEntities[[#This Row],[QR-Code]],"",3,100,100),"")</f>
        <v>#VALUE!</v>
      </c>
      <c r="Y442" s="1"/>
      <c r="AB442" s="1"/>
      <c r="AC442" s="1"/>
      <c r="AF442" s="1"/>
    </row>
    <row r="443" spans="1:32" x14ac:dyDescent="0.3">
      <c r="A443" s="9"/>
      <c r="B443" s="10" t="str">
        <f>IF(BoardEntities[[#This Row],[Thumbnail]]&lt;&gt;"",_xlfn.IMAGE(BoardEntities[[#This Row],[Thumbnail]],"",3,100,100),"")</f>
        <v/>
      </c>
      <c r="C443" s="9" t="s">
        <v>1605</v>
      </c>
      <c r="D443" s="9" t="s">
        <v>1289</v>
      </c>
      <c r="E443" s="9" t="s">
        <v>1607</v>
      </c>
      <c r="F443" s="1">
        <v>1450.2</v>
      </c>
      <c r="G443" s="1">
        <v>1147.7</v>
      </c>
      <c r="H443" s="1">
        <v>1</v>
      </c>
      <c r="I443" s="9" t="s">
        <v>6</v>
      </c>
      <c r="J443" s="11">
        <v>45427.651066238424</v>
      </c>
      <c r="K443" s="8">
        <f ca="1">DATEDIF(BoardEntities[[#This Row],[Creation date]],TODAY(),"M")</f>
        <v>3</v>
      </c>
      <c r="L443" s="2"/>
      <c r="M443" s="1">
        <v>1</v>
      </c>
      <c r="N443" s="4">
        <f>BoardEntities[[#This Row],[Length]]*BoardEntities[[#This Row],[Width]]*BoardEntities[[#This Row],[Costs / m²]]/1000/1000</f>
        <v>1.66439454</v>
      </c>
      <c r="O443" s="9" t="s">
        <v>8</v>
      </c>
      <c r="P443" s="9"/>
      <c r="Q443" s="9" t="s">
        <v>1606</v>
      </c>
      <c r="R443" s="7" t="e" vm="462">
        <f>IF(BoardEntities[[#This Row],[QR-Code]]&lt;&gt;"",_xlfn.IMAGE(BoardEntities[[#This Row],[QR-Code]],"",3,100,100),"")</f>
        <v>#VALUE!</v>
      </c>
      <c r="Y443" s="1"/>
      <c r="AB443" s="1"/>
      <c r="AC443" s="1"/>
      <c r="AF443" s="1"/>
    </row>
    <row r="444" spans="1:32" x14ac:dyDescent="0.3">
      <c r="A444" s="9"/>
      <c r="B444" s="10" t="str">
        <f>IF(BoardEntities[[#This Row],[Thumbnail]]&lt;&gt;"",_xlfn.IMAGE(BoardEntities[[#This Row],[Thumbnail]],"",3,100,100),"")</f>
        <v/>
      </c>
      <c r="C444" s="9" t="s">
        <v>1608</v>
      </c>
      <c r="D444" s="9" t="s">
        <v>1610</v>
      </c>
      <c r="E444" s="9" t="s">
        <v>1611</v>
      </c>
      <c r="F444" s="1">
        <v>2800</v>
      </c>
      <c r="G444" s="1">
        <v>1011.2</v>
      </c>
      <c r="H444" s="1">
        <v>2</v>
      </c>
      <c r="I444" s="9" t="s">
        <v>62</v>
      </c>
      <c r="J444" s="11">
        <v>45427.651066238424</v>
      </c>
      <c r="K444" s="8">
        <f ca="1">DATEDIF(BoardEntities[[#This Row],[Creation date]],TODAY(),"M")</f>
        <v>3</v>
      </c>
      <c r="L444" s="2"/>
      <c r="M444" s="1">
        <v>100</v>
      </c>
      <c r="N444" s="4">
        <f>BoardEntities[[#This Row],[Length]]*BoardEntities[[#This Row],[Width]]*BoardEntities[[#This Row],[Costs / m²]]/1000/1000</f>
        <v>283.13600000000002</v>
      </c>
      <c r="O444" s="9" t="s">
        <v>8</v>
      </c>
      <c r="P444" s="9"/>
      <c r="Q444" s="9" t="s">
        <v>1609</v>
      </c>
      <c r="R444" s="7" t="e" vm="463">
        <f>IF(BoardEntities[[#This Row],[QR-Code]]&lt;&gt;"",_xlfn.IMAGE(BoardEntities[[#This Row],[QR-Code]],"",3,100,100),"")</f>
        <v>#VALUE!</v>
      </c>
      <c r="Y444" s="1"/>
      <c r="AB444" s="1"/>
      <c r="AC444" s="1"/>
      <c r="AF444" s="1"/>
    </row>
    <row r="445" spans="1:32" x14ac:dyDescent="0.3">
      <c r="A445" s="9"/>
      <c r="B445" s="10" t="str">
        <f>IF(BoardEntities[[#This Row],[Thumbnail]]&lt;&gt;"",_xlfn.IMAGE(BoardEntities[[#This Row],[Thumbnail]],"",3,100,100),"")</f>
        <v/>
      </c>
      <c r="C445" s="9" t="s">
        <v>1612</v>
      </c>
      <c r="D445" s="9" t="s">
        <v>1610</v>
      </c>
      <c r="E445" s="9" t="s">
        <v>1614</v>
      </c>
      <c r="F445" s="1">
        <v>2800</v>
      </c>
      <c r="G445" s="1">
        <v>850.2</v>
      </c>
      <c r="H445" s="1">
        <v>1</v>
      </c>
      <c r="I445" s="9" t="s">
        <v>6</v>
      </c>
      <c r="J445" s="11">
        <v>45427.651066238424</v>
      </c>
      <c r="K445" s="8">
        <f ca="1">DATEDIF(BoardEntities[[#This Row],[Creation date]],TODAY(),"M")</f>
        <v>3</v>
      </c>
      <c r="L445" s="2"/>
      <c r="M445" s="1">
        <v>100</v>
      </c>
      <c r="N445" s="4">
        <f>BoardEntities[[#This Row],[Length]]*BoardEntities[[#This Row],[Width]]*BoardEntities[[#This Row],[Costs / m²]]/1000/1000</f>
        <v>238.05600000000001</v>
      </c>
      <c r="O445" s="9" t="s">
        <v>8</v>
      </c>
      <c r="P445" s="9"/>
      <c r="Q445" s="9" t="s">
        <v>1613</v>
      </c>
      <c r="R445" s="7" t="e" vm="464">
        <f>IF(BoardEntities[[#This Row],[QR-Code]]&lt;&gt;"",_xlfn.IMAGE(BoardEntities[[#This Row],[QR-Code]],"",3,100,100),"")</f>
        <v>#VALUE!</v>
      </c>
      <c r="Y445" s="1"/>
      <c r="AB445" s="1"/>
      <c r="AC445" s="1"/>
      <c r="AF445" s="1"/>
    </row>
    <row r="446" spans="1:32" x14ac:dyDescent="0.3">
      <c r="A446" s="9"/>
      <c r="B446" s="10" t="str">
        <f>IF(BoardEntities[[#This Row],[Thumbnail]]&lt;&gt;"",_xlfn.IMAGE(BoardEntities[[#This Row],[Thumbnail]],"",3,100,100),"")</f>
        <v/>
      </c>
      <c r="C446" s="9" t="s">
        <v>1615</v>
      </c>
      <c r="D446" s="9" t="s">
        <v>1610</v>
      </c>
      <c r="E446" s="9" t="s">
        <v>1617</v>
      </c>
      <c r="F446" s="1">
        <v>2800</v>
      </c>
      <c r="G446" s="1">
        <v>812.2</v>
      </c>
      <c r="H446" s="1">
        <v>1</v>
      </c>
      <c r="I446" s="9" t="s">
        <v>6</v>
      </c>
      <c r="J446" s="11">
        <v>45427.651066238424</v>
      </c>
      <c r="K446" s="8">
        <f ca="1">DATEDIF(BoardEntities[[#This Row],[Creation date]],TODAY(),"M")</f>
        <v>3</v>
      </c>
      <c r="L446" s="2"/>
      <c r="M446" s="1">
        <v>100</v>
      </c>
      <c r="N446" s="4">
        <f>BoardEntities[[#This Row],[Length]]*BoardEntities[[#This Row],[Width]]*BoardEntities[[#This Row],[Costs / m²]]/1000/1000</f>
        <v>227.416</v>
      </c>
      <c r="O446" s="9" t="s">
        <v>8</v>
      </c>
      <c r="P446" s="9"/>
      <c r="Q446" s="9" t="s">
        <v>1616</v>
      </c>
      <c r="R446" s="7" t="e" vm="465">
        <f>IF(BoardEntities[[#This Row],[QR-Code]]&lt;&gt;"",_xlfn.IMAGE(BoardEntities[[#This Row],[QR-Code]],"",3,100,100),"")</f>
        <v>#VALUE!</v>
      </c>
      <c r="Y446" s="1"/>
      <c r="AB446" s="1"/>
      <c r="AC446" s="1"/>
      <c r="AF446" s="1"/>
    </row>
    <row r="447" spans="1:32" x14ac:dyDescent="0.3">
      <c r="A447" s="9"/>
      <c r="B447" s="10" t="str">
        <f>IF(BoardEntities[[#This Row],[Thumbnail]]&lt;&gt;"",_xlfn.IMAGE(BoardEntities[[#This Row],[Thumbnail]],"",3,100,100),"")</f>
        <v/>
      </c>
      <c r="C447" s="9" t="s">
        <v>1618</v>
      </c>
      <c r="D447" s="9" t="s">
        <v>1175</v>
      </c>
      <c r="E447" s="9" t="s">
        <v>1620</v>
      </c>
      <c r="F447" s="1">
        <v>2730.2</v>
      </c>
      <c r="G447" s="1">
        <v>965</v>
      </c>
      <c r="H447" s="1">
        <v>1</v>
      </c>
      <c r="I447" s="9" t="s">
        <v>6</v>
      </c>
      <c r="J447" s="11">
        <v>45427.651066238424</v>
      </c>
      <c r="K447" s="8">
        <f ca="1">DATEDIF(BoardEntities[[#This Row],[Creation date]],TODAY(),"M")</f>
        <v>3</v>
      </c>
      <c r="L447" s="2"/>
      <c r="M447" s="1">
        <v>1</v>
      </c>
      <c r="N447" s="4">
        <f>BoardEntities[[#This Row],[Length]]*BoardEntities[[#This Row],[Width]]*BoardEntities[[#This Row],[Costs / m²]]/1000/1000</f>
        <v>2.6346430000000001</v>
      </c>
      <c r="O447" s="9" t="s">
        <v>8</v>
      </c>
      <c r="P447" s="9"/>
      <c r="Q447" s="9" t="s">
        <v>1619</v>
      </c>
      <c r="R447" s="7" t="e" vm="466">
        <f>IF(BoardEntities[[#This Row],[QR-Code]]&lt;&gt;"",_xlfn.IMAGE(BoardEntities[[#This Row],[QR-Code]],"",3,100,100),"")</f>
        <v>#VALUE!</v>
      </c>
      <c r="Y447" s="1"/>
      <c r="AB447" s="1"/>
      <c r="AC447" s="1"/>
      <c r="AF447" s="1"/>
    </row>
    <row r="448" spans="1:32" x14ac:dyDescent="0.3">
      <c r="A448" s="9"/>
      <c r="B448" s="10" t="str">
        <f>IF(BoardEntities[[#This Row],[Thumbnail]]&lt;&gt;"",_xlfn.IMAGE(BoardEntities[[#This Row],[Thumbnail]],"",3,100,100),"")</f>
        <v/>
      </c>
      <c r="C448" s="9" t="s">
        <v>1621</v>
      </c>
      <c r="D448" s="9" t="s">
        <v>1064</v>
      </c>
      <c r="E448" s="9" t="s">
        <v>1623</v>
      </c>
      <c r="F448" s="1">
        <v>2224.4</v>
      </c>
      <c r="G448" s="1">
        <v>2100</v>
      </c>
      <c r="H448" s="1">
        <v>1</v>
      </c>
      <c r="I448" s="9" t="s">
        <v>6</v>
      </c>
      <c r="J448" s="11">
        <v>45427.651066238424</v>
      </c>
      <c r="K448" s="8">
        <f ca="1">DATEDIF(BoardEntities[[#This Row],[Creation date]],TODAY(),"M")</f>
        <v>3</v>
      </c>
      <c r="L448" s="2"/>
      <c r="M448" s="1">
        <v>7.8</v>
      </c>
      <c r="N448" s="4">
        <f>BoardEntities[[#This Row],[Length]]*BoardEntities[[#This Row],[Width]]*BoardEntities[[#This Row],[Costs / m²]]/1000/1000</f>
        <v>36.435671999999997</v>
      </c>
      <c r="O448" s="9" t="s">
        <v>8</v>
      </c>
      <c r="P448" s="9"/>
      <c r="Q448" s="9" t="s">
        <v>1622</v>
      </c>
      <c r="R448" s="7" t="e" vm="467">
        <f>IF(BoardEntities[[#This Row],[QR-Code]]&lt;&gt;"",_xlfn.IMAGE(BoardEntities[[#This Row],[QR-Code]],"",3,100,100),"")</f>
        <v>#VALUE!</v>
      </c>
      <c r="Y448" s="1"/>
      <c r="AB448" s="1"/>
      <c r="AC448" s="1"/>
      <c r="AF448" s="1"/>
    </row>
    <row r="449" spans="1:32" x14ac:dyDescent="0.3">
      <c r="A449" s="9"/>
      <c r="B449" s="10" t="str">
        <f>IF(BoardEntities[[#This Row],[Thumbnail]]&lt;&gt;"",_xlfn.IMAGE(BoardEntities[[#This Row],[Thumbnail]],"",3,100,100),"")</f>
        <v/>
      </c>
      <c r="C449" s="9" t="s">
        <v>1624</v>
      </c>
      <c r="D449" s="9" t="s">
        <v>1068</v>
      </c>
      <c r="E449" s="9" t="s">
        <v>1626</v>
      </c>
      <c r="F449" s="1">
        <v>2100</v>
      </c>
      <c r="G449" s="1">
        <v>989</v>
      </c>
      <c r="H449" s="1">
        <v>1</v>
      </c>
      <c r="I449" s="9" t="s">
        <v>6</v>
      </c>
      <c r="J449" s="11">
        <v>45427.651066238424</v>
      </c>
      <c r="K449" s="8">
        <f ca="1">DATEDIF(BoardEntities[[#This Row],[Creation date]],TODAY(),"M")</f>
        <v>3</v>
      </c>
      <c r="L449" s="2"/>
      <c r="M449" s="1">
        <v>1</v>
      </c>
      <c r="N449" s="4">
        <f>BoardEntities[[#This Row],[Length]]*BoardEntities[[#This Row],[Width]]*BoardEntities[[#This Row],[Costs / m²]]/1000/1000</f>
        <v>2.0769000000000002</v>
      </c>
      <c r="O449" s="9" t="s">
        <v>8</v>
      </c>
      <c r="P449" s="9"/>
      <c r="Q449" s="9" t="s">
        <v>1625</v>
      </c>
      <c r="R449" s="7" t="e" vm="468">
        <f>IF(BoardEntities[[#This Row],[QR-Code]]&lt;&gt;"",_xlfn.IMAGE(BoardEntities[[#This Row],[QR-Code]],"",3,100,100),"")</f>
        <v>#VALUE!</v>
      </c>
      <c r="Y449" s="1"/>
      <c r="AB449" s="1"/>
      <c r="AC449" s="1"/>
      <c r="AF449" s="1"/>
    </row>
    <row r="450" spans="1:32" x14ac:dyDescent="0.3">
      <c r="A450" s="9"/>
      <c r="B450" s="10" t="str">
        <f>IF(BoardEntities[[#This Row],[Thumbnail]]&lt;&gt;"",_xlfn.IMAGE(BoardEntities[[#This Row],[Thumbnail]],"",3,100,100),"")</f>
        <v/>
      </c>
      <c r="C450" s="9" t="s">
        <v>1627</v>
      </c>
      <c r="D450" s="9" t="s">
        <v>1403</v>
      </c>
      <c r="E450" s="9" t="s">
        <v>1629</v>
      </c>
      <c r="F450" s="1">
        <v>3080.2</v>
      </c>
      <c r="G450" s="1">
        <v>951</v>
      </c>
      <c r="H450" s="1">
        <v>1</v>
      </c>
      <c r="I450" s="9" t="s">
        <v>6</v>
      </c>
      <c r="J450" s="11">
        <v>45427.651066238424</v>
      </c>
      <c r="K450" s="8">
        <f ca="1">DATEDIF(BoardEntities[[#This Row],[Creation date]],TODAY(),"M")</f>
        <v>3</v>
      </c>
      <c r="L450" s="2"/>
      <c r="M450" s="1">
        <v>1.466</v>
      </c>
      <c r="N450" s="4">
        <f>BoardEntities[[#This Row],[Length]]*BoardEntities[[#This Row],[Width]]*BoardEntities[[#This Row],[Costs / m²]]/1000/1000</f>
        <v>4.294310113199999</v>
      </c>
      <c r="O450" s="9" t="s">
        <v>8</v>
      </c>
      <c r="P450" s="9"/>
      <c r="Q450" s="9" t="s">
        <v>1628</v>
      </c>
      <c r="R450" s="7" t="e" vm="469">
        <f>IF(BoardEntities[[#This Row],[QR-Code]]&lt;&gt;"",_xlfn.IMAGE(BoardEntities[[#This Row],[QR-Code]],"",3,100,100),"")</f>
        <v>#VALUE!</v>
      </c>
      <c r="Y450" s="1"/>
      <c r="AB450" s="1"/>
      <c r="AC450" s="1"/>
      <c r="AF450" s="1"/>
    </row>
    <row r="451" spans="1:32" x14ac:dyDescent="0.3">
      <c r="A451" s="9"/>
      <c r="B451" s="10" t="str">
        <f>IF(BoardEntities[[#This Row],[Thumbnail]]&lt;&gt;"",_xlfn.IMAGE(BoardEntities[[#This Row],[Thumbnail]],"",3,100,100),"")</f>
        <v/>
      </c>
      <c r="C451" s="9" t="s">
        <v>1630</v>
      </c>
      <c r="D451" s="9" t="s">
        <v>1116</v>
      </c>
      <c r="E451" s="9" t="s">
        <v>1632</v>
      </c>
      <c r="F451" s="1">
        <v>2070</v>
      </c>
      <c r="G451" s="1">
        <v>1354</v>
      </c>
      <c r="H451" s="1">
        <v>1</v>
      </c>
      <c r="I451" s="9" t="s">
        <v>6</v>
      </c>
      <c r="J451" s="11">
        <v>45427.651066238424</v>
      </c>
      <c r="K451" s="8">
        <f ca="1">DATEDIF(BoardEntities[[#This Row],[Creation date]],TODAY(),"M")</f>
        <v>3</v>
      </c>
      <c r="L451" s="2"/>
      <c r="M451" s="1">
        <v>5.65</v>
      </c>
      <c r="N451" s="4">
        <f>BoardEntities[[#This Row],[Length]]*BoardEntities[[#This Row],[Width]]*BoardEntities[[#This Row],[Costs / m²]]/1000/1000</f>
        <v>15.835707000000003</v>
      </c>
      <c r="O451" s="9" t="s">
        <v>8</v>
      </c>
      <c r="P451" s="9"/>
      <c r="Q451" s="9" t="s">
        <v>1631</v>
      </c>
      <c r="R451" s="7" t="e" vm="470">
        <f>IF(BoardEntities[[#This Row],[QR-Code]]&lt;&gt;"",_xlfn.IMAGE(BoardEntities[[#This Row],[QR-Code]],"",3,100,100),"")</f>
        <v>#VALUE!</v>
      </c>
      <c r="Y451" s="1"/>
      <c r="AB451" s="1"/>
      <c r="AC451" s="1"/>
      <c r="AF451" s="1"/>
    </row>
    <row r="452" spans="1:32" x14ac:dyDescent="0.3">
      <c r="A452" s="9"/>
      <c r="B452" s="10" t="str">
        <f>IF(BoardEntities[[#This Row],[Thumbnail]]&lt;&gt;"",_xlfn.IMAGE(BoardEntities[[#This Row],[Thumbnail]],"",3,100,100),"")</f>
        <v/>
      </c>
      <c r="C452" s="9" t="s">
        <v>1633</v>
      </c>
      <c r="D452" s="9" t="s">
        <v>1056</v>
      </c>
      <c r="E452" s="9" t="s">
        <v>1635</v>
      </c>
      <c r="F452" s="1">
        <v>2099.4</v>
      </c>
      <c r="G452" s="1">
        <v>1650.2</v>
      </c>
      <c r="H452" s="1">
        <v>1</v>
      </c>
      <c r="I452" s="9" t="s">
        <v>6</v>
      </c>
      <c r="J452" s="11">
        <v>45427.651066238424</v>
      </c>
      <c r="K452" s="8">
        <f ca="1">DATEDIF(BoardEntities[[#This Row],[Creation date]],TODAY(),"M")</f>
        <v>3</v>
      </c>
      <c r="L452" s="2"/>
      <c r="M452" s="1">
        <v>6.4</v>
      </c>
      <c r="N452" s="4">
        <f>BoardEntities[[#This Row],[Length]]*BoardEntities[[#This Row],[Width]]*BoardEntities[[#This Row],[Costs / m²]]/1000/1000</f>
        <v>22.172351232000004</v>
      </c>
      <c r="O452" s="9" t="s">
        <v>8</v>
      </c>
      <c r="P452" s="9"/>
      <c r="Q452" s="9" t="s">
        <v>1634</v>
      </c>
      <c r="R452" s="7" t="e" vm="471">
        <f>IF(BoardEntities[[#This Row],[QR-Code]]&lt;&gt;"",_xlfn.IMAGE(BoardEntities[[#This Row],[QR-Code]],"",3,100,100),"")</f>
        <v>#VALUE!</v>
      </c>
      <c r="Y452" s="1"/>
      <c r="AB452" s="1"/>
      <c r="AC452" s="1"/>
      <c r="AF452" s="1"/>
    </row>
    <row r="453" spans="1:32" x14ac:dyDescent="0.3">
      <c r="A453" s="9"/>
      <c r="B453" s="10" t="str">
        <f>IF(BoardEntities[[#This Row],[Thumbnail]]&lt;&gt;"",_xlfn.IMAGE(BoardEntities[[#This Row],[Thumbnail]],"",3,100,100),"")</f>
        <v/>
      </c>
      <c r="C453" s="9" t="s">
        <v>1636</v>
      </c>
      <c r="D453" s="9" t="s">
        <v>1072</v>
      </c>
      <c r="E453" s="9" t="s">
        <v>1638</v>
      </c>
      <c r="F453" s="1">
        <v>2655</v>
      </c>
      <c r="G453" s="1">
        <v>1448</v>
      </c>
      <c r="H453" s="1">
        <v>1</v>
      </c>
      <c r="I453" s="9" t="s">
        <v>6</v>
      </c>
      <c r="J453" s="11">
        <v>45427.651066238424</v>
      </c>
      <c r="K453" s="8">
        <f ca="1">DATEDIF(BoardEntities[[#This Row],[Creation date]],TODAY(),"M")</f>
        <v>3</v>
      </c>
      <c r="L453" s="2"/>
      <c r="M453" s="1">
        <v>1</v>
      </c>
      <c r="N453" s="4">
        <f>BoardEntities[[#This Row],[Length]]*BoardEntities[[#This Row],[Width]]*BoardEntities[[#This Row],[Costs / m²]]/1000/1000</f>
        <v>3.8444400000000001</v>
      </c>
      <c r="O453" s="9" t="s">
        <v>8</v>
      </c>
      <c r="P453" s="9"/>
      <c r="Q453" s="9" t="s">
        <v>1637</v>
      </c>
      <c r="R453" s="7" t="e" vm="472">
        <f>IF(BoardEntities[[#This Row],[QR-Code]]&lt;&gt;"",_xlfn.IMAGE(BoardEntities[[#This Row],[QR-Code]],"",3,100,100),"")</f>
        <v>#VALUE!</v>
      </c>
      <c r="Y453" s="1"/>
      <c r="AB453" s="1"/>
      <c r="AC453" s="1"/>
      <c r="AF453" s="1"/>
    </row>
    <row r="454" spans="1:32" x14ac:dyDescent="0.3">
      <c r="A454" s="9"/>
      <c r="B454" s="10" t="str">
        <f>IF(BoardEntities[[#This Row],[Thumbnail]]&lt;&gt;"",_xlfn.IMAGE(BoardEntities[[#This Row],[Thumbnail]],"",3,100,100),"")</f>
        <v/>
      </c>
      <c r="C454" s="9" t="s">
        <v>1639</v>
      </c>
      <c r="D454" s="9" t="s">
        <v>731</v>
      </c>
      <c r="E454" s="9" t="s">
        <v>1641</v>
      </c>
      <c r="F454" s="1">
        <v>1270</v>
      </c>
      <c r="G454" s="1">
        <v>1073.2</v>
      </c>
      <c r="H454" s="1">
        <v>1</v>
      </c>
      <c r="I454" s="9" t="s">
        <v>6</v>
      </c>
      <c r="J454" s="11">
        <v>45427.651066238424</v>
      </c>
      <c r="K454" s="8">
        <f ca="1">DATEDIF(BoardEntities[[#This Row],[Creation date]],TODAY(),"M")</f>
        <v>3</v>
      </c>
      <c r="L454" s="2"/>
      <c r="M454" s="1">
        <v>1</v>
      </c>
      <c r="N454" s="4">
        <f>BoardEntities[[#This Row],[Length]]*BoardEntities[[#This Row],[Width]]*BoardEntities[[#This Row],[Costs / m²]]/1000/1000</f>
        <v>1.3629639999999998</v>
      </c>
      <c r="O454" s="9" t="s">
        <v>8</v>
      </c>
      <c r="P454" s="9"/>
      <c r="Q454" s="9" t="s">
        <v>1640</v>
      </c>
      <c r="R454" s="7" t="e" vm="473">
        <f>IF(BoardEntities[[#This Row],[QR-Code]]&lt;&gt;"",_xlfn.IMAGE(BoardEntities[[#This Row],[QR-Code]],"",3,100,100),"")</f>
        <v>#VALUE!</v>
      </c>
      <c r="Y454" s="1"/>
      <c r="AB454" s="1"/>
      <c r="AC454" s="1"/>
      <c r="AF454" s="1"/>
    </row>
    <row r="455" spans="1:32" x14ac:dyDescent="0.3">
      <c r="A455" s="9"/>
      <c r="B455" s="10" t="str">
        <f>IF(BoardEntities[[#This Row],[Thumbnail]]&lt;&gt;"",_xlfn.IMAGE(BoardEntities[[#This Row],[Thumbnail]],"",3,100,100),"")</f>
        <v/>
      </c>
      <c r="C455" s="9" t="s">
        <v>1642</v>
      </c>
      <c r="D455" s="9" t="s">
        <v>785</v>
      </c>
      <c r="E455" s="9" t="s">
        <v>1644</v>
      </c>
      <c r="F455" s="1">
        <v>2800</v>
      </c>
      <c r="G455" s="1">
        <v>1453.2</v>
      </c>
      <c r="H455" s="1">
        <v>1</v>
      </c>
      <c r="I455" s="9" t="s">
        <v>6</v>
      </c>
      <c r="J455" s="11">
        <v>45427.651066238424</v>
      </c>
      <c r="K455" s="8">
        <f ca="1">DATEDIF(BoardEntities[[#This Row],[Creation date]],TODAY(),"M")</f>
        <v>3</v>
      </c>
      <c r="L455" s="2"/>
      <c r="M455" s="1">
        <v>1</v>
      </c>
      <c r="N455" s="4">
        <f>BoardEntities[[#This Row],[Length]]*BoardEntities[[#This Row],[Width]]*BoardEntities[[#This Row],[Costs / m²]]/1000/1000</f>
        <v>4.0689599999999997</v>
      </c>
      <c r="O455" s="9" t="s">
        <v>8</v>
      </c>
      <c r="P455" s="9"/>
      <c r="Q455" s="9" t="s">
        <v>1643</v>
      </c>
      <c r="R455" s="7" t="e" vm="474">
        <f>IF(BoardEntities[[#This Row],[QR-Code]]&lt;&gt;"",_xlfn.IMAGE(BoardEntities[[#This Row],[QR-Code]],"",3,100,100),"")</f>
        <v>#VALUE!</v>
      </c>
      <c r="Y455" s="1"/>
      <c r="AB455" s="1"/>
      <c r="AC455" s="1"/>
      <c r="AF455" s="1"/>
    </row>
    <row r="456" spans="1:32" x14ac:dyDescent="0.3">
      <c r="A456" s="9"/>
      <c r="B456" s="10" t="str">
        <f>IF(BoardEntities[[#This Row],[Thumbnail]]&lt;&gt;"",_xlfn.IMAGE(BoardEntities[[#This Row],[Thumbnail]],"",3,100,100),"")</f>
        <v/>
      </c>
      <c r="C456" s="9" t="s">
        <v>1645</v>
      </c>
      <c r="D456" s="9" t="s">
        <v>912</v>
      </c>
      <c r="E456" s="9" t="s">
        <v>1647</v>
      </c>
      <c r="F456" s="1">
        <v>2800</v>
      </c>
      <c r="G456" s="1">
        <v>937.4</v>
      </c>
      <c r="H456" s="1">
        <v>1</v>
      </c>
      <c r="I456" s="9" t="s">
        <v>6</v>
      </c>
      <c r="J456" s="11">
        <v>45427.651066238424</v>
      </c>
      <c r="K456" s="8">
        <f ca="1">DATEDIF(BoardEntities[[#This Row],[Creation date]],TODAY(),"M")</f>
        <v>3</v>
      </c>
      <c r="L456" s="2"/>
      <c r="M456" s="1">
        <v>1</v>
      </c>
      <c r="N456" s="4">
        <f>BoardEntities[[#This Row],[Length]]*BoardEntities[[#This Row],[Width]]*BoardEntities[[#This Row],[Costs / m²]]/1000/1000</f>
        <v>2.6247199999999999</v>
      </c>
      <c r="O456" s="9" t="s">
        <v>8</v>
      </c>
      <c r="P456" s="9"/>
      <c r="Q456" s="9" t="s">
        <v>1646</v>
      </c>
      <c r="R456" s="7" t="e" vm="475">
        <f>IF(BoardEntities[[#This Row],[QR-Code]]&lt;&gt;"",_xlfn.IMAGE(BoardEntities[[#This Row],[QR-Code]],"",3,100,100),"")</f>
        <v>#VALUE!</v>
      </c>
      <c r="Y456" s="1"/>
      <c r="AB456" s="1"/>
      <c r="AC456" s="1"/>
      <c r="AF456" s="1"/>
    </row>
    <row r="457" spans="1:32" x14ac:dyDescent="0.3">
      <c r="A457" s="9"/>
      <c r="B457" s="10" t="str">
        <f>IF(BoardEntities[[#This Row],[Thumbnail]]&lt;&gt;"",_xlfn.IMAGE(BoardEntities[[#This Row],[Thumbnail]],"",3,100,100),"")</f>
        <v/>
      </c>
      <c r="C457" s="9" t="s">
        <v>1648</v>
      </c>
      <c r="D457" s="9" t="s">
        <v>997</v>
      </c>
      <c r="E457" s="9" t="s">
        <v>1650</v>
      </c>
      <c r="F457" s="1">
        <v>2070</v>
      </c>
      <c r="G457" s="1">
        <v>1978.8</v>
      </c>
      <c r="H457" s="1">
        <v>1</v>
      </c>
      <c r="I457" s="9" t="s">
        <v>6</v>
      </c>
      <c r="J457" s="11">
        <v>45427.651066238424</v>
      </c>
      <c r="K457" s="8">
        <f ca="1">DATEDIF(BoardEntities[[#This Row],[Creation date]],TODAY(),"M")</f>
        <v>3</v>
      </c>
      <c r="L457" s="2"/>
      <c r="M457" s="1">
        <v>6.9</v>
      </c>
      <c r="N457" s="4">
        <f>BoardEntities[[#This Row],[Length]]*BoardEntities[[#This Row],[Width]]*BoardEntities[[#This Row],[Costs / m²]]/1000/1000</f>
        <v>28.263200400000002</v>
      </c>
      <c r="O457" s="9" t="s">
        <v>8</v>
      </c>
      <c r="P457" s="9"/>
      <c r="Q457" s="9" t="s">
        <v>1649</v>
      </c>
      <c r="R457" s="7" t="e" vm="476">
        <f>IF(BoardEntities[[#This Row],[QR-Code]]&lt;&gt;"",_xlfn.IMAGE(BoardEntities[[#This Row],[QR-Code]],"",3,100,100),"")</f>
        <v>#VALUE!</v>
      </c>
      <c r="Y457" s="1"/>
      <c r="AB457" s="1"/>
      <c r="AC457" s="1"/>
      <c r="AF457" s="1"/>
    </row>
    <row r="458" spans="1:32" x14ac:dyDescent="0.3">
      <c r="A458" s="9"/>
      <c r="B458" s="10" t="str">
        <f>IF(BoardEntities[[#This Row],[Thumbnail]]&lt;&gt;"",_xlfn.IMAGE(BoardEntities[[#This Row],[Thumbnail]],"",3,100,100),"")</f>
        <v/>
      </c>
      <c r="C458" s="9" t="s">
        <v>1651</v>
      </c>
      <c r="D458" s="9" t="s">
        <v>872</v>
      </c>
      <c r="E458" s="9" t="s">
        <v>1653</v>
      </c>
      <c r="F458" s="1">
        <v>2510.4</v>
      </c>
      <c r="G458" s="1">
        <v>1250.2</v>
      </c>
      <c r="H458" s="1">
        <v>1</v>
      </c>
      <c r="I458" s="9" t="s">
        <v>6</v>
      </c>
      <c r="J458" s="11">
        <v>45427.65106625</v>
      </c>
      <c r="K458" s="8">
        <f ca="1">DATEDIF(BoardEntities[[#This Row],[Creation date]],TODAY(),"M")</f>
        <v>3</v>
      </c>
      <c r="L458" s="2"/>
      <c r="M458" s="1">
        <v>6.7</v>
      </c>
      <c r="N458" s="4">
        <f>BoardEntities[[#This Row],[Length]]*BoardEntities[[#This Row],[Width]]*BoardEntities[[#This Row],[Costs / m²]]/1000/1000</f>
        <v>21.027963935999999</v>
      </c>
      <c r="O458" s="9" t="s">
        <v>8</v>
      </c>
      <c r="P458" s="9"/>
      <c r="Q458" s="9" t="s">
        <v>1652</v>
      </c>
      <c r="R458" s="7" t="e" vm="477">
        <f>IF(BoardEntities[[#This Row],[QR-Code]]&lt;&gt;"",_xlfn.IMAGE(BoardEntities[[#This Row],[QR-Code]],"",3,100,100),"")</f>
        <v>#VALUE!</v>
      </c>
      <c r="Y458" s="1"/>
      <c r="AB458" s="1"/>
      <c r="AC458" s="1"/>
      <c r="AF458" s="1"/>
    </row>
    <row r="459" spans="1:32" x14ac:dyDescent="0.3">
      <c r="A459" s="9"/>
      <c r="B459" s="10" t="str">
        <f>IF(BoardEntities[[#This Row],[Thumbnail]]&lt;&gt;"",_xlfn.IMAGE(BoardEntities[[#This Row],[Thumbnail]],"",3,100,100),"")</f>
        <v/>
      </c>
      <c r="C459" s="9" t="s">
        <v>1654</v>
      </c>
      <c r="D459" s="9" t="s">
        <v>217</v>
      </c>
      <c r="E459" s="9" t="s">
        <v>1656</v>
      </c>
      <c r="F459" s="1">
        <v>3216.4</v>
      </c>
      <c r="G459" s="1">
        <v>858.6</v>
      </c>
      <c r="H459" s="1">
        <v>1</v>
      </c>
      <c r="I459" s="9" t="s">
        <v>6</v>
      </c>
      <c r="J459" s="11">
        <v>45427.65106625</v>
      </c>
      <c r="K459" s="8">
        <f ca="1">DATEDIF(BoardEntities[[#This Row],[Creation date]],TODAY(),"M")</f>
        <v>3</v>
      </c>
      <c r="L459" s="2"/>
      <c r="M459" s="1">
        <v>2.69</v>
      </c>
      <c r="N459" s="4">
        <f>BoardEntities[[#This Row],[Length]]*BoardEntities[[#This Row],[Width]]*BoardEntities[[#This Row],[Costs / m²]]/1000/1000</f>
        <v>7.4287067975999994</v>
      </c>
      <c r="O459" s="9" t="s">
        <v>8</v>
      </c>
      <c r="P459" s="9"/>
      <c r="Q459" s="9" t="s">
        <v>1655</v>
      </c>
      <c r="R459" s="7" t="e" vm="478">
        <f>IF(BoardEntities[[#This Row],[QR-Code]]&lt;&gt;"",_xlfn.IMAGE(BoardEntities[[#This Row],[QR-Code]],"",3,100,100),"")</f>
        <v>#VALUE!</v>
      </c>
      <c r="Y459" s="1"/>
      <c r="AB459" s="1"/>
      <c r="AC459" s="1"/>
      <c r="AF459" s="1"/>
    </row>
    <row r="460" spans="1:32" x14ac:dyDescent="0.3">
      <c r="A460" s="9"/>
      <c r="B460" s="10" t="str">
        <f>IF(BoardEntities[[#This Row],[Thumbnail]]&lt;&gt;"",_xlfn.IMAGE(BoardEntities[[#This Row],[Thumbnail]],"",3,100,100),"")</f>
        <v/>
      </c>
      <c r="C460" s="9" t="s">
        <v>1657</v>
      </c>
      <c r="D460" s="9" t="s">
        <v>1096</v>
      </c>
      <c r="E460" s="9" t="s">
        <v>1659</v>
      </c>
      <c r="F460" s="1">
        <v>1825.2</v>
      </c>
      <c r="G460" s="1">
        <v>1665.6</v>
      </c>
      <c r="H460" s="1">
        <v>1</v>
      </c>
      <c r="I460" s="9" t="s">
        <v>6</v>
      </c>
      <c r="J460" s="11">
        <v>45427.65106625</v>
      </c>
      <c r="K460" s="8">
        <f ca="1">DATEDIF(BoardEntities[[#This Row],[Creation date]],TODAY(),"M")</f>
        <v>3</v>
      </c>
      <c r="L460" s="2"/>
      <c r="M460" s="1">
        <v>1</v>
      </c>
      <c r="N460" s="4">
        <f>BoardEntities[[#This Row],[Length]]*BoardEntities[[#This Row],[Width]]*BoardEntities[[#This Row],[Costs / m²]]/1000/1000</f>
        <v>3.0400531200000001</v>
      </c>
      <c r="O460" s="9" t="s">
        <v>8</v>
      </c>
      <c r="P460" s="9"/>
      <c r="Q460" s="9" t="s">
        <v>1658</v>
      </c>
      <c r="R460" s="7" t="e" vm="479">
        <f>IF(BoardEntities[[#This Row],[QR-Code]]&lt;&gt;"",_xlfn.IMAGE(BoardEntities[[#This Row],[QR-Code]],"",3,100,100),"")</f>
        <v>#VALUE!</v>
      </c>
      <c r="Y460" s="1"/>
      <c r="AB460" s="1"/>
      <c r="AC460" s="1"/>
      <c r="AF460" s="1"/>
    </row>
    <row r="461" spans="1:32" x14ac:dyDescent="0.3">
      <c r="A461" s="9"/>
      <c r="B461" s="10" t="str">
        <f>IF(BoardEntities[[#This Row],[Thumbnail]]&lt;&gt;"",_xlfn.IMAGE(BoardEntities[[#This Row],[Thumbnail]],"",3,100,100),"")</f>
        <v/>
      </c>
      <c r="C461" s="9" t="s">
        <v>1660</v>
      </c>
      <c r="D461" s="9" t="s">
        <v>715</v>
      </c>
      <c r="E461" s="9" t="s">
        <v>1662</v>
      </c>
      <c r="F461" s="1">
        <v>3295.6</v>
      </c>
      <c r="G461" s="1">
        <v>444.2</v>
      </c>
      <c r="H461" s="1">
        <v>1</v>
      </c>
      <c r="I461" s="9" t="s">
        <v>6</v>
      </c>
      <c r="J461" s="11">
        <v>45427.65106625</v>
      </c>
      <c r="K461" s="8">
        <f ca="1">DATEDIF(BoardEntities[[#This Row],[Creation date]],TODAY(),"M")</f>
        <v>3</v>
      </c>
      <c r="L461" s="2"/>
      <c r="M461" s="1">
        <v>45</v>
      </c>
      <c r="N461" s="4">
        <f>BoardEntities[[#This Row],[Length]]*BoardEntities[[#This Row],[Width]]*BoardEntities[[#This Row],[Costs / m²]]/1000/1000</f>
        <v>65.875748399999992</v>
      </c>
      <c r="O461" s="9" t="s">
        <v>8</v>
      </c>
      <c r="P461" s="9"/>
      <c r="Q461" s="9" t="s">
        <v>1661</v>
      </c>
      <c r="R461" s="7" t="e" vm="480">
        <f>IF(BoardEntities[[#This Row],[QR-Code]]&lt;&gt;"",_xlfn.IMAGE(BoardEntities[[#This Row],[QR-Code]],"",3,100,100),"")</f>
        <v>#VALUE!</v>
      </c>
      <c r="Y461" s="1"/>
      <c r="AB461" s="1"/>
      <c r="AC461" s="1"/>
      <c r="AF461" s="1"/>
    </row>
    <row r="462" spans="1:32" x14ac:dyDescent="0.3">
      <c r="A462" s="9"/>
      <c r="B462" s="10" t="str">
        <f>IF(BoardEntities[[#This Row],[Thumbnail]]&lt;&gt;"",_xlfn.IMAGE(BoardEntities[[#This Row],[Thumbnail]],"",3,100,100),"")</f>
        <v/>
      </c>
      <c r="C462" s="9" t="s">
        <v>1663</v>
      </c>
      <c r="D462" s="9" t="s">
        <v>814</v>
      </c>
      <c r="E462" s="9" t="s">
        <v>1665</v>
      </c>
      <c r="F462" s="1">
        <v>2800</v>
      </c>
      <c r="G462" s="1">
        <v>1789.2</v>
      </c>
      <c r="H462" s="1">
        <v>1</v>
      </c>
      <c r="I462" s="9" t="s">
        <v>6</v>
      </c>
      <c r="J462" s="11">
        <v>45427.65106625</v>
      </c>
      <c r="K462" s="8">
        <f ca="1">DATEDIF(BoardEntities[[#This Row],[Creation date]],TODAY(),"M")</f>
        <v>3</v>
      </c>
      <c r="L462" s="2"/>
      <c r="M462" s="1">
        <v>0.5</v>
      </c>
      <c r="N462" s="4">
        <f>BoardEntities[[#This Row],[Length]]*BoardEntities[[#This Row],[Width]]*BoardEntities[[#This Row],[Costs / m²]]/1000/1000</f>
        <v>2.50488</v>
      </c>
      <c r="O462" s="9" t="s">
        <v>8</v>
      </c>
      <c r="P462" s="9"/>
      <c r="Q462" s="9" t="s">
        <v>1664</v>
      </c>
      <c r="R462" s="7" t="e" vm="481">
        <f>IF(BoardEntities[[#This Row],[QR-Code]]&lt;&gt;"",_xlfn.IMAGE(BoardEntities[[#This Row],[QR-Code]],"",3,100,100),"")</f>
        <v>#VALUE!</v>
      </c>
      <c r="Y462" s="1"/>
      <c r="AB462" s="1"/>
      <c r="AC462" s="1"/>
      <c r="AF462" s="1"/>
    </row>
    <row r="463" spans="1:32" x14ac:dyDescent="0.3">
      <c r="A463" s="9"/>
      <c r="B463" s="10" t="str">
        <f>IF(BoardEntities[[#This Row],[Thumbnail]]&lt;&gt;"",_xlfn.IMAGE(BoardEntities[[#This Row],[Thumbnail]],"",3,100,100),"")</f>
        <v/>
      </c>
      <c r="C463" s="9" t="s">
        <v>1666</v>
      </c>
      <c r="D463" s="9" t="s">
        <v>973</v>
      </c>
      <c r="E463" s="9" t="s">
        <v>1668</v>
      </c>
      <c r="F463" s="1">
        <v>2655</v>
      </c>
      <c r="G463" s="1">
        <v>1361.2</v>
      </c>
      <c r="H463" s="1">
        <v>1</v>
      </c>
      <c r="I463" s="9" t="s">
        <v>6</v>
      </c>
      <c r="J463" s="11">
        <v>45427.65106625</v>
      </c>
      <c r="K463" s="8">
        <f ca="1">DATEDIF(BoardEntities[[#This Row],[Creation date]],TODAY(),"M")</f>
        <v>3</v>
      </c>
      <c r="L463" s="2"/>
      <c r="M463" s="1">
        <v>5.7</v>
      </c>
      <c r="N463" s="4">
        <f>BoardEntities[[#This Row],[Length]]*BoardEntities[[#This Row],[Width]]*BoardEntities[[#This Row],[Costs / m²]]/1000/1000</f>
        <v>20.5997202</v>
      </c>
      <c r="O463" s="9" t="s">
        <v>8</v>
      </c>
      <c r="P463" s="9"/>
      <c r="Q463" s="9" t="s">
        <v>1667</v>
      </c>
      <c r="R463" s="7" t="e" vm="482">
        <f>IF(BoardEntities[[#This Row],[QR-Code]]&lt;&gt;"",_xlfn.IMAGE(BoardEntities[[#This Row],[QR-Code]],"",3,100,100),"")</f>
        <v>#VALUE!</v>
      </c>
      <c r="Y463" s="1"/>
      <c r="AB463" s="1"/>
      <c r="AC463" s="1"/>
      <c r="AF463" s="1"/>
    </row>
    <row r="464" spans="1:32" x14ac:dyDescent="0.3">
      <c r="A464" s="9"/>
      <c r="B464" s="10" t="str">
        <f>IF(BoardEntities[[#This Row],[Thumbnail]]&lt;&gt;"",_xlfn.IMAGE(BoardEntities[[#This Row],[Thumbnail]],"",3,100,100),"")</f>
        <v/>
      </c>
      <c r="C464" s="9" t="s">
        <v>1669</v>
      </c>
      <c r="D464" s="9" t="s">
        <v>973</v>
      </c>
      <c r="E464" s="9" t="s">
        <v>1671</v>
      </c>
      <c r="F464" s="1">
        <v>2655</v>
      </c>
      <c r="G464" s="1">
        <v>652.20000000000005</v>
      </c>
      <c r="H464" s="1">
        <v>3</v>
      </c>
      <c r="I464" s="9" t="s">
        <v>62</v>
      </c>
      <c r="J464" s="11">
        <v>45427.65106625</v>
      </c>
      <c r="K464" s="8">
        <f ca="1">DATEDIF(BoardEntities[[#This Row],[Creation date]],TODAY(),"M")</f>
        <v>3</v>
      </c>
      <c r="L464" s="2"/>
      <c r="M464" s="1">
        <v>5.7</v>
      </c>
      <c r="N464" s="4">
        <f>BoardEntities[[#This Row],[Length]]*BoardEntities[[#This Row],[Width]]*BoardEntities[[#This Row],[Costs / m²]]/1000/1000</f>
        <v>9.8700687000000009</v>
      </c>
      <c r="O464" s="9" t="s">
        <v>8</v>
      </c>
      <c r="P464" s="9"/>
      <c r="Q464" s="9" t="s">
        <v>1670</v>
      </c>
      <c r="R464" s="7" t="e" vm="483">
        <f>IF(BoardEntities[[#This Row],[QR-Code]]&lt;&gt;"",_xlfn.IMAGE(BoardEntities[[#This Row],[QR-Code]],"",3,100,100),"")</f>
        <v>#VALUE!</v>
      </c>
      <c r="Y464" s="1"/>
      <c r="AB464" s="1"/>
      <c r="AC464" s="1"/>
      <c r="AF464" s="1"/>
    </row>
    <row r="465" spans="1:32" x14ac:dyDescent="0.3">
      <c r="A465" s="9"/>
      <c r="B465" s="10" t="str">
        <f>IF(BoardEntities[[#This Row],[Thumbnail]]&lt;&gt;"",_xlfn.IMAGE(BoardEntities[[#This Row],[Thumbnail]],"",3,100,100),"")</f>
        <v/>
      </c>
      <c r="C465" s="9" t="s">
        <v>1672</v>
      </c>
      <c r="D465" s="9" t="s">
        <v>1212</v>
      </c>
      <c r="E465" s="9" t="s">
        <v>1674</v>
      </c>
      <c r="F465" s="1">
        <v>3050</v>
      </c>
      <c r="G465" s="1">
        <v>949.2</v>
      </c>
      <c r="H465" s="1">
        <v>1</v>
      </c>
      <c r="I465" s="9" t="s">
        <v>6</v>
      </c>
      <c r="J465" s="11">
        <v>45427.65106625</v>
      </c>
      <c r="K465" s="8">
        <f ca="1">DATEDIF(BoardEntities[[#This Row],[Creation date]],TODAY(),"M")</f>
        <v>3</v>
      </c>
      <c r="L465" s="2"/>
      <c r="M465" s="1">
        <v>0.5</v>
      </c>
      <c r="N465" s="4">
        <f>BoardEntities[[#This Row],[Length]]*BoardEntities[[#This Row],[Width]]*BoardEntities[[#This Row],[Costs / m²]]/1000/1000</f>
        <v>1.44753</v>
      </c>
      <c r="O465" s="9" t="s">
        <v>8</v>
      </c>
      <c r="P465" s="9"/>
      <c r="Q465" s="9" t="s">
        <v>1673</v>
      </c>
      <c r="R465" s="7" t="e" vm="484">
        <f>IF(BoardEntities[[#This Row],[QR-Code]]&lt;&gt;"",_xlfn.IMAGE(BoardEntities[[#This Row],[QR-Code]],"",3,100,100),"")</f>
        <v>#VALUE!</v>
      </c>
      <c r="Y465" s="1"/>
      <c r="AB465" s="1"/>
      <c r="AC465" s="1"/>
      <c r="AF465" s="1"/>
    </row>
    <row r="466" spans="1:32" x14ac:dyDescent="0.3">
      <c r="A466" s="9"/>
      <c r="B466" s="10" t="str">
        <f>IF(BoardEntities[[#This Row],[Thumbnail]]&lt;&gt;"",_xlfn.IMAGE(BoardEntities[[#This Row],[Thumbnail]],"",3,100,100),"")</f>
        <v/>
      </c>
      <c r="C466" s="9" t="s">
        <v>1675</v>
      </c>
      <c r="D466" s="9" t="s">
        <v>1080</v>
      </c>
      <c r="E466" s="9" t="s">
        <v>1677</v>
      </c>
      <c r="F466" s="1">
        <v>2800</v>
      </c>
      <c r="G466" s="1">
        <v>939.2</v>
      </c>
      <c r="H466" s="1">
        <v>2</v>
      </c>
      <c r="I466" s="9" t="s">
        <v>62</v>
      </c>
      <c r="J466" s="11">
        <v>45427.65106625</v>
      </c>
      <c r="K466" s="8">
        <f ca="1">DATEDIF(BoardEntities[[#This Row],[Creation date]],TODAY(),"M")</f>
        <v>3</v>
      </c>
      <c r="L466" s="2"/>
      <c r="M466" s="1">
        <v>0.5</v>
      </c>
      <c r="N466" s="4">
        <f>BoardEntities[[#This Row],[Length]]*BoardEntities[[#This Row],[Width]]*BoardEntities[[#This Row],[Costs / m²]]/1000/1000</f>
        <v>1.31488</v>
      </c>
      <c r="O466" s="9" t="s">
        <v>8</v>
      </c>
      <c r="P466" s="9"/>
      <c r="Q466" s="9" t="s">
        <v>1676</v>
      </c>
      <c r="R466" s="7" t="e" vm="485">
        <f>IF(BoardEntities[[#This Row],[QR-Code]]&lt;&gt;"",_xlfn.IMAGE(BoardEntities[[#This Row],[QR-Code]],"",3,100,100),"")</f>
        <v>#VALUE!</v>
      </c>
      <c r="Y466" s="1"/>
      <c r="AB466" s="1"/>
      <c r="AC466" s="1"/>
      <c r="AF466" s="1"/>
    </row>
    <row r="467" spans="1:32" x14ac:dyDescent="0.3">
      <c r="A467" s="9"/>
      <c r="B467" s="10" t="str">
        <f>IF(BoardEntities[[#This Row],[Thumbnail]]&lt;&gt;"",_xlfn.IMAGE(BoardEntities[[#This Row],[Thumbnail]],"",3,100,100),"")</f>
        <v/>
      </c>
      <c r="C467" s="9" t="s">
        <v>1678</v>
      </c>
      <c r="D467" s="9" t="s">
        <v>792</v>
      </c>
      <c r="E467" s="9" t="s">
        <v>1680</v>
      </c>
      <c r="F467" s="1">
        <v>2800</v>
      </c>
      <c r="G467" s="1">
        <v>939.2</v>
      </c>
      <c r="H467" s="1">
        <v>2</v>
      </c>
      <c r="I467" s="9" t="s">
        <v>62</v>
      </c>
      <c r="J467" s="11">
        <v>45427.65106625</v>
      </c>
      <c r="K467" s="8">
        <f ca="1">DATEDIF(BoardEntities[[#This Row],[Creation date]],TODAY(),"M")</f>
        <v>3</v>
      </c>
      <c r="L467" s="2"/>
      <c r="M467" s="1">
        <v>0.5</v>
      </c>
      <c r="N467" s="4">
        <f>BoardEntities[[#This Row],[Length]]*BoardEntities[[#This Row],[Width]]*BoardEntities[[#This Row],[Costs / m²]]/1000/1000</f>
        <v>1.31488</v>
      </c>
      <c r="O467" s="9" t="s">
        <v>8</v>
      </c>
      <c r="P467" s="9"/>
      <c r="Q467" s="9" t="s">
        <v>1679</v>
      </c>
      <c r="R467" s="7" t="e" vm="486">
        <f>IF(BoardEntities[[#This Row],[QR-Code]]&lt;&gt;"",_xlfn.IMAGE(BoardEntities[[#This Row],[QR-Code]],"",3,100,100),"")</f>
        <v>#VALUE!</v>
      </c>
      <c r="Y467" s="1"/>
      <c r="AB467" s="1"/>
      <c r="AC467" s="1"/>
      <c r="AF467" s="1"/>
    </row>
    <row r="468" spans="1:32" x14ac:dyDescent="0.3">
      <c r="A468" s="9"/>
      <c r="B468" s="10" t="str">
        <f>IF(BoardEntities[[#This Row],[Thumbnail]]&lt;&gt;"",_xlfn.IMAGE(BoardEntities[[#This Row],[Thumbnail]],"",3,100,100),"")</f>
        <v/>
      </c>
      <c r="C468" s="9" t="s">
        <v>1681</v>
      </c>
      <c r="D468" s="9" t="s">
        <v>792</v>
      </c>
      <c r="E468" s="9" t="s">
        <v>1683</v>
      </c>
      <c r="F468" s="1">
        <v>2800</v>
      </c>
      <c r="G468" s="1">
        <v>916.2</v>
      </c>
      <c r="H468" s="1">
        <v>2</v>
      </c>
      <c r="I468" s="9" t="s">
        <v>62</v>
      </c>
      <c r="J468" s="11">
        <v>45427.65106625</v>
      </c>
      <c r="K468" s="8">
        <f ca="1">DATEDIF(BoardEntities[[#This Row],[Creation date]],TODAY(),"M")</f>
        <v>3</v>
      </c>
      <c r="L468" s="2"/>
      <c r="M468" s="1">
        <v>0.5</v>
      </c>
      <c r="N468" s="4">
        <f>BoardEntities[[#This Row],[Length]]*BoardEntities[[#This Row],[Width]]*BoardEntities[[#This Row],[Costs / m²]]/1000/1000</f>
        <v>1.28268</v>
      </c>
      <c r="O468" s="9" t="s">
        <v>8</v>
      </c>
      <c r="P468" s="9"/>
      <c r="Q468" s="9" t="s">
        <v>1682</v>
      </c>
      <c r="R468" s="7" t="e" vm="487">
        <f>IF(BoardEntities[[#This Row],[QR-Code]]&lt;&gt;"",_xlfn.IMAGE(BoardEntities[[#This Row],[QR-Code]],"",3,100,100),"")</f>
        <v>#VALUE!</v>
      </c>
      <c r="Y468" s="1"/>
      <c r="AB468" s="1"/>
      <c r="AC468" s="1"/>
      <c r="AF468" s="1"/>
    </row>
    <row r="469" spans="1:32" x14ac:dyDescent="0.3">
      <c r="A469" s="9"/>
      <c r="B469" s="10" t="str">
        <f>IF(BoardEntities[[#This Row],[Thumbnail]]&lt;&gt;"",_xlfn.IMAGE(BoardEntities[[#This Row],[Thumbnail]],"",3,100,100),"")</f>
        <v/>
      </c>
      <c r="C469" s="9" t="s">
        <v>1684</v>
      </c>
      <c r="D469" s="9" t="s">
        <v>792</v>
      </c>
      <c r="E469" s="9" t="s">
        <v>1686</v>
      </c>
      <c r="F469" s="1">
        <v>1118.2</v>
      </c>
      <c r="G469" s="1">
        <v>2070</v>
      </c>
      <c r="H469" s="1">
        <v>2</v>
      </c>
      <c r="I469" s="9" t="s">
        <v>62</v>
      </c>
      <c r="J469" s="11">
        <v>45427.65106625</v>
      </c>
      <c r="K469" s="8">
        <f ca="1">DATEDIF(BoardEntities[[#This Row],[Creation date]],TODAY(),"M")</f>
        <v>3</v>
      </c>
      <c r="L469" s="2"/>
      <c r="M469" s="1">
        <v>0.5</v>
      </c>
      <c r="N469" s="4">
        <f>BoardEntities[[#This Row],[Length]]*BoardEntities[[#This Row],[Width]]*BoardEntities[[#This Row],[Costs / m²]]/1000/1000</f>
        <v>1.1573370000000001</v>
      </c>
      <c r="O469" s="9" t="s">
        <v>8</v>
      </c>
      <c r="P469" s="9"/>
      <c r="Q469" s="9" t="s">
        <v>1685</v>
      </c>
      <c r="R469" s="7" t="e" vm="488">
        <f>IF(BoardEntities[[#This Row],[QR-Code]]&lt;&gt;"",_xlfn.IMAGE(BoardEntities[[#This Row],[QR-Code]],"",3,100,100),"")</f>
        <v>#VALUE!</v>
      </c>
      <c r="Y469" s="1"/>
      <c r="AB469" s="1"/>
      <c r="AC469" s="1"/>
      <c r="AF469" s="1"/>
    </row>
    <row r="470" spans="1:32" x14ac:dyDescent="0.3">
      <c r="A470" s="9"/>
      <c r="B470" s="10" t="str">
        <f>IF(BoardEntities[[#This Row],[Thumbnail]]&lt;&gt;"",_xlfn.IMAGE(BoardEntities[[#This Row],[Thumbnail]],"",3,100,100),"")</f>
        <v/>
      </c>
      <c r="C470" s="9" t="s">
        <v>1687</v>
      </c>
      <c r="D470" s="9" t="s">
        <v>792</v>
      </c>
      <c r="E470" s="9" t="s">
        <v>1689</v>
      </c>
      <c r="F470" s="1">
        <v>2800</v>
      </c>
      <c r="G470" s="1">
        <v>773.2</v>
      </c>
      <c r="H470" s="1">
        <v>2</v>
      </c>
      <c r="I470" s="9" t="s">
        <v>62</v>
      </c>
      <c r="J470" s="11">
        <v>45427.65106625</v>
      </c>
      <c r="K470" s="8">
        <f ca="1">DATEDIF(BoardEntities[[#This Row],[Creation date]],TODAY(),"M")</f>
        <v>3</v>
      </c>
      <c r="L470" s="2"/>
      <c r="M470" s="1">
        <v>0.5</v>
      </c>
      <c r="N470" s="4">
        <f>BoardEntities[[#This Row],[Length]]*BoardEntities[[#This Row],[Width]]*BoardEntities[[#This Row],[Costs / m²]]/1000/1000</f>
        <v>1.0824800000000001</v>
      </c>
      <c r="O470" s="9" t="s">
        <v>8</v>
      </c>
      <c r="P470" s="9"/>
      <c r="Q470" s="9" t="s">
        <v>1688</v>
      </c>
      <c r="R470" s="7" t="e" vm="489">
        <f>IF(BoardEntities[[#This Row],[QR-Code]]&lt;&gt;"",_xlfn.IMAGE(BoardEntities[[#This Row],[QR-Code]],"",3,100,100),"")</f>
        <v>#VALUE!</v>
      </c>
      <c r="Y470" s="1"/>
      <c r="AB470" s="1"/>
      <c r="AC470" s="1"/>
      <c r="AF470" s="1"/>
    </row>
    <row r="471" spans="1:32" x14ac:dyDescent="0.3">
      <c r="A471" s="9"/>
      <c r="B471" s="10" t="str">
        <f>IF(BoardEntities[[#This Row],[Thumbnail]]&lt;&gt;"",_xlfn.IMAGE(BoardEntities[[#This Row],[Thumbnail]],"",3,100,100),"")</f>
        <v/>
      </c>
      <c r="C471" s="9" t="s">
        <v>1690</v>
      </c>
      <c r="D471" s="9" t="s">
        <v>792</v>
      </c>
      <c r="E471" s="9" t="s">
        <v>1692</v>
      </c>
      <c r="F471" s="1">
        <v>2024</v>
      </c>
      <c r="G471" s="1">
        <v>939.2</v>
      </c>
      <c r="H471" s="1">
        <v>2</v>
      </c>
      <c r="I471" s="9" t="s">
        <v>62</v>
      </c>
      <c r="J471" s="11">
        <v>45427.65106625</v>
      </c>
      <c r="K471" s="8">
        <f ca="1">DATEDIF(BoardEntities[[#This Row],[Creation date]],TODAY(),"M")</f>
        <v>3</v>
      </c>
      <c r="L471" s="2"/>
      <c r="M471" s="1">
        <v>0.5</v>
      </c>
      <c r="N471" s="4">
        <f>BoardEntities[[#This Row],[Length]]*BoardEntities[[#This Row],[Width]]*BoardEntities[[#This Row],[Costs / m²]]/1000/1000</f>
        <v>0.95047040000000005</v>
      </c>
      <c r="O471" s="9" t="s">
        <v>8</v>
      </c>
      <c r="P471" s="9"/>
      <c r="Q471" s="9" t="s">
        <v>1691</v>
      </c>
      <c r="R471" s="7" t="e" vm="490">
        <f>IF(BoardEntities[[#This Row],[QR-Code]]&lt;&gt;"",_xlfn.IMAGE(BoardEntities[[#This Row],[QR-Code]],"",3,100,100),"")</f>
        <v>#VALUE!</v>
      </c>
      <c r="Y471" s="1"/>
      <c r="AB471" s="1"/>
      <c r="AC471" s="1"/>
      <c r="AF471" s="1"/>
    </row>
    <row r="472" spans="1:32" x14ac:dyDescent="0.3">
      <c r="A472" s="9"/>
      <c r="B472" s="10" t="str">
        <f>IF(BoardEntities[[#This Row],[Thumbnail]]&lt;&gt;"",_xlfn.IMAGE(BoardEntities[[#This Row],[Thumbnail]],"",3,100,100),"")</f>
        <v/>
      </c>
      <c r="C472" s="9" t="s">
        <v>1693</v>
      </c>
      <c r="D472" s="9" t="s">
        <v>792</v>
      </c>
      <c r="E472" s="9" t="s">
        <v>1695</v>
      </c>
      <c r="F472" s="1">
        <v>771.2</v>
      </c>
      <c r="G472" s="1">
        <v>2070</v>
      </c>
      <c r="H472" s="1">
        <v>2</v>
      </c>
      <c r="I472" s="9" t="s">
        <v>62</v>
      </c>
      <c r="J472" s="11">
        <v>45427.65106625</v>
      </c>
      <c r="K472" s="8">
        <f ca="1">DATEDIF(BoardEntities[[#This Row],[Creation date]],TODAY(),"M")</f>
        <v>3</v>
      </c>
      <c r="L472" s="2"/>
      <c r="M472" s="1">
        <v>0.5</v>
      </c>
      <c r="N472" s="4">
        <f>BoardEntities[[#This Row],[Length]]*BoardEntities[[#This Row],[Width]]*BoardEntities[[#This Row],[Costs / m²]]/1000/1000</f>
        <v>0.79819200000000001</v>
      </c>
      <c r="O472" s="9" t="s">
        <v>8</v>
      </c>
      <c r="P472" s="9"/>
      <c r="Q472" s="9" t="s">
        <v>1694</v>
      </c>
      <c r="R472" s="7" t="e" vm="491">
        <f>IF(BoardEntities[[#This Row],[QR-Code]]&lt;&gt;"",_xlfn.IMAGE(BoardEntities[[#This Row],[QR-Code]],"",3,100,100),"")</f>
        <v>#VALUE!</v>
      </c>
      <c r="Y472" s="1"/>
      <c r="AB472" s="1"/>
      <c r="AC472" s="1"/>
      <c r="AF472" s="1"/>
    </row>
    <row r="473" spans="1:32" x14ac:dyDescent="0.3">
      <c r="A473" s="9"/>
      <c r="B473" s="10" t="str">
        <f>IF(BoardEntities[[#This Row],[Thumbnail]]&lt;&gt;"",_xlfn.IMAGE(BoardEntities[[#This Row],[Thumbnail]],"",3,100,100),"")</f>
        <v/>
      </c>
      <c r="C473" s="9" t="s">
        <v>1696</v>
      </c>
      <c r="D473" s="9" t="s">
        <v>792</v>
      </c>
      <c r="E473" s="9" t="s">
        <v>1698</v>
      </c>
      <c r="F473" s="1">
        <v>1111.2</v>
      </c>
      <c r="G473" s="1">
        <v>1009.4</v>
      </c>
      <c r="H473" s="1">
        <v>1</v>
      </c>
      <c r="I473" s="9" t="s">
        <v>6</v>
      </c>
      <c r="J473" s="11">
        <v>45427.65106625</v>
      </c>
      <c r="K473" s="8">
        <f ca="1">DATEDIF(BoardEntities[[#This Row],[Creation date]],TODAY(),"M")</f>
        <v>3</v>
      </c>
      <c r="L473" s="2"/>
      <c r="M473" s="1">
        <v>0.5</v>
      </c>
      <c r="N473" s="4">
        <f>BoardEntities[[#This Row],[Length]]*BoardEntities[[#This Row],[Width]]*BoardEntities[[#This Row],[Costs / m²]]/1000/1000</f>
        <v>0.56082263999999993</v>
      </c>
      <c r="O473" s="9" t="s">
        <v>8</v>
      </c>
      <c r="P473" s="9"/>
      <c r="Q473" s="9" t="s">
        <v>1697</v>
      </c>
      <c r="R473" s="7" t="e" vm="492">
        <f>IF(BoardEntities[[#This Row],[QR-Code]]&lt;&gt;"",_xlfn.IMAGE(BoardEntities[[#This Row],[QR-Code]],"",3,100,100),"")</f>
        <v>#VALUE!</v>
      </c>
      <c r="Y473" s="1"/>
      <c r="AB473" s="1"/>
      <c r="AC473" s="1"/>
      <c r="AF473" s="1"/>
    </row>
    <row r="474" spans="1:32" x14ac:dyDescent="0.3">
      <c r="A474" s="9"/>
      <c r="B474" s="10" t="str">
        <f>IF(BoardEntities[[#This Row],[Thumbnail]]&lt;&gt;"",_xlfn.IMAGE(BoardEntities[[#This Row],[Thumbnail]],"",3,100,100),"")</f>
        <v/>
      </c>
      <c r="C474" s="9" t="s">
        <v>1699</v>
      </c>
      <c r="D474" s="9" t="s">
        <v>792</v>
      </c>
      <c r="E474" s="9" t="s">
        <v>1701</v>
      </c>
      <c r="F474" s="1">
        <v>978.2</v>
      </c>
      <c r="G474" s="1">
        <v>1111</v>
      </c>
      <c r="H474" s="1">
        <v>1</v>
      </c>
      <c r="I474" s="9" t="s">
        <v>6</v>
      </c>
      <c r="J474" s="11">
        <v>45427.65106625</v>
      </c>
      <c r="K474" s="8">
        <f ca="1">DATEDIF(BoardEntities[[#This Row],[Creation date]],TODAY(),"M")</f>
        <v>3</v>
      </c>
      <c r="L474" s="2"/>
      <c r="M474" s="1">
        <v>0.5</v>
      </c>
      <c r="N474" s="4">
        <f>BoardEntities[[#This Row],[Length]]*BoardEntities[[#This Row],[Width]]*BoardEntities[[#This Row],[Costs / m²]]/1000/1000</f>
        <v>0.54339009999999999</v>
      </c>
      <c r="O474" s="9" t="s">
        <v>8</v>
      </c>
      <c r="P474" s="9"/>
      <c r="Q474" s="9" t="s">
        <v>1700</v>
      </c>
      <c r="R474" s="7" t="e" vm="493">
        <f>IF(BoardEntities[[#This Row],[QR-Code]]&lt;&gt;"",_xlfn.IMAGE(BoardEntities[[#This Row],[QR-Code]],"",3,100,100),"")</f>
        <v>#VALUE!</v>
      </c>
      <c r="Y474" s="1"/>
      <c r="AB474" s="1"/>
      <c r="AC474" s="1"/>
      <c r="AF474" s="1"/>
    </row>
    <row r="475" spans="1:32" x14ac:dyDescent="0.3">
      <c r="A475" s="9"/>
      <c r="B475" s="10" t="str">
        <f>IF(BoardEntities[[#This Row],[Thumbnail]]&lt;&gt;"",_xlfn.IMAGE(BoardEntities[[#This Row],[Thumbnail]],"",3,100,100),"")</f>
        <v/>
      </c>
      <c r="C475" s="9" t="s">
        <v>1702</v>
      </c>
      <c r="D475" s="9" t="s">
        <v>796</v>
      </c>
      <c r="E475" s="9" t="s">
        <v>1704</v>
      </c>
      <c r="F475" s="1">
        <v>2170.4</v>
      </c>
      <c r="G475" s="1">
        <v>879.4</v>
      </c>
      <c r="H475" s="1">
        <v>1</v>
      </c>
      <c r="I475" s="9" t="s">
        <v>6</v>
      </c>
      <c r="J475" s="11">
        <v>45427.65106625</v>
      </c>
      <c r="K475" s="8">
        <f ca="1">DATEDIF(BoardEntities[[#This Row],[Creation date]],TODAY(),"M")</f>
        <v>3</v>
      </c>
      <c r="L475" s="2"/>
      <c r="M475" s="1">
        <v>0.5</v>
      </c>
      <c r="N475" s="4">
        <f>BoardEntities[[#This Row],[Length]]*BoardEntities[[#This Row],[Width]]*BoardEntities[[#This Row],[Costs / m²]]/1000/1000</f>
        <v>0.95432488000000004</v>
      </c>
      <c r="O475" s="9" t="s">
        <v>8</v>
      </c>
      <c r="P475" s="9"/>
      <c r="Q475" s="9" t="s">
        <v>1703</v>
      </c>
      <c r="R475" s="7" t="e" vm="494">
        <f>IF(BoardEntities[[#This Row],[QR-Code]]&lt;&gt;"",_xlfn.IMAGE(BoardEntities[[#This Row],[QR-Code]],"",3,100,100),"")</f>
        <v>#VALUE!</v>
      </c>
      <c r="Y475" s="1"/>
      <c r="AB475" s="1"/>
      <c r="AC475" s="1"/>
      <c r="AF475" s="1"/>
    </row>
    <row r="476" spans="1:32" x14ac:dyDescent="0.3">
      <c r="A476" s="9"/>
      <c r="B476" s="10" t="str">
        <f>IF(BoardEntities[[#This Row],[Thumbnail]]&lt;&gt;"",_xlfn.IMAGE(BoardEntities[[#This Row],[Thumbnail]],"",3,100,100),"")</f>
        <v/>
      </c>
      <c r="C476" s="9" t="s">
        <v>1705</v>
      </c>
      <c r="D476" s="9" t="s">
        <v>796</v>
      </c>
      <c r="E476" s="9" t="s">
        <v>1707</v>
      </c>
      <c r="F476" s="1">
        <v>624.79999999999995</v>
      </c>
      <c r="G476" s="1">
        <v>2070</v>
      </c>
      <c r="H476" s="1">
        <v>1</v>
      </c>
      <c r="I476" s="9" t="s">
        <v>6</v>
      </c>
      <c r="J476" s="11">
        <v>45427.65106625</v>
      </c>
      <c r="K476" s="8">
        <f ca="1">DATEDIF(BoardEntities[[#This Row],[Creation date]],TODAY(),"M")</f>
        <v>3</v>
      </c>
      <c r="L476" s="2"/>
      <c r="M476" s="1">
        <v>0.5</v>
      </c>
      <c r="N476" s="4">
        <f>BoardEntities[[#This Row],[Length]]*BoardEntities[[#This Row],[Width]]*BoardEntities[[#This Row],[Costs / m²]]/1000/1000</f>
        <v>0.64666800000000002</v>
      </c>
      <c r="O476" s="9" t="s">
        <v>8</v>
      </c>
      <c r="P476" s="9"/>
      <c r="Q476" s="9" t="s">
        <v>1706</v>
      </c>
      <c r="R476" s="7" t="e" vm="495">
        <f>IF(BoardEntities[[#This Row],[QR-Code]]&lt;&gt;"",_xlfn.IMAGE(BoardEntities[[#This Row],[QR-Code]],"",3,100,100),"")</f>
        <v>#VALUE!</v>
      </c>
      <c r="Y476" s="1"/>
      <c r="AB476" s="1"/>
      <c r="AC476" s="1"/>
      <c r="AF476" s="1"/>
    </row>
    <row r="477" spans="1:32" x14ac:dyDescent="0.3">
      <c r="A477" s="9"/>
      <c r="B477" s="10" t="str">
        <f>IF(BoardEntities[[#This Row],[Thumbnail]]&lt;&gt;"",_xlfn.IMAGE(BoardEntities[[#This Row],[Thumbnail]],"",3,100,100),"")</f>
        <v/>
      </c>
      <c r="C477" s="9" t="s">
        <v>1708</v>
      </c>
      <c r="D477" s="9" t="s">
        <v>1080</v>
      </c>
      <c r="E477" s="9" t="s">
        <v>1710</v>
      </c>
      <c r="F477" s="1">
        <v>2800</v>
      </c>
      <c r="G477" s="1">
        <v>939.2</v>
      </c>
      <c r="H477" s="1">
        <v>2</v>
      </c>
      <c r="I477" s="9" t="s">
        <v>62</v>
      </c>
      <c r="J477" s="11">
        <v>45427.65106625</v>
      </c>
      <c r="K477" s="8">
        <f ca="1">DATEDIF(BoardEntities[[#This Row],[Creation date]],TODAY(),"M")</f>
        <v>3</v>
      </c>
      <c r="L477" s="2"/>
      <c r="M477" s="1">
        <v>0.5</v>
      </c>
      <c r="N477" s="4">
        <f>BoardEntities[[#This Row],[Length]]*BoardEntities[[#This Row],[Width]]*BoardEntities[[#This Row],[Costs / m²]]/1000/1000</f>
        <v>1.31488</v>
      </c>
      <c r="O477" s="9" t="s">
        <v>8</v>
      </c>
      <c r="P477" s="9"/>
      <c r="Q477" s="9" t="s">
        <v>1709</v>
      </c>
      <c r="R477" s="7" t="e" vm="496">
        <f>IF(BoardEntities[[#This Row],[QR-Code]]&lt;&gt;"",_xlfn.IMAGE(BoardEntities[[#This Row],[QR-Code]],"",3,100,100),"")</f>
        <v>#VALUE!</v>
      </c>
      <c r="Y477" s="1"/>
      <c r="AB477" s="1"/>
      <c r="AC477" s="1"/>
      <c r="AF477" s="1"/>
    </row>
    <row r="478" spans="1:32" x14ac:dyDescent="0.3">
      <c r="A478" s="9"/>
      <c r="B478" s="10" t="str">
        <f>IF(BoardEntities[[#This Row],[Thumbnail]]&lt;&gt;"",_xlfn.IMAGE(BoardEntities[[#This Row],[Thumbnail]],"",3,100,100),"")</f>
        <v/>
      </c>
      <c r="C478" s="9" t="s">
        <v>1711</v>
      </c>
      <c r="D478" s="9" t="s">
        <v>1080</v>
      </c>
      <c r="E478" s="9" t="s">
        <v>1713</v>
      </c>
      <c r="F478" s="1">
        <v>1664</v>
      </c>
      <c r="G478" s="1">
        <v>846.2</v>
      </c>
      <c r="H478" s="1">
        <v>2</v>
      </c>
      <c r="I478" s="9" t="s">
        <v>62</v>
      </c>
      <c r="J478" s="11">
        <v>45427.65106625</v>
      </c>
      <c r="K478" s="8">
        <f ca="1">DATEDIF(BoardEntities[[#This Row],[Creation date]],TODAY(),"M")</f>
        <v>3</v>
      </c>
      <c r="L478" s="2"/>
      <c r="M478" s="1">
        <v>0.5</v>
      </c>
      <c r="N478" s="4">
        <f>BoardEntities[[#This Row],[Length]]*BoardEntities[[#This Row],[Width]]*BoardEntities[[#This Row],[Costs / m²]]/1000/1000</f>
        <v>0.70403840000000006</v>
      </c>
      <c r="O478" s="9" t="s">
        <v>8</v>
      </c>
      <c r="P478" s="9"/>
      <c r="Q478" s="9" t="s">
        <v>1712</v>
      </c>
      <c r="R478" s="7" t="e" vm="497">
        <f>IF(BoardEntities[[#This Row],[QR-Code]]&lt;&gt;"",_xlfn.IMAGE(BoardEntities[[#This Row],[QR-Code]],"",3,100,100),"")</f>
        <v>#VALUE!</v>
      </c>
      <c r="Y478" s="1"/>
      <c r="AB478" s="1"/>
      <c r="AC478" s="1"/>
      <c r="AF478" s="1"/>
    </row>
    <row r="479" spans="1:32" x14ac:dyDescent="0.3">
      <c r="A479" s="9"/>
      <c r="B479" s="10" t="str">
        <f>IF(BoardEntities[[#This Row],[Thumbnail]]&lt;&gt;"",_xlfn.IMAGE(BoardEntities[[#This Row],[Thumbnail]],"",3,100,100),"")</f>
        <v/>
      </c>
      <c r="C479" s="9" t="s">
        <v>1714</v>
      </c>
      <c r="D479" s="9" t="s">
        <v>1407</v>
      </c>
      <c r="E479" s="9" t="s">
        <v>1716</v>
      </c>
      <c r="F479" s="1">
        <v>893.6</v>
      </c>
      <c r="G479" s="1">
        <v>2070</v>
      </c>
      <c r="H479" s="1">
        <v>1</v>
      </c>
      <c r="I479" s="9" t="s">
        <v>6</v>
      </c>
      <c r="J479" s="11">
        <v>45427.65106625</v>
      </c>
      <c r="K479" s="8">
        <f ca="1">DATEDIF(BoardEntities[[#This Row],[Creation date]],TODAY(),"M")</f>
        <v>3</v>
      </c>
      <c r="L479" s="2"/>
      <c r="M479" s="1">
        <v>50</v>
      </c>
      <c r="N479" s="4">
        <f>BoardEntities[[#This Row],[Length]]*BoardEntities[[#This Row],[Width]]*BoardEntities[[#This Row],[Costs / m²]]/1000/1000</f>
        <v>92.4876</v>
      </c>
      <c r="O479" s="9" t="s">
        <v>8</v>
      </c>
      <c r="P479" s="9"/>
      <c r="Q479" s="9" t="s">
        <v>1715</v>
      </c>
      <c r="R479" s="7" t="e" vm="498">
        <f>IF(BoardEntities[[#This Row],[QR-Code]]&lt;&gt;"",_xlfn.IMAGE(BoardEntities[[#This Row],[QR-Code]],"",3,100,100),"")</f>
        <v>#VALUE!</v>
      </c>
      <c r="Y479" s="1"/>
      <c r="AB479" s="1"/>
      <c r="AC479" s="1"/>
      <c r="AF479" s="1"/>
    </row>
    <row r="480" spans="1:32" x14ac:dyDescent="0.3">
      <c r="A480" s="9"/>
      <c r="B480" s="10" t="str">
        <f>IF(BoardEntities[[#This Row],[Thumbnail]]&lt;&gt;"",_xlfn.IMAGE(BoardEntities[[#This Row],[Thumbnail]],"",3,100,100),"")</f>
        <v/>
      </c>
      <c r="C480" s="9" t="s">
        <v>1717</v>
      </c>
      <c r="D480" s="9" t="s">
        <v>887</v>
      </c>
      <c r="E480" s="9" t="s">
        <v>1719</v>
      </c>
      <c r="F480" s="1">
        <v>2520</v>
      </c>
      <c r="G480" s="1">
        <v>613.6</v>
      </c>
      <c r="H480" s="1">
        <v>1</v>
      </c>
      <c r="I480" s="9" t="s">
        <v>6</v>
      </c>
      <c r="J480" s="11">
        <v>45427.65106625</v>
      </c>
      <c r="K480" s="8">
        <f ca="1">DATEDIF(BoardEntities[[#This Row],[Creation date]],TODAY(),"M")</f>
        <v>3</v>
      </c>
      <c r="L480" s="2"/>
      <c r="M480" s="1">
        <v>100</v>
      </c>
      <c r="N480" s="4">
        <f>BoardEntities[[#This Row],[Length]]*BoardEntities[[#This Row],[Width]]*BoardEntities[[#This Row],[Costs / m²]]/1000/1000</f>
        <v>154.62720000000002</v>
      </c>
      <c r="O480" s="9" t="s">
        <v>8</v>
      </c>
      <c r="P480" s="9"/>
      <c r="Q480" s="9" t="s">
        <v>1718</v>
      </c>
      <c r="R480" s="7" t="e" vm="499">
        <f>IF(BoardEntities[[#This Row],[QR-Code]]&lt;&gt;"",_xlfn.IMAGE(BoardEntities[[#This Row],[QR-Code]],"",3,100,100),"")</f>
        <v>#VALUE!</v>
      </c>
      <c r="Y480" s="1"/>
      <c r="AB480" s="1"/>
      <c r="AC480" s="1"/>
      <c r="AF480" s="1"/>
    </row>
    <row r="481" spans="1:32" x14ac:dyDescent="0.3">
      <c r="A481" s="9"/>
      <c r="B481" s="10" t="str">
        <f>IF(BoardEntities[[#This Row],[Thumbnail]]&lt;&gt;"",_xlfn.IMAGE(BoardEntities[[#This Row],[Thumbnail]],"",3,100,100),"")</f>
        <v/>
      </c>
      <c r="C481" s="9" t="s">
        <v>1720</v>
      </c>
      <c r="D481" s="9" t="s">
        <v>1108</v>
      </c>
      <c r="E481" s="9" t="s">
        <v>1722</v>
      </c>
      <c r="F481" s="1">
        <v>4033.2</v>
      </c>
      <c r="G481" s="1">
        <v>605.4</v>
      </c>
      <c r="H481" s="1">
        <v>1</v>
      </c>
      <c r="I481" s="9" t="s">
        <v>6</v>
      </c>
      <c r="J481" s="11">
        <v>45427.65106625</v>
      </c>
      <c r="K481" s="8">
        <f ca="1">DATEDIF(BoardEntities[[#This Row],[Creation date]],TODAY(),"M")</f>
        <v>3</v>
      </c>
      <c r="L481" s="2"/>
      <c r="M481" s="1">
        <v>1.925</v>
      </c>
      <c r="N481" s="4">
        <f>BoardEntities[[#This Row],[Length]]*BoardEntities[[#This Row],[Width]]*BoardEntities[[#This Row],[Costs / m²]]/1000/1000</f>
        <v>4.7002711140000004</v>
      </c>
      <c r="O481" s="9" t="s">
        <v>8</v>
      </c>
      <c r="P481" s="9"/>
      <c r="Q481" s="9" t="s">
        <v>1721</v>
      </c>
      <c r="R481" s="7" t="e" vm="500">
        <f>IF(BoardEntities[[#This Row],[QR-Code]]&lt;&gt;"",_xlfn.IMAGE(BoardEntities[[#This Row],[QR-Code]],"",3,100,100),"")</f>
        <v>#VALUE!</v>
      </c>
      <c r="Y481" s="1"/>
      <c r="AB481" s="1"/>
      <c r="AC481" s="1"/>
      <c r="AF481" s="1"/>
    </row>
    <row r="482" spans="1:32" x14ac:dyDescent="0.3">
      <c r="A482" s="9"/>
      <c r="B482" s="10" t="str">
        <f>IF(BoardEntities[[#This Row],[Thumbnail]]&lt;&gt;"",_xlfn.IMAGE(BoardEntities[[#This Row],[Thumbnail]],"",3,100,100),"")</f>
        <v/>
      </c>
      <c r="C482" s="9" t="s">
        <v>1723</v>
      </c>
      <c r="D482" s="9" t="s">
        <v>1228</v>
      </c>
      <c r="E482" s="9" t="s">
        <v>1725</v>
      </c>
      <c r="F482" s="1">
        <v>2475.4</v>
      </c>
      <c r="G482" s="1">
        <v>514.20000000000005</v>
      </c>
      <c r="H482" s="1">
        <v>1</v>
      </c>
      <c r="I482" s="9" t="s">
        <v>6</v>
      </c>
      <c r="J482" s="11">
        <v>45427.65106625</v>
      </c>
      <c r="K482" s="8">
        <f ca="1">DATEDIF(BoardEntities[[#This Row],[Creation date]],TODAY(),"M")</f>
        <v>3</v>
      </c>
      <c r="L482" s="2"/>
      <c r="M482" s="1">
        <v>0.25</v>
      </c>
      <c r="N482" s="4">
        <f>BoardEntities[[#This Row],[Length]]*BoardEntities[[#This Row],[Width]]*BoardEntities[[#This Row],[Costs / m²]]/1000/1000</f>
        <v>0.31821267000000009</v>
      </c>
      <c r="O482" s="9" t="s">
        <v>8</v>
      </c>
      <c r="P482" s="9"/>
      <c r="Q482" s="9" t="s">
        <v>1724</v>
      </c>
      <c r="R482" s="7" t="e" vm="501">
        <f>IF(BoardEntities[[#This Row],[QR-Code]]&lt;&gt;"",_xlfn.IMAGE(BoardEntities[[#This Row],[QR-Code]],"",3,100,100),"")</f>
        <v>#VALUE!</v>
      </c>
      <c r="Y482" s="1"/>
      <c r="AB482" s="1"/>
      <c r="AC482" s="1"/>
      <c r="AF482" s="1"/>
    </row>
    <row r="483" spans="1:32" x14ac:dyDescent="0.3">
      <c r="A483" s="9"/>
      <c r="B483" s="10" t="str">
        <f>IF(BoardEntities[[#This Row],[Thumbnail]]&lt;&gt;"",_xlfn.IMAGE(BoardEntities[[#This Row],[Thumbnail]],"",3,100,100),"")</f>
        <v/>
      </c>
      <c r="C483" s="9" t="s">
        <v>1726</v>
      </c>
      <c r="D483" s="9" t="s">
        <v>1232</v>
      </c>
      <c r="E483" s="9" t="s">
        <v>1728</v>
      </c>
      <c r="F483" s="1">
        <v>2564.1999999999998</v>
      </c>
      <c r="G483" s="1">
        <v>1032.8</v>
      </c>
      <c r="H483" s="1">
        <v>1</v>
      </c>
      <c r="I483" s="9" t="s">
        <v>6</v>
      </c>
      <c r="J483" s="11">
        <v>45427.65106625</v>
      </c>
      <c r="K483" s="8">
        <f ca="1">DATEDIF(BoardEntities[[#This Row],[Creation date]],TODAY(),"M")</f>
        <v>3</v>
      </c>
      <c r="L483" s="2"/>
      <c r="M483" s="1">
        <v>3.15</v>
      </c>
      <c r="N483" s="4">
        <f>BoardEntities[[#This Row],[Length]]*BoardEntities[[#This Row],[Width]]*BoardEntities[[#This Row],[Costs / m²]]/1000/1000</f>
        <v>8.3421631440000006</v>
      </c>
      <c r="O483" s="9" t="s">
        <v>8</v>
      </c>
      <c r="P483" s="9"/>
      <c r="Q483" s="9" t="s">
        <v>1727</v>
      </c>
      <c r="R483" s="7" t="e" vm="502">
        <f>IF(BoardEntities[[#This Row],[QR-Code]]&lt;&gt;"",_xlfn.IMAGE(BoardEntities[[#This Row],[QR-Code]],"",3,100,100),"")</f>
        <v>#VALUE!</v>
      </c>
      <c r="Y483" s="1"/>
      <c r="AB483" s="1"/>
      <c r="AC483" s="1"/>
      <c r="AF483" s="1"/>
    </row>
    <row r="484" spans="1:32" x14ac:dyDescent="0.3">
      <c r="A484" s="9"/>
      <c r="B484" s="10" t="str">
        <f>IF(BoardEntities[[#This Row],[Thumbnail]]&lt;&gt;"",_xlfn.IMAGE(BoardEntities[[#This Row],[Thumbnail]],"",3,100,100),"")</f>
        <v/>
      </c>
      <c r="C484" s="9" t="s">
        <v>1729</v>
      </c>
      <c r="D484" s="9" t="s">
        <v>1301</v>
      </c>
      <c r="E484" s="9" t="s">
        <v>1731</v>
      </c>
      <c r="F484" s="1">
        <v>2800</v>
      </c>
      <c r="G484" s="1">
        <v>1850.2</v>
      </c>
      <c r="H484" s="1">
        <v>1</v>
      </c>
      <c r="I484" s="9" t="s">
        <v>6</v>
      </c>
      <c r="J484" s="11">
        <v>45427.65106625</v>
      </c>
      <c r="K484" s="8">
        <f ca="1">DATEDIF(BoardEntities[[#This Row],[Creation date]],TODAY(),"M")</f>
        <v>3</v>
      </c>
      <c r="L484" s="2"/>
      <c r="M484" s="1">
        <v>0.5</v>
      </c>
      <c r="N484" s="4">
        <f>BoardEntities[[#This Row],[Length]]*BoardEntities[[#This Row],[Width]]*BoardEntities[[#This Row],[Costs / m²]]/1000/1000</f>
        <v>2.5902800000000004</v>
      </c>
      <c r="O484" s="9" t="s">
        <v>8</v>
      </c>
      <c r="P484" s="9"/>
      <c r="Q484" s="9" t="s">
        <v>1730</v>
      </c>
      <c r="R484" s="7" t="e" vm="503">
        <f>IF(BoardEntities[[#This Row],[QR-Code]]&lt;&gt;"",_xlfn.IMAGE(BoardEntities[[#This Row],[QR-Code]],"",3,100,100),"")</f>
        <v>#VALUE!</v>
      </c>
      <c r="Y484" s="1"/>
      <c r="AB484" s="1"/>
      <c r="AC484" s="1"/>
      <c r="AF484" s="1"/>
    </row>
    <row r="485" spans="1:32" x14ac:dyDescent="0.3">
      <c r="A485" s="9"/>
      <c r="B485" s="10" t="str">
        <f>IF(BoardEntities[[#This Row],[Thumbnail]]&lt;&gt;"",_xlfn.IMAGE(BoardEntities[[#This Row],[Thumbnail]],"",3,100,100),"")</f>
        <v/>
      </c>
      <c r="C485" s="9" t="s">
        <v>1732</v>
      </c>
      <c r="D485" s="9" t="s">
        <v>1140</v>
      </c>
      <c r="E485" s="9" t="s">
        <v>1734</v>
      </c>
      <c r="F485" s="1">
        <v>1778.2</v>
      </c>
      <c r="G485" s="1">
        <v>586.79999999999995</v>
      </c>
      <c r="H485" s="1">
        <v>1</v>
      </c>
      <c r="I485" s="9" t="s">
        <v>6</v>
      </c>
      <c r="J485" s="11">
        <v>45427.65106625</v>
      </c>
      <c r="K485" s="8">
        <f ca="1">DATEDIF(BoardEntities[[#This Row],[Creation date]],TODAY(),"M")</f>
        <v>3</v>
      </c>
      <c r="L485" s="2"/>
      <c r="M485" s="1">
        <v>0.5</v>
      </c>
      <c r="N485" s="4">
        <f>BoardEntities[[#This Row],[Length]]*BoardEntities[[#This Row],[Width]]*BoardEntities[[#This Row],[Costs / m²]]/1000/1000</f>
        <v>0.52172387999999992</v>
      </c>
      <c r="O485" s="9" t="s">
        <v>8</v>
      </c>
      <c r="P485" s="9"/>
      <c r="Q485" s="9" t="s">
        <v>1733</v>
      </c>
      <c r="R485" s="7" t="e" vm="504">
        <f>IF(BoardEntities[[#This Row],[QR-Code]]&lt;&gt;"",_xlfn.IMAGE(BoardEntities[[#This Row],[QR-Code]],"",3,100,100),"")</f>
        <v>#VALUE!</v>
      </c>
      <c r="Y485" s="1"/>
      <c r="AB485" s="1"/>
      <c r="AC485" s="1"/>
      <c r="AF485" s="1"/>
    </row>
    <row r="486" spans="1:32" x14ac:dyDescent="0.3">
      <c r="A486" s="9"/>
      <c r="B486" s="10" t="str">
        <f>IF(BoardEntities[[#This Row],[Thumbnail]]&lt;&gt;"",_xlfn.IMAGE(BoardEntities[[#This Row],[Thumbnail]],"",3,100,100),"")</f>
        <v/>
      </c>
      <c r="C486" s="9" t="s">
        <v>1735</v>
      </c>
      <c r="D486" s="9" t="s">
        <v>1080</v>
      </c>
      <c r="E486" s="9" t="s">
        <v>1737</v>
      </c>
      <c r="F486" s="1">
        <v>2800</v>
      </c>
      <c r="G486" s="1">
        <v>855.2</v>
      </c>
      <c r="H486" s="1">
        <v>8</v>
      </c>
      <c r="I486" s="9" t="s">
        <v>62</v>
      </c>
      <c r="J486" s="11">
        <v>45427.65106625</v>
      </c>
      <c r="K486" s="8">
        <f ca="1">DATEDIF(BoardEntities[[#This Row],[Creation date]],TODAY(),"M")</f>
        <v>3</v>
      </c>
      <c r="L486" s="2"/>
      <c r="M486" s="1">
        <v>0.5</v>
      </c>
      <c r="N486" s="4">
        <f>BoardEntities[[#This Row],[Length]]*BoardEntities[[#This Row],[Width]]*BoardEntities[[#This Row],[Costs / m²]]/1000/1000</f>
        <v>1.1972799999999999</v>
      </c>
      <c r="O486" s="9" t="s">
        <v>8</v>
      </c>
      <c r="P486" s="9"/>
      <c r="Q486" s="9" t="s">
        <v>1736</v>
      </c>
      <c r="R486" s="7" t="e" vm="505">
        <f>IF(BoardEntities[[#This Row],[QR-Code]]&lt;&gt;"",_xlfn.IMAGE(BoardEntities[[#This Row],[QR-Code]],"",3,100,100),"")</f>
        <v>#VALUE!</v>
      </c>
      <c r="Y486" s="1"/>
      <c r="AB486" s="1"/>
      <c r="AC486" s="1"/>
      <c r="AF486" s="1"/>
    </row>
    <row r="487" spans="1:32" x14ac:dyDescent="0.3">
      <c r="A487" s="9"/>
      <c r="B487" s="10" t="str">
        <f>IF(BoardEntities[[#This Row],[Thumbnail]]&lt;&gt;"",_xlfn.IMAGE(BoardEntities[[#This Row],[Thumbnail]],"",3,100,100),"")</f>
        <v/>
      </c>
      <c r="C487" s="9" t="s">
        <v>1738</v>
      </c>
      <c r="D487" s="9" t="s">
        <v>905</v>
      </c>
      <c r="E487" s="9" t="s">
        <v>1740</v>
      </c>
      <c r="F487" s="1">
        <v>1370.1</v>
      </c>
      <c r="G487" s="1">
        <v>1177</v>
      </c>
      <c r="H487" s="1">
        <v>1</v>
      </c>
      <c r="I487" s="9" t="s">
        <v>6</v>
      </c>
      <c r="J487" s="11">
        <v>45427.65106625</v>
      </c>
      <c r="K487" s="8">
        <f ca="1">DATEDIF(BoardEntities[[#This Row],[Creation date]],TODAY(),"M")</f>
        <v>3</v>
      </c>
      <c r="L487" s="2"/>
      <c r="M487" s="1">
        <v>0.5</v>
      </c>
      <c r="N487" s="4">
        <f>BoardEntities[[#This Row],[Length]]*BoardEntities[[#This Row],[Width]]*BoardEntities[[#This Row],[Costs / m²]]/1000/1000</f>
        <v>0.80630385000000004</v>
      </c>
      <c r="O487" s="9" t="s">
        <v>8</v>
      </c>
      <c r="P487" s="9"/>
      <c r="Q487" s="9" t="s">
        <v>1739</v>
      </c>
      <c r="R487" s="7" t="e" vm="506">
        <f>IF(BoardEntities[[#This Row],[QR-Code]]&lt;&gt;"",_xlfn.IMAGE(BoardEntities[[#This Row],[QR-Code]],"",3,100,100),"")</f>
        <v>#VALUE!</v>
      </c>
      <c r="Y487" s="1"/>
      <c r="AB487" s="1"/>
      <c r="AC487" s="1"/>
      <c r="AF487" s="1"/>
    </row>
    <row r="488" spans="1:32" x14ac:dyDescent="0.3">
      <c r="A488" s="9"/>
      <c r="B488" s="10" t="str">
        <f>IF(BoardEntities[[#This Row],[Thumbnail]]&lt;&gt;"",_xlfn.IMAGE(BoardEntities[[#This Row],[Thumbnail]],"",3,100,100),"")</f>
        <v/>
      </c>
      <c r="C488" s="9" t="s">
        <v>1741</v>
      </c>
      <c r="D488" s="9" t="s">
        <v>905</v>
      </c>
      <c r="E488" s="9" t="s">
        <v>1743</v>
      </c>
      <c r="F488" s="1">
        <v>2576.8000000000002</v>
      </c>
      <c r="G488" s="1">
        <v>1911.2</v>
      </c>
      <c r="H488" s="1">
        <v>1</v>
      </c>
      <c r="I488" s="9" t="s">
        <v>6</v>
      </c>
      <c r="J488" s="11">
        <v>45427.65106625</v>
      </c>
      <c r="K488" s="8">
        <f ca="1">DATEDIF(BoardEntities[[#This Row],[Creation date]],TODAY(),"M")</f>
        <v>3</v>
      </c>
      <c r="L488" s="2"/>
      <c r="M488" s="1">
        <v>0.5</v>
      </c>
      <c r="N488" s="4">
        <f>BoardEntities[[#This Row],[Length]]*BoardEntities[[#This Row],[Width]]*BoardEntities[[#This Row],[Costs / m²]]/1000/1000</f>
        <v>2.46239008</v>
      </c>
      <c r="O488" s="9" t="s">
        <v>8</v>
      </c>
      <c r="P488" s="9"/>
      <c r="Q488" s="9" t="s">
        <v>1742</v>
      </c>
      <c r="R488" s="7" t="e" vm="507">
        <f>IF(BoardEntities[[#This Row],[QR-Code]]&lt;&gt;"",_xlfn.IMAGE(BoardEntities[[#This Row],[QR-Code]],"",3,100,100),"")</f>
        <v>#VALUE!</v>
      </c>
      <c r="Y488" s="1"/>
      <c r="AB488" s="1"/>
      <c r="AC488" s="1"/>
      <c r="AF488" s="1"/>
    </row>
    <row r="489" spans="1:32" x14ac:dyDescent="0.3">
      <c r="A489" s="9"/>
      <c r="B489" s="10" t="str">
        <f>IF(BoardEntities[[#This Row],[Thumbnail]]&lt;&gt;"",_xlfn.IMAGE(BoardEntities[[#This Row],[Thumbnail]],"",3,100,100),"")</f>
        <v/>
      </c>
      <c r="C489" s="9" t="s">
        <v>1744</v>
      </c>
      <c r="D489" s="9" t="s">
        <v>1399</v>
      </c>
      <c r="E489" s="9" t="s">
        <v>1746</v>
      </c>
      <c r="F489" s="1">
        <v>2925.2</v>
      </c>
      <c r="G489" s="1">
        <v>1192</v>
      </c>
      <c r="H489" s="1">
        <v>1</v>
      </c>
      <c r="I489" s="9" t="s">
        <v>6</v>
      </c>
      <c r="J489" s="11">
        <v>45427.65106625</v>
      </c>
      <c r="K489" s="8">
        <f ca="1">DATEDIF(BoardEntities[[#This Row],[Creation date]],TODAY(),"M")</f>
        <v>3</v>
      </c>
      <c r="L489" s="2"/>
      <c r="M489" s="1">
        <v>0.25</v>
      </c>
      <c r="N489" s="4">
        <f>BoardEntities[[#This Row],[Length]]*BoardEntities[[#This Row],[Width]]*BoardEntities[[#This Row],[Costs / m²]]/1000/1000</f>
        <v>0.87170959999999997</v>
      </c>
      <c r="O489" s="9" t="s">
        <v>8</v>
      </c>
      <c r="P489" s="9"/>
      <c r="Q489" s="9" t="s">
        <v>1745</v>
      </c>
      <c r="R489" s="7" t="e" vm="508">
        <f>IF(BoardEntities[[#This Row],[QR-Code]]&lt;&gt;"",_xlfn.IMAGE(BoardEntities[[#This Row],[QR-Code]],"",3,100,100),"")</f>
        <v>#VALUE!</v>
      </c>
      <c r="Y489" s="1"/>
      <c r="AB489" s="1"/>
      <c r="AC489" s="1"/>
      <c r="AF489" s="1"/>
    </row>
    <row r="490" spans="1:32" x14ac:dyDescent="0.3">
      <c r="A490" s="9"/>
      <c r="B490" s="10" t="str">
        <f>IF(BoardEntities[[#This Row],[Thumbnail]]&lt;&gt;"",_xlfn.IMAGE(BoardEntities[[#This Row],[Thumbnail]],"",3,100,100),"")</f>
        <v/>
      </c>
      <c r="C490" s="9" t="s">
        <v>1747</v>
      </c>
      <c r="D490" s="9" t="s">
        <v>280</v>
      </c>
      <c r="E490" s="9" t="s">
        <v>1749</v>
      </c>
      <c r="F490" s="1">
        <v>2070</v>
      </c>
      <c r="G490" s="1">
        <v>1720.2</v>
      </c>
      <c r="H490" s="1">
        <v>1</v>
      </c>
      <c r="I490" s="9" t="s">
        <v>6</v>
      </c>
      <c r="J490" s="11">
        <v>45427.65106625</v>
      </c>
      <c r="K490" s="8">
        <f ca="1">DATEDIF(BoardEntities[[#This Row],[Creation date]],TODAY(),"M")</f>
        <v>3</v>
      </c>
      <c r="L490" s="2"/>
      <c r="M490" s="1">
        <v>1.1499999999999999</v>
      </c>
      <c r="N490" s="4">
        <f>BoardEntities[[#This Row],[Length]]*BoardEntities[[#This Row],[Width]]*BoardEntities[[#This Row],[Costs / m²]]/1000/1000</f>
        <v>4.0949360999999991</v>
      </c>
      <c r="O490" s="9" t="s">
        <v>8</v>
      </c>
      <c r="P490" s="9"/>
      <c r="Q490" s="9" t="s">
        <v>1748</v>
      </c>
      <c r="R490" s="7" t="e" vm="509">
        <f>IF(BoardEntities[[#This Row],[QR-Code]]&lt;&gt;"",_xlfn.IMAGE(BoardEntities[[#This Row],[QR-Code]],"",3,100,100),"")</f>
        <v>#VALUE!</v>
      </c>
      <c r="Y490" s="1"/>
      <c r="AB490" s="1"/>
      <c r="AC490" s="1"/>
      <c r="AF490" s="1"/>
    </row>
    <row r="491" spans="1:32" x14ac:dyDescent="0.3">
      <c r="A491" s="9"/>
      <c r="B491" s="10" t="str">
        <f>IF(BoardEntities[[#This Row],[Thumbnail]]&lt;&gt;"",_xlfn.IMAGE(BoardEntities[[#This Row],[Thumbnail]],"",3,100,100),"")</f>
        <v/>
      </c>
      <c r="C491" s="9" t="s">
        <v>1750</v>
      </c>
      <c r="D491" s="9" t="s">
        <v>311</v>
      </c>
      <c r="E491" s="9" t="s">
        <v>1752</v>
      </c>
      <c r="F491" s="1">
        <v>2012.8</v>
      </c>
      <c r="G491" s="1">
        <v>1260.2</v>
      </c>
      <c r="H491" s="1">
        <v>1</v>
      </c>
      <c r="I491" s="9" t="s">
        <v>6</v>
      </c>
      <c r="J491" s="11">
        <v>45427.65106625</v>
      </c>
      <c r="K491" s="8">
        <f ca="1">DATEDIF(BoardEntities[[#This Row],[Creation date]],TODAY(),"M")</f>
        <v>3</v>
      </c>
      <c r="L491" s="2"/>
      <c r="M491" s="1">
        <v>8.125</v>
      </c>
      <c r="N491" s="4">
        <f>BoardEntities[[#This Row],[Length]]*BoardEntities[[#This Row],[Width]]*BoardEntities[[#This Row],[Costs / m²]]/1000/1000</f>
        <v>20.609310799999999</v>
      </c>
      <c r="O491" s="9" t="s">
        <v>8</v>
      </c>
      <c r="P491" s="9"/>
      <c r="Q491" s="9" t="s">
        <v>1751</v>
      </c>
      <c r="R491" s="7" t="e" vm="510">
        <f>IF(BoardEntities[[#This Row],[QR-Code]]&lt;&gt;"",_xlfn.IMAGE(BoardEntities[[#This Row],[QR-Code]],"",3,100,100),"")</f>
        <v>#VALUE!</v>
      </c>
      <c r="Y491" s="1"/>
      <c r="AB491" s="1"/>
      <c r="AC491" s="1"/>
      <c r="AF491" s="1"/>
    </row>
    <row r="492" spans="1:32" x14ac:dyDescent="0.3">
      <c r="A492" s="9"/>
      <c r="B492" s="10" t="str">
        <f>IF(BoardEntities[[#This Row],[Thumbnail]]&lt;&gt;"",_xlfn.IMAGE(BoardEntities[[#This Row],[Thumbnail]],"",3,100,100),"")</f>
        <v/>
      </c>
      <c r="C492" s="9" t="s">
        <v>1753</v>
      </c>
      <c r="D492" s="9" t="s">
        <v>358</v>
      </c>
      <c r="E492" s="9" t="s">
        <v>1755</v>
      </c>
      <c r="F492" s="1">
        <v>980.2</v>
      </c>
      <c r="G492" s="1">
        <v>1220</v>
      </c>
      <c r="H492" s="1">
        <v>1</v>
      </c>
      <c r="I492" s="9" t="s">
        <v>6</v>
      </c>
      <c r="J492" s="11">
        <v>45427.651066261576</v>
      </c>
      <c r="K492" s="8">
        <f ca="1">DATEDIF(BoardEntities[[#This Row],[Creation date]],TODAY(),"M")</f>
        <v>3</v>
      </c>
      <c r="L492" s="2"/>
      <c r="M492" s="1">
        <v>50</v>
      </c>
      <c r="N492" s="4">
        <f>BoardEntities[[#This Row],[Length]]*BoardEntities[[#This Row],[Width]]*BoardEntities[[#This Row],[Costs / m²]]/1000/1000</f>
        <v>59.792199999999994</v>
      </c>
      <c r="O492" s="9" t="s">
        <v>8</v>
      </c>
      <c r="P492" s="9"/>
      <c r="Q492" s="9" t="s">
        <v>1754</v>
      </c>
      <c r="R492" s="7" t="e" vm="511">
        <f>IF(BoardEntities[[#This Row],[QR-Code]]&lt;&gt;"",_xlfn.IMAGE(BoardEntities[[#This Row],[QR-Code]],"",3,100,100),"")</f>
        <v>#VALUE!</v>
      </c>
      <c r="Y492" s="1"/>
      <c r="AB492" s="1"/>
      <c r="AC492" s="1"/>
      <c r="AF492" s="1"/>
    </row>
    <row r="493" spans="1:32" x14ac:dyDescent="0.3">
      <c r="A493" s="9"/>
      <c r="B493" s="10" t="str">
        <f>IF(BoardEntities[[#This Row],[Thumbnail]]&lt;&gt;"",_xlfn.IMAGE(BoardEntities[[#This Row],[Thumbnail]],"",3,100,100),"")</f>
        <v/>
      </c>
      <c r="C493" s="9" t="s">
        <v>1756</v>
      </c>
      <c r="D493" s="9" t="s">
        <v>1162</v>
      </c>
      <c r="E493" s="9" t="s">
        <v>1758</v>
      </c>
      <c r="F493" s="1">
        <v>2800</v>
      </c>
      <c r="G493" s="1">
        <v>1155.8</v>
      </c>
      <c r="H493" s="1">
        <v>1</v>
      </c>
      <c r="I493" s="9" t="s">
        <v>6</v>
      </c>
      <c r="J493" s="11">
        <v>45427.651066261576</v>
      </c>
      <c r="K493" s="8">
        <f ca="1">DATEDIF(BoardEntities[[#This Row],[Creation date]],TODAY(),"M")</f>
        <v>3</v>
      </c>
      <c r="L493" s="2"/>
      <c r="M493" s="1">
        <v>6.85</v>
      </c>
      <c r="N493" s="4">
        <f>BoardEntities[[#This Row],[Length]]*BoardEntities[[#This Row],[Width]]*BoardEntities[[#This Row],[Costs / m²]]/1000/1000</f>
        <v>22.168243999999998</v>
      </c>
      <c r="O493" s="9" t="s">
        <v>8</v>
      </c>
      <c r="P493" s="9"/>
      <c r="Q493" s="9" t="s">
        <v>1757</v>
      </c>
      <c r="R493" s="7" t="e" vm="512">
        <f>IF(BoardEntities[[#This Row],[QR-Code]]&lt;&gt;"",_xlfn.IMAGE(BoardEntities[[#This Row],[QR-Code]],"",3,100,100),"")</f>
        <v>#VALUE!</v>
      </c>
      <c r="Y493" s="1"/>
      <c r="AB493" s="1"/>
      <c r="AC493" s="1"/>
      <c r="AF493" s="1"/>
    </row>
    <row r="494" spans="1:32" x14ac:dyDescent="0.3">
      <c r="A494" s="9"/>
      <c r="B494" s="10" t="str">
        <f>IF(BoardEntities[[#This Row],[Thumbnail]]&lt;&gt;"",_xlfn.IMAGE(BoardEntities[[#This Row],[Thumbnail]],"",3,100,100),"")</f>
        <v/>
      </c>
      <c r="C494" s="9" t="s">
        <v>1759</v>
      </c>
      <c r="D494" s="9" t="s">
        <v>707</v>
      </c>
      <c r="E494" s="9" t="s">
        <v>1761</v>
      </c>
      <c r="F494" s="1">
        <v>2841.4</v>
      </c>
      <c r="G494" s="1">
        <v>1100.2</v>
      </c>
      <c r="H494" s="1">
        <v>1</v>
      </c>
      <c r="I494" s="9" t="s">
        <v>6</v>
      </c>
      <c r="J494" s="11">
        <v>45427.651066261576</v>
      </c>
      <c r="K494" s="8">
        <f ca="1">DATEDIF(BoardEntities[[#This Row],[Creation date]],TODAY(),"M")</f>
        <v>3</v>
      </c>
      <c r="L494" s="2"/>
      <c r="M494" s="1">
        <v>50</v>
      </c>
      <c r="N494" s="4">
        <f>BoardEntities[[#This Row],[Length]]*BoardEntities[[#This Row],[Width]]*BoardEntities[[#This Row],[Costs / m²]]/1000/1000</f>
        <v>156.30541399999998</v>
      </c>
      <c r="O494" s="9" t="s">
        <v>8</v>
      </c>
      <c r="P494" s="9"/>
      <c r="Q494" s="9" t="s">
        <v>1760</v>
      </c>
      <c r="R494" s="7" t="e" vm="513">
        <f>IF(BoardEntities[[#This Row],[QR-Code]]&lt;&gt;"",_xlfn.IMAGE(BoardEntities[[#This Row],[QR-Code]],"",3,100,100),"")</f>
        <v>#VALUE!</v>
      </c>
      <c r="Y494" s="1"/>
      <c r="AB494" s="1"/>
      <c r="AC494" s="1"/>
      <c r="AF494" s="1"/>
    </row>
    <row r="495" spans="1:32" x14ac:dyDescent="0.3">
      <c r="A495" s="9"/>
      <c r="B495" s="10" t="str">
        <f>IF(BoardEntities[[#This Row],[Thumbnail]]&lt;&gt;"",_xlfn.IMAGE(BoardEntities[[#This Row],[Thumbnail]],"",3,100,100),"")</f>
        <v/>
      </c>
      <c r="C495" s="9" t="s">
        <v>1762</v>
      </c>
      <c r="D495" s="9" t="s">
        <v>385</v>
      </c>
      <c r="E495" s="9" t="s">
        <v>1764</v>
      </c>
      <c r="F495" s="1">
        <v>2500</v>
      </c>
      <c r="G495" s="1">
        <v>1065.4000000000001</v>
      </c>
      <c r="H495" s="1">
        <v>1</v>
      </c>
      <c r="I495" s="9" t="s">
        <v>6</v>
      </c>
      <c r="J495" s="11">
        <v>45427.651066261576</v>
      </c>
      <c r="K495" s="8">
        <f ca="1">DATEDIF(BoardEntities[[#This Row],[Creation date]],TODAY(),"M")</f>
        <v>3</v>
      </c>
      <c r="L495" s="2"/>
      <c r="M495" s="1">
        <v>50</v>
      </c>
      <c r="N495" s="4">
        <f>BoardEntities[[#This Row],[Length]]*BoardEntities[[#This Row],[Width]]*BoardEntities[[#This Row],[Costs / m²]]/1000/1000</f>
        <v>133.17500000000001</v>
      </c>
      <c r="O495" s="9" t="s">
        <v>8</v>
      </c>
      <c r="P495" s="9"/>
      <c r="Q495" s="9" t="s">
        <v>1763</v>
      </c>
      <c r="R495" s="7" t="e" vm="514">
        <f>IF(BoardEntities[[#This Row],[QR-Code]]&lt;&gt;"",_xlfn.IMAGE(BoardEntities[[#This Row],[QR-Code]],"",3,100,100),"")</f>
        <v>#VALUE!</v>
      </c>
      <c r="Y495" s="1"/>
      <c r="AB495" s="1"/>
      <c r="AC495" s="1"/>
      <c r="AF495" s="1"/>
    </row>
    <row r="496" spans="1:32" x14ac:dyDescent="0.3">
      <c r="A496" s="9"/>
      <c r="B496" s="10" t="str">
        <f>IF(BoardEntities[[#This Row],[Thumbnail]]&lt;&gt;"",_xlfn.IMAGE(BoardEntities[[#This Row],[Thumbnail]],"",3,100,100),"")</f>
        <v/>
      </c>
      <c r="C496" s="9" t="s">
        <v>1765</v>
      </c>
      <c r="D496" s="9" t="s">
        <v>1116</v>
      </c>
      <c r="E496" s="9" t="s">
        <v>1767</v>
      </c>
      <c r="F496" s="1">
        <v>1650.2</v>
      </c>
      <c r="G496" s="1">
        <v>1354</v>
      </c>
      <c r="H496" s="1">
        <v>1</v>
      </c>
      <c r="I496" s="9" t="s">
        <v>6</v>
      </c>
      <c r="J496" s="11">
        <v>45427.651066261576</v>
      </c>
      <c r="K496" s="8">
        <f ca="1">DATEDIF(BoardEntities[[#This Row],[Creation date]],TODAY(),"M")</f>
        <v>3</v>
      </c>
      <c r="L496" s="2"/>
      <c r="M496" s="1">
        <v>1.413</v>
      </c>
      <c r="N496" s="4">
        <f>BoardEntities[[#This Row],[Length]]*BoardEntities[[#This Row],[Width]]*BoardEntities[[#This Row],[Costs / m²]]/1000/1000</f>
        <v>3.1571659404000005</v>
      </c>
      <c r="O496" s="9" t="s">
        <v>8</v>
      </c>
      <c r="P496" s="9"/>
      <c r="Q496" s="9" t="s">
        <v>1766</v>
      </c>
      <c r="R496" s="7" t="e" vm="515">
        <f>IF(BoardEntities[[#This Row],[QR-Code]]&lt;&gt;"",_xlfn.IMAGE(BoardEntities[[#This Row],[QR-Code]],"",3,100,100),"")</f>
        <v>#VALUE!</v>
      </c>
      <c r="Y496" s="1"/>
      <c r="AB496" s="1"/>
      <c r="AC496" s="1"/>
      <c r="AF496" s="1"/>
    </row>
    <row r="497" spans="1:32" x14ac:dyDescent="0.3">
      <c r="A497" s="9"/>
      <c r="B497" s="10" t="str">
        <f>IF(BoardEntities[[#This Row],[Thumbnail]]&lt;&gt;"",_xlfn.IMAGE(BoardEntities[[#This Row],[Thumbnail]],"",3,100,100),"")</f>
        <v/>
      </c>
      <c r="C497" s="9" t="s">
        <v>1768</v>
      </c>
      <c r="D497" s="9" t="s">
        <v>1136</v>
      </c>
      <c r="E497" s="9" t="s">
        <v>1770</v>
      </c>
      <c r="F497" s="1">
        <v>2800</v>
      </c>
      <c r="G497" s="1">
        <v>782.8</v>
      </c>
      <c r="H497" s="1">
        <v>1</v>
      </c>
      <c r="I497" s="9" t="s">
        <v>6</v>
      </c>
      <c r="J497" s="11">
        <v>45427.651066261576</v>
      </c>
      <c r="K497" s="8">
        <f ca="1">DATEDIF(BoardEntities[[#This Row],[Creation date]],TODAY(),"M")</f>
        <v>3</v>
      </c>
      <c r="L497" s="2"/>
      <c r="M497" s="1">
        <v>0.85</v>
      </c>
      <c r="N497" s="4">
        <f>BoardEntities[[#This Row],[Length]]*BoardEntities[[#This Row],[Width]]*BoardEntities[[#This Row],[Costs / m²]]/1000/1000</f>
        <v>1.8630640000000001</v>
      </c>
      <c r="O497" s="9" t="s">
        <v>8</v>
      </c>
      <c r="P497" s="9"/>
      <c r="Q497" s="9" t="s">
        <v>1769</v>
      </c>
      <c r="R497" s="7" t="e" vm="516">
        <f>IF(BoardEntities[[#This Row],[QR-Code]]&lt;&gt;"",_xlfn.IMAGE(BoardEntities[[#This Row],[QR-Code]],"",3,100,100),"")</f>
        <v>#VALUE!</v>
      </c>
      <c r="Y497" s="1"/>
      <c r="AB497" s="1"/>
      <c r="AC497" s="1"/>
      <c r="AF497" s="1"/>
    </row>
    <row r="498" spans="1:32" x14ac:dyDescent="0.3">
      <c r="A498" s="9"/>
      <c r="B498" s="10" t="str">
        <f>IF(BoardEntities[[#This Row],[Thumbnail]]&lt;&gt;"",_xlfn.IMAGE(BoardEntities[[#This Row],[Thumbnail]],"",3,100,100),"")</f>
        <v/>
      </c>
      <c r="C498" s="9" t="s">
        <v>1771</v>
      </c>
      <c r="D498" s="9" t="s">
        <v>905</v>
      </c>
      <c r="E498" s="9" t="s">
        <v>1773</v>
      </c>
      <c r="F498" s="1">
        <v>2800</v>
      </c>
      <c r="G498" s="1">
        <v>1896.2</v>
      </c>
      <c r="H498" s="1">
        <v>1</v>
      </c>
      <c r="I498" s="9" t="s">
        <v>6</v>
      </c>
      <c r="J498" s="11">
        <v>45427.651066261576</v>
      </c>
      <c r="K498" s="8">
        <f ca="1">DATEDIF(BoardEntities[[#This Row],[Creation date]],TODAY(),"M")</f>
        <v>3</v>
      </c>
      <c r="L498" s="2"/>
      <c r="M498" s="1">
        <v>0.5</v>
      </c>
      <c r="N498" s="4">
        <f>BoardEntities[[#This Row],[Length]]*BoardEntities[[#This Row],[Width]]*BoardEntities[[#This Row],[Costs / m²]]/1000/1000</f>
        <v>2.6546799999999999</v>
      </c>
      <c r="O498" s="9" t="s">
        <v>8</v>
      </c>
      <c r="P498" s="9"/>
      <c r="Q498" s="9" t="s">
        <v>1772</v>
      </c>
      <c r="R498" s="7" t="e" vm="517">
        <f>IF(BoardEntities[[#This Row],[QR-Code]]&lt;&gt;"",_xlfn.IMAGE(BoardEntities[[#This Row],[QR-Code]],"",3,100,100),"")</f>
        <v>#VALUE!</v>
      </c>
      <c r="Y498" s="1"/>
      <c r="AB498" s="1"/>
      <c r="AC498" s="1"/>
      <c r="AF498" s="1"/>
    </row>
    <row r="499" spans="1:32" x14ac:dyDescent="0.3">
      <c r="A499" s="9"/>
      <c r="B499" s="10" t="str">
        <f>IF(BoardEntities[[#This Row],[Thumbnail]]&lt;&gt;"",_xlfn.IMAGE(BoardEntities[[#This Row],[Thumbnail]],"",3,100,100),"")</f>
        <v/>
      </c>
      <c r="C499" s="9" t="s">
        <v>1774</v>
      </c>
      <c r="D499" s="9" t="s">
        <v>1147</v>
      </c>
      <c r="E499" s="9" t="s">
        <v>1776</v>
      </c>
      <c r="F499" s="1">
        <v>2070</v>
      </c>
      <c r="G499" s="1">
        <v>1580.2</v>
      </c>
      <c r="H499" s="1">
        <v>1</v>
      </c>
      <c r="I499" s="9" t="s">
        <v>6</v>
      </c>
      <c r="J499" s="11">
        <v>45427.651066261576</v>
      </c>
      <c r="K499" s="8">
        <f ca="1">DATEDIF(BoardEntities[[#This Row],[Creation date]],TODAY(),"M")</f>
        <v>3</v>
      </c>
      <c r="L499" s="2"/>
      <c r="M499" s="1">
        <v>0.5</v>
      </c>
      <c r="N499" s="4">
        <f>BoardEntities[[#This Row],[Length]]*BoardEntities[[#This Row],[Width]]*BoardEntities[[#This Row],[Costs / m²]]/1000/1000</f>
        <v>1.635507</v>
      </c>
      <c r="O499" s="9" t="s">
        <v>8</v>
      </c>
      <c r="P499" s="9"/>
      <c r="Q499" s="9" t="s">
        <v>1775</v>
      </c>
      <c r="R499" s="7" t="e" vm="518">
        <f>IF(BoardEntities[[#This Row],[QR-Code]]&lt;&gt;"",_xlfn.IMAGE(BoardEntities[[#This Row],[QR-Code]],"",3,100,100),"")</f>
        <v>#VALUE!</v>
      </c>
      <c r="Y499" s="1"/>
      <c r="AB499" s="1"/>
      <c r="AC499" s="1"/>
      <c r="AF499" s="1"/>
    </row>
    <row r="500" spans="1:32" x14ac:dyDescent="0.3">
      <c r="A500" s="9"/>
      <c r="B500" s="10" t="str">
        <f>IF(BoardEntities[[#This Row],[Thumbnail]]&lt;&gt;"",_xlfn.IMAGE(BoardEntities[[#This Row],[Thumbnail]],"",3,100,100),"")</f>
        <v/>
      </c>
      <c r="C500" s="9" t="s">
        <v>1777</v>
      </c>
      <c r="D500" s="9" t="s">
        <v>1147</v>
      </c>
      <c r="E500" s="9" t="s">
        <v>1779</v>
      </c>
      <c r="F500" s="1">
        <v>2070</v>
      </c>
      <c r="G500" s="1">
        <v>1420.2</v>
      </c>
      <c r="H500" s="1">
        <v>1</v>
      </c>
      <c r="I500" s="9" t="s">
        <v>6</v>
      </c>
      <c r="J500" s="11">
        <v>45427.651066261576</v>
      </c>
      <c r="K500" s="8">
        <f ca="1">DATEDIF(BoardEntities[[#This Row],[Creation date]],TODAY(),"M")</f>
        <v>3</v>
      </c>
      <c r="L500" s="2"/>
      <c r="M500" s="1">
        <v>0.5</v>
      </c>
      <c r="N500" s="4">
        <f>BoardEntities[[#This Row],[Length]]*BoardEntities[[#This Row],[Width]]*BoardEntities[[#This Row],[Costs / m²]]/1000/1000</f>
        <v>1.4699069999999999</v>
      </c>
      <c r="O500" s="9" t="s">
        <v>8</v>
      </c>
      <c r="P500" s="9"/>
      <c r="Q500" s="9" t="s">
        <v>1778</v>
      </c>
      <c r="R500" s="7" t="e" vm="519">
        <f>IF(BoardEntities[[#This Row],[QR-Code]]&lt;&gt;"",_xlfn.IMAGE(BoardEntities[[#This Row],[QR-Code]],"",3,100,100),"")</f>
        <v>#VALUE!</v>
      </c>
      <c r="Y500" s="1"/>
      <c r="AB500" s="1"/>
      <c r="AC500" s="1"/>
      <c r="AF500" s="1"/>
    </row>
    <row r="501" spans="1:32" x14ac:dyDescent="0.3">
      <c r="A501" s="9"/>
      <c r="B501" s="10" t="str">
        <f>IF(BoardEntities[[#This Row],[Thumbnail]]&lt;&gt;"",_xlfn.IMAGE(BoardEntities[[#This Row],[Thumbnail]],"",3,100,100),"")</f>
        <v/>
      </c>
      <c r="C501" s="9" t="s">
        <v>1780</v>
      </c>
      <c r="D501" s="9" t="s">
        <v>1147</v>
      </c>
      <c r="E501" s="9" t="s">
        <v>1782</v>
      </c>
      <c r="F501" s="1">
        <v>2470</v>
      </c>
      <c r="G501" s="1">
        <v>2070.1999999999998</v>
      </c>
      <c r="H501" s="1">
        <v>1</v>
      </c>
      <c r="I501" s="9" t="s">
        <v>6</v>
      </c>
      <c r="J501" s="11">
        <v>45427.651066261576</v>
      </c>
      <c r="K501" s="8">
        <f ca="1">DATEDIF(BoardEntities[[#This Row],[Creation date]],TODAY(),"M")</f>
        <v>3</v>
      </c>
      <c r="L501" s="2"/>
      <c r="M501" s="1">
        <v>100</v>
      </c>
      <c r="N501" s="4">
        <f>BoardEntities[[#This Row],[Length]]*BoardEntities[[#This Row],[Width]]*BoardEntities[[#This Row],[Costs / m²]]/1000/1000</f>
        <v>511.33940000000001</v>
      </c>
      <c r="O501" s="9" t="s">
        <v>8</v>
      </c>
      <c r="P501" s="9"/>
      <c r="Q501" s="9" t="s">
        <v>1781</v>
      </c>
      <c r="R501" s="7" t="e" vm="520">
        <f>IF(BoardEntities[[#This Row],[QR-Code]]&lt;&gt;"",_xlfn.IMAGE(BoardEntities[[#This Row],[QR-Code]],"",3,100,100),"")</f>
        <v>#VALUE!</v>
      </c>
      <c r="Y501" s="1"/>
      <c r="AB501" s="1"/>
      <c r="AC501" s="1"/>
      <c r="AF501" s="1"/>
    </row>
    <row r="502" spans="1:32" x14ac:dyDescent="0.3">
      <c r="A502" s="9"/>
      <c r="B502" s="10" t="str">
        <f>IF(BoardEntities[[#This Row],[Thumbnail]]&lt;&gt;"",_xlfn.IMAGE(BoardEntities[[#This Row],[Thumbnail]],"",3,100,100),"")</f>
        <v/>
      </c>
      <c r="C502" s="9" t="s">
        <v>1783</v>
      </c>
      <c r="D502" s="9" t="s">
        <v>905</v>
      </c>
      <c r="E502" s="9" t="s">
        <v>1785</v>
      </c>
      <c r="F502" s="1">
        <v>2800</v>
      </c>
      <c r="G502" s="1">
        <v>1898.2</v>
      </c>
      <c r="H502" s="1">
        <v>1</v>
      </c>
      <c r="I502" s="9" t="s">
        <v>6</v>
      </c>
      <c r="J502" s="11">
        <v>45427.651066261576</v>
      </c>
      <c r="K502" s="8">
        <f ca="1">DATEDIF(BoardEntities[[#This Row],[Creation date]],TODAY(),"M")</f>
        <v>3</v>
      </c>
      <c r="L502" s="2"/>
      <c r="M502" s="1">
        <v>0.5</v>
      </c>
      <c r="N502" s="4">
        <f>BoardEntities[[#This Row],[Length]]*BoardEntities[[#This Row],[Width]]*BoardEntities[[#This Row],[Costs / m²]]/1000/1000</f>
        <v>2.6574800000000001</v>
      </c>
      <c r="O502" s="9" t="s">
        <v>8</v>
      </c>
      <c r="P502" s="9"/>
      <c r="Q502" s="9" t="s">
        <v>1784</v>
      </c>
      <c r="R502" s="7" t="e" vm="521">
        <f>IF(BoardEntities[[#This Row],[QR-Code]]&lt;&gt;"",_xlfn.IMAGE(BoardEntities[[#This Row],[QR-Code]],"",3,100,100),"")</f>
        <v>#VALUE!</v>
      </c>
      <c r="Y502" s="1"/>
      <c r="AB502" s="1"/>
      <c r="AC502" s="1"/>
      <c r="AF502" s="1"/>
    </row>
    <row r="503" spans="1:32" x14ac:dyDescent="0.3">
      <c r="A503" s="9"/>
      <c r="B503" s="10" t="str">
        <f>IF(BoardEntities[[#This Row],[Thumbnail]]&lt;&gt;"",_xlfn.IMAGE(BoardEntities[[#This Row],[Thumbnail]],"",3,100,100),"")</f>
        <v/>
      </c>
      <c r="C503" s="9" t="s">
        <v>1786</v>
      </c>
      <c r="D503" s="9" t="s">
        <v>1316</v>
      </c>
      <c r="E503" s="9" t="s">
        <v>1788</v>
      </c>
      <c r="F503" s="1">
        <v>1758.6</v>
      </c>
      <c r="G503" s="1">
        <v>1600.2</v>
      </c>
      <c r="H503" s="1">
        <v>1</v>
      </c>
      <c r="I503" s="9" t="s">
        <v>6</v>
      </c>
      <c r="J503" s="11">
        <v>45427.651066261576</v>
      </c>
      <c r="K503" s="8">
        <f ca="1">DATEDIF(BoardEntities[[#This Row],[Creation date]],TODAY(),"M")</f>
        <v>3</v>
      </c>
      <c r="L503" s="2"/>
      <c r="M503" s="1">
        <v>4.1500000000000004</v>
      </c>
      <c r="N503" s="4">
        <f>BoardEntities[[#This Row],[Length]]*BoardEntities[[#This Row],[Width]]*BoardEntities[[#This Row],[Costs / m²]]/1000/1000</f>
        <v>11.678563638</v>
      </c>
      <c r="O503" s="9" t="s">
        <v>8</v>
      </c>
      <c r="P503" s="9"/>
      <c r="Q503" s="9" t="s">
        <v>1787</v>
      </c>
      <c r="R503" s="7" t="e" vm="522">
        <f>IF(BoardEntities[[#This Row],[QR-Code]]&lt;&gt;"",_xlfn.IMAGE(BoardEntities[[#This Row],[QR-Code]],"",3,100,100),"")</f>
        <v>#VALUE!</v>
      </c>
      <c r="Y503" s="1"/>
      <c r="AB503" s="1"/>
      <c r="AC503" s="1"/>
      <c r="AF503" s="1"/>
    </row>
    <row r="504" spans="1:32" x14ac:dyDescent="0.3">
      <c r="A504" s="9"/>
      <c r="B504" s="10" t="str">
        <f>IF(BoardEntities[[#This Row],[Thumbnail]]&lt;&gt;"",_xlfn.IMAGE(BoardEntities[[#This Row],[Thumbnail]],"",3,100,100),"")</f>
        <v/>
      </c>
      <c r="C504" s="9" t="s">
        <v>1789</v>
      </c>
      <c r="D504" s="9" t="s">
        <v>1334</v>
      </c>
      <c r="E504" s="9" t="s">
        <v>1791</v>
      </c>
      <c r="F504" s="1">
        <v>3170.4</v>
      </c>
      <c r="G504" s="1">
        <v>1438.7</v>
      </c>
      <c r="H504" s="1">
        <v>1</v>
      </c>
      <c r="I504" s="9" t="s">
        <v>6</v>
      </c>
      <c r="J504" s="11">
        <v>45427.651066261576</v>
      </c>
      <c r="K504" s="8">
        <f ca="1">DATEDIF(BoardEntities[[#This Row],[Creation date]],TODAY(),"M")</f>
        <v>3</v>
      </c>
      <c r="L504" s="2"/>
      <c r="M504" s="1">
        <v>0.25</v>
      </c>
      <c r="N504" s="4">
        <f>BoardEntities[[#This Row],[Length]]*BoardEntities[[#This Row],[Width]]*BoardEntities[[#This Row],[Costs / m²]]/1000/1000</f>
        <v>1.1403136200000001</v>
      </c>
      <c r="O504" s="9" t="s">
        <v>8</v>
      </c>
      <c r="P504" s="9"/>
      <c r="Q504" s="9" t="s">
        <v>1790</v>
      </c>
      <c r="R504" s="7" t="e" vm="523">
        <f>IF(BoardEntities[[#This Row],[QR-Code]]&lt;&gt;"",_xlfn.IMAGE(BoardEntities[[#This Row],[QR-Code]],"",3,100,100),"")</f>
        <v>#VALUE!</v>
      </c>
      <c r="Y504" s="1"/>
      <c r="AB504" s="1"/>
      <c r="AC504" s="1"/>
      <c r="AF504" s="1"/>
    </row>
    <row r="505" spans="1:32" x14ac:dyDescent="0.3">
      <c r="A505" s="9"/>
      <c r="B505" s="10" t="str">
        <f>IF(BoardEntities[[#This Row],[Thumbnail]]&lt;&gt;"",_xlfn.IMAGE(BoardEntities[[#This Row],[Thumbnail]],"",3,100,100),"")</f>
        <v/>
      </c>
      <c r="C505" s="9" t="s">
        <v>1792</v>
      </c>
      <c r="D505" s="9" t="s">
        <v>1208</v>
      </c>
      <c r="E505" s="9" t="s">
        <v>1794</v>
      </c>
      <c r="F505" s="1">
        <v>2698.2</v>
      </c>
      <c r="G505" s="1">
        <v>2070</v>
      </c>
      <c r="H505" s="1">
        <v>1</v>
      </c>
      <c r="I505" s="9" t="s">
        <v>6</v>
      </c>
      <c r="J505" s="11">
        <v>45427.651066261576</v>
      </c>
      <c r="K505" s="8">
        <f ca="1">DATEDIF(BoardEntities[[#This Row],[Creation date]],TODAY(),"M")</f>
        <v>3</v>
      </c>
      <c r="L505" s="2"/>
      <c r="M505" s="1">
        <v>0.5</v>
      </c>
      <c r="N505" s="4">
        <f>BoardEntities[[#This Row],[Length]]*BoardEntities[[#This Row],[Width]]*BoardEntities[[#This Row],[Costs / m²]]/1000/1000</f>
        <v>2.792637</v>
      </c>
      <c r="O505" s="9" t="s">
        <v>8</v>
      </c>
      <c r="P505" s="9"/>
      <c r="Q505" s="9" t="s">
        <v>1793</v>
      </c>
      <c r="R505" s="7" t="e" vm="524">
        <f>IF(BoardEntities[[#This Row],[QR-Code]]&lt;&gt;"",_xlfn.IMAGE(BoardEntities[[#This Row],[QR-Code]],"",3,100,100),"")</f>
        <v>#VALUE!</v>
      </c>
      <c r="Y505" s="1"/>
      <c r="AB505" s="1"/>
      <c r="AC505" s="1"/>
      <c r="AF505" s="1"/>
    </row>
    <row r="506" spans="1:32" x14ac:dyDescent="0.3">
      <c r="A506" s="9"/>
      <c r="B506" s="10" t="str">
        <f>IF(BoardEntities[[#This Row],[Thumbnail]]&lt;&gt;"",_xlfn.IMAGE(BoardEntities[[#This Row],[Thumbnail]],"",3,100,100),"")</f>
        <v/>
      </c>
      <c r="C506" s="9" t="s">
        <v>1795</v>
      </c>
      <c r="D506" s="9" t="s">
        <v>846</v>
      </c>
      <c r="E506" s="9" t="s">
        <v>1797</v>
      </c>
      <c r="F506" s="1">
        <v>2070</v>
      </c>
      <c r="G506" s="1">
        <v>954.4</v>
      </c>
      <c r="H506" s="1">
        <v>1</v>
      </c>
      <c r="I506" s="9" t="s">
        <v>6</v>
      </c>
      <c r="J506" s="11">
        <v>45427.651066261576</v>
      </c>
      <c r="K506" s="8">
        <f ca="1">DATEDIF(BoardEntities[[#This Row],[Creation date]],TODAY(),"M")</f>
        <v>3</v>
      </c>
      <c r="L506" s="2"/>
      <c r="M506" s="1">
        <v>1.05</v>
      </c>
      <c r="N506" s="4">
        <f>BoardEntities[[#This Row],[Length]]*BoardEntities[[#This Row],[Width]]*BoardEntities[[#This Row],[Costs / m²]]/1000/1000</f>
        <v>2.0743884000000001</v>
      </c>
      <c r="O506" s="9" t="s">
        <v>8</v>
      </c>
      <c r="P506" s="9"/>
      <c r="Q506" s="9" t="s">
        <v>1796</v>
      </c>
      <c r="R506" s="7" t="e" vm="525">
        <f>IF(BoardEntities[[#This Row],[QR-Code]]&lt;&gt;"",_xlfn.IMAGE(BoardEntities[[#This Row],[QR-Code]],"",3,100,100),"")</f>
        <v>#VALUE!</v>
      </c>
      <c r="Y506" s="1"/>
      <c r="AB506" s="1"/>
      <c r="AC506" s="1"/>
      <c r="AF506" s="1"/>
    </row>
    <row r="507" spans="1:32" x14ac:dyDescent="0.3">
      <c r="A507" s="9"/>
      <c r="B507" s="10" t="str">
        <f>IF(BoardEntities[[#This Row],[Thumbnail]]&lt;&gt;"",_xlfn.IMAGE(BoardEntities[[#This Row],[Thumbnail]],"",3,100,100),"")</f>
        <v/>
      </c>
      <c r="C507" s="9" t="s">
        <v>1798</v>
      </c>
      <c r="D507" s="9" t="s">
        <v>846</v>
      </c>
      <c r="E507" s="9" t="s">
        <v>1800</v>
      </c>
      <c r="F507" s="1">
        <v>1111.2</v>
      </c>
      <c r="G507" s="1">
        <v>918</v>
      </c>
      <c r="H507" s="1">
        <v>1</v>
      </c>
      <c r="I507" s="9" t="s">
        <v>6</v>
      </c>
      <c r="J507" s="11">
        <v>45427.651066261576</v>
      </c>
      <c r="K507" s="8">
        <f ca="1">DATEDIF(BoardEntities[[#This Row],[Creation date]],TODAY(),"M")</f>
        <v>3</v>
      </c>
      <c r="L507" s="2"/>
      <c r="M507" s="1">
        <v>1.05</v>
      </c>
      <c r="N507" s="4">
        <f>BoardEntities[[#This Row],[Length]]*BoardEntities[[#This Row],[Width]]*BoardEntities[[#This Row],[Costs / m²]]/1000/1000</f>
        <v>1.0710856800000002</v>
      </c>
      <c r="O507" s="9" t="s">
        <v>8</v>
      </c>
      <c r="P507" s="9"/>
      <c r="Q507" s="9" t="s">
        <v>1799</v>
      </c>
      <c r="R507" s="7" t="e" vm="526">
        <f>IF(BoardEntities[[#This Row],[QR-Code]]&lt;&gt;"",_xlfn.IMAGE(BoardEntities[[#This Row],[QR-Code]],"",3,100,100),"")</f>
        <v>#VALUE!</v>
      </c>
      <c r="Y507" s="1"/>
      <c r="AB507" s="1"/>
      <c r="AC507" s="1"/>
      <c r="AF507" s="1"/>
    </row>
    <row r="508" spans="1:32" x14ac:dyDescent="0.3">
      <c r="A508" s="9"/>
      <c r="B508" s="10" t="str">
        <f>IF(BoardEntities[[#This Row],[Thumbnail]]&lt;&gt;"",_xlfn.IMAGE(BoardEntities[[#This Row],[Thumbnail]],"",3,100,100),"")</f>
        <v/>
      </c>
      <c r="C508" s="9" t="s">
        <v>1801</v>
      </c>
      <c r="D508" s="9" t="s">
        <v>997</v>
      </c>
      <c r="E508" s="9" t="s">
        <v>1803</v>
      </c>
      <c r="F508" s="1">
        <v>1918</v>
      </c>
      <c r="G508" s="1">
        <v>1142.4000000000001</v>
      </c>
      <c r="H508" s="1">
        <v>1</v>
      </c>
      <c r="I508" s="9" t="s">
        <v>6</v>
      </c>
      <c r="J508" s="11">
        <v>45427.651066261576</v>
      </c>
      <c r="K508" s="8">
        <f ca="1">DATEDIF(BoardEntities[[#This Row],[Creation date]],TODAY(),"M")</f>
        <v>3</v>
      </c>
      <c r="L508" s="2"/>
      <c r="M508" s="1">
        <v>0.86299999999999999</v>
      </c>
      <c r="N508" s="4">
        <f>BoardEntities[[#This Row],[Length]]*BoardEntities[[#This Row],[Width]]*BoardEntities[[#This Row],[Costs / m²]]/1000/1000</f>
        <v>1.8909393216000001</v>
      </c>
      <c r="O508" s="9" t="s">
        <v>8</v>
      </c>
      <c r="P508" s="9"/>
      <c r="Q508" s="9" t="s">
        <v>1802</v>
      </c>
      <c r="R508" s="7" t="e" vm="527">
        <f>IF(BoardEntities[[#This Row],[QR-Code]]&lt;&gt;"",_xlfn.IMAGE(BoardEntities[[#This Row],[QR-Code]],"",3,100,100),"")</f>
        <v>#VALUE!</v>
      </c>
      <c r="Y508" s="1"/>
      <c r="AB508" s="1"/>
      <c r="AC508" s="1"/>
      <c r="AF508" s="1"/>
    </row>
    <row r="509" spans="1:32" x14ac:dyDescent="0.3">
      <c r="A509" s="9"/>
      <c r="B509" s="10" t="str">
        <f>IF(BoardEntities[[#This Row],[Thumbnail]]&lt;&gt;"",_xlfn.IMAGE(BoardEntities[[#This Row],[Thumbnail]],"",3,100,100),"")</f>
        <v/>
      </c>
      <c r="C509" s="9" t="s">
        <v>1804</v>
      </c>
      <c r="D509" s="9" t="s">
        <v>1060</v>
      </c>
      <c r="E509" s="9" t="s">
        <v>1806</v>
      </c>
      <c r="F509" s="1">
        <v>1237</v>
      </c>
      <c r="G509" s="1">
        <v>1017.2</v>
      </c>
      <c r="H509" s="1">
        <v>1</v>
      </c>
      <c r="I509" s="9" t="s">
        <v>6</v>
      </c>
      <c r="J509" s="11">
        <v>45427.651066261576</v>
      </c>
      <c r="K509" s="8">
        <f ca="1">DATEDIF(BoardEntities[[#This Row],[Creation date]],TODAY(),"M")</f>
        <v>3</v>
      </c>
      <c r="L509" s="2"/>
      <c r="M509" s="1">
        <v>1</v>
      </c>
      <c r="N509" s="4">
        <f>BoardEntities[[#This Row],[Length]]*BoardEntities[[#This Row],[Width]]*BoardEntities[[#This Row],[Costs / m²]]/1000/1000</f>
        <v>1.2582764000000002</v>
      </c>
      <c r="O509" s="9" t="s">
        <v>8</v>
      </c>
      <c r="P509" s="9"/>
      <c r="Q509" s="9" t="s">
        <v>1805</v>
      </c>
      <c r="R509" s="7" t="e" vm="528">
        <f>IF(BoardEntities[[#This Row],[QR-Code]]&lt;&gt;"",_xlfn.IMAGE(BoardEntities[[#This Row],[QR-Code]],"",3,100,100),"")</f>
        <v>#VALUE!</v>
      </c>
      <c r="Y509" s="1"/>
      <c r="AB509" s="1"/>
      <c r="AC509" s="1"/>
      <c r="AF509" s="1"/>
    </row>
    <row r="510" spans="1:32" x14ac:dyDescent="0.3">
      <c r="A510" s="9"/>
      <c r="B510" s="10" t="str">
        <f>IF(BoardEntities[[#This Row],[Thumbnail]]&lt;&gt;"",_xlfn.IMAGE(BoardEntities[[#This Row],[Thumbnail]],"",3,100,100),"")</f>
        <v/>
      </c>
      <c r="C510" s="9" t="s">
        <v>1807</v>
      </c>
      <c r="D510" s="9" t="s">
        <v>1124</v>
      </c>
      <c r="E510" s="9" t="s">
        <v>1809</v>
      </c>
      <c r="F510" s="1">
        <v>1900</v>
      </c>
      <c r="G510" s="1">
        <v>755.2</v>
      </c>
      <c r="H510" s="1">
        <v>1</v>
      </c>
      <c r="I510" s="9" t="s">
        <v>6</v>
      </c>
      <c r="J510" s="11">
        <v>45427.651066261576</v>
      </c>
      <c r="K510" s="8">
        <f ca="1">DATEDIF(BoardEntities[[#This Row],[Creation date]],TODAY(),"M")</f>
        <v>3</v>
      </c>
      <c r="L510" s="2"/>
      <c r="M510" s="1">
        <v>4.7750000000000004</v>
      </c>
      <c r="N510" s="4">
        <f>BoardEntities[[#This Row],[Length]]*BoardEntities[[#This Row],[Width]]*BoardEntities[[#This Row],[Costs / m²]]/1000/1000</f>
        <v>6.8515520000000008</v>
      </c>
      <c r="O510" s="9" t="s">
        <v>8</v>
      </c>
      <c r="P510" s="9"/>
      <c r="Q510" s="9" t="s">
        <v>1808</v>
      </c>
      <c r="R510" s="7" t="e" vm="529">
        <f>IF(BoardEntities[[#This Row],[QR-Code]]&lt;&gt;"",_xlfn.IMAGE(BoardEntities[[#This Row],[QR-Code]],"",3,100,100),"")</f>
        <v>#VALUE!</v>
      </c>
      <c r="Y510" s="1"/>
      <c r="AB510" s="1"/>
      <c r="AC510" s="1"/>
      <c r="AF510" s="1"/>
    </row>
    <row r="511" spans="1:32" x14ac:dyDescent="0.3">
      <c r="A511" s="9"/>
      <c r="B511" s="10" t="str">
        <f>IF(BoardEntities[[#This Row],[Thumbnail]]&lt;&gt;"",_xlfn.IMAGE(BoardEntities[[#This Row],[Thumbnail]],"",3,100,100),"")</f>
        <v/>
      </c>
      <c r="C511" s="9" t="s">
        <v>1810</v>
      </c>
      <c r="D511" s="9" t="s">
        <v>1308</v>
      </c>
      <c r="E511" s="9" t="s">
        <v>1812</v>
      </c>
      <c r="F511" s="1">
        <v>2520</v>
      </c>
      <c r="G511" s="1">
        <v>771.8</v>
      </c>
      <c r="H511" s="1">
        <v>1</v>
      </c>
      <c r="I511" s="9" t="s">
        <v>6</v>
      </c>
      <c r="J511" s="11">
        <v>45427.651066261576</v>
      </c>
      <c r="K511" s="8">
        <f ca="1">DATEDIF(BoardEntities[[#This Row],[Creation date]],TODAY(),"M")</f>
        <v>3</v>
      </c>
      <c r="L511" s="2"/>
      <c r="M511" s="1">
        <v>2.125</v>
      </c>
      <c r="N511" s="4">
        <f>BoardEntities[[#This Row],[Length]]*BoardEntities[[#This Row],[Width]]*BoardEntities[[#This Row],[Costs / m²]]/1000/1000</f>
        <v>4.1329889999999994</v>
      </c>
      <c r="O511" s="9" t="s">
        <v>8</v>
      </c>
      <c r="P511" s="9"/>
      <c r="Q511" s="9" t="s">
        <v>1811</v>
      </c>
      <c r="R511" s="7" t="e" vm="530">
        <f>IF(BoardEntities[[#This Row],[QR-Code]]&lt;&gt;"",_xlfn.IMAGE(BoardEntities[[#This Row],[QR-Code]],"",3,100,100),"")</f>
        <v>#VALUE!</v>
      </c>
      <c r="Y511" s="1"/>
      <c r="AB511" s="1"/>
      <c r="AC511" s="1"/>
      <c r="AF511" s="1"/>
    </row>
    <row r="512" spans="1:32" x14ac:dyDescent="0.3">
      <c r="A512" s="9"/>
      <c r="B512" s="10" t="str">
        <f>IF(BoardEntities[[#This Row],[Thumbnail]]&lt;&gt;"",_xlfn.IMAGE(BoardEntities[[#This Row],[Thumbnail]],"",3,100,100),"")</f>
        <v/>
      </c>
      <c r="C512" s="9" t="s">
        <v>1813</v>
      </c>
      <c r="D512" s="9" t="s">
        <v>1316</v>
      </c>
      <c r="E512" s="9" t="s">
        <v>1815</v>
      </c>
      <c r="F512" s="1">
        <v>2494.1999999999998</v>
      </c>
      <c r="G512" s="1">
        <v>2070</v>
      </c>
      <c r="H512" s="1">
        <v>1</v>
      </c>
      <c r="I512" s="9" t="s">
        <v>6</v>
      </c>
      <c r="J512" s="11">
        <v>45427.651066261576</v>
      </c>
      <c r="K512" s="8">
        <f ca="1">DATEDIF(BoardEntities[[#This Row],[Creation date]],TODAY(),"M")</f>
        <v>3</v>
      </c>
      <c r="L512" s="2"/>
      <c r="M512" s="1">
        <v>4.1500000000000004</v>
      </c>
      <c r="N512" s="4">
        <f>BoardEntities[[#This Row],[Length]]*BoardEntities[[#This Row],[Width]]*BoardEntities[[#This Row],[Costs / m²]]/1000/1000</f>
        <v>21.426425099999999</v>
      </c>
      <c r="O512" s="9" t="s">
        <v>8</v>
      </c>
      <c r="P512" s="9"/>
      <c r="Q512" s="9" t="s">
        <v>1814</v>
      </c>
      <c r="R512" s="7" t="e" vm="531">
        <f>IF(BoardEntities[[#This Row],[QR-Code]]&lt;&gt;"",_xlfn.IMAGE(BoardEntities[[#This Row],[QR-Code]],"",3,100,100),"")</f>
        <v>#VALUE!</v>
      </c>
      <c r="Y512" s="1"/>
      <c r="AB512" s="1"/>
      <c r="AC512" s="1"/>
      <c r="AF512" s="1"/>
    </row>
    <row r="513" spans="1:32" x14ac:dyDescent="0.3">
      <c r="A513" s="9"/>
      <c r="B513" s="10" t="str">
        <f>IF(BoardEntities[[#This Row],[Thumbnail]]&lt;&gt;"",_xlfn.IMAGE(BoardEntities[[#This Row],[Thumbnail]],"",3,100,100),"")</f>
        <v/>
      </c>
      <c r="C513" s="9" t="s">
        <v>1816</v>
      </c>
      <c r="D513" s="9" t="s">
        <v>901</v>
      </c>
      <c r="E513" s="9" t="s">
        <v>1818</v>
      </c>
      <c r="F513" s="1">
        <v>2266.6</v>
      </c>
      <c r="G513" s="1">
        <v>1172.2</v>
      </c>
      <c r="H513" s="1">
        <v>1</v>
      </c>
      <c r="I513" s="9" t="s">
        <v>6</v>
      </c>
      <c r="J513" s="11">
        <v>45427.651066261576</v>
      </c>
      <c r="K513" s="8">
        <f ca="1">DATEDIF(BoardEntities[[#This Row],[Creation date]],TODAY(),"M")</f>
        <v>3</v>
      </c>
      <c r="L513" s="2"/>
      <c r="M513" s="1">
        <v>0.125</v>
      </c>
      <c r="N513" s="4">
        <f>BoardEntities[[#This Row],[Length]]*BoardEntities[[#This Row],[Width]]*BoardEntities[[#This Row],[Costs / m²]]/1000/1000</f>
        <v>0.332113565</v>
      </c>
      <c r="O513" s="9" t="s">
        <v>8</v>
      </c>
      <c r="P513" s="9"/>
      <c r="Q513" s="9" t="s">
        <v>1817</v>
      </c>
      <c r="R513" s="7" t="e" vm="532">
        <f>IF(BoardEntities[[#This Row],[QR-Code]]&lt;&gt;"",_xlfn.IMAGE(BoardEntities[[#This Row],[QR-Code]],"",3,100,100),"")</f>
        <v>#VALUE!</v>
      </c>
      <c r="Y513" s="1"/>
      <c r="AB513" s="1"/>
      <c r="AC513" s="1"/>
      <c r="AF513" s="1"/>
    </row>
    <row r="514" spans="1:32" x14ac:dyDescent="0.3">
      <c r="A514" s="9"/>
      <c r="B514" s="10" t="str">
        <f>IF(BoardEntities[[#This Row],[Thumbnail]]&lt;&gt;"",_xlfn.IMAGE(BoardEntities[[#This Row],[Thumbnail]],"",3,100,100),"")</f>
        <v/>
      </c>
      <c r="C514" s="9" t="s">
        <v>1819</v>
      </c>
      <c r="D514" s="9" t="s">
        <v>1080</v>
      </c>
      <c r="E514" s="9" t="s">
        <v>1821</v>
      </c>
      <c r="F514" s="1">
        <v>2800</v>
      </c>
      <c r="G514" s="1">
        <v>855.2</v>
      </c>
      <c r="H514" s="1">
        <v>5</v>
      </c>
      <c r="I514" s="9" t="s">
        <v>62</v>
      </c>
      <c r="J514" s="11">
        <v>45427.651066261576</v>
      </c>
      <c r="K514" s="8">
        <f ca="1">DATEDIF(BoardEntities[[#This Row],[Creation date]],TODAY(),"M")</f>
        <v>3</v>
      </c>
      <c r="L514" s="2"/>
      <c r="M514" s="1">
        <v>0.5</v>
      </c>
      <c r="N514" s="4">
        <f>BoardEntities[[#This Row],[Length]]*BoardEntities[[#This Row],[Width]]*BoardEntities[[#This Row],[Costs / m²]]/1000/1000</f>
        <v>1.1972799999999999</v>
      </c>
      <c r="O514" s="9" t="s">
        <v>8</v>
      </c>
      <c r="P514" s="9"/>
      <c r="Q514" s="9" t="s">
        <v>1820</v>
      </c>
      <c r="R514" s="7" t="e" vm="533">
        <f>IF(BoardEntities[[#This Row],[QR-Code]]&lt;&gt;"",_xlfn.IMAGE(BoardEntities[[#This Row],[QR-Code]],"",3,100,100),"")</f>
        <v>#VALUE!</v>
      </c>
      <c r="Y514" s="1"/>
      <c r="AB514" s="1"/>
      <c r="AC514" s="1"/>
      <c r="AF514" s="1"/>
    </row>
    <row r="515" spans="1:32" x14ac:dyDescent="0.3">
      <c r="A515" s="9"/>
      <c r="B515" s="10" t="str">
        <f>IF(BoardEntities[[#This Row],[Thumbnail]]&lt;&gt;"",_xlfn.IMAGE(BoardEntities[[#This Row],[Thumbnail]],"",3,100,100),"")</f>
        <v/>
      </c>
      <c r="C515" s="9" t="s">
        <v>1822</v>
      </c>
      <c r="D515" s="9" t="s">
        <v>1407</v>
      </c>
      <c r="E515" s="9" t="s">
        <v>1824</v>
      </c>
      <c r="F515" s="1">
        <v>2945.2</v>
      </c>
      <c r="G515" s="1">
        <v>1450.2</v>
      </c>
      <c r="H515" s="1">
        <v>1</v>
      </c>
      <c r="I515" s="9" t="s">
        <v>6</v>
      </c>
      <c r="J515" s="11">
        <v>45427.651066261576</v>
      </c>
      <c r="K515" s="8">
        <f ca="1">DATEDIF(BoardEntities[[#This Row],[Creation date]],TODAY(),"M")</f>
        <v>3</v>
      </c>
      <c r="L515" s="2"/>
      <c r="M515" s="1">
        <v>25</v>
      </c>
      <c r="N515" s="4">
        <f>BoardEntities[[#This Row],[Length]]*BoardEntities[[#This Row],[Width]]*BoardEntities[[#This Row],[Costs / m²]]/1000/1000</f>
        <v>106.77822599999999</v>
      </c>
      <c r="O515" s="9" t="s">
        <v>8</v>
      </c>
      <c r="P515" s="9"/>
      <c r="Q515" s="9" t="s">
        <v>1823</v>
      </c>
      <c r="R515" s="7" t="e" vm="534">
        <f>IF(BoardEntities[[#This Row],[QR-Code]]&lt;&gt;"",_xlfn.IMAGE(BoardEntities[[#This Row],[QR-Code]],"",3,100,100),"")</f>
        <v>#VALUE!</v>
      </c>
      <c r="Y515" s="1"/>
      <c r="AB515" s="1"/>
      <c r="AC515" s="1"/>
      <c r="AF515" s="1"/>
    </row>
    <row r="516" spans="1:32" x14ac:dyDescent="0.3">
      <c r="A516" s="9"/>
      <c r="B516" s="10" t="str">
        <f>IF(BoardEntities[[#This Row],[Thumbnail]]&lt;&gt;"",_xlfn.IMAGE(BoardEntities[[#This Row],[Thumbnail]],"",3,100,100),"")</f>
        <v/>
      </c>
      <c r="C516" s="9" t="s">
        <v>1825</v>
      </c>
      <c r="D516" s="9" t="s">
        <v>1136</v>
      </c>
      <c r="E516" s="9" t="s">
        <v>1827</v>
      </c>
      <c r="F516" s="1">
        <v>2491.6</v>
      </c>
      <c r="G516" s="1">
        <v>509.8</v>
      </c>
      <c r="H516" s="1">
        <v>1</v>
      </c>
      <c r="I516" s="9" t="s">
        <v>6</v>
      </c>
      <c r="J516" s="11">
        <v>45427.651066261576</v>
      </c>
      <c r="K516" s="8">
        <f ca="1">DATEDIF(BoardEntities[[#This Row],[Creation date]],TODAY(),"M")</f>
        <v>3</v>
      </c>
      <c r="L516" s="2"/>
      <c r="M516" s="1">
        <v>0.21199999999999999</v>
      </c>
      <c r="N516" s="4">
        <f>BoardEntities[[#This Row],[Length]]*BoardEntities[[#This Row],[Width]]*BoardEntities[[#This Row],[Costs / m²]]/1000/1000</f>
        <v>0.26928614815999996</v>
      </c>
      <c r="O516" s="9" t="s">
        <v>8</v>
      </c>
      <c r="P516" s="9"/>
      <c r="Q516" s="9" t="s">
        <v>1826</v>
      </c>
      <c r="R516" s="7" t="e" vm="535">
        <f>IF(BoardEntities[[#This Row],[QR-Code]]&lt;&gt;"",_xlfn.IMAGE(BoardEntities[[#This Row],[QR-Code]],"",3,100,100),"")</f>
        <v>#VALUE!</v>
      </c>
      <c r="Y516" s="1"/>
      <c r="AB516" s="1"/>
      <c r="AC516" s="1"/>
      <c r="AF516" s="1"/>
    </row>
    <row r="517" spans="1:32" x14ac:dyDescent="0.3">
      <c r="A517" s="9"/>
      <c r="B517" s="10" t="str">
        <f>IF(BoardEntities[[#This Row],[Thumbnail]]&lt;&gt;"",_xlfn.IMAGE(BoardEntities[[#This Row],[Thumbnail]],"",3,100,100),"")</f>
        <v/>
      </c>
      <c r="C517" s="9" t="s">
        <v>1828</v>
      </c>
      <c r="D517" s="9" t="s">
        <v>1147</v>
      </c>
      <c r="E517" s="9" t="s">
        <v>1830</v>
      </c>
      <c r="F517" s="1">
        <v>2070</v>
      </c>
      <c r="G517" s="1">
        <v>645.4</v>
      </c>
      <c r="H517" s="1">
        <v>1</v>
      </c>
      <c r="I517" s="9" t="s">
        <v>6</v>
      </c>
      <c r="J517" s="11">
        <v>45427.651066261576</v>
      </c>
      <c r="K517" s="8">
        <f ca="1">DATEDIF(BoardEntities[[#This Row],[Creation date]],TODAY(),"M")</f>
        <v>3</v>
      </c>
      <c r="L517" s="2"/>
      <c r="M517" s="1">
        <v>0.5</v>
      </c>
      <c r="N517" s="4">
        <f>BoardEntities[[#This Row],[Length]]*BoardEntities[[#This Row],[Width]]*BoardEntities[[#This Row],[Costs / m²]]/1000/1000</f>
        <v>0.66798900000000005</v>
      </c>
      <c r="O517" s="9" t="s">
        <v>8</v>
      </c>
      <c r="P517" s="9"/>
      <c r="Q517" s="9" t="s">
        <v>1829</v>
      </c>
      <c r="R517" s="7" t="e" vm="536">
        <f>IF(BoardEntities[[#This Row],[QR-Code]]&lt;&gt;"",_xlfn.IMAGE(BoardEntities[[#This Row],[QR-Code]],"",3,100,100),"")</f>
        <v>#VALUE!</v>
      </c>
      <c r="Y517" s="1"/>
      <c r="AB517" s="1"/>
      <c r="AC517" s="1"/>
      <c r="AF517" s="1"/>
    </row>
    <row r="518" spans="1:32" x14ac:dyDescent="0.3">
      <c r="A518" s="9"/>
      <c r="B518" s="10" t="str">
        <f>IF(BoardEntities[[#This Row],[Thumbnail]]&lt;&gt;"",_xlfn.IMAGE(BoardEntities[[#This Row],[Thumbnail]],"",3,100,100),"")</f>
        <v/>
      </c>
      <c r="C518" s="9" t="s">
        <v>1831</v>
      </c>
      <c r="D518" s="9" t="s">
        <v>1147</v>
      </c>
      <c r="E518" s="9" t="s">
        <v>1833</v>
      </c>
      <c r="F518" s="1">
        <v>1123.2</v>
      </c>
      <c r="G518" s="1">
        <v>1070.4000000000001</v>
      </c>
      <c r="H518" s="1">
        <v>1</v>
      </c>
      <c r="I518" s="9" t="s">
        <v>6</v>
      </c>
      <c r="J518" s="11">
        <v>45427.651066261576</v>
      </c>
      <c r="K518" s="8">
        <f ca="1">DATEDIF(BoardEntities[[#This Row],[Creation date]],TODAY(),"M")</f>
        <v>3</v>
      </c>
      <c r="L518" s="2"/>
      <c r="M518" s="1">
        <v>0.5</v>
      </c>
      <c r="N518" s="4">
        <f>BoardEntities[[#This Row],[Length]]*BoardEntities[[#This Row],[Width]]*BoardEntities[[#This Row],[Costs / m²]]/1000/1000</f>
        <v>0.60113664000000022</v>
      </c>
      <c r="O518" s="9" t="s">
        <v>8</v>
      </c>
      <c r="P518" s="9"/>
      <c r="Q518" s="9" t="s">
        <v>1832</v>
      </c>
      <c r="R518" s="7" t="e" vm="537">
        <f>IF(BoardEntities[[#This Row],[QR-Code]]&lt;&gt;"",_xlfn.IMAGE(BoardEntities[[#This Row],[QR-Code]],"",3,100,100),"")</f>
        <v>#VALUE!</v>
      </c>
      <c r="Y518" s="1"/>
      <c r="AB518" s="1"/>
      <c r="AC518" s="1"/>
      <c r="AF518" s="1"/>
    </row>
    <row r="519" spans="1:32" x14ac:dyDescent="0.3">
      <c r="A519" s="9"/>
      <c r="B519" s="10" t="str">
        <f>IF(BoardEntities[[#This Row],[Thumbnail]]&lt;&gt;"",_xlfn.IMAGE(BoardEntities[[#This Row],[Thumbnail]],"",3,100,100),"")</f>
        <v/>
      </c>
      <c r="C519" s="9" t="s">
        <v>1834</v>
      </c>
      <c r="D519" s="9" t="s">
        <v>1216</v>
      </c>
      <c r="E519" s="9" t="s">
        <v>1836</v>
      </c>
      <c r="F519" s="1">
        <v>2980.2</v>
      </c>
      <c r="G519" s="1">
        <v>1220</v>
      </c>
      <c r="H519" s="1">
        <v>1</v>
      </c>
      <c r="I519" s="9" t="s">
        <v>6</v>
      </c>
      <c r="J519" s="11">
        <v>45427.651066261576</v>
      </c>
      <c r="K519" s="8">
        <f ca="1">DATEDIF(BoardEntities[[#This Row],[Creation date]],TODAY(),"M")</f>
        <v>3</v>
      </c>
      <c r="L519" s="2"/>
      <c r="M519" s="1">
        <v>0.5</v>
      </c>
      <c r="N519" s="4">
        <f>BoardEntities[[#This Row],[Length]]*BoardEntities[[#This Row],[Width]]*BoardEntities[[#This Row],[Costs / m²]]/1000/1000</f>
        <v>1.817922</v>
      </c>
      <c r="O519" s="9" t="s">
        <v>8</v>
      </c>
      <c r="P519" s="9"/>
      <c r="Q519" s="9" t="s">
        <v>1835</v>
      </c>
      <c r="R519" s="7" t="e" vm="538">
        <f>IF(BoardEntities[[#This Row],[QR-Code]]&lt;&gt;"",_xlfn.IMAGE(BoardEntities[[#This Row],[QR-Code]],"",3,100,100),"")</f>
        <v>#VALUE!</v>
      </c>
      <c r="Y519" s="1"/>
      <c r="AB519" s="1"/>
      <c r="AC519" s="1"/>
      <c r="AF519" s="1"/>
    </row>
    <row r="520" spans="1:32" x14ac:dyDescent="0.3">
      <c r="A520" s="9"/>
      <c r="B520" s="10" t="str">
        <f>IF(BoardEntities[[#This Row],[Thumbnail]]&lt;&gt;"",_xlfn.IMAGE(BoardEntities[[#This Row],[Thumbnail]],"",3,100,100),"")</f>
        <v/>
      </c>
      <c r="C520" s="9" t="s">
        <v>1837</v>
      </c>
      <c r="D520" s="9" t="s">
        <v>1140</v>
      </c>
      <c r="E520" s="9" t="s">
        <v>1839</v>
      </c>
      <c r="F520" s="1">
        <v>1371.9</v>
      </c>
      <c r="G520" s="1">
        <v>1273.5999999999999</v>
      </c>
      <c r="H520" s="1">
        <v>1</v>
      </c>
      <c r="I520" s="9" t="s">
        <v>6</v>
      </c>
      <c r="J520" s="11">
        <v>45427.651066261576</v>
      </c>
      <c r="K520" s="8">
        <f ca="1">DATEDIF(BoardEntities[[#This Row],[Creation date]],TODAY(),"M")</f>
        <v>3</v>
      </c>
      <c r="L520" s="2"/>
      <c r="M520" s="1">
        <v>0.25</v>
      </c>
      <c r="N520" s="4">
        <f>BoardEntities[[#This Row],[Length]]*BoardEntities[[#This Row],[Width]]*BoardEntities[[#This Row],[Costs / m²]]/1000/1000</f>
        <v>0.43681296000000003</v>
      </c>
      <c r="O520" s="9" t="s">
        <v>8</v>
      </c>
      <c r="P520" s="9"/>
      <c r="Q520" s="9" t="s">
        <v>1838</v>
      </c>
      <c r="R520" s="7" t="e" vm="539">
        <f>IF(BoardEntities[[#This Row],[QR-Code]]&lt;&gt;"",_xlfn.IMAGE(BoardEntities[[#This Row],[QR-Code]],"",3,100,100),"")</f>
        <v>#VALUE!</v>
      </c>
      <c r="Y520" s="1"/>
      <c r="AB520" s="1"/>
      <c r="AC520" s="1"/>
      <c r="AF520" s="1"/>
    </row>
    <row r="521" spans="1:32" x14ac:dyDescent="0.3">
      <c r="A521" s="9"/>
      <c r="B521" s="10" t="str">
        <f>IF(BoardEntities[[#This Row],[Thumbnail]]&lt;&gt;"",_xlfn.IMAGE(BoardEntities[[#This Row],[Thumbnail]],"",3,100,100),"")</f>
        <v/>
      </c>
      <c r="C521" s="9" t="s">
        <v>1840</v>
      </c>
      <c r="D521" s="9" t="s">
        <v>1158</v>
      </c>
      <c r="E521" s="9" t="s">
        <v>1842</v>
      </c>
      <c r="F521" s="1">
        <v>2530.4</v>
      </c>
      <c r="G521" s="1">
        <v>1220</v>
      </c>
      <c r="H521" s="1">
        <v>1</v>
      </c>
      <c r="I521" s="9" t="s">
        <v>6</v>
      </c>
      <c r="J521" s="11">
        <v>45427.651066261576</v>
      </c>
      <c r="K521" s="8">
        <f ca="1">DATEDIF(BoardEntities[[#This Row],[Creation date]],TODAY(),"M")</f>
        <v>3</v>
      </c>
      <c r="L521" s="2"/>
      <c r="M521" s="1">
        <v>0.25</v>
      </c>
      <c r="N521" s="4">
        <f>BoardEntities[[#This Row],[Length]]*BoardEntities[[#This Row],[Width]]*BoardEntities[[#This Row],[Costs / m²]]/1000/1000</f>
        <v>0.77177200000000001</v>
      </c>
      <c r="O521" s="9" t="s">
        <v>8</v>
      </c>
      <c r="P521" s="9"/>
      <c r="Q521" s="9" t="s">
        <v>1841</v>
      </c>
      <c r="R521" s="7" t="e" vm="540">
        <f>IF(BoardEntities[[#This Row],[QR-Code]]&lt;&gt;"",_xlfn.IMAGE(BoardEntities[[#This Row],[QR-Code]],"",3,100,100),"")</f>
        <v>#VALUE!</v>
      </c>
      <c r="Y521" s="1"/>
      <c r="AB521" s="1"/>
      <c r="AC521" s="1"/>
      <c r="AF521" s="1"/>
    </row>
    <row r="522" spans="1:32" x14ac:dyDescent="0.3">
      <c r="A522" s="9"/>
      <c r="B522" s="10" t="str">
        <f>IF(BoardEntities[[#This Row],[Thumbnail]]&lt;&gt;"",_xlfn.IMAGE(BoardEntities[[#This Row],[Thumbnail]],"",3,100,100),"")</f>
        <v/>
      </c>
      <c r="C522" s="9" t="s">
        <v>1843</v>
      </c>
      <c r="D522" s="9" t="s">
        <v>1216</v>
      </c>
      <c r="E522" s="9" t="s">
        <v>1845</v>
      </c>
      <c r="F522" s="1">
        <v>3050</v>
      </c>
      <c r="G522" s="1">
        <v>487</v>
      </c>
      <c r="H522" s="1">
        <v>1</v>
      </c>
      <c r="I522" s="9" t="s">
        <v>6</v>
      </c>
      <c r="J522" s="11">
        <v>45427.651066261576</v>
      </c>
      <c r="K522" s="8">
        <f ca="1">DATEDIF(BoardEntities[[#This Row],[Creation date]],TODAY(),"M")</f>
        <v>3</v>
      </c>
      <c r="L522" s="2"/>
      <c r="M522" s="1">
        <v>0.5</v>
      </c>
      <c r="N522" s="4">
        <f>BoardEntities[[#This Row],[Length]]*BoardEntities[[#This Row],[Width]]*BoardEntities[[#This Row],[Costs / m²]]/1000/1000</f>
        <v>0.74267499999999997</v>
      </c>
      <c r="O522" s="9" t="s">
        <v>8</v>
      </c>
      <c r="P522" s="9"/>
      <c r="Q522" s="9" t="s">
        <v>1844</v>
      </c>
      <c r="R522" s="7" t="e" vm="541">
        <f>IF(BoardEntities[[#This Row],[QR-Code]]&lt;&gt;"",_xlfn.IMAGE(BoardEntities[[#This Row],[QR-Code]],"",3,100,100),"")</f>
        <v>#VALUE!</v>
      </c>
      <c r="Y522" s="1"/>
      <c r="AB522" s="1"/>
      <c r="AC522" s="1"/>
      <c r="AF522" s="1"/>
    </row>
    <row r="523" spans="1:32" x14ac:dyDescent="0.3">
      <c r="A523" s="9"/>
      <c r="B523" s="10" t="str">
        <f>IF(BoardEntities[[#This Row],[Thumbnail]]&lt;&gt;"",_xlfn.IMAGE(BoardEntities[[#This Row],[Thumbnail]],"",3,100,100),"")</f>
        <v/>
      </c>
      <c r="C523" s="9" t="s">
        <v>1846</v>
      </c>
      <c r="D523" s="9" t="s">
        <v>1096</v>
      </c>
      <c r="E523" s="9" t="s">
        <v>1848</v>
      </c>
      <c r="F523" s="1">
        <v>2100</v>
      </c>
      <c r="G523" s="1">
        <v>1654.2</v>
      </c>
      <c r="H523" s="1">
        <v>1</v>
      </c>
      <c r="I523" s="9" t="s">
        <v>6</v>
      </c>
      <c r="J523" s="11">
        <v>45427.651066261576</v>
      </c>
      <c r="K523" s="8">
        <f ca="1">DATEDIF(BoardEntities[[#This Row],[Creation date]],TODAY(),"M")</f>
        <v>3</v>
      </c>
      <c r="L523" s="2"/>
      <c r="M523" s="1">
        <v>0.5</v>
      </c>
      <c r="N523" s="4">
        <f>BoardEntities[[#This Row],[Length]]*BoardEntities[[#This Row],[Width]]*BoardEntities[[#This Row],[Costs / m²]]/1000/1000</f>
        <v>1.7369100000000002</v>
      </c>
      <c r="O523" s="9" t="s">
        <v>8</v>
      </c>
      <c r="P523" s="9"/>
      <c r="Q523" s="9" t="s">
        <v>1847</v>
      </c>
      <c r="R523" s="7" t="e" vm="542">
        <f>IF(BoardEntities[[#This Row],[QR-Code]]&lt;&gt;"",_xlfn.IMAGE(BoardEntities[[#This Row],[QR-Code]],"",3,100,100),"")</f>
        <v>#VALUE!</v>
      </c>
      <c r="Y523" s="1"/>
      <c r="AB523" s="1"/>
      <c r="AC523" s="1"/>
      <c r="AF523" s="1"/>
    </row>
    <row r="524" spans="1:32" x14ac:dyDescent="0.3">
      <c r="A524" s="9"/>
      <c r="B524" s="10" t="str">
        <f>IF(BoardEntities[[#This Row],[Thumbnail]]&lt;&gt;"",_xlfn.IMAGE(BoardEntities[[#This Row],[Thumbnail]],"",3,100,100),"")</f>
        <v/>
      </c>
      <c r="C524" s="9" t="s">
        <v>1849</v>
      </c>
      <c r="D524" s="9" t="s">
        <v>1289</v>
      </c>
      <c r="E524" s="9" t="s">
        <v>1851</v>
      </c>
      <c r="F524" s="1">
        <v>2221</v>
      </c>
      <c r="G524" s="1">
        <v>1678.4</v>
      </c>
      <c r="H524" s="1">
        <v>1</v>
      </c>
      <c r="I524" s="9" t="s">
        <v>6</v>
      </c>
      <c r="J524" s="11">
        <v>45427.651066261576</v>
      </c>
      <c r="K524" s="8">
        <f ca="1">DATEDIF(BoardEntities[[#This Row],[Creation date]],TODAY(),"M")</f>
        <v>3</v>
      </c>
      <c r="L524" s="2"/>
      <c r="M524" s="1">
        <v>0.25</v>
      </c>
      <c r="N524" s="4">
        <f>BoardEntities[[#This Row],[Length]]*BoardEntities[[#This Row],[Width]]*BoardEntities[[#This Row],[Costs / m²]]/1000/1000</f>
        <v>0.93193160000000008</v>
      </c>
      <c r="O524" s="9" t="s">
        <v>8</v>
      </c>
      <c r="P524" s="9"/>
      <c r="Q524" s="9" t="s">
        <v>1850</v>
      </c>
      <c r="R524" s="7" t="e" vm="543">
        <f>IF(BoardEntities[[#This Row],[QR-Code]]&lt;&gt;"",_xlfn.IMAGE(BoardEntities[[#This Row],[QR-Code]],"",3,100,100),"")</f>
        <v>#VALUE!</v>
      </c>
      <c r="Y524" s="1"/>
      <c r="AB524" s="1"/>
      <c r="AC524" s="1"/>
      <c r="AF524" s="1"/>
    </row>
    <row r="525" spans="1:32" x14ac:dyDescent="0.3">
      <c r="A525" s="9"/>
      <c r="B525" s="10" t="str">
        <f>IF(BoardEntities[[#This Row],[Thumbnail]]&lt;&gt;"",_xlfn.IMAGE(BoardEntities[[#This Row],[Thumbnail]],"",3,100,100),"")</f>
        <v/>
      </c>
      <c r="C525" s="9" t="s">
        <v>1852</v>
      </c>
      <c r="D525" s="9" t="s">
        <v>1005</v>
      </c>
      <c r="E525" s="9" t="s">
        <v>1854</v>
      </c>
      <c r="F525" s="1">
        <v>2856.4</v>
      </c>
      <c r="G525" s="1">
        <v>1528.2</v>
      </c>
      <c r="H525" s="1">
        <v>1</v>
      </c>
      <c r="I525" s="9" t="s">
        <v>6</v>
      </c>
      <c r="J525" s="11">
        <v>45427.651066261576</v>
      </c>
      <c r="K525" s="8">
        <f ca="1">DATEDIF(BoardEntities[[#This Row],[Creation date]],TODAY(),"M")</f>
        <v>3</v>
      </c>
      <c r="L525" s="2"/>
      <c r="M525" s="1">
        <v>0.25</v>
      </c>
      <c r="N525" s="4">
        <f>BoardEntities[[#This Row],[Length]]*BoardEntities[[#This Row],[Width]]*BoardEntities[[#This Row],[Costs / m²]]/1000/1000</f>
        <v>1.0912876200000001</v>
      </c>
      <c r="O525" s="9" t="s">
        <v>8</v>
      </c>
      <c r="P525" s="9"/>
      <c r="Q525" s="9" t="s">
        <v>1853</v>
      </c>
      <c r="R525" s="7" t="e" vm="544">
        <f>IF(BoardEntities[[#This Row],[QR-Code]]&lt;&gt;"",_xlfn.IMAGE(BoardEntities[[#This Row],[QR-Code]],"",3,100,100),"")</f>
        <v>#VALUE!</v>
      </c>
      <c r="Y525" s="1"/>
      <c r="AB525" s="1"/>
      <c r="AC525" s="1"/>
      <c r="AF525" s="1"/>
    </row>
    <row r="526" spans="1:32" x14ac:dyDescent="0.3">
      <c r="A526" s="9"/>
      <c r="B526" s="10" t="str">
        <f>IF(BoardEntities[[#This Row],[Thumbnail]]&lt;&gt;"",_xlfn.IMAGE(BoardEntities[[#This Row],[Thumbnail]],"",3,100,100),"")</f>
        <v/>
      </c>
      <c r="C526" s="9" t="s">
        <v>1855</v>
      </c>
      <c r="D526" s="9" t="s">
        <v>1005</v>
      </c>
      <c r="E526" s="9" t="s">
        <v>1857</v>
      </c>
      <c r="F526" s="1">
        <v>2252.6</v>
      </c>
      <c r="G526" s="1">
        <v>522</v>
      </c>
      <c r="H526" s="1">
        <v>1</v>
      </c>
      <c r="I526" s="9" t="s">
        <v>6</v>
      </c>
      <c r="J526" s="11">
        <v>45427.651066261576</v>
      </c>
      <c r="K526" s="8">
        <f ca="1">DATEDIF(BoardEntities[[#This Row],[Creation date]],TODAY(),"M")</f>
        <v>3</v>
      </c>
      <c r="L526" s="2"/>
      <c r="M526" s="1">
        <v>0.25</v>
      </c>
      <c r="N526" s="4">
        <f>BoardEntities[[#This Row],[Length]]*BoardEntities[[#This Row],[Width]]*BoardEntities[[#This Row],[Costs / m²]]/1000/1000</f>
        <v>0.29396429999999996</v>
      </c>
      <c r="O526" s="9" t="s">
        <v>8</v>
      </c>
      <c r="P526" s="9"/>
      <c r="Q526" s="9" t="s">
        <v>1856</v>
      </c>
      <c r="R526" s="7" t="e" vm="545">
        <f>IF(BoardEntities[[#This Row],[QR-Code]]&lt;&gt;"",_xlfn.IMAGE(BoardEntities[[#This Row],[QR-Code]],"",3,100,100),"")</f>
        <v>#VALUE!</v>
      </c>
      <c r="Y526" s="1"/>
      <c r="AB526" s="1"/>
      <c r="AC526" s="1"/>
      <c r="AF526" s="1"/>
    </row>
    <row r="527" spans="1:32" x14ac:dyDescent="0.3">
      <c r="A527" s="9"/>
      <c r="B527" s="10" t="str">
        <f>IF(BoardEntities[[#This Row],[Thumbnail]]&lt;&gt;"",_xlfn.IMAGE(BoardEntities[[#This Row],[Thumbnail]],"",3,100,100),"")</f>
        <v/>
      </c>
      <c r="C527" s="9" t="s">
        <v>1858</v>
      </c>
      <c r="D527" s="9" t="s">
        <v>311</v>
      </c>
      <c r="E527" s="9" t="s">
        <v>1860</v>
      </c>
      <c r="F527" s="1">
        <v>3000</v>
      </c>
      <c r="G527" s="1">
        <v>567</v>
      </c>
      <c r="H527" s="1">
        <v>1</v>
      </c>
      <c r="I527" s="9" t="s">
        <v>6</v>
      </c>
      <c r="J527" s="11">
        <v>45427.651066261576</v>
      </c>
      <c r="K527" s="8">
        <f ca="1">DATEDIF(BoardEntities[[#This Row],[Creation date]],TODAY(),"M")</f>
        <v>3</v>
      </c>
      <c r="L527" s="2"/>
      <c r="M527" s="1">
        <v>4.0629999999999997</v>
      </c>
      <c r="N527" s="4">
        <f>BoardEntities[[#This Row],[Length]]*BoardEntities[[#This Row],[Width]]*BoardEntities[[#This Row],[Costs / m²]]/1000/1000</f>
        <v>6.9111629999999984</v>
      </c>
      <c r="O527" s="9" t="s">
        <v>8</v>
      </c>
      <c r="P527" s="9"/>
      <c r="Q527" s="9" t="s">
        <v>1859</v>
      </c>
      <c r="R527" s="7" t="e" vm="546">
        <f>IF(BoardEntities[[#This Row],[QR-Code]]&lt;&gt;"",_xlfn.IMAGE(BoardEntities[[#This Row],[QR-Code]],"",3,100,100),"")</f>
        <v>#VALUE!</v>
      </c>
      <c r="Y527" s="1"/>
      <c r="AB527" s="1"/>
      <c r="AC527" s="1"/>
      <c r="AF527" s="1"/>
    </row>
    <row r="528" spans="1:32" x14ac:dyDescent="0.3">
      <c r="A528" s="9"/>
      <c r="B528" s="10" t="str">
        <f>IF(BoardEntities[[#This Row],[Thumbnail]]&lt;&gt;"",_xlfn.IMAGE(BoardEntities[[#This Row],[Thumbnail]],"",3,100,100),"")</f>
        <v/>
      </c>
      <c r="C528" s="9" t="s">
        <v>1861</v>
      </c>
      <c r="D528" s="9" t="s">
        <v>950</v>
      </c>
      <c r="E528" s="9" t="s">
        <v>1863</v>
      </c>
      <c r="F528" s="1">
        <v>2682.4</v>
      </c>
      <c r="G528" s="1">
        <v>2050</v>
      </c>
      <c r="H528" s="1">
        <v>1</v>
      </c>
      <c r="I528" s="9" t="s">
        <v>6</v>
      </c>
      <c r="J528" s="11">
        <v>45427.651066261576</v>
      </c>
      <c r="K528" s="8">
        <f ca="1">DATEDIF(BoardEntities[[#This Row],[Creation date]],TODAY(),"M")</f>
        <v>3</v>
      </c>
      <c r="L528" s="2"/>
      <c r="M528" s="1">
        <v>50</v>
      </c>
      <c r="N528" s="4">
        <f>BoardEntities[[#This Row],[Length]]*BoardEntities[[#This Row],[Width]]*BoardEntities[[#This Row],[Costs / m²]]/1000/1000</f>
        <v>274.94600000000003</v>
      </c>
      <c r="O528" s="9" t="s">
        <v>8</v>
      </c>
      <c r="P528" s="9"/>
      <c r="Q528" s="9" t="s">
        <v>1862</v>
      </c>
      <c r="R528" s="7" t="e" vm="547">
        <f>IF(BoardEntities[[#This Row],[QR-Code]]&lt;&gt;"",_xlfn.IMAGE(BoardEntities[[#This Row],[QR-Code]],"",3,100,100),"")</f>
        <v>#VALUE!</v>
      </c>
      <c r="Y528" s="1"/>
      <c r="AB528" s="1"/>
      <c r="AC528" s="1"/>
      <c r="AF528" s="1"/>
    </row>
    <row r="529" spans="1:32" x14ac:dyDescent="0.3">
      <c r="A529" s="9"/>
      <c r="B529" s="10" t="str">
        <f>IF(BoardEntities[[#This Row],[Thumbnail]]&lt;&gt;"",_xlfn.IMAGE(BoardEntities[[#This Row],[Thumbnail]],"",3,100,100),"")</f>
        <v/>
      </c>
      <c r="C529" s="9" t="s">
        <v>1864</v>
      </c>
      <c r="D529" s="9" t="s">
        <v>993</v>
      </c>
      <c r="E529" s="9" t="s">
        <v>1866</v>
      </c>
      <c r="F529" s="1">
        <v>4100</v>
      </c>
      <c r="G529" s="1">
        <v>1078.2</v>
      </c>
      <c r="H529" s="1">
        <v>1</v>
      </c>
      <c r="I529" s="9" t="s">
        <v>6</v>
      </c>
      <c r="J529" s="11">
        <v>45427.651066261576</v>
      </c>
      <c r="K529" s="8">
        <f ca="1">DATEDIF(BoardEntities[[#This Row],[Creation date]],TODAY(),"M")</f>
        <v>3</v>
      </c>
      <c r="L529" s="2"/>
      <c r="M529" s="1">
        <v>1.75</v>
      </c>
      <c r="N529" s="4">
        <f>BoardEntities[[#This Row],[Length]]*BoardEntities[[#This Row],[Width]]*BoardEntities[[#This Row],[Costs / m²]]/1000/1000</f>
        <v>7.7360850000000001</v>
      </c>
      <c r="O529" s="9" t="s">
        <v>8</v>
      </c>
      <c r="P529" s="9"/>
      <c r="Q529" s="9" t="s">
        <v>1865</v>
      </c>
      <c r="R529" s="7" t="e" vm="548">
        <f>IF(BoardEntities[[#This Row],[QR-Code]]&lt;&gt;"",_xlfn.IMAGE(BoardEntities[[#This Row],[QR-Code]],"",3,100,100),"")</f>
        <v>#VALUE!</v>
      </c>
      <c r="Y529" s="1"/>
      <c r="AB529" s="1"/>
      <c r="AC529" s="1"/>
      <c r="AF529" s="1"/>
    </row>
    <row r="530" spans="1:32" x14ac:dyDescent="0.3">
      <c r="A530" s="9"/>
      <c r="B530" s="10" t="str">
        <f>IF(BoardEntities[[#This Row],[Thumbnail]]&lt;&gt;"",_xlfn.IMAGE(BoardEntities[[#This Row],[Thumbnail]],"",3,100,100),"")</f>
        <v/>
      </c>
      <c r="C530" s="9" t="s">
        <v>1867</v>
      </c>
      <c r="D530" s="9" t="s">
        <v>993</v>
      </c>
      <c r="E530" s="9" t="s">
        <v>1869</v>
      </c>
      <c r="F530" s="1">
        <v>2070</v>
      </c>
      <c r="G530" s="1">
        <v>1835.2</v>
      </c>
      <c r="H530" s="1">
        <v>1</v>
      </c>
      <c r="I530" s="9" t="s">
        <v>6</v>
      </c>
      <c r="J530" s="11">
        <v>45427.651066261576</v>
      </c>
      <c r="K530" s="8">
        <f ca="1">DATEDIF(BoardEntities[[#This Row],[Creation date]],TODAY(),"M")</f>
        <v>3</v>
      </c>
      <c r="L530" s="2"/>
      <c r="M530" s="1">
        <v>1.75</v>
      </c>
      <c r="N530" s="4">
        <f>BoardEntities[[#This Row],[Length]]*BoardEntities[[#This Row],[Width]]*BoardEntities[[#This Row],[Costs / m²]]/1000/1000</f>
        <v>6.6480119999999996</v>
      </c>
      <c r="O530" s="9" t="s">
        <v>8</v>
      </c>
      <c r="P530" s="9"/>
      <c r="Q530" s="9" t="s">
        <v>1868</v>
      </c>
      <c r="R530" s="7" t="e" vm="549">
        <f>IF(BoardEntities[[#This Row],[QR-Code]]&lt;&gt;"",_xlfn.IMAGE(BoardEntities[[#This Row],[QR-Code]],"",3,100,100),"")</f>
        <v>#VALUE!</v>
      </c>
      <c r="Y530" s="1"/>
      <c r="AB530" s="1"/>
      <c r="AC530" s="1"/>
      <c r="AF530" s="1"/>
    </row>
    <row r="531" spans="1:32" x14ac:dyDescent="0.3">
      <c r="A531" s="9"/>
      <c r="B531" s="10" t="str">
        <f>IF(BoardEntities[[#This Row],[Thumbnail]]&lt;&gt;"",_xlfn.IMAGE(BoardEntities[[#This Row],[Thumbnail]],"",3,100,100),"")</f>
        <v/>
      </c>
      <c r="C531" s="9" t="s">
        <v>1870</v>
      </c>
      <c r="D531" s="9" t="s">
        <v>993</v>
      </c>
      <c r="E531" s="9" t="s">
        <v>1872</v>
      </c>
      <c r="F531" s="1">
        <v>2070</v>
      </c>
      <c r="G531" s="1">
        <v>865.4</v>
      </c>
      <c r="H531" s="1">
        <v>1</v>
      </c>
      <c r="I531" s="9" t="s">
        <v>6</v>
      </c>
      <c r="J531" s="11">
        <v>45427.651066261576</v>
      </c>
      <c r="K531" s="8">
        <f ca="1">DATEDIF(BoardEntities[[#This Row],[Creation date]],TODAY(),"M")</f>
        <v>3</v>
      </c>
      <c r="L531" s="2"/>
      <c r="M531" s="1">
        <v>1.75</v>
      </c>
      <c r="N531" s="4">
        <f>BoardEntities[[#This Row],[Length]]*BoardEntities[[#This Row],[Width]]*BoardEntities[[#This Row],[Costs / m²]]/1000/1000</f>
        <v>3.1349115000000003</v>
      </c>
      <c r="O531" s="9" t="s">
        <v>8</v>
      </c>
      <c r="P531" s="9"/>
      <c r="Q531" s="9" t="s">
        <v>1871</v>
      </c>
      <c r="R531" s="7" t="e" vm="550">
        <f>IF(BoardEntities[[#This Row],[QR-Code]]&lt;&gt;"",_xlfn.IMAGE(BoardEntities[[#This Row],[QR-Code]],"",3,100,100),"")</f>
        <v>#VALUE!</v>
      </c>
      <c r="Y531" s="1"/>
      <c r="AB531" s="1"/>
      <c r="AC531" s="1"/>
      <c r="AF531" s="1"/>
    </row>
    <row r="532" spans="1:32" x14ac:dyDescent="0.3">
      <c r="A532" s="9"/>
      <c r="B532" s="10" t="str">
        <f>IF(BoardEntities[[#This Row],[Thumbnail]]&lt;&gt;"",_xlfn.IMAGE(BoardEntities[[#This Row],[Thumbnail]],"",3,100,100),"")</f>
        <v/>
      </c>
      <c r="C532" s="9" t="s">
        <v>1873</v>
      </c>
      <c r="D532" s="9" t="s">
        <v>993</v>
      </c>
      <c r="E532" s="9" t="s">
        <v>1875</v>
      </c>
      <c r="F532" s="1">
        <v>1050.2</v>
      </c>
      <c r="G532" s="1">
        <v>965</v>
      </c>
      <c r="H532" s="1">
        <v>1</v>
      </c>
      <c r="I532" s="9" t="s">
        <v>6</v>
      </c>
      <c r="J532" s="11">
        <v>45427.651066261576</v>
      </c>
      <c r="K532" s="8">
        <f ca="1">DATEDIF(BoardEntities[[#This Row],[Creation date]],TODAY(),"M")</f>
        <v>3</v>
      </c>
      <c r="L532" s="2"/>
      <c r="M532" s="1">
        <v>1.75</v>
      </c>
      <c r="N532" s="4">
        <f>BoardEntities[[#This Row],[Length]]*BoardEntities[[#This Row],[Width]]*BoardEntities[[#This Row],[Costs / m²]]/1000/1000</f>
        <v>1.7735252499999998</v>
      </c>
      <c r="O532" s="9" t="s">
        <v>8</v>
      </c>
      <c r="P532" s="9"/>
      <c r="Q532" s="9" t="s">
        <v>1874</v>
      </c>
      <c r="R532" s="7" t="e" vm="551">
        <f>IF(BoardEntities[[#This Row],[QR-Code]]&lt;&gt;"",_xlfn.IMAGE(BoardEntities[[#This Row],[QR-Code]],"",3,100,100),"")</f>
        <v>#VALUE!</v>
      </c>
      <c r="Y532" s="1"/>
      <c r="AB532" s="1"/>
      <c r="AC532" s="1"/>
      <c r="AF532" s="1"/>
    </row>
    <row r="533" spans="1:32" x14ac:dyDescent="0.3">
      <c r="A533" s="9"/>
      <c r="B533" s="10" t="str">
        <f>IF(BoardEntities[[#This Row],[Thumbnail]]&lt;&gt;"",_xlfn.IMAGE(BoardEntities[[#This Row],[Thumbnail]],"",3,100,100),"")</f>
        <v/>
      </c>
      <c r="C533" s="9" t="s">
        <v>1876</v>
      </c>
      <c r="D533" s="9" t="s">
        <v>950</v>
      </c>
      <c r="E533" s="9" t="s">
        <v>1878</v>
      </c>
      <c r="F533" s="1">
        <v>2985.4</v>
      </c>
      <c r="G533" s="1">
        <v>2050</v>
      </c>
      <c r="H533" s="1">
        <v>1</v>
      </c>
      <c r="I533" s="9" t="s">
        <v>6</v>
      </c>
      <c r="J533" s="11">
        <v>45427.651066261576</v>
      </c>
      <c r="K533" s="8">
        <f ca="1">DATEDIF(BoardEntities[[#This Row],[Creation date]],TODAY(),"M")</f>
        <v>3</v>
      </c>
      <c r="L533" s="2"/>
      <c r="M533" s="1">
        <v>50</v>
      </c>
      <c r="N533" s="4">
        <f>BoardEntities[[#This Row],[Length]]*BoardEntities[[#This Row],[Width]]*BoardEntities[[#This Row],[Costs / m²]]/1000/1000</f>
        <v>306.00349999999997</v>
      </c>
      <c r="O533" s="9" t="s">
        <v>8</v>
      </c>
      <c r="P533" s="9"/>
      <c r="Q533" s="9" t="s">
        <v>1877</v>
      </c>
      <c r="R533" s="7" t="e" vm="552">
        <f>IF(BoardEntities[[#This Row],[QR-Code]]&lt;&gt;"",_xlfn.IMAGE(BoardEntities[[#This Row],[QR-Code]],"",3,100,100),"")</f>
        <v>#VALUE!</v>
      </c>
      <c r="Y533" s="1"/>
      <c r="AB533" s="1"/>
      <c r="AC533" s="1"/>
      <c r="AF533" s="1"/>
    </row>
    <row r="534" spans="1:32" x14ac:dyDescent="0.3">
      <c r="A534" s="9"/>
      <c r="B534" s="10" t="str">
        <f>IF(BoardEntities[[#This Row],[Thumbnail]]&lt;&gt;"",_xlfn.IMAGE(BoardEntities[[#This Row],[Thumbnail]],"",3,100,100),"")</f>
        <v/>
      </c>
      <c r="C534" s="9" t="s">
        <v>1879</v>
      </c>
      <c r="D534" s="9" t="s">
        <v>1108</v>
      </c>
      <c r="E534" s="9" t="s">
        <v>1881</v>
      </c>
      <c r="F534" s="1">
        <v>3461.6</v>
      </c>
      <c r="G534" s="1">
        <v>610.6</v>
      </c>
      <c r="H534" s="1">
        <v>1</v>
      </c>
      <c r="I534" s="9" t="s">
        <v>6</v>
      </c>
      <c r="J534" s="11">
        <v>45427.651066273145</v>
      </c>
      <c r="K534" s="8">
        <f ca="1">DATEDIF(BoardEntities[[#This Row],[Creation date]],TODAY(),"M")</f>
        <v>3</v>
      </c>
      <c r="L534" s="2"/>
      <c r="M534" s="1">
        <v>1.925</v>
      </c>
      <c r="N534" s="4">
        <f>BoardEntities[[#This Row],[Length]]*BoardEntities[[#This Row],[Width]]*BoardEntities[[#This Row],[Costs / m²]]/1000/1000</f>
        <v>4.0687819479999998</v>
      </c>
      <c r="O534" s="9" t="s">
        <v>8</v>
      </c>
      <c r="P534" s="9"/>
      <c r="Q534" s="9" t="s">
        <v>1880</v>
      </c>
      <c r="R534" s="7" t="e" vm="553">
        <f>IF(BoardEntities[[#This Row],[QR-Code]]&lt;&gt;"",_xlfn.IMAGE(BoardEntities[[#This Row],[QR-Code]],"",3,100,100),"")</f>
        <v>#VALUE!</v>
      </c>
      <c r="Y534" s="1"/>
      <c r="AB534" s="1"/>
      <c r="AC534" s="1"/>
      <c r="AF534" s="1"/>
    </row>
    <row r="535" spans="1:32" x14ac:dyDescent="0.3">
      <c r="A535" s="9"/>
      <c r="B535" s="10" t="str">
        <f>IF(BoardEntities[[#This Row],[Thumbnail]]&lt;&gt;"",_xlfn.IMAGE(BoardEntities[[#This Row],[Thumbnail]],"",3,100,100),"")</f>
        <v/>
      </c>
      <c r="C535" s="9" t="s">
        <v>1882</v>
      </c>
      <c r="D535" s="9" t="s">
        <v>1112</v>
      </c>
      <c r="E535" s="9" t="s">
        <v>1884</v>
      </c>
      <c r="F535" s="1">
        <v>1300</v>
      </c>
      <c r="G535" s="1">
        <v>780.2</v>
      </c>
      <c r="H535" s="1">
        <v>1</v>
      </c>
      <c r="I535" s="9" t="s">
        <v>6</v>
      </c>
      <c r="J535" s="11">
        <v>45427.651066273145</v>
      </c>
      <c r="K535" s="8">
        <f ca="1">DATEDIF(BoardEntities[[#This Row],[Creation date]],TODAY(),"M")</f>
        <v>3</v>
      </c>
      <c r="L535" s="2"/>
      <c r="M535" s="1">
        <v>1.925</v>
      </c>
      <c r="N535" s="4">
        <f>BoardEntities[[#This Row],[Length]]*BoardEntities[[#This Row],[Width]]*BoardEntities[[#This Row],[Costs / m²]]/1000/1000</f>
        <v>1.9524505000000001</v>
      </c>
      <c r="O535" s="9" t="s">
        <v>8</v>
      </c>
      <c r="P535" s="9"/>
      <c r="Q535" s="9" t="s">
        <v>1883</v>
      </c>
      <c r="R535" s="7" t="e" vm="554">
        <f>IF(BoardEntities[[#This Row],[QR-Code]]&lt;&gt;"",_xlfn.IMAGE(BoardEntities[[#This Row],[QR-Code]],"",3,100,100),"")</f>
        <v>#VALUE!</v>
      </c>
      <c r="Y535" s="1"/>
      <c r="AB535" s="1"/>
      <c r="AC535" s="1"/>
      <c r="AF535" s="1"/>
    </row>
    <row r="536" spans="1:32" x14ac:dyDescent="0.3">
      <c r="A536" s="9"/>
      <c r="B536" s="10" t="str">
        <f>IF(BoardEntities[[#This Row],[Thumbnail]]&lt;&gt;"",_xlfn.IMAGE(BoardEntities[[#This Row],[Thumbnail]],"",3,100,100),"")</f>
        <v/>
      </c>
      <c r="C536" s="9" t="s">
        <v>1885</v>
      </c>
      <c r="D536" s="9" t="s">
        <v>1108</v>
      </c>
      <c r="E536" s="9" t="s">
        <v>1887</v>
      </c>
      <c r="F536" s="1">
        <v>2070</v>
      </c>
      <c r="G536" s="1">
        <v>1173.8</v>
      </c>
      <c r="H536" s="1">
        <v>1</v>
      </c>
      <c r="I536" s="9" t="s">
        <v>6</v>
      </c>
      <c r="J536" s="11">
        <v>45427.651066273145</v>
      </c>
      <c r="K536" s="8">
        <f ca="1">DATEDIF(BoardEntities[[#This Row],[Creation date]],TODAY(),"M")</f>
        <v>3</v>
      </c>
      <c r="L536" s="2"/>
      <c r="M536" s="1">
        <v>1.925</v>
      </c>
      <c r="N536" s="4">
        <f>BoardEntities[[#This Row],[Length]]*BoardEntities[[#This Row],[Width]]*BoardEntities[[#This Row],[Costs / m²]]/1000/1000</f>
        <v>4.6772995499999999</v>
      </c>
      <c r="O536" s="9" t="s">
        <v>8</v>
      </c>
      <c r="P536" s="9"/>
      <c r="Q536" s="9" t="s">
        <v>1886</v>
      </c>
      <c r="R536" s="7" t="e" vm="555">
        <f>IF(BoardEntities[[#This Row],[QR-Code]]&lt;&gt;"",_xlfn.IMAGE(BoardEntities[[#This Row],[QR-Code]],"",3,100,100),"")</f>
        <v>#VALUE!</v>
      </c>
      <c r="Y536" s="1"/>
      <c r="AB536" s="1"/>
      <c r="AC536" s="1"/>
      <c r="AF536" s="1"/>
    </row>
    <row r="537" spans="1:32" x14ac:dyDescent="0.3">
      <c r="A537" s="9"/>
      <c r="B537" s="10" t="str">
        <f>IF(BoardEntities[[#This Row],[Thumbnail]]&lt;&gt;"",_xlfn.IMAGE(BoardEntities[[#This Row],[Thumbnail]],"",3,100,100),"")</f>
        <v/>
      </c>
      <c r="C537" s="9" t="s">
        <v>1888</v>
      </c>
      <c r="D537" s="9" t="s">
        <v>1112</v>
      </c>
      <c r="E537" s="9" t="s">
        <v>1890</v>
      </c>
      <c r="F537" s="1">
        <v>1176.2</v>
      </c>
      <c r="G537" s="1">
        <v>1106</v>
      </c>
      <c r="H537" s="1">
        <v>1</v>
      </c>
      <c r="I537" s="9" t="s">
        <v>6</v>
      </c>
      <c r="J537" s="11">
        <v>45427.651066273145</v>
      </c>
      <c r="K537" s="8">
        <f ca="1">DATEDIF(BoardEntities[[#This Row],[Creation date]],TODAY(),"M")</f>
        <v>3</v>
      </c>
      <c r="L537" s="2"/>
      <c r="M537" s="1">
        <v>0.48099999999999998</v>
      </c>
      <c r="N537" s="4">
        <f>BoardEntities[[#This Row],[Length]]*BoardEntities[[#This Row],[Width]]*BoardEntities[[#This Row],[Costs / m²]]/1000/1000</f>
        <v>0.62572193319999991</v>
      </c>
      <c r="O537" s="9" t="s">
        <v>8</v>
      </c>
      <c r="P537" s="9"/>
      <c r="Q537" s="9" t="s">
        <v>1889</v>
      </c>
      <c r="R537" s="7" t="e" vm="556">
        <f>IF(BoardEntities[[#This Row],[QR-Code]]&lt;&gt;"",_xlfn.IMAGE(BoardEntities[[#This Row],[QR-Code]],"",3,100,100),"")</f>
        <v>#VALUE!</v>
      </c>
      <c r="Y537" s="1"/>
      <c r="AB537" s="1"/>
      <c r="AC537" s="1"/>
      <c r="AF537" s="1"/>
    </row>
    <row r="538" spans="1:32" x14ac:dyDescent="0.3">
      <c r="A538" s="9"/>
      <c r="B538" s="10" t="str">
        <f>IF(BoardEntities[[#This Row],[Thumbnail]]&lt;&gt;"",_xlfn.IMAGE(BoardEntities[[#This Row],[Thumbnail]],"",3,100,100),"")</f>
        <v/>
      </c>
      <c r="C538" s="9" t="s">
        <v>1891</v>
      </c>
      <c r="D538" s="9" t="s">
        <v>1132</v>
      </c>
      <c r="E538" s="9" t="s">
        <v>1893</v>
      </c>
      <c r="F538" s="1">
        <v>2585.1999999999998</v>
      </c>
      <c r="G538" s="1">
        <v>1964.2</v>
      </c>
      <c r="H538" s="1">
        <v>1</v>
      </c>
      <c r="I538" s="9" t="s">
        <v>6</v>
      </c>
      <c r="J538" s="11">
        <v>45427.651066273145</v>
      </c>
      <c r="K538" s="8">
        <f ca="1">DATEDIF(BoardEntities[[#This Row],[Creation date]],TODAY(),"M")</f>
        <v>3</v>
      </c>
      <c r="L538" s="2"/>
      <c r="M538" s="1">
        <v>0.25</v>
      </c>
      <c r="N538" s="4">
        <f>BoardEntities[[#This Row],[Length]]*BoardEntities[[#This Row],[Width]]*BoardEntities[[#This Row],[Costs / m²]]/1000/1000</f>
        <v>1.26946246</v>
      </c>
      <c r="O538" s="9" t="s">
        <v>8</v>
      </c>
      <c r="P538" s="9"/>
      <c r="Q538" s="9" t="s">
        <v>1892</v>
      </c>
      <c r="R538" s="7" t="e" vm="557">
        <f>IF(BoardEntities[[#This Row],[QR-Code]]&lt;&gt;"",_xlfn.IMAGE(BoardEntities[[#This Row],[QR-Code]],"",3,100,100),"")</f>
        <v>#VALUE!</v>
      </c>
      <c r="Y538" s="1"/>
      <c r="AB538" s="1"/>
      <c r="AC538" s="1"/>
      <c r="AF538" s="1"/>
    </row>
    <row r="539" spans="1:32" x14ac:dyDescent="0.3">
      <c r="A539" s="9"/>
      <c r="B539" s="10" t="str">
        <f>IF(BoardEntities[[#This Row],[Thumbnail]]&lt;&gt;"",_xlfn.IMAGE(BoardEntities[[#This Row],[Thumbnail]],"",3,100,100),"")</f>
        <v/>
      </c>
      <c r="C539" s="9" t="s">
        <v>1894</v>
      </c>
      <c r="D539" s="9" t="s">
        <v>993</v>
      </c>
      <c r="E539" s="9" t="s">
        <v>1896</v>
      </c>
      <c r="F539" s="1">
        <v>4100</v>
      </c>
      <c r="G539" s="1">
        <v>913.4</v>
      </c>
      <c r="H539" s="1">
        <v>1</v>
      </c>
      <c r="I539" s="9" t="s">
        <v>6</v>
      </c>
      <c r="J539" s="11">
        <v>45427.651066273145</v>
      </c>
      <c r="K539" s="8">
        <f ca="1">DATEDIF(BoardEntities[[#This Row],[Creation date]],TODAY(),"M")</f>
        <v>3</v>
      </c>
      <c r="L539" s="2"/>
      <c r="M539" s="1">
        <v>1.75</v>
      </c>
      <c r="N539" s="4">
        <f>BoardEntities[[#This Row],[Length]]*BoardEntities[[#This Row],[Width]]*BoardEntities[[#This Row],[Costs / m²]]/1000/1000</f>
        <v>6.5536450000000004</v>
      </c>
      <c r="O539" s="9" t="s">
        <v>8</v>
      </c>
      <c r="P539" s="9"/>
      <c r="Q539" s="9" t="s">
        <v>1895</v>
      </c>
      <c r="R539" s="7" t="e" vm="558">
        <f>IF(BoardEntities[[#This Row],[QR-Code]]&lt;&gt;"",_xlfn.IMAGE(BoardEntities[[#This Row],[QR-Code]],"",3,100,100),"")</f>
        <v>#VALUE!</v>
      </c>
      <c r="Y539" s="1"/>
      <c r="AB539" s="1"/>
      <c r="AC539" s="1"/>
      <c r="AF539" s="1"/>
    </row>
    <row r="540" spans="1:32" x14ac:dyDescent="0.3">
      <c r="A540" s="9"/>
      <c r="B540" s="10" t="str">
        <f>IF(BoardEntities[[#This Row],[Thumbnail]]&lt;&gt;"",_xlfn.IMAGE(BoardEntities[[#This Row],[Thumbnail]],"",3,100,100),"")</f>
        <v/>
      </c>
      <c r="C540" s="9" t="s">
        <v>1897</v>
      </c>
      <c r="D540" s="9" t="s">
        <v>1104</v>
      </c>
      <c r="E540" s="9" t="s">
        <v>1899</v>
      </c>
      <c r="F540" s="1">
        <v>2070</v>
      </c>
      <c r="G540" s="1">
        <v>1737.2</v>
      </c>
      <c r="H540" s="1">
        <v>3</v>
      </c>
      <c r="I540" s="9" t="s">
        <v>62</v>
      </c>
      <c r="J540" s="11">
        <v>45427.651066273145</v>
      </c>
      <c r="K540" s="8">
        <f ca="1">DATEDIF(BoardEntities[[#This Row],[Creation date]],TODAY(),"M")</f>
        <v>3</v>
      </c>
      <c r="L540" s="2"/>
      <c r="M540" s="1">
        <v>50</v>
      </c>
      <c r="N540" s="4">
        <f>BoardEntities[[#This Row],[Length]]*BoardEntities[[#This Row],[Width]]*BoardEntities[[#This Row],[Costs / m²]]/1000/1000</f>
        <v>179.80020000000002</v>
      </c>
      <c r="O540" s="9" t="s">
        <v>8</v>
      </c>
      <c r="P540" s="9"/>
      <c r="Q540" s="9" t="s">
        <v>1898</v>
      </c>
      <c r="R540" s="7" t="e" vm="559">
        <f>IF(BoardEntities[[#This Row],[QR-Code]]&lt;&gt;"",_xlfn.IMAGE(BoardEntities[[#This Row],[QR-Code]],"",3,100,100),"")</f>
        <v>#VALUE!</v>
      </c>
      <c r="Y540" s="1"/>
      <c r="AB540" s="1"/>
      <c r="AC540" s="1"/>
      <c r="AF540" s="1"/>
    </row>
    <row r="541" spans="1:32" x14ac:dyDescent="0.3">
      <c r="A541" s="9"/>
      <c r="B541" s="10" t="str">
        <f>IF(BoardEntities[[#This Row],[Thumbnail]]&lt;&gt;"",_xlfn.IMAGE(BoardEntities[[#This Row],[Thumbnail]],"",3,100,100),"")</f>
        <v/>
      </c>
      <c r="C541" s="9" t="s">
        <v>1900</v>
      </c>
      <c r="D541" s="9" t="s">
        <v>1104</v>
      </c>
      <c r="E541" s="9" t="s">
        <v>1902</v>
      </c>
      <c r="F541" s="1">
        <v>2070</v>
      </c>
      <c r="G541" s="1">
        <v>672.4</v>
      </c>
      <c r="H541" s="1">
        <v>3</v>
      </c>
      <c r="I541" s="9" t="s">
        <v>62</v>
      </c>
      <c r="J541" s="11">
        <v>45427.651066273145</v>
      </c>
      <c r="K541" s="8">
        <f ca="1">DATEDIF(BoardEntities[[#This Row],[Creation date]],TODAY(),"M")</f>
        <v>3</v>
      </c>
      <c r="L541" s="2"/>
      <c r="M541" s="1">
        <v>50</v>
      </c>
      <c r="N541" s="4">
        <f>BoardEntities[[#This Row],[Length]]*BoardEntities[[#This Row],[Width]]*BoardEntities[[#This Row],[Costs / m²]]/1000/1000</f>
        <v>69.593399999999988</v>
      </c>
      <c r="O541" s="9" t="s">
        <v>8</v>
      </c>
      <c r="P541" s="9"/>
      <c r="Q541" s="9" t="s">
        <v>1901</v>
      </c>
      <c r="R541" s="7" t="e" vm="560">
        <f>IF(BoardEntities[[#This Row],[QR-Code]]&lt;&gt;"",_xlfn.IMAGE(BoardEntities[[#This Row],[QR-Code]],"",3,100,100),"")</f>
        <v>#VALUE!</v>
      </c>
      <c r="Y541" s="1"/>
      <c r="AB541" s="1"/>
      <c r="AC541" s="1"/>
      <c r="AF541" s="1"/>
    </row>
    <row r="542" spans="1:32" x14ac:dyDescent="0.3">
      <c r="A542" s="9"/>
      <c r="B542" s="10" t="str">
        <f>IF(BoardEntities[[#This Row],[Thumbnail]]&lt;&gt;"",_xlfn.IMAGE(BoardEntities[[#This Row],[Thumbnail]],"",3,100,100),"")</f>
        <v/>
      </c>
      <c r="C542" s="9" t="s">
        <v>1903</v>
      </c>
      <c r="D542" s="9" t="s">
        <v>1391</v>
      </c>
      <c r="E542" s="9" t="s">
        <v>1905</v>
      </c>
      <c r="F542" s="1">
        <v>2580.1999999999998</v>
      </c>
      <c r="G542" s="1">
        <v>2070</v>
      </c>
      <c r="H542" s="1">
        <v>1</v>
      </c>
      <c r="I542" s="9" t="s">
        <v>6</v>
      </c>
      <c r="J542" s="11">
        <v>45427.651066273145</v>
      </c>
      <c r="K542" s="8">
        <f ca="1">DATEDIF(BoardEntities[[#This Row],[Creation date]],TODAY(),"M")</f>
        <v>3</v>
      </c>
      <c r="L542" s="2"/>
      <c r="M542" s="1">
        <v>4.0250000000000004</v>
      </c>
      <c r="N542" s="4">
        <f>BoardEntities[[#This Row],[Length]]*BoardEntities[[#This Row],[Width]]*BoardEntities[[#This Row],[Costs / m²]]/1000/1000</f>
        <v>21.497581350000001</v>
      </c>
      <c r="O542" s="9" t="s">
        <v>8</v>
      </c>
      <c r="P542" s="9"/>
      <c r="Q542" s="9" t="s">
        <v>1904</v>
      </c>
      <c r="R542" s="7" t="e" vm="561">
        <f>IF(BoardEntities[[#This Row],[QR-Code]]&lt;&gt;"",_xlfn.IMAGE(BoardEntities[[#This Row],[QR-Code]],"",3,100,100),"")</f>
        <v>#VALUE!</v>
      </c>
      <c r="Y542" s="1"/>
      <c r="AB542" s="1"/>
      <c r="AC542" s="1"/>
      <c r="AF542" s="1"/>
    </row>
    <row r="543" spans="1:32" x14ac:dyDescent="0.3">
      <c r="A543" s="9"/>
      <c r="B543" s="10" t="str">
        <f>IF(BoardEntities[[#This Row],[Thumbnail]]&lt;&gt;"",_xlfn.IMAGE(BoardEntities[[#This Row],[Thumbnail]],"",3,100,100),"")</f>
        <v/>
      </c>
      <c r="C543" s="9" t="s">
        <v>1906</v>
      </c>
      <c r="D543" s="9" t="s">
        <v>1399</v>
      </c>
      <c r="E543" s="9" t="s">
        <v>1908</v>
      </c>
      <c r="F543" s="1">
        <v>2417.4</v>
      </c>
      <c r="G543" s="1">
        <v>2070</v>
      </c>
      <c r="H543" s="1">
        <v>1</v>
      </c>
      <c r="I543" s="9" t="s">
        <v>6</v>
      </c>
      <c r="J543" s="11">
        <v>45427.651066273145</v>
      </c>
      <c r="K543" s="8">
        <f ca="1">DATEDIF(BoardEntities[[#This Row],[Creation date]],TODAY(),"M")</f>
        <v>3</v>
      </c>
      <c r="L543" s="2"/>
      <c r="M543" s="1">
        <v>0.5</v>
      </c>
      <c r="N543" s="4">
        <f>BoardEntities[[#This Row],[Length]]*BoardEntities[[#This Row],[Width]]*BoardEntities[[#This Row],[Costs / m²]]/1000/1000</f>
        <v>2.5020090000000001</v>
      </c>
      <c r="O543" s="9" t="s">
        <v>8</v>
      </c>
      <c r="P543" s="9"/>
      <c r="Q543" s="9" t="s">
        <v>1907</v>
      </c>
      <c r="R543" s="7" t="e" vm="562">
        <f>IF(BoardEntities[[#This Row],[QR-Code]]&lt;&gt;"",_xlfn.IMAGE(BoardEntities[[#This Row],[QR-Code]],"",3,100,100),"")</f>
        <v>#VALUE!</v>
      </c>
      <c r="Y543" s="1"/>
      <c r="AB543" s="1"/>
      <c r="AC543" s="1"/>
      <c r="AF543" s="1"/>
    </row>
    <row r="544" spans="1:32" x14ac:dyDescent="0.3">
      <c r="A544" s="9"/>
      <c r="B544" s="10" t="str">
        <f>IF(BoardEntities[[#This Row],[Thumbnail]]&lt;&gt;"",_xlfn.IMAGE(BoardEntities[[#This Row],[Thumbnail]],"",3,100,100),"")</f>
        <v/>
      </c>
      <c r="C544" s="9" t="s">
        <v>1909</v>
      </c>
      <c r="D544" s="9" t="s">
        <v>225</v>
      </c>
      <c r="E544" s="9" t="s">
        <v>1911</v>
      </c>
      <c r="F544" s="1">
        <v>2070</v>
      </c>
      <c r="G544" s="1">
        <v>1112</v>
      </c>
      <c r="H544" s="1">
        <v>1</v>
      </c>
      <c r="I544" s="9" t="s">
        <v>6</v>
      </c>
      <c r="J544" s="11">
        <v>45427.651066273145</v>
      </c>
      <c r="K544" s="8">
        <f ca="1">DATEDIF(BoardEntities[[#This Row],[Creation date]],TODAY(),"M")</f>
        <v>3</v>
      </c>
      <c r="L544" s="2"/>
      <c r="M544" s="1">
        <v>1.85</v>
      </c>
      <c r="N544" s="4">
        <f>BoardEntities[[#This Row],[Length]]*BoardEntities[[#This Row],[Width]]*BoardEntities[[#This Row],[Costs / m²]]/1000/1000</f>
        <v>4.2584040000000005</v>
      </c>
      <c r="O544" s="9" t="s">
        <v>8</v>
      </c>
      <c r="P544" s="9"/>
      <c r="Q544" s="9" t="s">
        <v>1910</v>
      </c>
      <c r="R544" s="7" t="e" vm="563">
        <f>IF(BoardEntities[[#This Row],[QR-Code]]&lt;&gt;"",_xlfn.IMAGE(BoardEntities[[#This Row],[QR-Code]],"",3,100,100),"")</f>
        <v>#VALUE!</v>
      </c>
      <c r="Y544" s="1"/>
      <c r="AB544" s="1"/>
      <c r="AC544" s="1"/>
      <c r="AF544" s="1"/>
    </row>
    <row r="545" spans="1:32" x14ac:dyDescent="0.3">
      <c r="A545" s="9"/>
      <c r="B545" s="10" t="str">
        <f>IF(BoardEntities[[#This Row],[Thumbnail]]&lt;&gt;"",_xlfn.IMAGE(BoardEntities[[#This Row],[Thumbnail]],"",3,100,100),"")</f>
        <v/>
      </c>
      <c r="C545" s="9" t="s">
        <v>1912</v>
      </c>
      <c r="D545" s="9" t="s">
        <v>225</v>
      </c>
      <c r="E545" s="9" t="s">
        <v>1914</v>
      </c>
      <c r="F545" s="1">
        <v>1170.2</v>
      </c>
      <c r="G545" s="1">
        <v>880</v>
      </c>
      <c r="H545" s="1">
        <v>1</v>
      </c>
      <c r="I545" s="9" t="s">
        <v>6</v>
      </c>
      <c r="J545" s="11">
        <v>45427.651066273145</v>
      </c>
      <c r="K545" s="8">
        <f ca="1">DATEDIF(BoardEntities[[#This Row],[Creation date]],TODAY(),"M")</f>
        <v>3</v>
      </c>
      <c r="L545" s="2"/>
      <c r="M545" s="1">
        <v>1.85</v>
      </c>
      <c r="N545" s="4">
        <f>BoardEntities[[#This Row],[Length]]*BoardEntities[[#This Row],[Width]]*BoardEntities[[#This Row],[Costs / m²]]/1000/1000</f>
        <v>1.9050856</v>
      </c>
      <c r="O545" s="9" t="s">
        <v>8</v>
      </c>
      <c r="P545" s="9"/>
      <c r="Q545" s="9" t="s">
        <v>1913</v>
      </c>
      <c r="R545" s="7" t="e" vm="564">
        <f>IF(BoardEntities[[#This Row],[QR-Code]]&lt;&gt;"",_xlfn.IMAGE(BoardEntities[[#This Row],[QR-Code]],"",3,100,100),"")</f>
        <v>#VALUE!</v>
      </c>
      <c r="Y545" s="1"/>
      <c r="AB545" s="1"/>
      <c r="AC545" s="1"/>
      <c r="AF545" s="1"/>
    </row>
    <row r="546" spans="1:32" x14ac:dyDescent="0.3">
      <c r="A546" s="9"/>
      <c r="B546" s="10" t="str">
        <f>IF(BoardEntities[[#This Row],[Thumbnail]]&lt;&gt;"",_xlfn.IMAGE(BoardEntities[[#This Row],[Thumbnail]],"",3,100,100),"")</f>
        <v/>
      </c>
      <c r="C546" s="9" t="s">
        <v>1915</v>
      </c>
      <c r="D546" s="9" t="s">
        <v>887</v>
      </c>
      <c r="E546" s="9" t="s">
        <v>1917</v>
      </c>
      <c r="F546" s="1">
        <v>2070</v>
      </c>
      <c r="G546" s="1">
        <v>858.2</v>
      </c>
      <c r="H546" s="1">
        <v>1</v>
      </c>
      <c r="I546" s="9" t="s">
        <v>6</v>
      </c>
      <c r="J546" s="11">
        <v>45427.651066273145</v>
      </c>
      <c r="K546" s="8">
        <f ca="1">DATEDIF(BoardEntities[[#This Row],[Creation date]],TODAY(),"M")</f>
        <v>3</v>
      </c>
      <c r="L546" s="2"/>
      <c r="M546" s="1">
        <v>0.25</v>
      </c>
      <c r="N546" s="4">
        <f>BoardEntities[[#This Row],[Length]]*BoardEntities[[#This Row],[Width]]*BoardEntities[[#This Row],[Costs / m²]]/1000/1000</f>
        <v>0.44411849999999997</v>
      </c>
      <c r="O546" s="9" t="s">
        <v>8</v>
      </c>
      <c r="P546" s="9"/>
      <c r="Q546" s="9" t="s">
        <v>1916</v>
      </c>
      <c r="R546" s="7" t="e" vm="565">
        <f>IF(BoardEntities[[#This Row],[QR-Code]]&lt;&gt;"",_xlfn.IMAGE(BoardEntities[[#This Row],[QR-Code]],"",3,100,100),"")</f>
        <v>#VALUE!</v>
      </c>
      <c r="Y546" s="1"/>
      <c r="AB546" s="1"/>
      <c r="AC546" s="1"/>
      <c r="AF546" s="1"/>
    </row>
    <row r="547" spans="1:32" x14ac:dyDescent="0.3">
      <c r="A547" s="9"/>
      <c r="B547" s="10" t="str">
        <f>IF(BoardEntities[[#This Row],[Thumbnail]]&lt;&gt;"",_xlfn.IMAGE(BoardEntities[[#This Row],[Thumbnail]],"",3,100,100),"")</f>
        <v/>
      </c>
      <c r="C547" s="9" t="s">
        <v>1918</v>
      </c>
      <c r="D547" s="9" t="s">
        <v>1147</v>
      </c>
      <c r="E547" s="9" t="s">
        <v>1920</v>
      </c>
      <c r="F547" s="1">
        <v>3660</v>
      </c>
      <c r="G547" s="1">
        <v>1904.2</v>
      </c>
      <c r="H547" s="1">
        <v>1</v>
      </c>
      <c r="I547" s="9" t="s">
        <v>6</v>
      </c>
      <c r="J547" s="11">
        <v>45427.651066273145</v>
      </c>
      <c r="K547" s="8">
        <f ca="1">DATEDIF(BoardEntities[[#This Row],[Creation date]],TODAY(),"M")</f>
        <v>3</v>
      </c>
      <c r="L547" s="2"/>
      <c r="M547" s="1">
        <v>0.5</v>
      </c>
      <c r="N547" s="4">
        <f>BoardEntities[[#This Row],[Length]]*BoardEntities[[#This Row],[Width]]*BoardEntities[[#This Row],[Costs / m²]]/1000/1000</f>
        <v>3.484686</v>
      </c>
      <c r="O547" s="9" t="s">
        <v>8</v>
      </c>
      <c r="P547" s="9"/>
      <c r="Q547" s="9" t="s">
        <v>1919</v>
      </c>
      <c r="R547" s="7" t="e" vm="566">
        <f>IF(BoardEntities[[#This Row],[QR-Code]]&lt;&gt;"",_xlfn.IMAGE(BoardEntities[[#This Row],[QR-Code]],"",3,100,100),"")</f>
        <v>#VALUE!</v>
      </c>
      <c r="Y547" s="1"/>
      <c r="AB547" s="1"/>
      <c r="AC547" s="1"/>
      <c r="AF547" s="1"/>
    </row>
    <row r="548" spans="1:32" x14ac:dyDescent="0.3">
      <c r="A548" s="9"/>
      <c r="B548" s="10" t="str">
        <f>IF(BoardEntities[[#This Row],[Thumbnail]]&lt;&gt;"",_xlfn.IMAGE(BoardEntities[[#This Row],[Thumbnail]],"",3,100,100),"")</f>
        <v/>
      </c>
      <c r="C548" s="9" t="s">
        <v>1921</v>
      </c>
      <c r="D548" s="9" t="s">
        <v>1100</v>
      </c>
      <c r="E548" s="9" t="s">
        <v>1923</v>
      </c>
      <c r="F548" s="1">
        <v>2981.4</v>
      </c>
      <c r="G548" s="1">
        <v>1405.2</v>
      </c>
      <c r="H548" s="1">
        <v>1</v>
      </c>
      <c r="I548" s="9" t="s">
        <v>6</v>
      </c>
      <c r="J548" s="11">
        <v>45427.651066273145</v>
      </c>
      <c r="K548" s="8">
        <f ca="1">DATEDIF(BoardEntities[[#This Row],[Creation date]],TODAY(),"M")</f>
        <v>3</v>
      </c>
      <c r="L548" s="2"/>
      <c r="M548" s="1">
        <v>1.75</v>
      </c>
      <c r="N548" s="4">
        <f>BoardEntities[[#This Row],[Length]]*BoardEntities[[#This Row],[Width]]*BoardEntities[[#This Row],[Costs / m²]]/1000/1000</f>
        <v>7.3315607399999996</v>
      </c>
      <c r="O548" s="9" t="s">
        <v>8</v>
      </c>
      <c r="P548" s="9"/>
      <c r="Q548" s="9" t="s">
        <v>1922</v>
      </c>
      <c r="R548" s="7" t="e" vm="567">
        <f>IF(BoardEntities[[#This Row],[QR-Code]]&lt;&gt;"",_xlfn.IMAGE(BoardEntities[[#This Row],[QR-Code]],"",3,100,100),"")</f>
        <v>#VALUE!</v>
      </c>
      <c r="Y548" s="1"/>
      <c r="AB548" s="1"/>
      <c r="AC548" s="1"/>
      <c r="AF548" s="1"/>
    </row>
    <row r="549" spans="1:32" x14ac:dyDescent="0.3">
      <c r="A549" s="9"/>
      <c r="B549" s="10" t="str">
        <f>IF(BoardEntities[[#This Row],[Thumbnail]]&lt;&gt;"",_xlfn.IMAGE(BoardEntities[[#This Row],[Thumbnail]],"",3,100,100),"")</f>
        <v/>
      </c>
      <c r="C549" s="9" t="s">
        <v>1924</v>
      </c>
      <c r="D549" s="9" t="s">
        <v>1140</v>
      </c>
      <c r="E549" s="9" t="s">
        <v>1926</v>
      </c>
      <c r="F549" s="1">
        <v>1556.4</v>
      </c>
      <c r="G549" s="1">
        <v>1006.2</v>
      </c>
      <c r="H549" s="1">
        <v>1</v>
      </c>
      <c r="I549" s="9" t="s">
        <v>6</v>
      </c>
      <c r="J549" s="11">
        <v>45427.651066273145</v>
      </c>
      <c r="K549" s="8">
        <f ca="1">DATEDIF(BoardEntities[[#This Row],[Creation date]],TODAY(),"M")</f>
        <v>3</v>
      </c>
      <c r="L549" s="2"/>
      <c r="M549" s="1">
        <v>0.125</v>
      </c>
      <c r="N549" s="4">
        <f>BoardEntities[[#This Row],[Length]]*BoardEntities[[#This Row],[Width]]*BoardEntities[[#This Row],[Costs / m²]]/1000/1000</f>
        <v>0.19575621000000001</v>
      </c>
      <c r="O549" s="9" t="s">
        <v>8</v>
      </c>
      <c r="P549" s="9"/>
      <c r="Q549" s="9" t="s">
        <v>1925</v>
      </c>
      <c r="R549" s="7" t="e" vm="568">
        <f>IF(BoardEntities[[#This Row],[QR-Code]]&lt;&gt;"",_xlfn.IMAGE(BoardEntities[[#This Row],[QR-Code]],"",3,100,100),"")</f>
        <v>#VALUE!</v>
      </c>
      <c r="Y549" s="1"/>
      <c r="AB549" s="1"/>
      <c r="AC549" s="1"/>
      <c r="AF549" s="1"/>
    </row>
    <row r="550" spans="1:32" x14ac:dyDescent="0.3">
      <c r="A550" s="9"/>
      <c r="B550" s="10" t="str">
        <f>IF(BoardEntities[[#This Row],[Thumbnail]]&lt;&gt;"",_xlfn.IMAGE(BoardEntities[[#This Row],[Thumbnail]],"",3,100,100),"")</f>
        <v/>
      </c>
      <c r="C550" s="9" t="s">
        <v>1927</v>
      </c>
      <c r="D550" s="9" t="s">
        <v>221</v>
      </c>
      <c r="E550" s="9" t="s">
        <v>1929</v>
      </c>
      <c r="F550" s="1">
        <v>4013.2</v>
      </c>
      <c r="G550" s="1">
        <v>915.2</v>
      </c>
      <c r="H550" s="1">
        <v>1</v>
      </c>
      <c r="I550" s="9" t="s">
        <v>6</v>
      </c>
      <c r="J550" s="11">
        <v>45427.651066273145</v>
      </c>
      <c r="K550" s="8">
        <f ca="1">DATEDIF(BoardEntities[[#This Row],[Creation date]],TODAY(),"M")</f>
        <v>3</v>
      </c>
      <c r="L550" s="2"/>
      <c r="M550" s="1">
        <v>1.05</v>
      </c>
      <c r="N550" s="4">
        <f>BoardEntities[[#This Row],[Length]]*BoardEntities[[#This Row],[Width]]*BoardEntities[[#This Row],[Costs / m²]]/1000/1000</f>
        <v>3.8565246720000004</v>
      </c>
      <c r="O550" s="9" t="s">
        <v>8</v>
      </c>
      <c r="P550" s="9"/>
      <c r="Q550" s="9" t="s">
        <v>1928</v>
      </c>
      <c r="R550" s="7" t="e" vm="569">
        <f>IF(BoardEntities[[#This Row],[QR-Code]]&lt;&gt;"",_xlfn.IMAGE(BoardEntities[[#This Row],[QR-Code]],"",3,100,100),"")</f>
        <v>#VALUE!</v>
      </c>
      <c r="Y550" s="1"/>
      <c r="AB550" s="1"/>
      <c r="AC550" s="1"/>
      <c r="AF550" s="1"/>
    </row>
    <row r="551" spans="1:32" x14ac:dyDescent="0.3">
      <c r="A551" s="9"/>
      <c r="B551" s="10" t="str">
        <f>IF(BoardEntities[[#This Row],[Thumbnail]]&lt;&gt;"",_xlfn.IMAGE(BoardEntities[[#This Row],[Thumbnail]],"",3,100,100),"")</f>
        <v/>
      </c>
      <c r="C551" s="9" t="s">
        <v>1930</v>
      </c>
      <c r="D551" s="9" t="s">
        <v>1395</v>
      </c>
      <c r="E551" s="9" t="s">
        <v>1932</v>
      </c>
      <c r="F551" s="1">
        <v>2030.2</v>
      </c>
      <c r="G551" s="1">
        <v>1957.4</v>
      </c>
      <c r="H551" s="1">
        <v>1</v>
      </c>
      <c r="I551" s="9" t="s">
        <v>6</v>
      </c>
      <c r="J551" s="11">
        <v>45427.651066273145</v>
      </c>
      <c r="K551" s="8">
        <f ca="1">DATEDIF(BoardEntities[[#This Row],[Creation date]],TODAY(),"M")</f>
        <v>3</v>
      </c>
      <c r="L551" s="2"/>
      <c r="M551" s="1">
        <v>2.1</v>
      </c>
      <c r="N551" s="4">
        <f>BoardEntities[[#This Row],[Length]]*BoardEntities[[#This Row],[Width]]*BoardEntities[[#This Row],[Costs / m²]]/1000/1000</f>
        <v>8.3452183080000015</v>
      </c>
      <c r="O551" s="9" t="s">
        <v>8</v>
      </c>
      <c r="P551" s="9"/>
      <c r="Q551" s="9" t="s">
        <v>1931</v>
      </c>
      <c r="R551" s="7" t="e" vm="570">
        <f>IF(BoardEntities[[#This Row],[QR-Code]]&lt;&gt;"",_xlfn.IMAGE(BoardEntities[[#This Row],[QR-Code]],"",3,100,100),"")</f>
        <v>#VALUE!</v>
      </c>
      <c r="Y551" s="1"/>
      <c r="AB551" s="1"/>
      <c r="AC551" s="1"/>
      <c r="AF551" s="1"/>
    </row>
    <row r="552" spans="1:32" x14ac:dyDescent="0.3">
      <c r="A552" s="9"/>
      <c r="B552" s="10" t="str">
        <f>IF(BoardEntities[[#This Row],[Thumbnail]]&lt;&gt;"",_xlfn.IMAGE(BoardEntities[[#This Row],[Thumbnail]],"",3,100,100),"")</f>
        <v/>
      </c>
      <c r="C552" s="9" t="s">
        <v>1933</v>
      </c>
      <c r="D552" s="9" t="s">
        <v>217</v>
      </c>
      <c r="E552" s="9" t="s">
        <v>1935</v>
      </c>
      <c r="F552" s="1">
        <v>2970</v>
      </c>
      <c r="G552" s="1">
        <v>524.6</v>
      </c>
      <c r="H552" s="1">
        <v>1</v>
      </c>
      <c r="I552" s="9" t="s">
        <v>6</v>
      </c>
      <c r="J552" s="11">
        <v>45427.651066273145</v>
      </c>
      <c r="K552" s="8">
        <f ca="1">DATEDIF(BoardEntities[[#This Row],[Creation date]],TODAY(),"M")</f>
        <v>3</v>
      </c>
      <c r="L552" s="2"/>
      <c r="M552" s="1">
        <v>1.345</v>
      </c>
      <c r="N552" s="4">
        <f>BoardEntities[[#This Row],[Length]]*BoardEntities[[#This Row],[Width]]*BoardEntities[[#This Row],[Costs / m²]]/1000/1000</f>
        <v>2.0955933899999999</v>
      </c>
      <c r="O552" s="9" t="s">
        <v>8</v>
      </c>
      <c r="P552" s="9"/>
      <c r="Q552" s="9" t="s">
        <v>1934</v>
      </c>
      <c r="R552" s="7" t="e" vm="571">
        <f>IF(BoardEntities[[#This Row],[QR-Code]]&lt;&gt;"",_xlfn.IMAGE(BoardEntities[[#This Row],[QR-Code]],"",3,100,100),"")</f>
        <v>#VALUE!</v>
      </c>
      <c r="Y552" s="1"/>
      <c r="AB552" s="1"/>
      <c r="AC552" s="1"/>
      <c r="AF552" s="1"/>
    </row>
    <row r="553" spans="1:32" x14ac:dyDescent="0.3">
      <c r="A553" s="9"/>
      <c r="B553" s="10" t="str">
        <f>IF(BoardEntities[[#This Row],[Thumbnail]]&lt;&gt;"",_xlfn.IMAGE(BoardEntities[[#This Row],[Thumbnail]],"",3,100,100),"")</f>
        <v/>
      </c>
      <c r="C553" s="9" t="s">
        <v>1936</v>
      </c>
      <c r="D553" s="9" t="s">
        <v>221</v>
      </c>
      <c r="E553" s="9" t="s">
        <v>1938</v>
      </c>
      <c r="F553" s="1">
        <v>4100</v>
      </c>
      <c r="G553" s="1">
        <v>1970.2</v>
      </c>
      <c r="H553" s="1">
        <v>1</v>
      </c>
      <c r="I553" s="9" t="s">
        <v>6</v>
      </c>
      <c r="J553" s="11">
        <v>45427.651066273145</v>
      </c>
      <c r="K553" s="8">
        <f ca="1">DATEDIF(BoardEntities[[#This Row],[Creation date]],TODAY(),"M")</f>
        <v>3</v>
      </c>
      <c r="L553" s="2"/>
      <c r="M553" s="1">
        <v>1.05</v>
      </c>
      <c r="N553" s="4">
        <f>BoardEntities[[#This Row],[Length]]*BoardEntities[[#This Row],[Width]]*BoardEntities[[#This Row],[Costs / m²]]/1000/1000</f>
        <v>8.4817109999999989</v>
      </c>
      <c r="O553" s="9" t="s">
        <v>8</v>
      </c>
      <c r="P553" s="9"/>
      <c r="Q553" s="9" t="s">
        <v>1937</v>
      </c>
      <c r="R553" s="7" t="e" vm="572">
        <f>IF(BoardEntities[[#This Row],[QR-Code]]&lt;&gt;"",_xlfn.IMAGE(BoardEntities[[#This Row],[QR-Code]],"",3,100,100),"")</f>
        <v>#VALUE!</v>
      </c>
      <c r="Y553" s="1"/>
      <c r="AB553" s="1"/>
      <c r="AC553" s="1"/>
      <c r="AF553" s="1"/>
    </row>
    <row r="554" spans="1:32" x14ac:dyDescent="0.3">
      <c r="A554" s="9"/>
      <c r="B554" s="10" t="str">
        <f>IF(BoardEntities[[#This Row],[Thumbnail]]&lt;&gt;"",_xlfn.IMAGE(BoardEntities[[#This Row],[Thumbnail]],"",3,100,100),"")</f>
        <v/>
      </c>
      <c r="C554" s="9" t="s">
        <v>1939</v>
      </c>
      <c r="D554" s="9" t="s">
        <v>1096</v>
      </c>
      <c r="E554" s="9" t="s">
        <v>1941</v>
      </c>
      <c r="F554" s="1">
        <v>2385.4</v>
      </c>
      <c r="G554" s="1">
        <v>1675.4</v>
      </c>
      <c r="H554" s="1">
        <v>1</v>
      </c>
      <c r="I554" s="9" t="s">
        <v>6</v>
      </c>
      <c r="J554" s="11">
        <v>45427.651066273145</v>
      </c>
      <c r="K554" s="8">
        <f ca="1">DATEDIF(BoardEntities[[#This Row],[Creation date]],TODAY(),"M")</f>
        <v>3</v>
      </c>
      <c r="L554" s="2"/>
      <c r="M554" s="1">
        <v>0.125</v>
      </c>
      <c r="N554" s="4">
        <f>BoardEntities[[#This Row],[Length]]*BoardEntities[[#This Row],[Width]]*BoardEntities[[#This Row],[Costs / m²]]/1000/1000</f>
        <v>0.49956239500000005</v>
      </c>
      <c r="O554" s="9" t="s">
        <v>8</v>
      </c>
      <c r="P554" s="9"/>
      <c r="Q554" s="9" t="s">
        <v>1940</v>
      </c>
      <c r="R554" s="7" t="e" vm="573">
        <f>IF(BoardEntities[[#This Row],[QR-Code]]&lt;&gt;"",_xlfn.IMAGE(BoardEntities[[#This Row],[QR-Code]],"",3,100,100),"")</f>
        <v>#VALUE!</v>
      </c>
      <c r="Y554" s="1"/>
      <c r="AB554" s="1"/>
      <c r="AC554" s="1"/>
      <c r="AF554" s="1"/>
    </row>
    <row r="555" spans="1:32" x14ac:dyDescent="0.3">
      <c r="A555" s="9"/>
      <c r="B555" s="10" t="str">
        <f>IF(BoardEntities[[#This Row],[Thumbnail]]&lt;&gt;"",_xlfn.IMAGE(BoardEntities[[#This Row],[Thumbnail]],"",3,100,100),"")</f>
        <v/>
      </c>
      <c r="C555" s="9" t="s">
        <v>1942</v>
      </c>
      <c r="D555" s="9" t="s">
        <v>1395</v>
      </c>
      <c r="E555" s="9" t="s">
        <v>1944</v>
      </c>
      <c r="F555" s="1">
        <v>3092.2</v>
      </c>
      <c r="G555" s="1">
        <v>2006.2</v>
      </c>
      <c r="H555" s="1">
        <v>1</v>
      </c>
      <c r="I555" s="9" t="s">
        <v>6</v>
      </c>
      <c r="J555" s="11">
        <v>45427.651066284721</v>
      </c>
      <c r="K555" s="8">
        <f ca="1">DATEDIF(BoardEntities[[#This Row],[Creation date]],TODAY(),"M")</f>
        <v>3</v>
      </c>
      <c r="L555" s="2"/>
      <c r="M555" s="1">
        <v>2.1</v>
      </c>
      <c r="N555" s="4">
        <f>BoardEntities[[#This Row],[Length]]*BoardEntities[[#This Row],[Width]]*BoardEntities[[#This Row],[Costs / m²]]/1000/1000</f>
        <v>13.027500443999999</v>
      </c>
      <c r="O555" s="9" t="s">
        <v>8</v>
      </c>
      <c r="P555" s="9"/>
      <c r="Q555" s="9" t="s">
        <v>1943</v>
      </c>
      <c r="R555" s="7" t="e" vm="574">
        <f>IF(BoardEntities[[#This Row],[QR-Code]]&lt;&gt;"",_xlfn.IMAGE(BoardEntities[[#This Row],[QR-Code]],"",3,100,100),"")</f>
        <v>#VALUE!</v>
      </c>
      <c r="Y555" s="1"/>
      <c r="AB555" s="1"/>
      <c r="AC555" s="1"/>
      <c r="AF555" s="1"/>
    </row>
    <row r="556" spans="1:32" x14ac:dyDescent="0.3">
      <c r="A556" s="9"/>
      <c r="B556" s="10" t="str">
        <f>IF(BoardEntities[[#This Row],[Thumbnail]]&lt;&gt;"",_xlfn.IMAGE(BoardEntities[[#This Row],[Thumbnail]],"",3,100,100),"")</f>
        <v/>
      </c>
      <c r="C556" s="9" t="s">
        <v>1945</v>
      </c>
      <c r="D556" s="9" t="s">
        <v>213</v>
      </c>
      <c r="E556" s="9" t="s">
        <v>1947</v>
      </c>
      <c r="F556" s="1">
        <v>3495.6</v>
      </c>
      <c r="G556" s="1">
        <v>1403.6</v>
      </c>
      <c r="H556" s="1">
        <v>1</v>
      </c>
      <c r="I556" s="9" t="s">
        <v>6</v>
      </c>
      <c r="J556" s="11">
        <v>45427.651066284721</v>
      </c>
      <c r="K556" s="8">
        <f ca="1">DATEDIF(BoardEntities[[#This Row],[Creation date]],TODAY(),"M")</f>
        <v>3</v>
      </c>
      <c r="L556" s="2"/>
      <c r="M556" s="1">
        <v>1.345</v>
      </c>
      <c r="N556" s="4">
        <f>BoardEntities[[#This Row],[Length]]*BoardEntities[[#This Row],[Width]]*BoardEntities[[#This Row],[Costs / m²]]/1000/1000</f>
        <v>6.5991404951999986</v>
      </c>
      <c r="O556" s="9" t="s">
        <v>8</v>
      </c>
      <c r="P556" s="9"/>
      <c r="Q556" s="9" t="s">
        <v>1946</v>
      </c>
      <c r="R556" s="7" t="e" vm="575">
        <f>IF(BoardEntities[[#This Row],[QR-Code]]&lt;&gt;"",_xlfn.IMAGE(BoardEntities[[#This Row],[QR-Code]],"",3,100,100),"")</f>
        <v>#VALUE!</v>
      </c>
      <c r="Y556" s="1"/>
      <c r="AB556" s="1"/>
      <c r="AC556" s="1"/>
      <c r="AF556" s="1"/>
    </row>
    <row r="557" spans="1:32" x14ac:dyDescent="0.3">
      <c r="A557" s="9"/>
      <c r="B557" s="10" t="str">
        <f>IF(BoardEntities[[#This Row],[Thumbnail]]&lt;&gt;"",_xlfn.IMAGE(BoardEntities[[#This Row],[Thumbnail]],"",3,100,100),"")</f>
        <v/>
      </c>
      <c r="C557" s="9" t="s">
        <v>1948</v>
      </c>
      <c r="D557" s="9" t="s">
        <v>830</v>
      </c>
      <c r="E557" s="9" t="s">
        <v>1950</v>
      </c>
      <c r="F557" s="1">
        <v>2070</v>
      </c>
      <c r="G557" s="1">
        <v>1765.4</v>
      </c>
      <c r="H557" s="1">
        <v>1</v>
      </c>
      <c r="I557" s="9" t="s">
        <v>6</v>
      </c>
      <c r="J557" s="11">
        <v>45427.651066284721</v>
      </c>
      <c r="K557" s="8">
        <f ca="1">DATEDIF(BoardEntities[[#This Row],[Creation date]],TODAY(),"M")</f>
        <v>3</v>
      </c>
      <c r="L557" s="2"/>
      <c r="M557" s="1">
        <v>2.9750000000000001</v>
      </c>
      <c r="N557" s="4">
        <f>BoardEntities[[#This Row],[Length]]*BoardEntities[[#This Row],[Width]]*BoardEntities[[#This Row],[Costs / m²]]/1000/1000</f>
        <v>10.87177455</v>
      </c>
      <c r="O557" s="9" t="s">
        <v>8</v>
      </c>
      <c r="P557" s="9"/>
      <c r="Q557" s="9" t="s">
        <v>1949</v>
      </c>
      <c r="R557" s="7" t="e" vm="576">
        <f>IF(BoardEntities[[#This Row],[QR-Code]]&lt;&gt;"",_xlfn.IMAGE(BoardEntities[[#This Row],[QR-Code]],"",3,100,100),"")</f>
        <v>#VALUE!</v>
      </c>
      <c r="Y557" s="1"/>
      <c r="AB557" s="1"/>
      <c r="AC557" s="1"/>
      <c r="AF557" s="1"/>
    </row>
    <row r="558" spans="1:32" x14ac:dyDescent="0.3">
      <c r="A558" s="9"/>
      <c r="B558" s="10" t="str">
        <f>IF(BoardEntities[[#This Row],[Thumbnail]]&lt;&gt;"",_xlfn.IMAGE(BoardEntities[[#This Row],[Thumbnail]],"",3,100,100),"")</f>
        <v/>
      </c>
      <c r="C558" s="9" t="s">
        <v>1951</v>
      </c>
      <c r="D558" s="9" t="s">
        <v>997</v>
      </c>
      <c r="E558" s="9" t="s">
        <v>1953</v>
      </c>
      <c r="F558" s="1">
        <v>2070</v>
      </c>
      <c r="G558" s="1">
        <v>1095.2</v>
      </c>
      <c r="H558" s="1">
        <v>1</v>
      </c>
      <c r="I558" s="9" t="s">
        <v>6</v>
      </c>
      <c r="J558" s="11">
        <v>45427.651066284721</v>
      </c>
      <c r="K558" s="8">
        <f ca="1">DATEDIF(BoardEntities[[#This Row],[Creation date]],TODAY(),"M")</f>
        <v>3</v>
      </c>
      <c r="L558" s="2"/>
      <c r="M558" s="1">
        <v>3.45</v>
      </c>
      <c r="N558" s="4">
        <f>BoardEntities[[#This Row],[Length]]*BoardEntities[[#This Row],[Width]]*BoardEntities[[#This Row],[Costs / m²]]/1000/1000</f>
        <v>7.8213708000000004</v>
      </c>
      <c r="O558" s="9" t="s">
        <v>8</v>
      </c>
      <c r="P558" s="9"/>
      <c r="Q558" s="9" t="s">
        <v>1952</v>
      </c>
      <c r="R558" s="7" t="e" vm="577">
        <f>IF(BoardEntities[[#This Row],[QR-Code]]&lt;&gt;"",_xlfn.IMAGE(BoardEntities[[#This Row],[QR-Code]],"",3,100,100),"")</f>
        <v>#VALUE!</v>
      </c>
      <c r="Y558" s="1"/>
      <c r="AB558" s="1"/>
      <c r="AC558" s="1"/>
      <c r="AF558" s="1"/>
    </row>
    <row r="559" spans="1:32" x14ac:dyDescent="0.3">
      <c r="A559" s="9"/>
      <c r="B559" s="10" t="str">
        <f>IF(BoardEntities[[#This Row],[Thumbnail]]&lt;&gt;"",_xlfn.IMAGE(BoardEntities[[#This Row],[Thumbnail]],"",3,100,100),"")</f>
        <v/>
      </c>
      <c r="C559" s="9" t="s">
        <v>1954</v>
      </c>
      <c r="D559" s="9" t="s">
        <v>1269</v>
      </c>
      <c r="E559" s="9" t="s">
        <v>1956</v>
      </c>
      <c r="F559" s="1">
        <v>2471.1999999999998</v>
      </c>
      <c r="G559" s="1">
        <v>2070</v>
      </c>
      <c r="H559" s="1">
        <v>1</v>
      </c>
      <c r="I559" s="9" t="s">
        <v>6</v>
      </c>
      <c r="J559" s="11">
        <v>45427.651066284721</v>
      </c>
      <c r="K559" s="8">
        <f ca="1">DATEDIF(BoardEntities[[#This Row],[Creation date]],TODAY(),"M")</f>
        <v>3</v>
      </c>
      <c r="L559" s="2"/>
      <c r="M559" s="1">
        <v>3.15</v>
      </c>
      <c r="N559" s="4">
        <f>BoardEntities[[#This Row],[Length]]*BoardEntities[[#This Row],[Width]]*BoardEntities[[#This Row],[Costs / m²]]/1000/1000</f>
        <v>16.113459599999999</v>
      </c>
      <c r="O559" s="9" t="s">
        <v>8</v>
      </c>
      <c r="P559" s="9"/>
      <c r="Q559" s="9" t="s">
        <v>1955</v>
      </c>
      <c r="R559" s="7" t="e" vm="578">
        <f>IF(BoardEntities[[#This Row],[QR-Code]]&lt;&gt;"",_xlfn.IMAGE(BoardEntities[[#This Row],[QR-Code]],"",3,100,100),"")</f>
        <v>#VALUE!</v>
      </c>
      <c r="Y559" s="1"/>
      <c r="AB559" s="1"/>
      <c r="AC559" s="1"/>
      <c r="AF559" s="1"/>
    </row>
    <row r="560" spans="1:32" x14ac:dyDescent="0.3">
      <c r="A560" s="9"/>
      <c r="B560" s="10" t="str">
        <f>IF(BoardEntities[[#This Row],[Thumbnail]]&lt;&gt;"",_xlfn.IMAGE(BoardEntities[[#This Row],[Thumbnail]],"",3,100,100),"")</f>
        <v/>
      </c>
      <c r="C560" s="9" t="s">
        <v>1957</v>
      </c>
      <c r="D560" s="9" t="s">
        <v>751</v>
      </c>
      <c r="E560" s="9" t="s">
        <v>1959</v>
      </c>
      <c r="F560" s="1">
        <v>1250</v>
      </c>
      <c r="G560" s="1">
        <v>580</v>
      </c>
      <c r="H560" s="1">
        <v>50</v>
      </c>
      <c r="I560" s="9" t="s">
        <v>62</v>
      </c>
      <c r="J560" s="11">
        <v>45427.651066284721</v>
      </c>
      <c r="K560" s="8">
        <f ca="1">DATEDIF(BoardEntities[[#This Row],[Creation date]],TODAY(),"M")</f>
        <v>3</v>
      </c>
      <c r="L560" s="2"/>
      <c r="M560" s="1">
        <v>1</v>
      </c>
      <c r="N560" s="4">
        <f>BoardEntities[[#This Row],[Length]]*BoardEntities[[#This Row],[Width]]*BoardEntities[[#This Row],[Costs / m²]]/1000/1000</f>
        <v>0.72499999999999998</v>
      </c>
      <c r="O560" s="9" t="s">
        <v>8</v>
      </c>
      <c r="P560" s="9"/>
      <c r="Q560" s="9" t="s">
        <v>1958</v>
      </c>
      <c r="R560" s="7" t="e" vm="579">
        <f>IF(BoardEntities[[#This Row],[QR-Code]]&lt;&gt;"",_xlfn.IMAGE(BoardEntities[[#This Row],[QR-Code]],"",3,100,100),"")</f>
        <v>#VALUE!</v>
      </c>
      <c r="Y560" s="1"/>
      <c r="AB560" s="1"/>
      <c r="AC560" s="1"/>
      <c r="AF560" s="1"/>
    </row>
    <row r="561" spans="1:32" x14ac:dyDescent="0.3">
      <c r="A561" s="9" t="s">
        <v>1966</v>
      </c>
      <c r="B561" s="10" t="e" vm="580">
        <f>IF(BoardEntities[[#This Row],[Thumbnail]]&lt;&gt;"",_xlfn.IMAGE(BoardEntities[[#This Row],[Thumbnail]],"",3,100,100),"")</f>
        <v>#VALUE!</v>
      </c>
      <c r="C561" s="9" t="s">
        <v>1965</v>
      </c>
      <c r="D561" s="9" t="s">
        <v>1968</v>
      </c>
      <c r="E561" s="9" t="s">
        <v>1969</v>
      </c>
      <c r="F561" s="1">
        <v>4100</v>
      </c>
      <c r="G561" s="1">
        <v>600</v>
      </c>
      <c r="H561" s="1">
        <v>95</v>
      </c>
      <c r="I561" s="9" t="s">
        <v>150</v>
      </c>
      <c r="J561" s="11">
        <v>45448.709618055553</v>
      </c>
      <c r="K561" s="8">
        <f ca="1">DATEDIF(BoardEntities[[#This Row],[Creation date]],TODAY(),"M")</f>
        <v>2</v>
      </c>
      <c r="L561" s="2">
        <v>45523</v>
      </c>
      <c r="N561" s="4">
        <f>BoardEntities[[#This Row],[Length]]*BoardEntities[[#This Row],[Width]]*BoardEntities[[#This Row],[Costs / m²]]/1000/1000</f>
        <v>0</v>
      </c>
      <c r="O561" s="9" t="s">
        <v>8</v>
      </c>
      <c r="P561" s="9" t="s">
        <v>22</v>
      </c>
      <c r="Q561" s="9" t="s">
        <v>1967</v>
      </c>
      <c r="R561" s="7" t="e" vm="581">
        <f>IF(BoardEntities[[#This Row],[QR-Code]]&lt;&gt;"",_xlfn.IMAGE(BoardEntities[[#This Row],[QR-Code]],"",3,100,100),"")</f>
        <v>#VALUE!</v>
      </c>
      <c r="Y561" s="1"/>
      <c r="AB561" s="1"/>
      <c r="AC561" s="1"/>
      <c r="AF561" s="1"/>
    </row>
    <row r="562" spans="1:32" x14ac:dyDescent="0.3">
      <c r="A562" s="9" t="s">
        <v>1966</v>
      </c>
      <c r="B562" s="10" t="e" vm="580">
        <f>IF(BoardEntities[[#This Row],[Thumbnail]]&lt;&gt;"",_xlfn.IMAGE(BoardEntities[[#This Row],[Thumbnail]],"",3,100,100),"")</f>
        <v>#VALUE!</v>
      </c>
      <c r="C562" s="9" t="s">
        <v>1970</v>
      </c>
      <c r="D562" s="9" t="s">
        <v>1968</v>
      </c>
      <c r="E562" s="9" t="s">
        <v>1969</v>
      </c>
      <c r="F562" s="1">
        <v>4100</v>
      </c>
      <c r="G562" s="1">
        <v>600</v>
      </c>
      <c r="H562" s="1">
        <v>1</v>
      </c>
      <c r="I562" s="9" t="s">
        <v>6</v>
      </c>
      <c r="J562" s="11">
        <v>45448.709918981483</v>
      </c>
      <c r="K562" s="8">
        <f ca="1">DATEDIF(BoardEntities[[#This Row],[Creation date]],TODAY(),"M")</f>
        <v>2</v>
      </c>
      <c r="L562" s="2">
        <v>45523</v>
      </c>
      <c r="N562" s="4">
        <f>BoardEntities[[#This Row],[Length]]*BoardEntities[[#This Row],[Width]]*BoardEntities[[#This Row],[Costs / m²]]/1000/1000</f>
        <v>0</v>
      </c>
      <c r="O562" s="9" t="s">
        <v>8</v>
      </c>
      <c r="P562" s="9" t="s">
        <v>63</v>
      </c>
      <c r="Q562" s="9" t="s">
        <v>1971</v>
      </c>
      <c r="R562" s="7" t="e" vm="582">
        <f>IF(BoardEntities[[#This Row],[QR-Code]]&lt;&gt;"",_xlfn.IMAGE(BoardEntities[[#This Row],[QR-Code]],"",3,100,100),"")</f>
        <v>#VALUE!</v>
      </c>
      <c r="Y562" s="1"/>
      <c r="AB562" s="1"/>
      <c r="AC562" s="1"/>
      <c r="AF562" s="1"/>
    </row>
    <row r="563" spans="1:32" x14ac:dyDescent="0.3">
      <c r="A563" s="9" t="s">
        <v>1966</v>
      </c>
      <c r="B563" s="10" t="e" vm="580">
        <f>IF(BoardEntities[[#This Row],[Thumbnail]]&lt;&gt;"",_xlfn.IMAGE(BoardEntities[[#This Row],[Thumbnail]],"",3,100,100),"")</f>
        <v>#VALUE!</v>
      </c>
      <c r="C563" s="9" t="s">
        <v>1972</v>
      </c>
      <c r="D563" s="9" t="s">
        <v>1968</v>
      </c>
      <c r="E563" s="9" t="s">
        <v>1969</v>
      </c>
      <c r="F563" s="1">
        <v>4100</v>
      </c>
      <c r="G563" s="1">
        <v>600</v>
      </c>
      <c r="H563" s="1">
        <v>1</v>
      </c>
      <c r="I563" s="9" t="s">
        <v>6</v>
      </c>
      <c r="J563" s="11">
        <v>45448.709918981483</v>
      </c>
      <c r="K563" s="8">
        <f ca="1">DATEDIF(BoardEntities[[#This Row],[Creation date]],TODAY(),"M")</f>
        <v>2</v>
      </c>
      <c r="L563" s="2">
        <v>45523</v>
      </c>
      <c r="N563" s="4">
        <f>BoardEntities[[#This Row],[Length]]*BoardEntities[[#This Row],[Width]]*BoardEntities[[#This Row],[Costs / m²]]/1000/1000</f>
        <v>0</v>
      </c>
      <c r="O563" s="9" t="s">
        <v>8</v>
      </c>
      <c r="P563" s="9"/>
      <c r="Q563" s="9" t="s">
        <v>1973</v>
      </c>
      <c r="R563" s="7" t="e" vm="583">
        <f>IF(BoardEntities[[#This Row],[QR-Code]]&lt;&gt;"",_xlfn.IMAGE(BoardEntities[[#This Row],[QR-Code]],"",3,100,100),"")</f>
        <v>#VALUE!</v>
      </c>
      <c r="Y563" s="1"/>
      <c r="AB563" s="1"/>
      <c r="AC563" s="1"/>
      <c r="AF563" s="1"/>
    </row>
    <row r="564" spans="1:32" x14ac:dyDescent="0.3">
      <c r="A564" s="9" t="s">
        <v>1966</v>
      </c>
      <c r="B564" s="10" t="e" vm="580">
        <f>IF(BoardEntities[[#This Row],[Thumbnail]]&lt;&gt;"",_xlfn.IMAGE(BoardEntities[[#This Row],[Thumbnail]],"",3,100,100),"")</f>
        <v>#VALUE!</v>
      </c>
      <c r="C564" s="9" t="s">
        <v>1974</v>
      </c>
      <c r="D564" s="9" t="s">
        <v>1968</v>
      </c>
      <c r="E564" s="9" t="s">
        <v>1969</v>
      </c>
      <c r="F564" s="1">
        <v>4100</v>
      </c>
      <c r="G564" s="1">
        <v>600</v>
      </c>
      <c r="H564" s="1">
        <v>1</v>
      </c>
      <c r="I564" s="9" t="s">
        <v>6</v>
      </c>
      <c r="J564" s="11">
        <v>45448.710740740738</v>
      </c>
      <c r="K564" s="8">
        <f ca="1">DATEDIF(BoardEntities[[#This Row],[Creation date]],TODAY(),"M")</f>
        <v>2</v>
      </c>
      <c r="L564" s="2">
        <v>45523</v>
      </c>
      <c r="N564" s="4">
        <f>BoardEntities[[#This Row],[Length]]*BoardEntities[[#This Row],[Width]]*BoardEntities[[#This Row],[Costs / m²]]/1000/1000</f>
        <v>0</v>
      </c>
      <c r="O564" s="9" t="s">
        <v>8</v>
      </c>
      <c r="P564" s="9"/>
      <c r="Q564" s="9" t="s">
        <v>1975</v>
      </c>
      <c r="R564" s="7" t="e" vm="584">
        <f>IF(BoardEntities[[#This Row],[QR-Code]]&lt;&gt;"",_xlfn.IMAGE(BoardEntities[[#This Row],[QR-Code]],"",3,100,100),"")</f>
        <v>#VALUE!</v>
      </c>
      <c r="Y564" s="1"/>
      <c r="AB564" s="1"/>
      <c r="AC564" s="1"/>
      <c r="AF564" s="1"/>
    </row>
    <row r="565" spans="1:32" x14ac:dyDescent="0.3">
      <c r="A565" s="9" t="s">
        <v>1966</v>
      </c>
      <c r="B565" s="10" t="e" vm="580">
        <f>IF(BoardEntities[[#This Row],[Thumbnail]]&lt;&gt;"",_xlfn.IMAGE(BoardEntities[[#This Row],[Thumbnail]],"",3,100,100),"")</f>
        <v>#VALUE!</v>
      </c>
      <c r="C565" s="9" t="s">
        <v>1976</v>
      </c>
      <c r="D565" s="9" t="s">
        <v>1968</v>
      </c>
      <c r="E565" s="9" t="s">
        <v>1969</v>
      </c>
      <c r="F565" s="1">
        <v>4100</v>
      </c>
      <c r="G565" s="1">
        <v>600</v>
      </c>
      <c r="H565" s="1">
        <v>1</v>
      </c>
      <c r="I565" s="9" t="s">
        <v>6</v>
      </c>
      <c r="J565" s="11">
        <v>45448.710740740738</v>
      </c>
      <c r="K565" s="8">
        <f ca="1">DATEDIF(BoardEntities[[#This Row],[Creation date]],TODAY(),"M")</f>
        <v>2</v>
      </c>
      <c r="L565" s="2">
        <v>45523</v>
      </c>
      <c r="N565" s="4">
        <f>BoardEntities[[#This Row],[Length]]*BoardEntities[[#This Row],[Width]]*BoardEntities[[#This Row],[Costs / m²]]/1000/1000</f>
        <v>0</v>
      </c>
      <c r="O565" s="9" t="s">
        <v>8</v>
      </c>
      <c r="P565" s="9"/>
      <c r="Q565" s="9" t="s">
        <v>1977</v>
      </c>
      <c r="R565" s="7" t="e" vm="585">
        <f>IF(BoardEntities[[#This Row],[QR-Code]]&lt;&gt;"",_xlfn.IMAGE(BoardEntities[[#This Row],[QR-Code]],"",3,100,100),"")</f>
        <v>#VALUE!</v>
      </c>
      <c r="Y565" s="1"/>
      <c r="AB565" s="1"/>
      <c r="AC565" s="1"/>
      <c r="AF565" s="1"/>
    </row>
    <row r="566" spans="1:32" x14ac:dyDescent="0.3">
      <c r="A566" s="9" t="s">
        <v>341</v>
      </c>
      <c r="B566" s="10" t="e" vm="20">
        <f>IF(BoardEntities[[#This Row],[Thumbnail]]&lt;&gt;"",_xlfn.IMAGE(BoardEntities[[#This Row],[Thumbnail]],"",3,100,100),"")</f>
        <v>#VALUE!</v>
      </c>
      <c r="C566" s="9" t="s">
        <v>1978</v>
      </c>
      <c r="D566" s="9" t="s">
        <v>137</v>
      </c>
      <c r="E566" s="9" t="s">
        <v>138</v>
      </c>
      <c r="F566" s="1">
        <v>2800</v>
      </c>
      <c r="G566" s="1">
        <v>2070</v>
      </c>
      <c r="H566" s="1">
        <v>1</v>
      </c>
      <c r="I566" s="9" t="s">
        <v>6</v>
      </c>
      <c r="J566" s="11">
        <v>45482.708043981482</v>
      </c>
      <c r="K566" s="8">
        <f ca="1">DATEDIF(BoardEntities[[#This Row],[Creation date]],TODAY(),"M")</f>
        <v>1</v>
      </c>
      <c r="L566" s="2">
        <v>45482</v>
      </c>
      <c r="M566" s="1">
        <v>12.3</v>
      </c>
      <c r="N566" s="4">
        <f>BoardEntities[[#This Row],[Length]]*BoardEntities[[#This Row],[Width]]*BoardEntities[[#This Row],[Costs / m²]]/1000/1000</f>
        <v>71.290800000000004</v>
      </c>
      <c r="O566" s="9" t="s">
        <v>8</v>
      </c>
      <c r="P566" s="9"/>
      <c r="Q566" s="9" t="s">
        <v>1979</v>
      </c>
      <c r="R566" s="7" t="e" vm="586">
        <f>IF(BoardEntities[[#This Row],[QR-Code]]&lt;&gt;"",_xlfn.IMAGE(BoardEntities[[#This Row],[QR-Code]],"",3,100,100),"")</f>
        <v>#VALUE!</v>
      </c>
      <c r="Y566" s="1"/>
      <c r="AB566" s="1"/>
      <c r="AC566" s="1"/>
      <c r="AF566" s="1"/>
    </row>
    <row r="567" spans="1:32" x14ac:dyDescent="0.3">
      <c r="A567" s="9" t="s">
        <v>341</v>
      </c>
      <c r="B567" s="10" t="e" vm="20">
        <f>IF(BoardEntities[[#This Row],[Thumbnail]]&lt;&gt;"",_xlfn.IMAGE(BoardEntities[[#This Row],[Thumbnail]],"",3,100,100),"")</f>
        <v>#VALUE!</v>
      </c>
      <c r="C567" s="9" t="s">
        <v>1980</v>
      </c>
      <c r="D567" s="9" t="s">
        <v>137</v>
      </c>
      <c r="E567" s="9" t="s">
        <v>138</v>
      </c>
      <c r="F567" s="1">
        <v>2800</v>
      </c>
      <c r="G567" s="1">
        <v>2070</v>
      </c>
      <c r="H567" s="1">
        <v>1</v>
      </c>
      <c r="I567" s="9" t="s">
        <v>6</v>
      </c>
      <c r="J567" s="11">
        <v>45482.708043981482</v>
      </c>
      <c r="K567" s="8">
        <f ca="1">DATEDIF(BoardEntities[[#This Row],[Creation date]],TODAY(),"M")</f>
        <v>1</v>
      </c>
      <c r="L567" s="2">
        <v>45482</v>
      </c>
      <c r="M567" s="1">
        <v>12.3</v>
      </c>
      <c r="N567" s="4">
        <f>BoardEntities[[#This Row],[Length]]*BoardEntities[[#This Row],[Width]]*BoardEntities[[#This Row],[Costs / m²]]/1000/1000</f>
        <v>71.290800000000004</v>
      </c>
      <c r="O567" s="9" t="s">
        <v>8</v>
      </c>
      <c r="P567" s="9"/>
      <c r="Q567" s="9" t="s">
        <v>1981</v>
      </c>
      <c r="R567" s="7" t="e" vm="587">
        <f>IF(BoardEntities[[#This Row],[QR-Code]]&lt;&gt;"",_xlfn.IMAGE(BoardEntities[[#This Row],[QR-Code]],"",3,100,100),"")</f>
        <v>#VALUE!</v>
      </c>
      <c r="Y567" s="1"/>
      <c r="AB567" s="1"/>
      <c r="AC567" s="1"/>
      <c r="AF567" s="1"/>
    </row>
    <row r="568" spans="1:32" x14ac:dyDescent="0.3">
      <c r="A568" s="9" t="s">
        <v>1983</v>
      </c>
      <c r="B568" s="10" t="e" vm="588">
        <f>IF(BoardEntities[[#This Row],[Thumbnail]]&lt;&gt;"",_xlfn.IMAGE(BoardEntities[[#This Row],[Thumbnail]],"",3,100,100),"")</f>
        <v>#VALUE!</v>
      </c>
      <c r="C568" s="9" t="s">
        <v>1982</v>
      </c>
      <c r="D568" s="9" t="s">
        <v>1985</v>
      </c>
      <c r="E568" s="9" t="s">
        <v>1986</v>
      </c>
      <c r="F568" s="1">
        <v>1250</v>
      </c>
      <c r="G568" s="1">
        <v>2500</v>
      </c>
      <c r="H568" s="1">
        <v>1</v>
      </c>
      <c r="I568" s="9" t="s">
        <v>6</v>
      </c>
      <c r="J568" s="11">
        <v>45492.471759259257</v>
      </c>
      <c r="K568" s="8">
        <f ca="1">DATEDIF(BoardEntities[[#This Row],[Creation date]],TODAY(),"M")</f>
        <v>1</v>
      </c>
      <c r="L568" s="2">
        <v>45492</v>
      </c>
      <c r="M568" s="1">
        <v>16</v>
      </c>
      <c r="N568" s="4">
        <f>BoardEntities[[#This Row],[Length]]*BoardEntities[[#This Row],[Width]]*BoardEntities[[#This Row],[Costs / m²]]/1000/1000</f>
        <v>50</v>
      </c>
      <c r="O568" s="9" t="s">
        <v>8</v>
      </c>
      <c r="P568" s="9"/>
      <c r="Q568" s="9" t="s">
        <v>1984</v>
      </c>
      <c r="R568" s="7" t="e" vm="589">
        <f>IF(BoardEntities[[#This Row],[QR-Code]]&lt;&gt;"",_xlfn.IMAGE(BoardEntities[[#This Row],[QR-Code]],"",3,100,100),"")</f>
        <v>#VALUE!</v>
      </c>
      <c r="Y568" s="1"/>
      <c r="AB568" s="1"/>
      <c r="AC568" s="1"/>
      <c r="AF568" s="1"/>
    </row>
    <row r="569" spans="1:32" x14ac:dyDescent="0.3">
      <c r="A569" s="9" t="s">
        <v>349</v>
      </c>
      <c r="B569" s="10" t="e" vm="46">
        <f>IF(BoardEntities[[#This Row],[Thumbnail]]&lt;&gt;"",_xlfn.IMAGE(BoardEntities[[#This Row],[Thumbnail]],"",3,100,100),"")</f>
        <v>#VALUE!</v>
      </c>
      <c r="C569" s="9" t="s">
        <v>1987</v>
      </c>
      <c r="D569" s="9" t="s">
        <v>173</v>
      </c>
      <c r="E569" s="9" t="s">
        <v>1989</v>
      </c>
      <c r="F569" s="1">
        <v>1859.6</v>
      </c>
      <c r="G569" s="1">
        <v>2070</v>
      </c>
      <c r="H569" s="1">
        <v>1</v>
      </c>
      <c r="I569" s="9" t="s">
        <v>6</v>
      </c>
      <c r="J569" s="11">
        <v>45495.467060185183</v>
      </c>
      <c r="K569" s="8">
        <f ca="1">DATEDIF(BoardEntities[[#This Row],[Creation date]],TODAY(),"M")</f>
        <v>1</v>
      </c>
      <c r="L569" s="2">
        <v>45495</v>
      </c>
      <c r="M569" s="1">
        <v>12.3</v>
      </c>
      <c r="N569" s="4">
        <f>BoardEntities[[#This Row],[Length]]*BoardEntities[[#This Row],[Width]]*BoardEntities[[#This Row],[Costs / m²]]/1000/1000</f>
        <v>47.347275600000003</v>
      </c>
      <c r="O569" s="9" t="s">
        <v>8</v>
      </c>
      <c r="P569" s="9"/>
      <c r="Q569" s="9" t="s">
        <v>1988</v>
      </c>
      <c r="R569" s="7" t="e" vm="590">
        <f>IF(BoardEntities[[#This Row],[QR-Code]]&lt;&gt;"",_xlfn.IMAGE(BoardEntities[[#This Row],[QR-Code]],"",3,100,100),"")</f>
        <v>#VALUE!</v>
      </c>
      <c r="Y569" s="1"/>
      <c r="AB569" s="1"/>
      <c r="AC569" s="1"/>
      <c r="AF569" s="1"/>
    </row>
    <row r="570" spans="1:32" x14ac:dyDescent="0.3">
      <c r="A570" s="9" t="s">
        <v>1991</v>
      </c>
      <c r="B570" s="10" t="e" vm="591">
        <f>IF(BoardEntities[[#This Row],[Thumbnail]]&lt;&gt;"",_xlfn.IMAGE(BoardEntities[[#This Row],[Thumbnail]],"",3,100,100),"")</f>
        <v>#VALUE!</v>
      </c>
      <c r="C570" s="9" t="s">
        <v>1990</v>
      </c>
      <c r="D570" s="9" t="s">
        <v>169</v>
      </c>
      <c r="E570" s="9" t="s">
        <v>1993</v>
      </c>
      <c r="F570" s="1">
        <v>580.4</v>
      </c>
      <c r="G570" s="1">
        <v>650</v>
      </c>
      <c r="H570" s="1">
        <v>1</v>
      </c>
      <c r="I570" s="9" t="s">
        <v>6</v>
      </c>
      <c r="J570" s="11">
        <v>45495.486180555556</v>
      </c>
      <c r="K570" s="8">
        <f ca="1">DATEDIF(BoardEntities[[#This Row],[Creation date]],TODAY(),"M")</f>
        <v>1</v>
      </c>
      <c r="L570" s="2">
        <v>45495</v>
      </c>
      <c r="M570" s="1">
        <v>9</v>
      </c>
      <c r="N570" s="4">
        <f>BoardEntities[[#This Row],[Length]]*BoardEntities[[#This Row],[Width]]*BoardEntities[[#This Row],[Costs / m²]]/1000/1000</f>
        <v>3.39534</v>
      </c>
      <c r="O570" s="9" t="s">
        <v>8</v>
      </c>
      <c r="P570" s="9"/>
      <c r="Q570" s="9" t="s">
        <v>1992</v>
      </c>
      <c r="R570" s="7" t="e" vm="592">
        <f>IF(BoardEntities[[#This Row],[QR-Code]]&lt;&gt;"",_xlfn.IMAGE(BoardEntities[[#This Row],[QR-Code]],"",3,100,100),"")</f>
        <v>#VALUE!</v>
      </c>
      <c r="Y570" s="1"/>
      <c r="AB570" s="1"/>
      <c r="AC570" s="1"/>
      <c r="AF570" s="1"/>
    </row>
    <row r="571" spans="1:32" x14ac:dyDescent="0.3">
      <c r="A571" s="9"/>
      <c r="B571" s="10" t="str">
        <f>IF(BoardEntities[[#This Row],[Thumbnail]]&lt;&gt;"",_xlfn.IMAGE(BoardEntities[[#This Row],[Thumbnail]],"",3,100,100),"")</f>
        <v/>
      </c>
      <c r="C571" s="9" t="s">
        <v>1994</v>
      </c>
      <c r="D571" s="9" t="s">
        <v>403</v>
      </c>
      <c r="E571" s="9" t="s">
        <v>1996</v>
      </c>
      <c r="F571" s="1">
        <v>3050</v>
      </c>
      <c r="G571" s="1">
        <v>1300</v>
      </c>
      <c r="H571" s="1">
        <v>0</v>
      </c>
      <c r="I571" s="9" t="s">
        <v>6</v>
      </c>
      <c r="J571" s="11">
        <v>45517.353016597219</v>
      </c>
      <c r="K571" s="8">
        <f ca="1">DATEDIF(BoardEntities[[#This Row],[Creation date]],TODAY(),"M")</f>
        <v>0</v>
      </c>
      <c r="L571" s="2"/>
      <c r="M571" s="1">
        <v>0</v>
      </c>
      <c r="N571" s="4">
        <f>BoardEntities[[#This Row],[Length]]*BoardEntities[[#This Row],[Width]]*BoardEntities[[#This Row],[Costs / m²]]/1000/1000</f>
        <v>0</v>
      </c>
      <c r="O571" s="9" t="s">
        <v>8</v>
      </c>
      <c r="P571" s="9"/>
      <c r="Q571" s="9" t="s">
        <v>1995</v>
      </c>
      <c r="R571" s="7" t="e" vm="593">
        <f>IF(BoardEntities[[#This Row],[QR-Code]]&lt;&gt;"",_xlfn.IMAGE(BoardEntities[[#This Row],[QR-Code]],"",3,100,100),"")</f>
        <v>#VALUE!</v>
      </c>
      <c r="Y571" s="1"/>
      <c r="AB571" s="1"/>
      <c r="AC571" s="1"/>
      <c r="AF571" s="1"/>
    </row>
    <row r="572" spans="1:32" x14ac:dyDescent="0.3">
      <c r="A572" s="9"/>
      <c r="B572" s="10" t="str">
        <f>IF(BoardEntities[[#This Row],[Thumbnail]]&lt;&gt;"",_xlfn.IMAGE(BoardEntities[[#This Row],[Thumbnail]],"",3,100,100),"")</f>
        <v/>
      </c>
      <c r="C572" s="9" t="s">
        <v>1997</v>
      </c>
      <c r="D572" s="9" t="s">
        <v>1999</v>
      </c>
      <c r="E572" s="9" t="s">
        <v>2000</v>
      </c>
      <c r="F572" s="1">
        <v>2800</v>
      </c>
      <c r="G572" s="1">
        <v>2070</v>
      </c>
      <c r="H572" s="1">
        <v>0</v>
      </c>
      <c r="I572" s="9" t="s">
        <v>6</v>
      </c>
      <c r="J572" s="11">
        <v>45517.353016655092</v>
      </c>
      <c r="K572" s="8">
        <f ca="1">DATEDIF(BoardEntities[[#This Row],[Creation date]],TODAY(),"M")</f>
        <v>0</v>
      </c>
      <c r="L572" s="2"/>
      <c r="M572" s="1">
        <v>1</v>
      </c>
      <c r="N572" s="4">
        <f>BoardEntities[[#This Row],[Length]]*BoardEntities[[#This Row],[Width]]*BoardEntities[[#This Row],[Costs / m²]]/1000/1000</f>
        <v>5.7960000000000003</v>
      </c>
      <c r="O572" s="9" t="s">
        <v>8</v>
      </c>
      <c r="P572" s="9"/>
      <c r="Q572" s="9" t="s">
        <v>1998</v>
      </c>
      <c r="R572" s="7" t="e" vm="594">
        <f>IF(BoardEntities[[#This Row],[QR-Code]]&lt;&gt;"",_xlfn.IMAGE(BoardEntities[[#This Row],[QR-Code]],"",3,100,100),"")</f>
        <v>#VALUE!</v>
      </c>
      <c r="Y572" s="1"/>
      <c r="AB572" s="1"/>
      <c r="AC572" s="1"/>
      <c r="AF572" s="1"/>
    </row>
    <row r="573" spans="1:32" x14ac:dyDescent="0.3">
      <c r="A573" s="9"/>
      <c r="B573" s="10" t="str">
        <f>IF(BoardEntities[[#This Row],[Thumbnail]]&lt;&gt;"",_xlfn.IMAGE(BoardEntities[[#This Row],[Thumbnail]],"",3,100,100),"")</f>
        <v/>
      </c>
      <c r="C573" s="9" t="s">
        <v>2001</v>
      </c>
      <c r="D573" s="9" t="s">
        <v>2003</v>
      </c>
      <c r="E573" s="9" t="s">
        <v>2004</v>
      </c>
      <c r="F573" s="1">
        <v>2800</v>
      </c>
      <c r="G573" s="1">
        <v>2070</v>
      </c>
      <c r="H573" s="1">
        <v>0</v>
      </c>
      <c r="I573" s="9" t="s">
        <v>6</v>
      </c>
      <c r="J573" s="11">
        <v>45517.353016655092</v>
      </c>
      <c r="K573" s="8">
        <f ca="1">DATEDIF(BoardEntities[[#This Row],[Creation date]],TODAY(),"M")</f>
        <v>0</v>
      </c>
      <c r="L573" s="2"/>
      <c r="M573" s="1">
        <v>1</v>
      </c>
      <c r="N573" s="4">
        <f>BoardEntities[[#This Row],[Length]]*BoardEntities[[#This Row],[Width]]*BoardEntities[[#This Row],[Costs / m²]]/1000/1000</f>
        <v>5.7960000000000003</v>
      </c>
      <c r="O573" s="9" t="s">
        <v>8</v>
      </c>
      <c r="P573" s="9"/>
      <c r="Q573" s="9" t="s">
        <v>2002</v>
      </c>
      <c r="R573" s="7" t="e" vm="595">
        <f>IF(BoardEntities[[#This Row],[QR-Code]]&lt;&gt;"",_xlfn.IMAGE(BoardEntities[[#This Row],[QR-Code]],"",3,100,100),"")</f>
        <v>#VALUE!</v>
      </c>
      <c r="Y573" s="1"/>
      <c r="AB573" s="1"/>
      <c r="AC573" s="1"/>
      <c r="AF573" s="1"/>
    </row>
    <row r="574" spans="1:32" x14ac:dyDescent="0.3">
      <c r="A574" s="9"/>
      <c r="B574" s="10" t="str">
        <f>IF(BoardEntities[[#This Row],[Thumbnail]]&lt;&gt;"",_xlfn.IMAGE(BoardEntities[[#This Row],[Thumbnail]],"",3,100,100),"")</f>
        <v/>
      </c>
      <c r="C574" s="9" t="s">
        <v>2005</v>
      </c>
      <c r="D574" s="9" t="s">
        <v>2007</v>
      </c>
      <c r="E574" s="9" t="s">
        <v>2008</v>
      </c>
      <c r="F574" s="1">
        <v>2800</v>
      </c>
      <c r="G574" s="1">
        <v>2070</v>
      </c>
      <c r="H574" s="1">
        <v>0</v>
      </c>
      <c r="I574" s="9" t="s">
        <v>6</v>
      </c>
      <c r="J574" s="11">
        <v>45517.353016701389</v>
      </c>
      <c r="K574" s="8">
        <f ca="1">DATEDIF(BoardEntities[[#This Row],[Creation date]],TODAY(),"M")</f>
        <v>0</v>
      </c>
      <c r="L574" s="2"/>
      <c r="M574" s="1">
        <v>6.25</v>
      </c>
      <c r="N574" s="4">
        <f>BoardEntities[[#This Row],[Length]]*BoardEntities[[#This Row],[Width]]*BoardEntities[[#This Row],[Costs / m²]]/1000/1000</f>
        <v>36.225000000000001</v>
      </c>
      <c r="O574" s="9" t="s">
        <v>8</v>
      </c>
      <c r="P574" s="9"/>
      <c r="Q574" s="9" t="s">
        <v>2006</v>
      </c>
      <c r="R574" s="7" t="e" vm="596">
        <f>IF(BoardEntities[[#This Row],[QR-Code]]&lt;&gt;"",_xlfn.IMAGE(BoardEntities[[#This Row],[QR-Code]],"",3,100,100),"")</f>
        <v>#VALUE!</v>
      </c>
      <c r="Y574" s="1"/>
      <c r="AB574" s="1"/>
      <c r="AC574" s="1"/>
      <c r="AF574" s="1"/>
    </row>
    <row r="575" spans="1:32" x14ac:dyDescent="0.3">
      <c r="A575" s="9"/>
      <c r="B575" s="10" t="str">
        <f>IF(BoardEntities[[#This Row],[Thumbnail]]&lt;&gt;"",_xlfn.IMAGE(BoardEntities[[#This Row],[Thumbnail]],"",3,100,100),"")</f>
        <v/>
      </c>
      <c r="C575" s="9" t="s">
        <v>2009</v>
      </c>
      <c r="D575" s="9" t="s">
        <v>2011</v>
      </c>
      <c r="E575" s="9" t="s">
        <v>2012</v>
      </c>
      <c r="F575" s="1">
        <v>2800</v>
      </c>
      <c r="G575" s="1">
        <v>2070</v>
      </c>
      <c r="H575" s="1">
        <v>0</v>
      </c>
      <c r="I575" s="9" t="s">
        <v>6</v>
      </c>
      <c r="J575" s="11">
        <v>45517.353016701389</v>
      </c>
      <c r="K575" s="8">
        <f ca="1">DATEDIF(BoardEntities[[#This Row],[Creation date]],TODAY(),"M")</f>
        <v>0</v>
      </c>
      <c r="L575" s="2"/>
      <c r="M575" s="1">
        <v>1</v>
      </c>
      <c r="N575" s="4">
        <f>BoardEntities[[#This Row],[Length]]*BoardEntities[[#This Row],[Width]]*BoardEntities[[#This Row],[Costs / m²]]/1000/1000</f>
        <v>5.7960000000000003</v>
      </c>
      <c r="O575" s="9" t="s">
        <v>8</v>
      </c>
      <c r="P575" s="9"/>
      <c r="Q575" s="9" t="s">
        <v>2010</v>
      </c>
      <c r="R575" s="7" t="e" vm="597">
        <f>IF(BoardEntities[[#This Row],[QR-Code]]&lt;&gt;"",_xlfn.IMAGE(BoardEntities[[#This Row],[QR-Code]],"",3,100,100),"")</f>
        <v>#VALUE!</v>
      </c>
      <c r="Y575" s="1"/>
      <c r="AB575" s="1"/>
      <c r="AC575" s="1"/>
      <c r="AF575" s="1"/>
    </row>
    <row r="576" spans="1:32" x14ac:dyDescent="0.3">
      <c r="A576" s="9"/>
      <c r="B576" s="10" t="str">
        <f>IF(BoardEntities[[#This Row],[Thumbnail]]&lt;&gt;"",_xlfn.IMAGE(BoardEntities[[#This Row],[Thumbnail]],"",3,100,100),"")</f>
        <v/>
      </c>
      <c r="C576" s="9" t="s">
        <v>2013</v>
      </c>
      <c r="D576" s="9" t="s">
        <v>2015</v>
      </c>
      <c r="E576" s="9" t="s">
        <v>2016</v>
      </c>
      <c r="F576" s="1">
        <v>2800</v>
      </c>
      <c r="G576" s="1">
        <v>2070</v>
      </c>
      <c r="H576" s="1">
        <v>0</v>
      </c>
      <c r="I576" s="9" t="s">
        <v>6</v>
      </c>
      <c r="J576" s="11">
        <v>45517.353016701389</v>
      </c>
      <c r="K576" s="8">
        <f ca="1">DATEDIF(BoardEntities[[#This Row],[Creation date]],TODAY(),"M")</f>
        <v>0</v>
      </c>
      <c r="L576" s="2"/>
      <c r="M576" s="1">
        <v>1</v>
      </c>
      <c r="N576" s="4">
        <f>BoardEntities[[#This Row],[Length]]*BoardEntities[[#This Row],[Width]]*BoardEntities[[#This Row],[Costs / m²]]/1000/1000</f>
        <v>5.7960000000000003</v>
      </c>
      <c r="O576" s="9" t="s">
        <v>8</v>
      </c>
      <c r="P576" s="9"/>
      <c r="Q576" s="9" t="s">
        <v>2014</v>
      </c>
      <c r="R576" s="7" t="e" vm="598">
        <f>IF(BoardEntities[[#This Row],[QR-Code]]&lt;&gt;"",_xlfn.IMAGE(BoardEntities[[#This Row],[QR-Code]],"",3,100,100),"")</f>
        <v>#VALUE!</v>
      </c>
      <c r="Y576" s="1"/>
      <c r="AB576" s="1"/>
      <c r="AC576" s="1"/>
      <c r="AF576" s="1"/>
    </row>
    <row r="577" spans="1:32" x14ac:dyDescent="0.3">
      <c r="A577" s="9"/>
      <c r="B577" s="10" t="str">
        <f>IF(BoardEntities[[#This Row],[Thumbnail]]&lt;&gt;"",_xlfn.IMAGE(BoardEntities[[#This Row],[Thumbnail]],"",3,100,100),"")</f>
        <v/>
      </c>
      <c r="C577" s="9" t="s">
        <v>2017</v>
      </c>
      <c r="D577" s="9" t="s">
        <v>2019</v>
      </c>
      <c r="E577" s="9" t="s">
        <v>2020</v>
      </c>
      <c r="F577" s="1">
        <v>2800</v>
      </c>
      <c r="G577" s="1">
        <v>2070</v>
      </c>
      <c r="H577" s="1">
        <v>0</v>
      </c>
      <c r="I577" s="9" t="s">
        <v>6</v>
      </c>
      <c r="J577" s="11">
        <v>45517.353016701389</v>
      </c>
      <c r="K577" s="8">
        <f ca="1">DATEDIF(BoardEntities[[#This Row],[Creation date]],TODAY(),"M")</f>
        <v>0</v>
      </c>
      <c r="L577" s="2"/>
      <c r="M577" s="1">
        <v>1</v>
      </c>
      <c r="N577" s="4">
        <f>BoardEntities[[#This Row],[Length]]*BoardEntities[[#This Row],[Width]]*BoardEntities[[#This Row],[Costs / m²]]/1000/1000</f>
        <v>5.7960000000000003</v>
      </c>
      <c r="O577" s="9" t="s">
        <v>8</v>
      </c>
      <c r="P577" s="9"/>
      <c r="Q577" s="9" t="s">
        <v>2018</v>
      </c>
      <c r="R577" s="7" t="e" vm="599">
        <f>IF(BoardEntities[[#This Row],[QR-Code]]&lt;&gt;"",_xlfn.IMAGE(BoardEntities[[#This Row],[QR-Code]],"",3,100,100),"")</f>
        <v>#VALUE!</v>
      </c>
      <c r="Y577" s="1"/>
      <c r="AB577" s="1"/>
      <c r="AC577" s="1"/>
      <c r="AF577" s="1"/>
    </row>
    <row r="578" spans="1:32" x14ac:dyDescent="0.3">
      <c r="A578" s="9"/>
      <c r="B578" s="10" t="str">
        <f>IF(BoardEntities[[#This Row],[Thumbnail]]&lt;&gt;"",_xlfn.IMAGE(BoardEntities[[#This Row],[Thumbnail]],"",3,100,100),"")</f>
        <v/>
      </c>
      <c r="C578" s="9" t="s">
        <v>2021</v>
      </c>
      <c r="D578" s="9" t="s">
        <v>2023</v>
      </c>
      <c r="E578" s="9" t="s">
        <v>2024</v>
      </c>
      <c r="F578" s="1">
        <v>2800</v>
      </c>
      <c r="G578" s="1">
        <v>2070</v>
      </c>
      <c r="H578" s="1">
        <v>0</v>
      </c>
      <c r="I578" s="9" t="s">
        <v>6</v>
      </c>
      <c r="J578" s="11">
        <v>45517.353016701389</v>
      </c>
      <c r="K578" s="8">
        <f ca="1">DATEDIF(BoardEntities[[#This Row],[Creation date]],TODAY(),"M")</f>
        <v>0</v>
      </c>
      <c r="L578" s="2"/>
      <c r="M578" s="1">
        <v>7.35</v>
      </c>
      <c r="N578" s="4">
        <f>BoardEntities[[#This Row],[Length]]*BoardEntities[[#This Row],[Width]]*BoardEntities[[#This Row],[Costs / m²]]/1000/1000</f>
        <v>42.6006</v>
      </c>
      <c r="O578" s="9" t="s">
        <v>8</v>
      </c>
      <c r="P578" s="9"/>
      <c r="Q578" s="9" t="s">
        <v>2022</v>
      </c>
      <c r="R578" s="7" t="e" vm="600">
        <f>IF(BoardEntities[[#This Row],[QR-Code]]&lt;&gt;"",_xlfn.IMAGE(BoardEntities[[#This Row],[QR-Code]],"",3,100,100),"")</f>
        <v>#VALUE!</v>
      </c>
      <c r="Y578" s="1"/>
      <c r="AB578" s="1"/>
      <c r="AC578" s="1"/>
      <c r="AF578" s="1"/>
    </row>
    <row r="579" spans="1:32" x14ac:dyDescent="0.3">
      <c r="A579" s="9"/>
      <c r="B579" s="10" t="str">
        <f>IF(BoardEntities[[#This Row],[Thumbnail]]&lt;&gt;"",_xlfn.IMAGE(BoardEntities[[#This Row],[Thumbnail]],"",3,100,100),"")</f>
        <v/>
      </c>
      <c r="C579" s="9" t="s">
        <v>2025</v>
      </c>
      <c r="D579" s="9" t="s">
        <v>800</v>
      </c>
      <c r="E579" s="9" t="s">
        <v>2027</v>
      </c>
      <c r="F579" s="1">
        <v>2300</v>
      </c>
      <c r="G579" s="1">
        <v>2070</v>
      </c>
      <c r="H579" s="1">
        <v>0</v>
      </c>
      <c r="I579" s="9" t="s">
        <v>6</v>
      </c>
      <c r="J579" s="11">
        <v>45517.353016701389</v>
      </c>
      <c r="K579" s="8">
        <f ca="1">DATEDIF(BoardEntities[[#This Row],[Creation date]],TODAY(),"M")</f>
        <v>0</v>
      </c>
      <c r="L579" s="2"/>
      <c r="M579" s="1">
        <v>1</v>
      </c>
      <c r="N579" s="4">
        <f>BoardEntities[[#This Row],[Length]]*BoardEntities[[#This Row],[Width]]*BoardEntities[[#This Row],[Costs / m²]]/1000/1000</f>
        <v>4.7610000000000001</v>
      </c>
      <c r="O579" s="9" t="s">
        <v>8</v>
      </c>
      <c r="P579" s="9"/>
      <c r="Q579" s="9" t="s">
        <v>2026</v>
      </c>
      <c r="R579" s="7" t="e" vm="601">
        <f>IF(BoardEntities[[#This Row],[QR-Code]]&lt;&gt;"",_xlfn.IMAGE(BoardEntities[[#This Row],[QR-Code]],"",3,100,100),"")</f>
        <v>#VALUE!</v>
      </c>
      <c r="Y579" s="1"/>
      <c r="AB579" s="1"/>
      <c r="AC579" s="1"/>
      <c r="AF579" s="1"/>
    </row>
    <row r="580" spans="1:32" x14ac:dyDescent="0.3">
      <c r="A580" s="9"/>
      <c r="B580" s="10" t="str">
        <f>IF(BoardEntities[[#This Row],[Thumbnail]]&lt;&gt;"",_xlfn.IMAGE(BoardEntities[[#This Row],[Thumbnail]],"",3,100,100),"")</f>
        <v/>
      </c>
      <c r="C580" s="9" t="s">
        <v>2028</v>
      </c>
      <c r="D580" s="9" t="s">
        <v>800</v>
      </c>
      <c r="E580" s="9" t="s">
        <v>2030</v>
      </c>
      <c r="F580" s="1">
        <v>2400</v>
      </c>
      <c r="G580" s="1">
        <v>2070</v>
      </c>
      <c r="H580" s="1">
        <v>0</v>
      </c>
      <c r="I580" s="9" t="s">
        <v>6</v>
      </c>
      <c r="J580" s="11">
        <v>45517.353016701389</v>
      </c>
      <c r="K580" s="8">
        <f ca="1">DATEDIF(BoardEntities[[#This Row],[Creation date]],TODAY(),"M")</f>
        <v>0</v>
      </c>
      <c r="L580" s="2"/>
      <c r="M580" s="1">
        <v>1</v>
      </c>
      <c r="N580" s="4">
        <f>BoardEntities[[#This Row],[Length]]*BoardEntities[[#This Row],[Width]]*BoardEntities[[#This Row],[Costs / m²]]/1000/1000</f>
        <v>4.968</v>
      </c>
      <c r="O580" s="9" t="s">
        <v>8</v>
      </c>
      <c r="P580" s="9"/>
      <c r="Q580" s="9" t="s">
        <v>2029</v>
      </c>
      <c r="R580" s="7" t="e" vm="602">
        <f>IF(BoardEntities[[#This Row],[QR-Code]]&lt;&gt;"",_xlfn.IMAGE(BoardEntities[[#This Row],[QR-Code]],"",3,100,100),"")</f>
        <v>#VALUE!</v>
      </c>
      <c r="Y580" s="1"/>
      <c r="AB580" s="1"/>
      <c r="AC580" s="1"/>
      <c r="AF580" s="1"/>
    </row>
    <row r="581" spans="1:32" x14ac:dyDescent="0.3">
      <c r="A581" s="9"/>
      <c r="B581" s="10" t="str">
        <f>IF(BoardEntities[[#This Row],[Thumbnail]]&lt;&gt;"",_xlfn.IMAGE(BoardEntities[[#This Row],[Thumbnail]],"",3,100,100),"")</f>
        <v/>
      </c>
      <c r="C581" s="9" t="s">
        <v>2031</v>
      </c>
      <c r="D581" s="9" t="s">
        <v>2033</v>
      </c>
      <c r="E581" s="9" t="s">
        <v>2034</v>
      </c>
      <c r="F581" s="1">
        <v>2800</v>
      </c>
      <c r="G581" s="1">
        <v>2070</v>
      </c>
      <c r="H581" s="1">
        <v>0</v>
      </c>
      <c r="I581" s="9" t="s">
        <v>6</v>
      </c>
      <c r="J581" s="11">
        <v>45517.353016701389</v>
      </c>
      <c r="K581" s="8">
        <f ca="1">DATEDIF(BoardEntities[[#This Row],[Creation date]],TODAY(),"M")</f>
        <v>0</v>
      </c>
      <c r="L581" s="2"/>
      <c r="M581" s="1">
        <v>1</v>
      </c>
      <c r="N581" s="4">
        <f>BoardEntities[[#This Row],[Length]]*BoardEntities[[#This Row],[Width]]*BoardEntities[[#This Row],[Costs / m²]]/1000/1000</f>
        <v>5.7960000000000003</v>
      </c>
      <c r="O581" s="9" t="s">
        <v>8</v>
      </c>
      <c r="P581" s="9"/>
      <c r="Q581" s="9" t="s">
        <v>2032</v>
      </c>
      <c r="R581" s="7" t="e" vm="603">
        <f>IF(BoardEntities[[#This Row],[QR-Code]]&lt;&gt;"",_xlfn.IMAGE(BoardEntities[[#This Row],[QR-Code]],"",3,100,100),"")</f>
        <v>#VALUE!</v>
      </c>
      <c r="Y581" s="1"/>
      <c r="AB581" s="1"/>
      <c r="AC581" s="1"/>
      <c r="AF581" s="1"/>
    </row>
    <row r="582" spans="1:32" x14ac:dyDescent="0.3">
      <c r="A582" s="9"/>
      <c r="B582" s="10" t="str">
        <f>IF(BoardEntities[[#This Row],[Thumbnail]]&lt;&gt;"",_xlfn.IMAGE(BoardEntities[[#This Row],[Thumbnail]],"",3,100,100),"")</f>
        <v/>
      </c>
      <c r="C582" s="9" t="s">
        <v>2035</v>
      </c>
      <c r="D582" s="9" t="s">
        <v>2037</v>
      </c>
      <c r="E582" s="9" t="s">
        <v>2038</v>
      </c>
      <c r="F582" s="1">
        <v>2800</v>
      </c>
      <c r="G582" s="1">
        <v>2070</v>
      </c>
      <c r="H582" s="1">
        <v>0</v>
      </c>
      <c r="I582" s="9" t="s">
        <v>6</v>
      </c>
      <c r="J582" s="11">
        <v>45517.353016701389</v>
      </c>
      <c r="K582" s="8">
        <f ca="1">DATEDIF(BoardEntities[[#This Row],[Creation date]],TODAY(),"M")</f>
        <v>0</v>
      </c>
      <c r="L582" s="2"/>
      <c r="M582" s="1">
        <v>1</v>
      </c>
      <c r="N582" s="4">
        <f>BoardEntities[[#This Row],[Length]]*BoardEntities[[#This Row],[Width]]*BoardEntities[[#This Row],[Costs / m²]]/1000/1000</f>
        <v>5.7960000000000003</v>
      </c>
      <c r="O582" s="9" t="s">
        <v>8</v>
      </c>
      <c r="P582" s="9"/>
      <c r="Q582" s="9" t="s">
        <v>2036</v>
      </c>
      <c r="R582" s="7" t="e" vm="604">
        <f>IF(BoardEntities[[#This Row],[QR-Code]]&lt;&gt;"",_xlfn.IMAGE(BoardEntities[[#This Row],[QR-Code]],"",3,100,100),"")</f>
        <v>#VALUE!</v>
      </c>
      <c r="Y582" s="1"/>
      <c r="AB582" s="1"/>
      <c r="AC582" s="1"/>
      <c r="AF582" s="1"/>
    </row>
    <row r="583" spans="1:32" x14ac:dyDescent="0.3">
      <c r="A583" s="9"/>
      <c r="B583" s="10" t="str">
        <f>IF(BoardEntities[[#This Row],[Thumbnail]]&lt;&gt;"",_xlfn.IMAGE(BoardEntities[[#This Row],[Thumbnail]],"",3,100,100),"")</f>
        <v/>
      </c>
      <c r="C583" s="9" t="s">
        <v>2039</v>
      </c>
      <c r="D583" s="9" t="s">
        <v>2041</v>
      </c>
      <c r="E583" s="9" t="s">
        <v>2042</v>
      </c>
      <c r="F583" s="1">
        <v>2800</v>
      </c>
      <c r="G583" s="1">
        <v>2070</v>
      </c>
      <c r="H583" s="1">
        <v>0</v>
      </c>
      <c r="I583" s="9" t="s">
        <v>6</v>
      </c>
      <c r="J583" s="11">
        <v>45517.353016701389</v>
      </c>
      <c r="K583" s="8">
        <f ca="1">DATEDIF(BoardEntities[[#This Row],[Creation date]],TODAY(),"M")</f>
        <v>0</v>
      </c>
      <c r="L583" s="2"/>
      <c r="M583" s="1">
        <v>1</v>
      </c>
      <c r="N583" s="4">
        <f>BoardEntities[[#This Row],[Length]]*BoardEntities[[#This Row],[Width]]*BoardEntities[[#This Row],[Costs / m²]]/1000/1000</f>
        <v>5.7960000000000003</v>
      </c>
      <c r="O583" s="9" t="s">
        <v>8</v>
      </c>
      <c r="P583" s="9"/>
      <c r="Q583" s="9" t="s">
        <v>2040</v>
      </c>
      <c r="R583" s="7" t="e" vm="605">
        <f>IF(BoardEntities[[#This Row],[QR-Code]]&lt;&gt;"",_xlfn.IMAGE(BoardEntities[[#This Row],[QR-Code]],"",3,100,100),"")</f>
        <v>#VALUE!</v>
      </c>
      <c r="Y583" s="1"/>
      <c r="AB583" s="1"/>
      <c r="AC583" s="1"/>
      <c r="AF583" s="1"/>
    </row>
    <row r="584" spans="1:32" x14ac:dyDescent="0.3">
      <c r="A584" s="9"/>
      <c r="B584" s="10" t="str">
        <f>IF(BoardEntities[[#This Row],[Thumbnail]]&lt;&gt;"",_xlfn.IMAGE(BoardEntities[[#This Row],[Thumbnail]],"",3,100,100),"")</f>
        <v/>
      </c>
      <c r="C584" s="9" t="s">
        <v>2043</v>
      </c>
      <c r="D584" s="9" t="s">
        <v>2045</v>
      </c>
      <c r="E584" s="9" t="s">
        <v>2046</v>
      </c>
      <c r="F584" s="1">
        <v>2800</v>
      </c>
      <c r="G584" s="1">
        <v>2070</v>
      </c>
      <c r="H584" s="1">
        <v>0</v>
      </c>
      <c r="I584" s="9" t="s">
        <v>6</v>
      </c>
      <c r="J584" s="11">
        <v>45517.353016701389</v>
      </c>
      <c r="K584" s="8">
        <f ca="1">DATEDIF(BoardEntities[[#This Row],[Creation date]],TODAY(),"M")</f>
        <v>0</v>
      </c>
      <c r="L584" s="2"/>
      <c r="M584" s="1">
        <v>1</v>
      </c>
      <c r="N584" s="4">
        <f>BoardEntities[[#This Row],[Length]]*BoardEntities[[#This Row],[Width]]*BoardEntities[[#This Row],[Costs / m²]]/1000/1000</f>
        <v>5.7960000000000003</v>
      </c>
      <c r="O584" s="9" t="s">
        <v>8</v>
      </c>
      <c r="P584" s="9"/>
      <c r="Q584" s="9" t="s">
        <v>2044</v>
      </c>
      <c r="R584" s="7" t="e" vm="606">
        <f>IF(BoardEntities[[#This Row],[QR-Code]]&lt;&gt;"",_xlfn.IMAGE(BoardEntities[[#This Row],[QR-Code]],"",3,100,100),"")</f>
        <v>#VALUE!</v>
      </c>
      <c r="Y584" s="1"/>
      <c r="AB584" s="1"/>
      <c r="AC584" s="1"/>
      <c r="AF584" s="1"/>
    </row>
    <row r="585" spans="1:32" x14ac:dyDescent="0.3">
      <c r="A585" s="9"/>
      <c r="B585" s="10" t="str">
        <f>IF(BoardEntities[[#This Row],[Thumbnail]]&lt;&gt;"",_xlfn.IMAGE(BoardEntities[[#This Row],[Thumbnail]],"",3,100,100),"")</f>
        <v/>
      </c>
      <c r="C585" s="9" t="s">
        <v>2047</v>
      </c>
      <c r="D585" s="9" t="s">
        <v>2049</v>
      </c>
      <c r="E585" s="9" t="s">
        <v>2050</v>
      </c>
      <c r="F585" s="1">
        <v>2800</v>
      </c>
      <c r="G585" s="1">
        <v>2070</v>
      </c>
      <c r="H585" s="1">
        <v>0</v>
      </c>
      <c r="I585" s="9" t="s">
        <v>6</v>
      </c>
      <c r="J585" s="11">
        <v>45517.353016701389</v>
      </c>
      <c r="K585" s="8">
        <f ca="1">DATEDIF(BoardEntities[[#This Row],[Creation date]],TODAY(),"M")</f>
        <v>0</v>
      </c>
      <c r="L585" s="2"/>
      <c r="M585" s="1">
        <v>1</v>
      </c>
      <c r="N585" s="4">
        <f>BoardEntities[[#This Row],[Length]]*BoardEntities[[#This Row],[Width]]*BoardEntities[[#This Row],[Costs / m²]]/1000/1000</f>
        <v>5.7960000000000003</v>
      </c>
      <c r="O585" s="9" t="s">
        <v>8</v>
      </c>
      <c r="P585" s="9"/>
      <c r="Q585" s="9" t="s">
        <v>2048</v>
      </c>
      <c r="R585" s="7" t="e" vm="607">
        <f>IF(BoardEntities[[#This Row],[QR-Code]]&lt;&gt;"",_xlfn.IMAGE(BoardEntities[[#This Row],[QR-Code]],"",3,100,100),"")</f>
        <v>#VALUE!</v>
      </c>
      <c r="Y585" s="1"/>
      <c r="AB585" s="1"/>
      <c r="AC585" s="1"/>
      <c r="AF585" s="1"/>
    </row>
    <row r="586" spans="1:32" x14ac:dyDescent="0.3">
      <c r="A586" s="9"/>
      <c r="B586" s="10" t="str">
        <f>IF(BoardEntities[[#This Row],[Thumbnail]]&lt;&gt;"",_xlfn.IMAGE(BoardEntities[[#This Row],[Thumbnail]],"",3,100,100),"")</f>
        <v/>
      </c>
      <c r="C586" s="9" t="s">
        <v>2051</v>
      </c>
      <c r="D586" s="9" t="s">
        <v>2053</v>
      </c>
      <c r="E586" s="9" t="s">
        <v>2054</v>
      </c>
      <c r="F586" s="1">
        <v>2800</v>
      </c>
      <c r="G586" s="1">
        <v>2070</v>
      </c>
      <c r="H586" s="1">
        <v>0</v>
      </c>
      <c r="I586" s="9" t="s">
        <v>6</v>
      </c>
      <c r="J586" s="11">
        <v>45517.353016712965</v>
      </c>
      <c r="K586" s="8">
        <f ca="1">DATEDIF(BoardEntities[[#This Row],[Creation date]],TODAY(),"M")</f>
        <v>0</v>
      </c>
      <c r="L586" s="2"/>
      <c r="M586" s="1">
        <v>1</v>
      </c>
      <c r="N586" s="4">
        <f>BoardEntities[[#This Row],[Length]]*BoardEntities[[#This Row],[Width]]*BoardEntities[[#This Row],[Costs / m²]]/1000/1000</f>
        <v>5.7960000000000003</v>
      </c>
      <c r="O586" s="9" t="s">
        <v>8</v>
      </c>
      <c r="P586" s="9"/>
      <c r="Q586" s="9" t="s">
        <v>2052</v>
      </c>
      <c r="R586" s="7" t="e" vm="608">
        <f>IF(BoardEntities[[#This Row],[QR-Code]]&lt;&gt;"",_xlfn.IMAGE(BoardEntities[[#This Row],[QR-Code]],"",3,100,100),"")</f>
        <v>#VALUE!</v>
      </c>
      <c r="Y586" s="1"/>
      <c r="AB586" s="1"/>
      <c r="AC586" s="1"/>
      <c r="AF586" s="1"/>
    </row>
    <row r="587" spans="1:32" x14ac:dyDescent="0.3">
      <c r="A587" s="9"/>
      <c r="B587" s="10" t="str">
        <f>IF(BoardEntities[[#This Row],[Thumbnail]]&lt;&gt;"",_xlfn.IMAGE(BoardEntities[[#This Row],[Thumbnail]],"",3,100,100),"")</f>
        <v/>
      </c>
      <c r="C587" s="9" t="s">
        <v>2055</v>
      </c>
      <c r="D587" s="9" t="s">
        <v>2057</v>
      </c>
      <c r="E587" s="9" t="s">
        <v>2058</v>
      </c>
      <c r="F587" s="1">
        <v>2800</v>
      </c>
      <c r="G587" s="1">
        <v>2070</v>
      </c>
      <c r="H587" s="1">
        <v>0</v>
      </c>
      <c r="I587" s="9" t="s">
        <v>6</v>
      </c>
      <c r="J587" s="11">
        <v>45517.353016712965</v>
      </c>
      <c r="K587" s="8">
        <f ca="1">DATEDIF(BoardEntities[[#This Row],[Creation date]],TODAY(),"M")</f>
        <v>0</v>
      </c>
      <c r="L587" s="2"/>
      <c r="M587" s="1">
        <v>1</v>
      </c>
      <c r="N587" s="4">
        <f>BoardEntities[[#This Row],[Length]]*BoardEntities[[#This Row],[Width]]*BoardEntities[[#This Row],[Costs / m²]]/1000/1000</f>
        <v>5.7960000000000003</v>
      </c>
      <c r="O587" s="9" t="s">
        <v>8</v>
      </c>
      <c r="P587" s="9"/>
      <c r="Q587" s="9" t="s">
        <v>2056</v>
      </c>
      <c r="R587" s="7" t="e" vm="609">
        <f>IF(BoardEntities[[#This Row],[QR-Code]]&lt;&gt;"",_xlfn.IMAGE(BoardEntities[[#This Row],[QR-Code]],"",3,100,100),"")</f>
        <v>#VALUE!</v>
      </c>
      <c r="Y587" s="1"/>
      <c r="AB587" s="1"/>
      <c r="AC587" s="1"/>
      <c r="AF587" s="1"/>
    </row>
    <row r="588" spans="1:32" x14ac:dyDescent="0.3">
      <c r="A588" s="9"/>
      <c r="B588" s="10" t="str">
        <f>IF(BoardEntities[[#This Row],[Thumbnail]]&lt;&gt;"",_xlfn.IMAGE(BoardEntities[[#This Row],[Thumbnail]],"",3,100,100),"")</f>
        <v/>
      </c>
      <c r="C588" s="9" t="s">
        <v>2059</v>
      </c>
      <c r="D588" s="9" t="s">
        <v>2057</v>
      </c>
      <c r="E588" s="9" t="s">
        <v>2061</v>
      </c>
      <c r="F588" s="1">
        <v>3650</v>
      </c>
      <c r="G588" s="1">
        <v>2070</v>
      </c>
      <c r="H588" s="1">
        <v>0</v>
      </c>
      <c r="I588" s="9" t="s">
        <v>6</v>
      </c>
      <c r="J588" s="11">
        <v>45517.353016712965</v>
      </c>
      <c r="K588" s="8">
        <f ca="1">DATEDIF(BoardEntities[[#This Row],[Creation date]],TODAY(),"M")</f>
        <v>0</v>
      </c>
      <c r="L588" s="2"/>
      <c r="M588" s="1">
        <v>8.3000000000000007</v>
      </c>
      <c r="N588" s="4">
        <f>BoardEntities[[#This Row],[Length]]*BoardEntities[[#This Row],[Width]]*BoardEntities[[#This Row],[Costs / m²]]/1000/1000</f>
        <v>62.710650000000008</v>
      </c>
      <c r="O588" s="9" t="s">
        <v>8</v>
      </c>
      <c r="P588" s="9"/>
      <c r="Q588" s="9" t="s">
        <v>2060</v>
      </c>
      <c r="R588" s="7" t="e" vm="610">
        <f>IF(BoardEntities[[#This Row],[QR-Code]]&lt;&gt;"",_xlfn.IMAGE(BoardEntities[[#This Row],[QR-Code]],"",3,100,100),"")</f>
        <v>#VALUE!</v>
      </c>
      <c r="Y588" s="1"/>
      <c r="AB588" s="1"/>
      <c r="AC588" s="1"/>
      <c r="AF588" s="1"/>
    </row>
    <row r="589" spans="1:32" x14ac:dyDescent="0.3">
      <c r="A589" s="9"/>
      <c r="B589" s="10" t="str">
        <f>IF(BoardEntities[[#This Row],[Thumbnail]]&lt;&gt;"",_xlfn.IMAGE(BoardEntities[[#This Row],[Thumbnail]],"",3,100,100),"")</f>
        <v/>
      </c>
      <c r="C589" s="9" t="s">
        <v>2062</v>
      </c>
      <c r="D589" s="9" t="s">
        <v>2057</v>
      </c>
      <c r="E589" s="9" t="s">
        <v>2064</v>
      </c>
      <c r="F589" s="1">
        <v>3900</v>
      </c>
      <c r="G589" s="1">
        <v>2070</v>
      </c>
      <c r="H589" s="1">
        <v>0</v>
      </c>
      <c r="I589" s="9" t="s">
        <v>6</v>
      </c>
      <c r="J589" s="11">
        <v>45517.353016712965</v>
      </c>
      <c r="K589" s="8">
        <f ca="1">DATEDIF(BoardEntities[[#This Row],[Creation date]],TODAY(),"M")</f>
        <v>0</v>
      </c>
      <c r="L589" s="2"/>
      <c r="M589" s="1">
        <v>8.3000000000000007</v>
      </c>
      <c r="N589" s="4">
        <f>BoardEntities[[#This Row],[Length]]*BoardEntities[[#This Row],[Width]]*BoardEntities[[#This Row],[Costs / m²]]/1000/1000</f>
        <v>67.005900000000011</v>
      </c>
      <c r="O589" s="9" t="s">
        <v>8</v>
      </c>
      <c r="P589" s="9"/>
      <c r="Q589" s="9" t="s">
        <v>2063</v>
      </c>
      <c r="R589" s="7" t="e" vm="611">
        <f>IF(BoardEntities[[#This Row],[QR-Code]]&lt;&gt;"",_xlfn.IMAGE(BoardEntities[[#This Row],[QR-Code]],"",3,100,100),"")</f>
        <v>#VALUE!</v>
      </c>
      <c r="Y589" s="1"/>
      <c r="AB589" s="1"/>
      <c r="AC589" s="1"/>
      <c r="AF589" s="1"/>
    </row>
    <row r="590" spans="1:32" x14ac:dyDescent="0.3">
      <c r="A590" s="9"/>
      <c r="B590" s="10" t="str">
        <f>IF(BoardEntities[[#This Row],[Thumbnail]]&lt;&gt;"",_xlfn.IMAGE(BoardEntities[[#This Row],[Thumbnail]],"",3,100,100),"")</f>
        <v/>
      </c>
      <c r="C590" s="9" t="s">
        <v>2065</v>
      </c>
      <c r="D590" s="9" t="s">
        <v>2067</v>
      </c>
      <c r="E590" s="9" t="s">
        <v>2068</v>
      </c>
      <c r="F590" s="1">
        <v>2800</v>
      </c>
      <c r="G590" s="1">
        <v>2070</v>
      </c>
      <c r="H590" s="1">
        <v>0</v>
      </c>
      <c r="I590" s="9" t="s">
        <v>6</v>
      </c>
      <c r="J590" s="11">
        <v>45517.353016712965</v>
      </c>
      <c r="K590" s="8">
        <f ca="1">DATEDIF(BoardEntities[[#This Row],[Creation date]],TODAY(),"M")</f>
        <v>0</v>
      </c>
      <c r="L590" s="2"/>
      <c r="M590" s="1">
        <v>1</v>
      </c>
      <c r="N590" s="4">
        <f>BoardEntities[[#This Row],[Length]]*BoardEntities[[#This Row],[Width]]*BoardEntities[[#This Row],[Costs / m²]]/1000/1000</f>
        <v>5.7960000000000003</v>
      </c>
      <c r="O590" s="9" t="s">
        <v>8</v>
      </c>
      <c r="P590" s="9"/>
      <c r="Q590" s="9" t="s">
        <v>2066</v>
      </c>
      <c r="R590" s="7" t="e" vm="612">
        <f>IF(BoardEntities[[#This Row],[QR-Code]]&lt;&gt;"",_xlfn.IMAGE(BoardEntities[[#This Row],[QR-Code]],"",3,100,100),"")</f>
        <v>#VALUE!</v>
      </c>
      <c r="Y590" s="1"/>
      <c r="AB590" s="1"/>
      <c r="AC590" s="1"/>
      <c r="AF590" s="1"/>
    </row>
    <row r="591" spans="1:32" x14ac:dyDescent="0.3">
      <c r="A591" s="9"/>
      <c r="B591" s="10" t="str">
        <f>IF(BoardEntities[[#This Row],[Thumbnail]]&lt;&gt;"",_xlfn.IMAGE(BoardEntities[[#This Row],[Thumbnail]],"",3,100,100),"")</f>
        <v/>
      </c>
      <c r="C591" s="9" t="s">
        <v>2069</v>
      </c>
      <c r="D591" s="9" t="s">
        <v>2071</v>
      </c>
      <c r="E591" s="9" t="s">
        <v>2072</v>
      </c>
      <c r="F591" s="1">
        <v>2800</v>
      </c>
      <c r="G591" s="1">
        <v>2070</v>
      </c>
      <c r="H591" s="1">
        <v>0</v>
      </c>
      <c r="I591" s="9" t="s">
        <v>6</v>
      </c>
      <c r="J591" s="11">
        <v>45517.353016712965</v>
      </c>
      <c r="K591" s="8">
        <f ca="1">DATEDIF(BoardEntities[[#This Row],[Creation date]],TODAY(),"M")</f>
        <v>0</v>
      </c>
      <c r="L591" s="2"/>
      <c r="M591" s="1">
        <v>1</v>
      </c>
      <c r="N591" s="4">
        <f>BoardEntities[[#This Row],[Length]]*BoardEntities[[#This Row],[Width]]*BoardEntities[[#This Row],[Costs / m²]]/1000/1000</f>
        <v>5.7960000000000003</v>
      </c>
      <c r="O591" s="9" t="s">
        <v>8</v>
      </c>
      <c r="P591" s="9"/>
      <c r="Q591" s="9" t="s">
        <v>2070</v>
      </c>
      <c r="R591" s="7" t="e" vm="613">
        <f>IF(BoardEntities[[#This Row],[QR-Code]]&lt;&gt;"",_xlfn.IMAGE(BoardEntities[[#This Row],[QR-Code]],"",3,100,100),"")</f>
        <v>#VALUE!</v>
      </c>
      <c r="Y591" s="1"/>
      <c r="AB591" s="1"/>
      <c r="AC591" s="1"/>
      <c r="AF591" s="1"/>
    </row>
    <row r="592" spans="1:32" x14ac:dyDescent="0.3">
      <c r="A592" s="9"/>
      <c r="B592" s="10" t="str">
        <f>IF(BoardEntities[[#This Row],[Thumbnail]]&lt;&gt;"",_xlfn.IMAGE(BoardEntities[[#This Row],[Thumbnail]],"",3,100,100),"")</f>
        <v/>
      </c>
      <c r="C592" s="9" t="s">
        <v>2073</v>
      </c>
      <c r="D592" s="9" t="s">
        <v>822</v>
      </c>
      <c r="E592" s="9" t="s">
        <v>2075</v>
      </c>
      <c r="F592" s="1">
        <v>3200</v>
      </c>
      <c r="G592" s="1">
        <v>2070</v>
      </c>
      <c r="H592" s="1">
        <v>0</v>
      </c>
      <c r="I592" s="9" t="s">
        <v>6</v>
      </c>
      <c r="J592" s="11">
        <v>45517.353016712965</v>
      </c>
      <c r="K592" s="8">
        <f ca="1">DATEDIF(BoardEntities[[#This Row],[Creation date]],TODAY(),"M")</f>
        <v>0</v>
      </c>
      <c r="L592" s="2"/>
      <c r="M592" s="1">
        <v>7.7</v>
      </c>
      <c r="N592" s="4">
        <f>BoardEntities[[#This Row],[Length]]*BoardEntities[[#This Row],[Width]]*BoardEntities[[#This Row],[Costs / m²]]/1000/1000</f>
        <v>51.004800000000003</v>
      </c>
      <c r="O592" s="9" t="s">
        <v>8</v>
      </c>
      <c r="P592" s="9"/>
      <c r="Q592" s="9" t="s">
        <v>2074</v>
      </c>
      <c r="R592" s="7" t="e" vm="614">
        <f>IF(BoardEntities[[#This Row],[QR-Code]]&lt;&gt;"",_xlfn.IMAGE(BoardEntities[[#This Row],[QR-Code]],"",3,100,100),"")</f>
        <v>#VALUE!</v>
      </c>
      <c r="Y592" s="1"/>
      <c r="AB592" s="1"/>
      <c r="AC592" s="1"/>
      <c r="AF592" s="1"/>
    </row>
    <row r="593" spans="1:32" x14ac:dyDescent="0.3">
      <c r="A593" s="9"/>
      <c r="B593" s="10" t="str">
        <f>IF(BoardEntities[[#This Row],[Thumbnail]]&lt;&gt;"",_xlfn.IMAGE(BoardEntities[[#This Row],[Thumbnail]],"",3,100,100),"")</f>
        <v/>
      </c>
      <c r="C593" s="9" t="s">
        <v>2076</v>
      </c>
      <c r="D593" s="9" t="s">
        <v>2078</v>
      </c>
      <c r="E593" s="9" t="s">
        <v>2079</v>
      </c>
      <c r="F593" s="1">
        <v>2800</v>
      </c>
      <c r="G593" s="1">
        <v>2070</v>
      </c>
      <c r="H593" s="1">
        <v>0</v>
      </c>
      <c r="I593" s="9" t="s">
        <v>6</v>
      </c>
      <c r="J593" s="11">
        <v>45517.353016712965</v>
      </c>
      <c r="K593" s="8">
        <f ca="1">DATEDIF(BoardEntities[[#This Row],[Creation date]],TODAY(),"M")</f>
        <v>0</v>
      </c>
      <c r="L593" s="2"/>
      <c r="M593" s="1">
        <v>1</v>
      </c>
      <c r="N593" s="4">
        <f>BoardEntities[[#This Row],[Length]]*BoardEntities[[#This Row],[Width]]*BoardEntities[[#This Row],[Costs / m²]]/1000/1000</f>
        <v>5.7960000000000003</v>
      </c>
      <c r="O593" s="9" t="s">
        <v>8</v>
      </c>
      <c r="P593" s="9"/>
      <c r="Q593" s="9" t="s">
        <v>2077</v>
      </c>
      <c r="R593" s="7" t="e" vm="615">
        <f>IF(BoardEntities[[#This Row],[QR-Code]]&lt;&gt;"",_xlfn.IMAGE(BoardEntities[[#This Row],[QR-Code]],"",3,100,100),"")</f>
        <v>#VALUE!</v>
      </c>
      <c r="Y593" s="1"/>
      <c r="AB593" s="1"/>
      <c r="AC593" s="1"/>
      <c r="AF593" s="1"/>
    </row>
    <row r="594" spans="1:32" x14ac:dyDescent="0.3">
      <c r="A594" s="9"/>
      <c r="B594" s="10" t="str">
        <f>IF(BoardEntities[[#This Row],[Thumbnail]]&lt;&gt;"",_xlfn.IMAGE(BoardEntities[[#This Row],[Thumbnail]],"",3,100,100),"")</f>
        <v/>
      </c>
      <c r="C594" s="9" t="s">
        <v>2080</v>
      </c>
      <c r="D594" s="9" t="s">
        <v>2082</v>
      </c>
      <c r="E594" s="9" t="s">
        <v>2083</v>
      </c>
      <c r="F594" s="1">
        <v>2800</v>
      </c>
      <c r="G594" s="1">
        <v>2070</v>
      </c>
      <c r="H594" s="1">
        <v>0</v>
      </c>
      <c r="I594" s="9" t="s">
        <v>6</v>
      </c>
      <c r="J594" s="11">
        <v>45517.353016712965</v>
      </c>
      <c r="K594" s="8">
        <f ca="1">DATEDIF(BoardEntities[[#This Row],[Creation date]],TODAY(),"M")</f>
        <v>0</v>
      </c>
      <c r="L594" s="2"/>
      <c r="M594" s="1">
        <v>7.95</v>
      </c>
      <c r="N594" s="4">
        <f>BoardEntities[[#This Row],[Length]]*BoardEntities[[#This Row],[Width]]*BoardEntities[[#This Row],[Costs / m²]]/1000/1000</f>
        <v>46.078199999999995</v>
      </c>
      <c r="O594" s="9" t="s">
        <v>8</v>
      </c>
      <c r="P594" s="9"/>
      <c r="Q594" s="9" t="s">
        <v>2081</v>
      </c>
      <c r="R594" s="7" t="e" vm="616">
        <f>IF(BoardEntities[[#This Row],[QR-Code]]&lt;&gt;"",_xlfn.IMAGE(BoardEntities[[#This Row],[QR-Code]],"",3,100,100),"")</f>
        <v>#VALUE!</v>
      </c>
      <c r="Y594" s="1"/>
      <c r="AB594" s="1"/>
      <c r="AC594" s="1"/>
      <c r="AF594" s="1"/>
    </row>
    <row r="595" spans="1:32" x14ac:dyDescent="0.3">
      <c r="A595" s="9"/>
      <c r="B595" s="10" t="str">
        <f>IF(BoardEntities[[#This Row],[Thumbnail]]&lt;&gt;"",_xlfn.IMAGE(BoardEntities[[#This Row],[Thumbnail]],"",3,100,100),"")</f>
        <v/>
      </c>
      <c r="C595" s="9" t="s">
        <v>2084</v>
      </c>
      <c r="D595" s="9" t="s">
        <v>2086</v>
      </c>
      <c r="E595" s="9" t="s">
        <v>2087</v>
      </c>
      <c r="F595" s="1">
        <v>2800</v>
      </c>
      <c r="G595" s="1">
        <v>2070</v>
      </c>
      <c r="H595" s="1">
        <v>0</v>
      </c>
      <c r="I595" s="9" t="s">
        <v>6</v>
      </c>
      <c r="J595" s="11">
        <v>45517.353016712965</v>
      </c>
      <c r="K595" s="8">
        <f ca="1">DATEDIF(BoardEntities[[#This Row],[Creation date]],TODAY(),"M")</f>
        <v>0</v>
      </c>
      <c r="L595" s="2"/>
      <c r="M595" s="1">
        <v>7.1</v>
      </c>
      <c r="N595" s="4">
        <f>BoardEntities[[#This Row],[Length]]*BoardEntities[[#This Row],[Width]]*BoardEntities[[#This Row],[Costs / m²]]/1000/1000</f>
        <v>41.151600000000002</v>
      </c>
      <c r="O595" s="9" t="s">
        <v>8</v>
      </c>
      <c r="P595" s="9"/>
      <c r="Q595" s="9" t="s">
        <v>2085</v>
      </c>
      <c r="R595" s="7" t="e" vm="617">
        <f>IF(BoardEntities[[#This Row],[QR-Code]]&lt;&gt;"",_xlfn.IMAGE(BoardEntities[[#This Row],[QR-Code]],"",3,100,100),"")</f>
        <v>#VALUE!</v>
      </c>
      <c r="Y595" s="1"/>
      <c r="AB595" s="1"/>
      <c r="AC595" s="1"/>
      <c r="AF595" s="1"/>
    </row>
    <row r="596" spans="1:32" x14ac:dyDescent="0.3">
      <c r="A596" s="9"/>
      <c r="B596" s="10" t="str">
        <f>IF(BoardEntities[[#This Row],[Thumbnail]]&lt;&gt;"",_xlfn.IMAGE(BoardEntities[[#This Row],[Thumbnail]],"",3,100,100),"")</f>
        <v/>
      </c>
      <c r="C596" s="9" t="s">
        <v>2088</v>
      </c>
      <c r="D596" s="9" t="s">
        <v>2090</v>
      </c>
      <c r="E596" s="9" t="s">
        <v>2091</v>
      </c>
      <c r="F596" s="1">
        <v>2800</v>
      </c>
      <c r="G596" s="1">
        <v>2070</v>
      </c>
      <c r="H596" s="1">
        <v>0</v>
      </c>
      <c r="I596" s="9" t="s">
        <v>6</v>
      </c>
      <c r="J596" s="11">
        <v>45517.353016712965</v>
      </c>
      <c r="K596" s="8">
        <f ca="1">DATEDIF(BoardEntities[[#This Row],[Creation date]],TODAY(),"M")</f>
        <v>0</v>
      </c>
      <c r="L596" s="2"/>
      <c r="M596" s="1">
        <v>7.55</v>
      </c>
      <c r="N596" s="4">
        <f>BoardEntities[[#This Row],[Length]]*BoardEntities[[#This Row],[Width]]*BoardEntities[[#This Row],[Costs / m²]]/1000/1000</f>
        <v>43.759800000000006</v>
      </c>
      <c r="O596" s="9" t="s">
        <v>8</v>
      </c>
      <c r="P596" s="9"/>
      <c r="Q596" s="9" t="s">
        <v>2089</v>
      </c>
      <c r="R596" s="7" t="e" vm="618">
        <f>IF(BoardEntities[[#This Row],[QR-Code]]&lt;&gt;"",_xlfn.IMAGE(BoardEntities[[#This Row],[QR-Code]],"",3,100,100),"")</f>
        <v>#VALUE!</v>
      </c>
      <c r="Y596" s="1"/>
      <c r="AB596" s="1"/>
      <c r="AC596" s="1"/>
      <c r="AF596" s="1"/>
    </row>
    <row r="597" spans="1:32" x14ac:dyDescent="0.3">
      <c r="A597" s="9"/>
      <c r="B597" s="10" t="str">
        <f>IF(BoardEntities[[#This Row],[Thumbnail]]&lt;&gt;"",_xlfn.IMAGE(BoardEntities[[#This Row],[Thumbnail]],"",3,100,100),"")</f>
        <v/>
      </c>
      <c r="C597" s="9" t="s">
        <v>2092</v>
      </c>
      <c r="D597" s="9" t="s">
        <v>2094</v>
      </c>
      <c r="E597" s="9" t="s">
        <v>2095</v>
      </c>
      <c r="F597" s="1">
        <v>2800</v>
      </c>
      <c r="G597" s="1">
        <v>2070</v>
      </c>
      <c r="H597" s="1">
        <v>0</v>
      </c>
      <c r="I597" s="9" t="s">
        <v>6</v>
      </c>
      <c r="J597" s="11">
        <v>45517.353016712965</v>
      </c>
      <c r="K597" s="8">
        <f ca="1">DATEDIF(BoardEntities[[#This Row],[Creation date]],TODAY(),"M")</f>
        <v>0</v>
      </c>
      <c r="L597" s="2"/>
      <c r="M597" s="1">
        <v>5.95</v>
      </c>
      <c r="N597" s="4">
        <f>BoardEntities[[#This Row],[Length]]*BoardEntities[[#This Row],[Width]]*BoardEntities[[#This Row],[Costs / m²]]/1000/1000</f>
        <v>34.486199999999997</v>
      </c>
      <c r="O597" s="9" t="s">
        <v>8</v>
      </c>
      <c r="P597" s="9"/>
      <c r="Q597" s="9" t="s">
        <v>2093</v>
      </c>
      <c r="R597" s="7" t="e" vm="619">
        <f>IF(BoardEntities[[#This Row],[QR-Code]]&lt;&gt;"",_xlfn.IMAGE(BoardEntities[[#This Row],[QR-Code]],"",3,100,100),"")</f>
        <v>#VALUE!</v>
      </c>
      <c r="Y597" s="1"/>
      <c r="AB597" s="1"/>
      <c r="AC597" s="1"/>
      <c r="AF597" s="1"/>
    </row>
    <row r="598" spans="1:32" x14ac:dyDescent="0.3">
      <c r="A598" s="9"/>
      <c r="B598" s="10" t="str">
        <f>IF(BoardEntities[[#This Row],[Thumbnail]]&lt;&gt;"",_xlfn.IMAGE(BoardEntities[[#This Row],[Thumbnail]],"",3,100,100),"")</f>
        <v/>
      </c>
      <c r="C598" s="9" t="s">
        <v>2096</v>
      </c>
      <c r="D598" s="9" t="s">
        <v>830</v>
      </c>
      <c r="E598" s="9" t="s">
        <v>2098</v>
      </c>
      <c r="F598" s="1">
        <v>4100</v>
      </c>
      <c r="G598" s="1">
        <v>2070</v>
      </c>
      <c r="H598" s="1">
        <v>0</v>
      </c>
      <c r="I598" s="9" t="s">
        <v>6</v>
      </c>
      <c r="J598" s="11">
        <v>45517.353016712965</v>
      </c>
      <c r="K598" s="8">
        <f ca="1">DATEDIF(BoardEntities[[#This Row],[Creation date]],TODAY(),"M")</f>
        <v>0</v>
      </c>
      <c r="L598" s="2"/>
      <c r="M598" s="1">
        <v>5.95</v>
      </c>
      <c r="N598" s="4">
        <f>BoardEntities[[#This Row],[Length]]*BoardEntities[[#This Row],[Width]]*BoardEntities[[#This Row],[Costs / m²]]/1000/1000</f>
        <v>50.49765</v>
      </c>
      <c r="O598" s="9" t="s">
        <v>8</v>
      </c>
      <c r="P598" s="9"/>
      <c r="Q598" s="9" t="s">
        <v>2097</v>
      </c>
      <c r="R598" s="7" t="e" vm="620">
        <f>IF(BoardEntities[[#This Row],[QR-Code]]&lt;&gt;"",_xlfn.IMAGE(BoardEntities[[#This Row],[QR-Code]],"",3,100,100),"")</f>
        <v>#VALUE!</v>
      </c>
      <c r="Y598" s="1"/>
      <c r="AB598" s="1"/>
      <c r="AC598" s="1"/>
      <c r="AF598" s="1"/>
    </row>
    <row r="599" spans="1:32" x14ac:dyDescent="0.3">
      <c r="A599" s="9"/>
      <c r="B599" s="10" t="str">
        <f>IF(BoardEntities[[#This Row],[Thumbnail]]&lt;&gt;"",_xlfn.IMAGE(BoardEntities[[#This Row],[Thumbnail]],"",3,100,100),"")</f>
        <v/>
      </c>
      <c r="C599" s="9" t="s">
        <v>2099</v>
      </c>
      <c r="D599" s="9" t="s">
        <v>2101</v>
      </c>
      <c r="E599" s="9" t="s">
        <v>2102</v>
      </c>
      <c r="F599" s="1">
        <v>2800</v>
      </c>
      <c r="G599" s="1">
        <v>1300</v>
      </c>
      <c r="H599" s="1">
        <v>0</v>
      </c>
      <c r="I599" s="9" t="s">
        <v>6</v>
      </c>
      <c r="J599" s="11">
        <v>45517.353016712965</v>
      </c>
      <c r="K599" s="8">
        <f ca="1">DATEDIF(BoardEntities[[#This Row],[Creation date]],TODAY(),"M")</f>
        <v>0</v>
      </c>
      <c r="L599" s="2"/>
      <c r="M599" s="1">
        <v>22.9</v>
      </c>
      <c r="N599" s="4">
        <f>BoardEntities[[#This Row],[Length]]*BoardEntities[[#This Row],[Width]]*BoardEntities[[#This Row],[Costs / m²]]/1000/1000</f>
        <v>83.355999999999995</v>
      </c>
      <c r="O599" s="9" t="s">
        <v>8</v>
      </c>
      <c r="P599" s="9"/>
      <c r="Q599" s="9" t="s">
        <v>2100</v>
      </c>
      <c r="R599" s="7" t="e" vm="621">
        <f>IF(BoardEntities[[#This Row],[QR-Code]]&lt;&gt;"",_xlfn.IMAGE(BoardEntities[[#This Row],[QR-Code]],"",3,100,100),"")</f>
        <v>#VALUE!</v>
      </c>
      <c r="Y599" s="1"/>
      <c r="AB599" s="1"/>
      <c r="AC599" s="1"/>
      <c r="AF599" s="1"/>
    </row>
    <row r="600" spans="1:32" x14ac:dyDescent="0.3">
      <c r="A600" s="9"/>
      <c r="B600" s="10" t="str">
        <f>IF(BoardEntities[[#This Row],[Thumbnail]]&lt;&gt;"",_xlfn.IMAGE(BoardEntities[[#This Row],[Thumbnail]],"",3,100,100),"")</f>
        <v/>
      </c>
      <c r="C600" s="9" t="s">
        <v>2103</v>
      </c>
      <c r="D600" s="9" t="s">
        <v>2105</v>
      </c>
      <c r="E600" s="9" t="s">
        <v>2106</v>
      </c>
      <c r="F600" s="1">
        <v>2800</v>
      </c>
      <c r="G600" s="1">
        <v>2070</v>
      </c>
      <c r="H600" s="1">
        <v>0</v>
      </c>
      <c r="I600" s="9" t="s">
        <v>6</v>
      </c>
      <c r="J600" s="11">
        <v>45517.353016712965</v>
      </c>
      <c r="K600" s="8">
        <f ca="1">DATEDIF(BoardEntities[[#This Row],[Creation date]],TODAY(),"M")</f>
        <v>0</v>
      </c>
      <c r="L600" s="2"/>
      <c r="M600" s="1">
        <v>7.15</v>
      </c>
      <c r="N600" s="4">
        <f>BoardEntities[[#This Row],[Length]]*BoardEntities[[#This Row],[Width]]*BoardEntities[[#This Row],[Costs / m²]]/1000/1000</f>
        <v>41.441400000000002</v>
      </c>
      <c r="O600" s="9" t="s">
        <v>8</v>
      </c>
      <c r="P600" s="9"/>
      <c r="Q600" s="9" t="s">
        <v>2104</v>
      </c>
      <c r="R600" s="7" t="e" vm="622">
        <f>IF(BoardEntities[[#This Row],[QR-Code]]&lt;&gt;"",_xlfn.IMAGE(BoardEntities[[#This Row],[QR-Code]],"",3,100,100),"")</f>
        <v>#VALUE!</v>
      </c>
      <c r="Y600" s="1"/>
      <c r="AB600" s="1"/>
      <c r="AC600" s="1"/>
      <c r="AF600" s="1"/>
    </row>
    <row r="601" spans="1:32" x14ac:dyDescent="0.3">
      <c r="A601" s="9"/>
      <c r="B601" s="10" t="str">
        <f>IF(BoardEntities[[#This Row],[Thumbnail]]&lt;&gt;"",_xlfn.IMAGE(BoardEntities[[#This Row],[Thumbnail]],"",3,100,100),"")</f>
        <v/>
      </c>
      <c r="C601" s="9" t="s">
        <v>2107</v>
      </c>
      <c r="D601" s="9" t="s">
        <v>2109</v>
      </c>
      <c r="E601" s="9" t="s">
        <v>2110</v>
      </c>
      <c r="F601" s="1">
        <v>2800</v>
      </c>
      <c r="G601" s="1">
        <v>2070</v>
      </c>
      <c r="H601" s="1">
        <v>0</v>
      </c>
      <c r="I601" s="9" t="s">
        <v>6</v>
      </c>
      <c r="J601" s="11">
        <v>45517.353016712965</v>
      </c>
      <c r="K601" s="8">
        <f ca="1">DATEDIF(BoardEntities[[#This Row],[Creation date]],TODAY(),"M")</f>
        <v>0</v>
      </c>
      <c r="L601" s="2"/>
      <c r="M601" s="1">
        <v>6.89</v>
      </c>
      <c r="N601" s="4">
        <f>BoardEntities[[#This Row],[Length]]*BoardEntities[[#This Row],[Width]]*BoardEntities[[#This Row],[Costs / m²]]/1000/1000</f>
        <v>39.934440000000002</v>
      </c>
      <c r="O601" s="9" t="s">
        <v>8</v>
      </c>
      <c r="P601" s="9"/>
      <c r="Q601" s="9" t="s">
        <v>2108</v>
      </c>
      <c r="R601" s="7" t="e" vm="623">
        <f>IF(BoardEntities[[#This Row],[QR-Code]]&lt;&gt;"",_xlfn.IMAGE(BoardEntities[[#This Row],[QR-Code]],"",3,100,100),"")</f>
        <v>#VALUE!</v>
      </c>
      <c r="Y601" s="1"/>
      <c r="AB601" s="1"/>
      <c r="AC601" s="1"/>
      <c r="AF601" s="1"/>
    </row>
    <row r="602" spans="1:32" x14ac:dyDescent="0.3">
      <c r="A602" s="9"/>
      <c r="B602" s="10" t="str">
        <f>IF(BoardEntities[[#This Row],[Thumbnail]]&lt;&gt;"",_xlfn.IMAGE(BoardEntities[[#This Row],[Thumbnail]],"",3,100,100),"")</f>
        <v/>
      </c>
      <c r="C602" s="9" t="s">
        <v>2111</v>
      </c>
      <c r="D602" s="9" t="s">
        <v>2113</v>
      </c>
      <c r="E602" s="9" t="s">
        <v>2114</v>
      </c>
      <c r="F602" s="1">
        <v>2800</v>
      </c>
      <c r="G602" s="1">
        <v>2070</v>
      </c>
      <c r="H602" s="1">
        <v>0</v>
      </c>
      <c r="I602" s="9" t="s">
        <v>6</v>
      </c>
      <c r="J602" s="11">
        <v>45517.353016712965</v>
      </c>
      <c r="K602" s="8">
        <f ca="1">DATEDIF(BoardEntities[[#This Row],[Creation date]],TODAY(),"M")</f>
        <v>0</v>
      </c>
      <c r="L602" s="2"/>
      <c r="M602" s="1">
        <v>7.15</v>
      </c>
      <c r="N602" s="4">
        <f>BoardEntities[[#This Row],[Length]]*BoardEntities[[#This Row],[Width]]*BoardEntities[[#This Row],[Costs / m²]]/1000/1000</f>
        <v>41.441400000000002</v>
      </c>
      <c r="O602" s="9" t="s">
        <v>8</v>
      </c>
      <c r="P602" s="9"/>
      <c r="Q602" s="9" t="s">
        <v>2112</v>
      </c>
      <c r="R602" s="7" t="e" vm="624">
        <f>IF(BoardEntities[[#This Row],[QR-Code]]&lt;&gt;"",_xlfn.IMAGE(BoardEntities[[#This Row],[QR-Code]],"",3,100,100),"")</f>
        <v>#VALUE!</v>
      </c>
      <c r="Y602" s="1"/>
      <c r="AB602" s="1"/>
      <c r="AC602" s="1"/>
      <c r="AF602" s="1"/>
    </row>
    <row r="603" spans="1:32" x14ac:dyDescent="0.3">
      <c r="A603" s="9"/>
      <c r="B603" s="10" t="str">
        <f>IF(BoardEntities[[#This Row],[Thumbnail]]&lt;&gt;"",_xlfn.IMAGE(BoardEntities[[#This Row],[Thumbnail]],"",3,100,100),"")</f>
        <v/>
      </c>
      <c r="C603" s="9" t="s">
        <v>2115</v>
      </c>
      <c r="D603" s="9" t="s">
        <v>2117</v>
      </c>
      <c r="E603" s="9" t="s">
        <v>2118</v>
      </c>
      <c r="F603" s="1">
        <v>2800</v>
      </c>
      <c r="G603" s="1">
        <v>1300</v>
      </c>
      <c r="H603" s="1">
        <v>0</v>
      </c>
      <c r="I603" s="9" t="s">
        <v>6</v>
      </c>
      <c r="J603" s="11">
        <v>45517.353016712965</v>
      </c>
      <c r="K603" s="8">
        <f ca="1">DATEDIF(BoardEntities[[#This Row],[Creation date]],TODAY(),"M")</f>
        <v>0</v>
      </c>
      <c r="L603" s="2"/>
      <c r="M603" s="1">
        <v>22.9</v>
      </c>
      <c r="N603" s="4">
        <f>BoardEntities[[#This Row],[Length]]*BoardEntities[[#This Row],[Width]]*BoardEntities[[#This Row],[Costs / m²]]/1000/1000</f>
        <v>83.355999999999995</v>
      </c>
      <c r="O603" s="9" t="s">
        <v>8</v>
      </c>
      <c r="P603" s="9"/>
      <c r="Q603" s="9" t="s">
        <v>2116</v>
      </c>
      <c r="R603" s="7" t="e" vm="625">
        <f>IF(BoardEntities[[#This Row],[QR-Code]]&lt;&gt;"",_xlfn.IMAGE(BoardEntities[[#This Row],[QR-Code]],"",3,100,100),"")</f>
        <v>#VALUE!</v>
      </c>
      <c r="Y603" s="1"/>
      <c r="AB603" s="1"/>
      <c r="AC603" s="1"/>
      <c r="AF603" s="1"/>
    </row>
    <row r="604" spans="1:32" x14ac:dyDescent="0.3">
      <c r="A604" s="9"/>
      <c r="B604" s="10" t="str">
        <f>IF(BoardEntities[[#This Row],[Thumbnail]]&lt;&gt;"",_xlfn.IMAGE(BoardEntities[[#This Row],[Thumbnail]],"",3,100,100),"")</f>
        <v/>
      </c>
      <c r="C604" s="9" t="s">
        <v>2119</v>
      </c>
      <c r="D604" s="9" t="s">
        <v>2121</v>
      </c>
      <c r="E604" s="9" t="s">
        <v>2122</v>
      </c>
      <c r="F604" s="1">
        <v>2800</v>
      </c>
      <c r="G604" s="1">
        <v>2070</v>
      </c>
      <c r="H604" s="1">
        <v>0</v>
      </c>
      <c r="I604" s="9" t="s">
        <v>6</v>
      </c>
      <c r="J604" s="11">
        <v>45517.353016712965</v>
      </c>
      <c r="K604" s="8">
        <f ca="1">DATEDIF(BoardEntities[[#This Row],[Creation date]],TODAY(),"M")</f>
        <v>0</v>
      </c>
      <c r="L604" s="2"/>
      <c r="M604" s="1">
        <v>1</v>
      </c>
      <c r="N604" s="4">
        <f>BoardEntities[[#This Row],[Length]]*BoardEntities[[#This Row],[Width]]*BoardEntities[[#This Row],[Costs / m²]]/1000/1000</f>
        <v>5.7960000000000003</v>
      </c>
      <c r="O604" s="9" t="s">
        <v>8</v>
      </c>
      <c r="P604" s="9"/>
      <c r="Q604" s="9" t="s">
        <v>2120</v>
      </c>
      <c r="R604" s="7" t="e" vm="626">
        <f>IF(BoardEntities[[#This Row],[QR-Code]]&lt;&gt;"",_xlfn.IMAGE(BoardEntities[[#This Row],[QR-Code]],"",3,100,100),"")</f>
        <v>#VALUE!</v>
      </c>
      <c r="Y604" s="1"/>
      <c r="AB604" s="1"/>
      <c r="AC604" s="1"/>
      <c r="AF604" s="1"/>
    </row>
    <row r="605" spans="1:32" x14ac:dyDescent="0.3">
      <c r="A605" s="9"/>
      <c r="B605" s="10" t="str">
        <f>IF(BoardEntities[[#This Row],[Thumbnail]]&lt;&gt;"",_xlfn.IMAGE(BoardEntities[[#This Row],[Thumbnail]],"",3,100,100),"")</f>
        <v/>
      </c>
      <c r="C605" s="9" t="s">
        <v>2123</v>
      </c>
      <c r="D605" s="9" t="s">
        <v>2125</v>
      </c>
      <c r="E605" s="9" t="s">
        <v>2126</v>
      </c>
      <c r="F605" s="1">
        <v>2800</v>
      </c>
      <c r="G605" s="1">
        <v>2070</v>
      </c>
      <c r="H605" s="1">
        <v>0</v>
      </c>
      <c r="I605" s="9" t="s">
        <v>6</v>
      </c>
      <c r="J605" s="11">
        <v>45517.353016712965</v>
      </c>
      <c r="K605" s="8">
        <f ca="1">DATEDIF(BoardEntities[[#This Row],[Creation date]],TODAY(),"M")</f>
        <v>0</v>
      </c>
      <c r="L605" s="2"/>
      <c r="M605" s="1">
        <v>1</v>
      </c>
      <c r="N605" s="4">
        <f>BoardEntities[[#This Row],[Length]]*BoardEntities[[#This Row],[Width]]*BoardEntities[[#This Row],[Costs / m²]]/1000/1000</f>
        <v>5.7960000000000003</v>
      </c>
      <c r="O605" s="9" t="s">
        <v>8</v>
      </c>
      <c r="P605" s="9"/>
      <c r="Q605" s="9" t="s">
        <v>2124</v>
      </c>
      <c r="R605" s="7" t="e" vm="627">
        <f>IF(BoardEntities[[#This Row],[QR-Code]]&lt;&gt;"",_xlfn.IMAGE(BoardEntities[[#This Row],[QR-Code]],"",3,100,100),"")</f>
        <v>#VALUE!</v>
      </c>
      <c r="Y605" s="1"/>
      <c r="AB605" s="1"/>
      <c r="AC605" s="1"/>
      <c r="AF605" s="1"/>
    </row>
    <row r="606" spans="1:32" x14ac:dyDescent="0.3">
      <c r="A606" s="9"/>
      <c r="B606" s="10" t="str">
        <f>IF(BoardEntities[[#This Row],[Thumbnail]]&lt;&gt;"",_xlfn.IMAGE(BoardEntities[[#This Row],[Thumbnail]],"",3,100,100),"")</f>
        <v/>
      </c>
      <c r="C606" s="9" t="s">
        <v>2127</v>
      </c>
      <c r="D606" s="9" t="s">
        <v>842</v>
      </c>
      <c r="E606" s="9" t="s">
        <v>2129</v>
      </c>
      <c r="F606" s="1">
        <v>3500</v>
      </c>
      <c r="G606" s="1">
        <v>2070</v>
      </c>
      <c r="H606" s="1">
        <v>0</v>
      </c>
      <c r="I606" s="9" t="s">
        <v>6</v>
      </c>
      <c r="J606" s="11">
        <v>45517.353016724534</v>
      </c>
      <c r="K606" s="8">
        <f ca="1">DATEDIF(BoardEntities[[#This Row],[Creation date]],TODAY(),"M")</f>
        <v>0</v>
      </c>
      <c r="L606" s="2"/>
      <c r="M606" s="1">
        <v>7.45</v>
      </c>
      <c r="N606" s="4">
        <f>BoardEntities[[#This Row],[Length]]*BoardEntities[[#This Row],[Width]]*BoardEntities[[#This Row],[Costs / m²]]/1000/1000</f>
        <v>53.975250000000003</v>
      </c>
      <c r="O606" s="9" t="s">
        <v>8</v>
      </c>
      <c r="P606" s="9"/>
      <c r="Q606" s="9" t="s">
        <v>2128</v>
      </c>
      <c r="R606" s="7" t="e" vm="628">
        <f>IF(BoardEntities[[#This Row],[QR-Code]]&lt;&gt;"",_xlfn.IMAGE(BoardEntities[[#This Row],[QR-Code]],"",3,100,100),"")</f>
        <v>#VALUE!</v>
      </c>
      <c r="Y606" s="1"/>
      <c r="AB606" s="1"/>
      <c r="AC606" s="1"/>
      <c r="AF606" s="1"/>
    </row>
    <row r="607" spans="1:32" x14ac:dyDescent="0.3">
      <c r="A607" s="9"/>
      <c r="B607" s="10" t="str">
        <f>IF(BoardEntities[[#This Row],[Thumbnail]]&lt;&gt;"",_xlfn.IMAGE(BoardEntities[[#This Row],[Thumbnail]],"",3,100,100),"")</f>
        <v/>
      </c>
      <c r="C607" s="9" t="s">
        <v>2130</v>
      </c>
      <c r="D607" s="9" t="s">
        <v>2132</v>
      </c>
      <c r="E607" s="9" t="s">
        <v>2133</v>
      </c>
      <c r="F607" s="1">
        <v>2800</v>
      </c>
      <c r="G607" s="1">
        <v>2070</v>
      </c>
      <c r="H607" s="1">
        <v>0</v>
      </c>
      <c r="I607" s="9" t="s">
        <v>6</v>
      </c>
      <c r="J607" s="11">
        <v>45517.353016724534</v>
      </c>
      <c r="K607" s="8">
        <f ca="1">DATEDIF(BoardEntities[[#This Row],[Creation date]],TODAY(),"M")</f>
        <v>0</v>
      </c>
      <c r="L607" s="2"/>
      <c r="M607" s="1">
        <v>1</v>
      </c>
      <c r="N607" s="4">
        <f>BoardEntities[[#This Row],[Length]]*BoardEntities[[#This Row],[Width]]*BoardEntities[[#This Row],[Costs / m²]]/1000/1000</f>
        <v>5.7960000000000003</v>
      </c>
      <c r="O607" s="9" t="s">
        <v>8</v>
      </c>
      <c r="P607" s="9"/>
      <c r="Q607" s="9" t="s">
        <v>2131</v>
      </c>
      <c r="R607" s="7" t="e" vm="629">
        <f>IF(BoardEntities[[#This Row],[QR-Code]]&lt;&gt;"",_xlfn.IMAGE(BoardEntities[[#This Row],[QR-Code]],"",3,100,100),"")</f>
        <v>#VALUE!</v>
      </c>
      <c r="Y607" s="1"/>
      <c r="AB607" s="1"/>
      <c r="AC607" s="1"/>
      <c r="AF607" s="1"/>
    </row>
    <row r="608" spans="1:32" x14ac:dyDescent="0.3">
      <c r="A608" s="9"/>
      <c r="B608" s="10" t="str">
        <f>IF(BoardEntities[[#This Row],[Thumbnail]]&lt;&gt;"",_xlfn.IMAGE(BoardEntities[[#This Row],[Thumbnail]],"",3,100,100),"")</f>
        <v/>
      </c>
      <c r="C608" s="9" t="s">
        <v>2134</v>
      </c>
      <c r="D608" s="9" t="s">
        <v>2136</v>
      </c>
      <c r="E608" s="9" t="s">
        <v>2137</v>
      </c>
      <c r="F608" s="1">
        <v>2800</v>
      </c>
      <c r="G608" s="1">
        <v>2070</v>
      </c>
      <c r="H608" s="1">
        <v>0</v>
      </c>
      <c r="I608" s="9" t="s">
        <v>6</v>
      </c>
      <c r="J608" s="11">
        <v>45517.353016724534</v>
      </c>
      <c r="K608" s="8">
        <f ca="1">DATEDIF(BoardEntities[[#This Row],[Creation date]],TODAY(),"M")</f>
        <v>0</v>
      </c>
      <c r="L608" s="2"/>
      <c r="M608" s="1">
        <v>6.75</v>
      </c>
      <c r="N608" s="4">
        <f>BoardEntities[[#This Row],[Length]]*BoardEntities[[#This Row],[Width]]*BoardEntities[[#This Row],[Costs / m²]]/1000/1000</f>
        <v>39.122999999999998</v>
      </c>
      <c r="O608" s="9" t="s">
        <v>8</v>
      </c>
      <c r="P608" s="9"/>
      <c r="Q608" s="9" t="s">
        <v>2135</v>
      </c>
      <c r="R608" s="7" t="e" vm="630">
        <f>IF(BoardEntities[[#This Row],[QR-Code]]&lt;&gt;"",_xlfn.IMAGE(BoardEntities[[#This Row],[QR-Code]],"",3,100,100),"")</f>
        <v>#VALUE!</v>
      </c>
      <c r="Y608" s="1"/>
      <c r="AB608" s="1"/>
      <c r="AC608" s="1"/>
      <c r="AF608" s="1"/>
    </row>
    <row r="609" spans="1:32" x14ac:dyDescent="0.3">
      <c r="A609" s="9"/>
      <c r="B609" s="10" t="str">
        <f>IF(BoardEntities[[#This Row],[Thumbnail]]&lt;&gt;"",_xlfn.IMAGE(BoardEntities[[#This Row],[Thumbnail]],"",3,100,100),"")</f>
        <v/>
      </c>
      <c r="C609" s="9" t="s">
        <v>2138</v>
      </c>
      <c r="D609" s="9" t="s">
        <v>2140</v>
      </c>
      <c r="E609" s="9" t="s">
        <v>2141</v>
      </c>
      <c r="F609" s="1">
        <v>2800</v>
      </c>
      <c r="G609" s="1">
        <v>2070</v>
      </c>
      <c r="H609" s="1">
        <v>0</v>
      </c>
      <c r="I609" s="9" t="s">
        <v>6</v>
      </c>
      <c r="J609" s="11">
        <v>45517.353016724534</v>
      </c>
      <c r="K609" s="8">
        <f ca="1">DATEDIF(BoardEntities[[#This Row],[Creation date]],TODAY(),"M")</f>
        <v>0</v>
      </c>
      <c r="L609" s="2"/>
      <c r="M609" s="1">
        <v>1</v>
      </c>
      <c r="N609" s="4">
        <f>BoardEntities[[#This Row],[Length]]*BoardEntities[[#This Row],[Width]]*BoardEntities[[#This Row],[Costs / m²]]/1000/1000</f>
        <v>5.7960000000000003</v>
      </c>
      <c r="O609" s="9" t="s">
        <v>8</v>
      </c>
      <c r="P609" s="9"/>
      <c r="Q609" s="9" t="s">
        <v>2139</v>
      </c>
      <c r="R609" s="7" t="e" vm="631">
        <f>IF(BoardEntities[[#This Row],[QR-Code]]&lt;&gt;"",_xlfn.IMAGE(BoardEntities[[#This Row],[QR-Code]],"",3,100,100),"")</f>
        <v>#VALUE!</v>
      </c>
      <c r="Y609" s="1"/>
      <c r="AB609" s="1"/>
      <c r="AC609" s="1"/>
      <c r="AF609" s="1"/>
    </row>
    <row r="610" spans="1:32" x14ac:dyDescent="0.3">
      <c r="A610" s="9"/>
      <c r="B610" s="10" t="str">
        <f>IF(BoardEntities[[#This Row],[Thumbnail]]&lt;&gt;"",_xlfn.IMAGE(BoardEntities[[#This Row],[Thumbnail]],"",3,100,100),"")</f>
        <v/>
      </c>
      <c r="C610" s="9" t="s">
        <v>2142</v>
      </c>
      <c r="D610" s="9" t="s">
        <v>2144</v>
      </c>
      <c r="E610" s="9" t="s">
        <v>2145</v>
      </c>
      <c r="F610" s="1">
        <v>2800</v>
      </c>
      <c r="G610" s="1">
        <v>2070</v>
      </c>
      <c r="H610" s="1">
        <v>0</v>
      </c>
      <c r="I610" s="9" t="s">
        <v>6</v>
      </c>
      <c r="J610" s="11">
        <v>45517.353016724534</v>
      </c>
      <c r="K610" s="8">
        <f ca="1">DATEDIF(BoardEntities[[#This Row],[Creation date]],TODAY(),"M")</f>
        <v>0</v>
      </c>
      <c r="L610" s="2"/>
      <c r="M610" s="1">
        <v>1</v>
      </c>
      <c r="N610" s="4">
        <f>BoardEntities[[#This Row],[Length]]*BoardEntities[[#This Row],[Width]]*BoardEntities[[#This Row],[Costs / m²]]/1000/1000</f>
        <v>5.7960000000000003</v>
      </c>
      <c r="O610" s="9" t="s">
        <v>8</v>
      </c>
      <c r="P610" s="9"/>
      <c r="Q610" s="9" t="s">
        <v>2143</v>
      </c>
      <c r="R610" s="7" t="e" vm="632">
        <f>IF(BoardEntities[[#This Row],[QR-Code]]&lt;&gt;"",_xlfn.IMAGE(BoardEntities[[#This Row],[QR-Code]],"",3,100,100),"")</f>
        <v>#VALUE!</v>
      </c>
      <c r="Y610" s="1"/>
      <c r="AB610" s="1"/>
      <c r="AC610" s="1"/>
      <c r="AF610" s="1"/>
    </row>
    <row r="611" spans="1:32" x14ac:dyDescent="0.3">
      <c r="A611" s="9"/>
      <c r="B611" s="10" t="str">
        <f>IF(BoardEntities[[#This Row],[Thumbnail]]&lt;&gt;"",_xlfn.IMAGE(BoardEntities[[#This Row],[Thumbnail]],"",3,100,100),"")</f>
        <v/>
      </c>
      <c r="C611" s="9" t="s">
        <v>2146</v>
      </c>
      <c r="D611" s="9" t="s">
        <v>2148</v>
      </c>
      <c r="E611" s="9" t="s">
        <v>2149</v>
      </c>
      <c r="F611" s="1">
        <v>3650</v>
      </c>
      <c r="G611" s="1">
        <v>2070</v>
      </c>
      <c r="H611" s="1">
        <v>0</v>
      </c>
      <c r="I611" s="9" t="s">
        <v>6</v>
      </c>
      <c r="J611" s="11">
        <v>45517.353016724534</v>
      </c>
      <c r="K611" s="8">
        <f ca="1">DATEDIF(BoardEntities[[#This Row],[Creation date]],TODAY(),"M")</f>
        <v>0</v>
      </c>
      <c r="L611" s="2"/>
      <c r="M611" s="1">
        <v>7.45</v>
      </c>
      <c r="N611" s="4">
        <f>BoardEntities[[#This Row],[Length]]*BoardEntities[[#This Row],[Width]]*BoardEntities[[#This Row],[Costs / m²]]/1000/1000</f>
        <v>56.288474999999998</v>
      </c>
      <c r="O611" s="9" t="s">
        <v>8</v>
      </c>
      <c r="P611" s="9"/>
      <c r="Q611" s="9" t="s">
        <v>2147</v>
      </c>
      <c r="R611" s="7" t="e" vm="633">
        <f>IF(BoardEntities[[#This Row],[QR-Code]]&lt;&gt;"",_xlfn.IMAGE(BoardEntities[[#This Row],[QR-Code]],"",3,100,100),"")</f>
        <v>#VALUE!</v>
      </c>
      <c r="Y611" s="1"/>
      <c r="AB611" s="1"/>
      <c r="AC611" s="1"/>
      <c r="AF611" s="1"/>
    </row>
    <row r="612" spans="1:32" x14ac:dyDescent="0.3">
      <c r="A612" s="9"/>
      <c r="B612" s="10" t="str">
        <f>IF(BoardEntities[[#This Row],[Thumbnail]]&lt;&gt;"",_xlfn.IMAGE(BoardEntities[[#This Row],[Thumbnail]],"",3,100,100),"")</f>
        <v/>
      </c>
      <c r="C612" s="9" t="s">
        <v>2150</v>
      </c>
      <c r="D612" s="9" t="s">
        <v>2152</v>
      </c>
      <c r="E612" s="9" t="s">
        <v>2153</v>
      </c>
      <c r="F612" s="1">
        <v>2800</v>
      </c>
      <c r="G612" s="1">
        <v>2070</v>
      </c>
      <c r="H612" s="1">
        <v>0</v>
      </c>
      <c r="I612" s="9" t="s">
        <v>6</v>
      </c>
      <c r="J612" s="11">
        <v>45517.353016724534</v>
      </c>
      <c r="K612" s="8">
        <f ca="1">DATEDIF(BoardEntities[[#This Row],[Creation date]],TODAY(),"M")</f>
        <v>0</v>
      </c>
      <c r="L612" s="2"/>
      <c r="M612" s="1">
        <v>7.17</v>
      </c>
      <c r="N612" s="4">
        <f>BoardEntities[[#This Row],[Length]]*BoardEntities[[#This Row],[Width]]*BoardEntities[[#This Row],[Costs / m²]]/1000/1000</f>
        <v>41.557319999999997</v>
      </c>
      <c r="O612" s="9" t="s">
        <v>8</v>
      </c>
      <c r="P612" s="9"/>
      <c r="Q612" s="9" t="s">
        <v>2151</v>
      </c>
      <c r="R612" s="7" t="e" vm="634">
        <f>IF(BoardEntities[[#This Row],[QR-Code]]&lt;&gt;"",_xlfn.IMAGE(BoardEntities[[#This Row],[QR-Code]],"",3,100,100),"")</f>
        <v>#VALUE!</v>
      </c>
      <c r="Y612" s="1"/>
      <c r="AB612" s="1"/>
      <c r="AC612" s="1"/>
      <c r="AF612" s="1"/>
    </row>
    <row r="613" spans="1:32" x14ac:dyDescent="0.3">
      <c r="A613" s="9"/>
      <c r="B613" s="10" t="str">
        <f>IF(BoardEntities[[#This Row],[Thumbnail]]&lt;&gt;"",_xlfn.IMAGE(BoardEntities[[#This Row],[Thumbnail]],"",3,100,100),"")</f>
        <v/>
      </c>
      <c r="C613" s="9" t="s">
        <v>2154</v>
      </c>
      <c r="D613" s="9" t="s">
        <v>2156</v>
      </c>
      <c r="E613" s="9" t="s">
        <v>2157</v>
      </c>
      <c r="F613" s="1">
        <v>2800</v>
      </c>
      <c r="G613" s="1">
        <v>2070</v>
      </c>
      <c r="H613" s="1">
        <v>0</v>
      </c>
      <c r="I613" s="9" t="s">
        <v>6</v>
      </c>
      <c r="J613" s="11">
        <v>45517.353016724534</v>
      </c>
      <c r="K613" s="8">
        <f ca="1">DATEDIF(BoardEntities[[#This Row],[Creation date]],TODAY(),"M")</f>
        <v>0</v>
      </c>
      <c r="L613" s="2"/>
      <c r="M613" s="1">
        <v>6.6</v>
      </c>
      <c r="N613" s="4">
        <f>BoardEntities[[#This Row],[Length]]*BoardEntities[[#This Row],[Width]]*BoardEntities[[#This Row],[Costs / m²]]/1000/1000</f>
        <v>38.253599999999999</v>
      </c>
      <c r="O613" s="9" t="s">
        <v>8</v>
      </c>
      <c r="P613" s="9"/>
      <c r="Q613" s="9" t="s">
        <v>2155</v>
      </c>
      <c r="R613" s="7" t="e" vm="635">
        <f>IF(BoardEntities[[#This Row],[QR-Code]]&lt;&gt;"",_xlfn.IMAGE(BoardEntities[[#This Row],[QR-Code]],"",3,100,100),"")</f>
        <v>#VALUE!</v>
      </c>
      <c r="Y613" s="1"/>
      <c r="AB613" s="1"/>
      <c r="AC613" s="1"/>
      <c r="AF613" s="1"/>
    </row>
    <row r="614" spans="1:32" x14ac:dyDescent="0.3">
      <c r="A614" s="9"/>
      <c r="B614" s="10" t="str">
        <f>IF(BoardEntities[[#This Row],[Thumbnail]]&lt;&gt;"",_xlfn.IMAGE(BoardEntities[[#This Row],[Thumbnail]],"",3,100,100),"")</f>
        <v/>
      </c>
      <c r="C614" s="9" t="s">
        <v>2158</v>
      </c>
      <c r="D614" s="9" t="s">
        <v>2160</v>
      </c>
      <c r="E614" s="9" t="s">
        <v>2161</v>
      </c>
      <c r="F614" s="1">
        <v>2800</v>
      </c>
      <c r="G614" s="1">
        <v>2070</v>
      </c>
      <c r="H614" s="1">
        <v>0</v>
      </c>
      <c r="I614" s="9" t="s">
        <v>6</v>
      </c>
      <c r="J614" s="11">
        <v>45517.353016724534</v>
      </c>
      <c r="K614" s="8">
        <f ca="1">DATEDIF(BoardEntities[[#This Row],[Creation date]],TODAY(),"M")</f>
        <v>0</v>
      </c>
      <c r="L614" s="2"/>
      <c r="M614" s="1">
        <v>1</v>
      </c>
      <c r="N614" s="4">
        <f>BoardEntities[[#This Row],[Length]]*BoardEntities[[#This Row],[Width]]*BoardEntities[[#This Row],[Costs / m²]]/1000/1000</f>
        <v>5.7960000000000003</v>
      </c>
      <c r="O614" s="9" t="s">
        <v>8</v>
      </c>
      <c r="P614" s="9"/>
      <c r="Q614" s="9" t="s">
        <v>2159</v>
      </c>
      <c r="R614" s="7" t="e" vm="636">
        <f>IF(BoardEntities[[#This Row],[QR-Code]]&lt;&gt;"",_xlfn.IMAGE(BoardEntities[[#This Row],[QR-Code]],"",3,100,100),"")</f>
        <v>#VALUE!</v>
      </c>
      <c r="Y614" s="1"/>
      <c r="AB614" s="1"/>
      <c r="AC614" s="1"/>
      <c r="AF614" s="1"/>
    </row>
    <row r="615" spans="1:32" x14ac:dyDescent="0.3">
      <c r="A615" s="9"/>
      <c r="B615" s="10" t="str">
        <f>IF(BoardEntities[[#This Row],[Thumbnail]]&lt;&gt;"",_xlfn.IMAGE(BoardEntities[[#This Row],[Thumbnail]],"",3,100,100),"")</f>
        <v/>
      </c>
      <c r="C615" s="9" t="s">
        <v>2162</v>
      </c>
      <c r="D615" s="9" t="s">
        <v>2164</v>
      </c>
      <c r="E615" s="9" t="s">
        <v>2165</v>
      </c>
      <c r="F615" s="1">
        <v>2800</v>
      </c>
      <c r="G615" s="1">
        <v>2070</v>
      </c>
      <c r="H615" s="1">
        <v>0</v>
      </c>
      <c r="I615" s="9" t="s">
        <v>6</v>
      </c>
      <c r="J615" s="11">
        <v>45517.353016724534</v>
      </c>
      <c r="K615" s="8">
        <f ca="1">DATEDIF(BoardEntities[[#This Row],[Creation date]],TODAY(),"M")</f>
        <v>0</v>
      </c>
      <c r="L615" s="2"/>
      <c r="M615" s="1">
        <v>1</v>
      </c>
      <c r="N615" s="4">
        <f>BoardEntities[[#This Row],[Length]]*BoardEntities[[#This Row],[Width]]*BoardEntities[[#This Row],[Costs / m²]]/1000/1000</f>
        <v>5.7960000000000003</v>
      </c>
      <c r="O615" s="9" t="s">
        <v>8</v>
      </c>
      <c r="P615" s="9"/>
      <c r="Q615" s="9" t="s">
        <v>2163</v>
      </c>
      <c r="R615" s="7" t="e" vm="637">
        <f>IF(BoardEntities[[#This Row],[QR-Code]]&lt;&gt;"",_xlfn.IMAGE(BoardEntities[[#This Row],[QR-Code]],"",3,100,100),"")</f>
        <v>#VALUE!</v>
      </c>
      <c r="Y615" s="1"/>
      <c r="AB615" s="1"/>
      <c r="AC615" s="1"/>
      <c r="AF615" s="1"/>
    </row>
    <row r="616" spans="1:32" x14ac:dyDescent="0.3">
      <c r="A616" s="9"/>
      <c r="B616" s="10" t="str">
        <f>IF(BoardEntities[[#This Row],[Thumbnail]]&lt;&gt;"",_xlfn.IMAGE(BoardEntities[[#This Row],[Thumbnail]],"",3,100,100),"")</f>
        <v/>
      </c>
      <c r="C616" s="9" t="s">
        <v>2166</v>
      </c>
      <c r="D616" s="9" t="s">
        <v>2168</v>
      </c>
      <c r="E616" s="9" t="s">
        <v>2169</v>
      </c>
      <c r="F616" s="1">
        <v>2800</v>
      </c>
      <c r="G616" s="1">
        <v>2070</v>
      </c>
      <c r="H616" s="1">
        <v>0</v>
      </c>
      <c r="I616" s="9" t="s">
        <v>6</v>
      </c>
      <c r="J616" s="11">
        <v>45517.353016724534</v>
      </c>
      <c r="K616" s="8">
        <f ca="1">DATEDIF(BoardEntities[[#This Row],[Creation date]],TODAY(),"M")</f>
        <v>0</v>
      </c>
      <c r="L616" s="2"/>
      <c r="M616" s="1">
        <v>4.2</v>
      </c>
      <c r="N616" s="4">
        <f>BoardEntities[[#This Row],[Length]]*BoardEntities[[#This Row],[Width]]*BoardEntities[[#This Row],[Costs / m²]]/1000/1000</f>
        <v>24.3432</v>
      </c>
      <c r="O616" s="9" t="s">
        <v>8</v>
      </c>
      <c r="P616" s="9"/>
      <c r="Q616" s="9" t="s">
        <v>2167</v>
      </c>
      <c r="R616" s="7" t="e" vm="638">
        <f>IF(BoardEntities[[#This Row],[QR-Code]]&lt;&gt;"",_xlfn.IMAGE(BoardEntities[[#This Row],[QR-Code]],"",3,100,100),"")</f>
        <v>#VALUE!</v>
      </c>
      <c r="Y616" s="1"/>
      <c r="AB616" s="1"/>
      <c r="AC616" s="1"/>
      <c r="AF616" s="1"/>
    </row>
    <row r="617" spans="1:32" x14ac:dyDescent="0.3">
      <c r="A617" s="9"/>
      <c r="B617" s="10" t="str">
        <f>IF(BoardEntities[[#This Row],[Thumbnail]]&lt;&gt;"",_xlfn.IMAGE(BoardEntities[[#This Row],[Thumbnail]],"",3,100,100),"")</f>
        <v/>
      </c>
      <c r="C617" s="9" t="s">
        <v>2170</v>
      </c>
      <c r="D617" s="9" t="s">
        <v>2172</v>
      </c>
      <c r="E617" s="9" t="s">
        <v>2173</v>
      </c>
      <c r="F617" s="1">
        <v>2800</v>
      </c>
      <c r="G617" s="1">
        <v>2070</v>
      </c>
      <c r="H617" s="1">
        <v>0</v>
      </c>
      <c r="I617" s="9" t="s">
        <v>6</v>
      </c>
      <c r="J617" s="11">
        <v>45517.353016724534</v>
      </c>
      <c r="K617" s="8">
        <f ca="1">DATEDIF(BoardEntities[[#This Row],[Creation date]],TODAY(),"M")</f>
        <v>0</v>
      </c>
      <c r="L617" s="2"/>
      <c r="M617" s="1">
        <v>4.3</v>
      </c>
      <c r="N617" s="4">
        <f>BoardEntities[[#This Row],[Length]]*BoardEntities[[#This Row],[Width]]*BoardEntities[[#This Row],[Costs / m²]]/1000/1000</f>
        <v>24.922799999999999</v>
      </c>
      <c r="O617" s="9" t="s">
        <v>8</v>
      </c>
      <c r="P617" s="9"/>
      <c r="Q617" s="9" t="s">
        <v>2171</v>
      </c>
      <c r="R617" s="7" t="e" vm="639">
        <f>IF(BoardEntities[[#This Row],[QR-Code]]&lt;&gt;"",_xlfn.IMAGE(BoardEntities[[#This Row],[QR-Code]],"",3,100,100),"")</f>
        <v>#VALUE!</v>
      </c>
      <c r="Y617" s="1"/>
      <c r="AB617" s="1"/>
      <c r="AC617" s="1"/>
      <c r="AF617" s="1"/>
    </row>
    <row r="618" spans="1:32" x14ac:dyDescent="0.3">
      <c r="A618" s="9"/>
      <c r="B618" s="10" t="str">
        <f>IF(BoardEntities[[#This Row],[Thumbnail]]&lt;&gt;"",_xlfn.IMAGE(BoardEntities[[#This Row],[Thumbnail]],"",3,100,100),"")</f>
        <v/>
      </c>
      <c r="C618" s="9" t="s">
        <v>2174</v>
      </c>
      <c r="D618" s="9" t="s">
        <v>2176</v>
      </c>
      <c r="E618" s="9" t="s">
        <v>2177</v>
      </c>
      <c r="F618" s="1">
        <v>2800</v>
      </c>
      <c r="G618" s="1">
        <v>2070</v>
      </c>
      <c r="H618" s="1">
        <v>0</v>
      </c>
      <c r="I618" s="9" t="s">
        <v>6</v>
      </c>
      <c r="J618" s="11">
        <v>45517.353016724534</v>
      </c>
      <c r="K618" s="8">
        <f ca="1">DATEDIF(BoardEntities[[#This Row],[Creation date]],TODAY(),"M")</f>
        <v>0</v>
      </c>
      <c r="L618" s="2"/>
      <c r="M618" s="1">
        <v>4.25</v>
      </c>
      <c r="N618" s="4">
        <f>BoardEntities[[#This Row],[Length]]*BoardEntities[[#This Row],[Width]]*BoardEntities[[#This Row],[Costs / m²]]/1000/1000</f>
        <v>24.632999999999999</v>
      </c>
      <c r="O618" s="9" t="s">
        <v>8</v>
      </c>
      <c r="P618" s="9"/>
      <c r="Q618" s="9" t="s">
        <v>2175</v>
      </c>
      <c r="R618" s="7" t="e" vm="640">
        <f>IF(BoardEntities[[#This Row],[QR-Code]]&lt;&gt;"",_xlfn.IMAGE(BoardEntities[[#This Row],[QR-Code]],"",3,100,100),"")</f>
        <v>#VALUE!</v>
      </c>
      <c r="Y618" s="1"/>
      <c r="AB618" s="1"/>
      <c r="AC618" s="1"/>
      <c r="AF618" s="1"/>
    </row>
    <row r="619" spans="1:32" x14ac:dyDescent="0.3">
      <c r="A619" s="9"/>
      <c r="B619" s="10" t="str">
        <f>IF(BoardEntities[[#This Row],[Thumbnail]]&lt;&gt;"",_xlfn.IMAGE(BoardEntities[[#This Row],[Thumbnail]],"",3,100,100),"")</f>
        <v/>
      </c>
      <c r="C619" s="9" t="s">
        <v>2178</v>
      </c>
      <c r="D619" s="9" t="s">
        <v>2180</v>
      </c>
      <c r="E619" s="9" t="s">
        <v>2181</v>
      </c>
      <c r="F619" s="1">
        <v>2800</v>
      </c>
      <c r="G619" s="1">
        <v>2070</v>
      </c>
      <c r="H619" s="1">
        <v>0</v>
      </c>
      <c r="I619" s="9" t="s">
        <v>6</v>
      </c>
      <c r="J619" s="11">
        <v>45517.353016724534</v>
      </c>
      <c r="K619" s="8">
        <f ca="1">DATEDIF(BoardEntities[[#This Row],[Creation date]],TODAY(),"M")</f>
        <v>0</v>
      </c>
      <c r="L619" s="2"/>
      <c r="M619" s="1">
        <v>4.3</v>
      </c>
      <c r="N619" s="4">
        <f>BoardEntities[[#This Row],[Length]]*BoardEntities[[#This Row],[Width]]*BoardEntities[[#This Row],[Costs / m²]]/1000/1000</f>
        <v>24.922799999999999</v>
      </c>
      <c r="O619" s="9" t="s">
        <v>8</v>
      </c>
      <c r="P619" s="9"/>
      <c r="Q619" s="9" t="s">
        <v>2179</v>
      </c>
      <c r="R619" s="7" t="e" vm="641">
        <f>IF(BoardEntities[[#This Row],[QR-Code]]&lt;&gt;"",_xlfn.IMAGE(BoardEntities[[#This Row],[QR-Code]],"",3,100,100),"")</f>
        <v>#VALUE!</v>
      </c>
      <c r="Y619" s="1"/>
      <c r="AB619" s="1"/>
      <c r="AC619" s="1"/>
      <c r="AF619" s="1"/>
    </row>
    <row r="620" spans="1:32" x14ac:dyDescent="0.3">
      <c r="A620" s="9"/>
      <c r="B620" s="10" t="str">
        <f>IF(BoardEntities[[#This Row],[Thumbnail]]&lt;&gt;"",_xlfn.IMAGE(BoardEntities[[#This Row],[Thumbnail]],"",3,100,100),"")</f>
        <v/>
      </c>
      <c r="C620" s="9" t="s">
        <v>2182</v>
      </c>
      <c r="D620" s="9" t="s">
        <v>2184</v>
      </c>
      <c r="E620" s="9" t="s">
        <v>2185</v>
      </c>
      <c r="F620" s="1">
        <v>2800</v>
      </c>
      <c r="G620" s="1">
        <v>2070</v>
      </c>
      <c r="H620" s="1">
        <v>0</v>
      </c>
      <c r="I620" s="9" t="s">
        <v>6</v>
      </c>
      <c r="J620" s="11">
        <v>45517.353016724534</v>
      </c>
      <c r="K620" s="8">
        <f ca="1">DATEDIF(BoardEntities[[#This Row],[Creation date]],TODAY(),"M")</f>
        <v>0</v>
      </c>
      <c r="L620" s="2"/>
      <c r="M620" s="1">
        <v>9.35</v>
      </c>
      <c r="N620" s="4">
        <f>BoardEntities[[#This Row],[Length]]*BoardEntities[[#This Row],[Width]]*BoardEntities[[#This Row],[Costs / m²]]/1000/1000</f>
        <v>54.192599999999999</v>
      </c>
      <c r="O620" s="9" t="s">
        <v>8</v>
      </c>
      <c r="P620" s="9"/>
      <c r="Q620" s="9" t="s">
        <v>2183</v>
      </c>
      <c r="R620" s="7" t="e" vm="642">
        <f>IF(BoardEntities[[#This Row],[QR-Code]]&lt;&gt;"",_xlfn.IMAGE(BoardEntities[[#This Row],[QR-Code]],"",3,100,100),"")</f>
        <v>#VALUE!</v>
      </c>
      <c r="Y620" s="1"/>
      <c r="AB620" s="1"/>
      <c r="AC620" s="1"/>
      <c r="AF620" s="1"/>
    </row>
    <row r="621" spans="1:32" x14ac:dyDescent="0.3">
      <c r="A621" s="9"/>
      <c r="B621" s="10" t="str">
        <f>IF(BoardEntities[[#This Row],[Thumbnail]]&lt;&gt;"",_xlfn.IMAGE(BoardEntities[[#This Row],[Thumbnail]],"",3,100,100),"")</f>
        <v/>
      </c>
      <c r="C621" s="9" t="s">
        <v>2186</v>
      </c>
      <c r="D621" s="9" t="s">
        <v>2188</v>
      </c>
      <c r="E621" s="9" t="s">
        <v>2189</v>
      </c>
      <c r="F621" s="1">
        <v>2800</v>
      </c>
      <c r="G621" s="1">
        <v>2070</v>
      </c>
      <c r="H621" s="1">
        <v>0</v>
      </c>
      <c r="I621" s="9" t="s">
        <v>6</v>
      </c>
      <c r="J621" s="11">
        <v>45517.353016724534</v>
      </c>
      <c r="K621" s="8">
        <f ca="1">DATEDIF(BoardEntities[[#This Row],[Creation date]],TODAY(),"M")</f>
        <v>0</v>
      </c>
      <c r="L621" s="2"/>
      <c r="M621" s="1">
        <v>1</v>
      </c>
      <c r="N621" s="4">
        <f>BoardEntities[[#This Row],[Length]]*BoardEntities[[#This Row],[Width]]*BoardEntities[[#This Row],[Costs / m²]]/1000/1000</f>
        <v>5.7960000000000003</v>
      </c>
      <c r="O621" s="9" t="s">
        <v>8</v>
      </c>
      <c r="P621" s="9"/>
      <c r="Q621" s="9" t="s">
        <v>2187</v>
      </c>
      <c r="R621" s="7" t="e" vm="643">
        <f>IF(BoardEntities[[#This Row],[QR-Code]]&lt;&gt;"",_xlfn.IMAGE(BoardEntities[[#This Row],[QR-Code]],"",3,100,100),"")</f>
        <v>#VALUE!</v>
      </c>
      <c r="Y621" s="1"/>
      <c r="AB621" s="1"/>
      <c r="AC621" s="1"/>
      <c r="AF621" s="1"/>
    </row>
    <row r="622" spans="1:32" x14ac:dyDescent="0.3">
      <c r="A622" s="9"/>
      <c r="B622" s="10" t="str">
        <f>IF(BoardEntities[[#This Row],[Thumbnail]]&lt;&gt;"",_xlfn.IMAGE(BoardEntities[[#This Row],[Thumbnail]],"",3,100,100),"")</f>
        <v/>
      </c>
      <c r="C622" s="9" t="s">
        <v>2190</v>
      </c>
      <c r="D622" s="9" t="s">
        <v>2192</v>
      </c>
      <c r="E622" s="9" t="s">
        <v>2193</v>
      </c>
      <c r="F622" s="1">
        <v>2800</v>
      </c>
      <c r="G622" s="1">
        <v>2070</v>
      </c>
      <c r="H622" s="1">
        <v>0</v>
      </c>
      <c r="I622" s="9" t="s">
        <v>6</v>
      </c>
      <c r="J622" s="11">
        <v>45517.353016724534</v>
      </c>
      <c r="K622" s="8">
        <f ca="1">DATEDIF(BoardEntities[[#This Row],[Creation date]],TODAY(),"M")</f>
        <v>0</v>
      </c>
      <c r="L622" s="2"/>
      <c r="M622" s="1">
        <v>1</v>
      </c>
      <c r="N622" s="4">
        <f>BoardEntities[[#This Row],[Length]]*BoardEntities[[#This Row],[Width]]*BoardEntities[[#This Row],[Costs / m²]]/1000/1000</f>
        <v>5.7960000000000003</v>
      </c>
      <c r="O622" s="9" t="s">
        <v>8</v>
      </c>
      <c r="P622" s="9"/>
      <c r="Q622" s="9" t="s">
        <v>2191</v>
      </c>
      <c r="R622" s="7" t="e" vm="644">
        <f>IF(BoardEntities[[#This Row],[QR-Code]]&lt;&gt;"",_xlfn.IMAGE(BoardEntities[[#This Row],[QR-Code]],"",3,100,100),"")</f>
        <v>#VALUE!</v>
      </c>
      <c r="Y622" s="1"/>
      <c r="AB622" s="1"/>
      <c r="AC622" s="1"/>
      <c r="AF622" s="1"/>
    </row>
    <row r="623" spans="1:32" x14ac:dyDescent="0.3">
      <c r="A623" s="9"/>
      <c r="B623" s="10" t="str">
        <f>IF(BoardEntities[[#This Row],[Thumbnail]]&lt;&gt;"",_xlfn.IMAGE(BoardEntities[[#This Row],[Thumbnail]],"",3,100,100),"")</f>
        <v/>
      </c>
      <c r="C623" s="9" t="s">
        <v>2194</v>
      </c>
      <c r="D623" s="9" t="s">
        <v>2196</v>
      </c>
      <c r="E623" s="9" t="s">
        <v>2197</v>
      </c>
      <c r="F623" s="1">
        <v>4100</v>
      </c>
      <c r="G623" s="1">
        <v>1300</v>
      </c>
      <c r="H623" s="1">
        <v>0</v>
      </c>
      <c r="I623" s="9" t="s">
        <v>6</v>
      </c>
      <c r="J623" s="11">
        <v>45517.353016724534</v>
      </c>
      <c r="K623" s="8">
        <f ca="1">DATEDIF(BoardEntities[[#This Row],[Creation date]],TODAY(),"M")</f>
        <v>0</v>
      </c>
      <c r="L623" s="2"/>
      <c r="M623" s="1">
        <v>19.100000000000001</v>
      </c>
      <c r="N623" s="4">
        <f>BoardEntities[[#This Row],[Length]]*BoardEntities[[#This Row],[Width]]*BoardEntities[[#This Row],[Costs / m²]]/1000/1000</f>
        <v>101.80300000000001</v>
      </c>
      <c r="O623" s="9" t="s">
        <v>8</v>
      </c>
      <c r="P623" s="9"/>
      <c r="Q623" s="9" t="s">
        <v>2195</v>
      </c>
      <c r="R623" s="7" t="e" vm="645">
        <f>IF(BoardEntities[[#This Row],[QR-Code]]&lt;&gt;"",_xlfn.IMAGE(BoardEntities[[#This Row],[QR-Code]],"",3,100,100),"")</f>
        <v>#VALUE!</v>
      </c>
      <c r="Y623" s="1"/>
      <c r="AB623" s="1"/>
      <c r="AC623" s="1"/>
      <c r="AF623" s="1"/>
    </row>
    <row r="624" spans="1:32" x14ac:dyDescent="0.3">
      <c r="A624" s="9"/>
      <c r="B624" s="10" t="str">
        <f>IF(BoardEntities[[#This Row],[Thumbnail]]&lt;&gt;"",_xlfn.IMAGE(BoardEntities[[#This Row],[Thumbnail]],"",3,100,100),"")</f>
        <v/>
      </c>
      <c r="C624" s="9" t="s">
        <v>2198</v>
      </c>
      <c r="D624" s="9" t="s">
        <v>2200</v>
      </c>
      <c r="E624" s="9" t="s">
        <v>2201</v>
      </c>
      <c r="F624" s="1">
        <v>4100</v>
      </c>
      <c r="G624" s="1">
        <v>1300</v>
      </c>
      <c r="H624" s="1">
        <v>0</v>
      </c>
      <c r="I624" s="9" t="s">
        <v>6</v>
      </c>
      <c r="J624" s="11">
        <v>45517.353016724534</v>
      </c>
      <c r="K624" s="8">
        <f ca="1">DATEDIF(BoardEntities[[#This Row],[Creation date]],TODAY(),"M")</f>
        <v>0</v>
      </c>
      <c r="L624" s="2"/>
      <c r="M624" s="1">
        <v>1</v>
      </c>
      <c r="N624" s="4">
        <f>BoardEntities[[#This Row],[Length]]*BoardEntities[[#This Row],[Width]]*BoardEntities[[#This Row],[Costs / m²]]/1000/1000</f>
        <v>5.33</v>
      </c>
      <c r="O624" s="9" t="s">
        <v>8</v>
      </c>
      <c r="P624" s="9"/>
      <c r="Q624" s="9" t="s">
        <v>2199</v>
      </c>
      <c r="R624" s="7" t="e" vm="646">
        <f>IF(BoardEntities[[#This Row],[QR-Code]]&lt;&gt;"",_xlfn.IMAGE(BoardEntities[[#This Row],[QR-Code]],"",3,100,100),"")</f>
        <v>#VALUE!</v>
      </c>
      <c r="Y624" s="1"/>
      <c r="AB624" s="1"/>
      <c r="AC624" s="1"/>
      <c r="AF624" s="1"/>
    </row>
    <row r="625" spans="1:32" x14ac:dyDescent="0.3">
      <c r="A625" s="9"/>
      <c r="B625" s="10" t="str">
        <f>IF(BoardEntities[[#This Row],[Thumbnail]]&lt;&gt;"",_xlfn.IMAGE(BoardEntities[[#This Row],[Thumbnail]],"",3,100,100),"")</f>
        <v/>
      </c>
      <c r="C625" s="9" t="s">
        <v>2202</v>
      </c>
      <c r="D625" s="9" t="s">
        <v>2204</v>
      </c>
      <c r="E625" s="9" t="s">
        <v>2205</v>
      </c>
      <c r="F625" s="1">
        <v>2960</v>
      </c>
      <c r="G625" s="1">
        <v>1200</v>
      </c>
      <c r="H625" s="1">
        <v>0</v>
      </c>
      <c r="I625" s="9" t="s">
        <v>6</v>
      </c>
      <c r="J625" s="11">
        <v>45517.353016724534</v>
      </c>
      <c r="K625" s="8">
        <f ca="1">DATEDIF(BoardEntities[[#This Row],[Creation date]],TODAY(),"M")</f>
        <v>0</v>
      </c>
      <c r="L625" s="2"/>
      <c r="M625" s="1">
        <v>1</v>
      </c>
      <c r="N625" s="4">
        <f>BoardEntities[[#This Row],[Length]]*BoardEntities[[#This Row],[Width]]*BoardEntities[[#This Row],[Costs / m²]]/1000/1000</f>
        <v>3.552</v>
      </c>
      <c r="O625" s="9" t="s">
        <v>8</v>
      </c>
      <c r="P625" s="9"/>
      <c r="Q625" s="9" t="s">
        <v>2203</v>
      </c>
      <c r="R625" s="7" t="e" vm="647">
        <f>IF(BoardEntities[[#This Row],[QR-Code]]&lt;&gt;"",_xlfn.IMAGE(BoardEntities[[#This Row],[QR-Code]],"",3,100,100),"")</f>
        <v>#VALUE!</v>
      </c>
      <c r="Y625" s="1"/>
      <c r="AB625" s="1"/>
      <c r="AC625" s="1"/>
      <c r="AF625" s="1"/>
    </row>
    <row r="626" spans="1:32" x14ac:dyDescent="0.3">
      <c r="A626" s="9"/>
      <c r="B626" s="10" t="str">
        <f>IF(BoardEntities[[#This Row],[Thumbnail]]&lt;&gt;"",_xlfn.IMAGE(BoardEntities[[#This Row],[Thumbnail]],"",3,100,100),"")</f>
        <v/>
      </c>
      <c r="C626" s="9" t="s">
        <v>2206</v>
      </c>
      <c r="D626" s="9" t="s">
        <v>2204</v>
      </c>
      <c r="E626" s="9" t="s">
        <v>2208</v>
      </c>
      <c r="F626" s="1">
        <v>2960</v>
      </c>
      <c r="G626" s="1">
        <v>1310</v>
      </c>
      <c r="H626" s="1">
        <v>0</v>
      </c>
      <c r="I626" s="9" t="s">
        <v>6</v>
      </c>
      <c r="J626" s="11">
        <v>45517.35301673611</v>
      </c>
      <c r="K626" s="8">
        <f ca="1">DATEDIF(BoardEntities[[#This Row],[Creation date]],TODAY(),"M")</f>
        <v>0</v>
      </c>
      <c r="L626" s="2"/>
      <c r="M626" s="1">
        <v>19.100000000000001</v>
      </c>
      <c r="N626" s="4">
        <f>BoardEntities[[#This Row],[Length]]*BoardEntities[[#This Row],[Width]]*BoardEntities[[#This Row],[Costs / m²]]/1000/1000</f>
        <v>74.062160000000006</v>
      </c>
      <c r="O626" s="9" t="s">
        <v>8</v>
      </c>
      <c r="P626" s="9"/>
      <c r="Q626" s="9" t="s">
        <v>2207</v>
      </c>
      <c r="R626" s="7" t="e" vm="648">
        <f>IF(BoardEntities[[#This Row],[QR-Code]]&lt;&gt;"",_xlfn.IMAGE(BoardEntities[[#This Row],[QR-Code]],"",3,100,100),"")</f>
        <v>#VALUE!</v>
      </c>
      <c r="Y626" s="1"/>
      <c r="AB626" s="1"/>
      <c r="AC626" s="1"/>
      <c r="AF626" s="1"/>
    </row>
    <row r="627" spans="1:32" x14ac:dyDescent="0.3">
      <c r="A627" s="9"/>
      <c r="B627" s="10" t="str">
        <f>IF(BoardEntities[[#This Row],[Thumbnail]]&lt;&gt;"",_xlfn.IMAGE(BoardEntities[[#This Row],[Thumbnail]],"",3,100,100),"")</f>
        <v/>
      </c>
      <c r="C627" s="9" t="s">
        <v>2209</v>
      </c>
      <c r="D627" s="9" t="s">
        <v>2204</v>
      </c>
      <c r="E627" s="9" t="s">
        <v>2211</v>
      </c>
      <c r="F627" s="1">
        <v>4100</v>
      </c>
      <c r="G627" s="1">
        <v>1310</v>
      </c>
      <c r="H627" s="1">
        <v>0</v>
      </c>
      <c r="I627" s="9" t="s">
        <v>6</v>
      </c>
      <c r="J627" s="11">
        <v>45517.35301673611</v>
      </c>
      <c r="K627" s="8">
        <f ca="1">DATEDIF(BoardEntities[[#This Row],[Creation date]],TODAY(),"M")</f>
        <v>0</v>
      </c>
      <c r="L627" s="2"/>
      <c r="M627" s="1">
        <v>19.100000000000001</v>
      </c>
      <c r="N627" s="4">
        <f>BoardEntities[[#This Row],[Length]]*BoardEntities[[#This Row],[Width]]*BoardEntities[[#This Row],[Costs / m²]]/1000/1000</f>
        <v>102.58610000000002</v>
      </c>
      <c r="O627" s="9" t="s">
        <v>8</v>
      </c>
      <c r="P627" s="9"/>
      <c r="Q627" s="9" t="s">
        <v>2210</v>
      </c>
      <c r="R627" s="7" t="e" vm="649">
        <f>IF(BoardEntities[[#This Row],[QR-Code]]&lt;&gt;"",_xlfn.IMAGE(BoardEntities[[#This Row],[QR-Code]],"",3,100,100),"")</f>
        <v>#VALUE!</v>
      </c>
      <c r="Y627" s="1"/>
      <c r="AB627" s="1"/>
      <c r="AC627" s="1"/>
      <c r="AF627" s="1"/>
    </row>
    <row r="628" spans="1:32" x14ac:dyDescent="0.3">
      <c r="A628" s="9"/>
      <c r="B628" s="10" t="str">
        <f>IF(BoardEntities[[#This Row],[Thumbnail]]&lt;&gt;"",_xlfn.IMAGE(BoardEntities[[#This Row],[Thumbnail]],"",3,100,100),"")</f>
        <v/>
      </c>
      <c r="C628" s="9" t="s">
        <v>2212</v>
      </c>
      <c r="D628" s="9" t="s">
        <v>2214</v>
      </c>
      <c r="E628" s="9" t="s">
        <v>2215</v>
      </c>
      <c r="F628" s="1">
        <v>2800</v>
      </c>
      <c r="G628" s="1">
        <v>2070</v>
      </c>
      <c r="H628" s="1">
        <v>0</v>
      </c>
      <c r="I628" s="9" t="s">
        <v>6</v>
      </c>
      <c r="J628" s="11">
        <v>45517.35301673611</v>
      </c>
      <c r="K628" s="8">
        <f ca="1">DATEDIF(BoardEntities[[#This Row],[Creation date]],TODAY(),"M")</f>
        <v>0</v>
      </c>
      <c r="L628" s="2"/>
      <c r="M628" s="1">
        <v>6.7</v>
      </c>
      <c r="N628" s="4">
        <f>BoardEntities[[#This Row],[Length]]*BoardEntities[[#This Row],[Width]]*BoardEntities[[#This Row],[Costs / m²]]/1000/1000</f>
        <v>38.833199999999998</v>
      </c>
      <c r="O628" s="9" t="s">
        <v>8</v>
      </c>
      <c r="P628" s="9"/>
      <c r="Q628" s="9" t="s">
        <v>2213</v>
      </c>
      <c r="R628" s="7" t="e" vm="650">
        <f>IF(BoardEntities[[#This Row],[QR-Code]]&lt;&gt;"",_xlfn.IMAGE(BoardEntities[[#This Row],[QR-Code]],"",3,100,100),"")</f>
        <v>#VALUE!</v>
      </c>
      <c r="Y628" s="1"/>
      <c r="AB628" s="1"/>
      <c r="AC628" s="1"/>
      <c r="AF628" s="1"/>
    </row>
    <row r="629" spans="1:32" x14ac:dyDescent="0.3">
      <c r="A629" s="9"/>
      <c r="B629" s="10" t="str">
        <f>IF(BoardEntities[[#This Row],[Thumbnail]]&lt;&gt;"",_xlfn.IMAGE(BoardEntities[[#This Row],[Thumbnail]],"",3,100,100),"")</f>
        <v/>
      </c>
      <c r="C629" s="9" t="s">
        <v>2216</v>
      </c>
      <c r="D629" s="9" t="s">
        <v>2218</v>
      </c>
      <c r="E629" s="9" t="s">
        <v>2219</v>
      </c>
      <c r="F629" s="1">
        <v>2800</v>
      </c>
      <c r="G629" s="1">
        <v>2070</v>
      </c>
      <c r="H629" s="1">
        <v>0</v>
      </c>
      <c r="I629" s="9" t="s">
        <v>6</v>
      </c>
      <c r="J629" s="11">
        <v>45517.35301673611</v>
      </c>
      <c r="K629" s="8">
        <f ca="1">DATEDIF(BoardEntities[[#This Row],[Creation date]],TODAY(),"M")</f>
        <v>0</v>
      </c>
      <c r="L629" s="2"/>
      <c r="M629" s="1">
        <v>1</v>
      </c>
      <c r="N629" s="4">
        <f>BoardEntities[[#This Row],[Length]]*BoardEntities[[#This Row],[Width]]*BoardEntities[[#This Row],[Costs / m²]]/1000/1000</f>
        <v>5.7960000000000003</v>
      </c>
      <c r="O629" s="9" t="s">
        <v>8</v>
      </c>
      <c r="P629" s="9"/>
      <c r="Q629" s="9" t="s">
        <v>2217</v>
      </c>
      <c r="R629" s="7" t="e" vm="651">
        <f>IF(BoardEntities[[#This Row],[QR-Code]]&lt;&gt;"",_xlfn.IMAGE(BoardEntities[[#This Row],[QR-Code]],"",3,100,100),"")</f>
        <v>#VALUE!</v>
      </c>
      <c r="Y629" s="1"/>
      <c r="AB629" s="1"/>
      <c r="AC629" s="1"/>
      <c r="AF629" s="1"/>
    </row>
    <row r="630" spans="1:32" x14ac:dyDescent="0.3">
      <c r="A630" s="9"/>
      <c r="B630" s="10" t="str">
        <f>IF(BoardEntities[[#This Row],[Thumbnail]]&lt;&gt;"",_xlfn.IMAGE(BoardEntities[[#This Row],[Thumbnail]],"",3,100,100),"")</f>
        <v/>
      </c>
      <c r="C630" s="9" t="s">
        <v>2220</v>
      </c>
      <c r="D630" s="9" t="s">
        <v>2222</v>
      </c>
      <c r="E630" s="9" t="s">
        <v>2223</v>
      </c>
      <c r="F630" s="1">
        <v>2100</v>
      </c>
      <c r="G630" s="1">
        <v>2070</v>
      </c>
      <c r="H630" s="1">
        <v>0</v>
      </c>
      <c r="I630" s="9" t="s">
        <v>6</v>
      </c>
      <c r="J630" s="11">
        <v>45517.35301673611</v>
      </c>
      <c r="K630" s="8">
        <f ca="1">DATEDIF(BoardEntities[[#This Row],[Creation date]],TODAY(),"M")</f>
        <v>0</v>
      </c>
      <c r="L630" s="2"/>
      <c r="M630" s="1">
        <v>1</v>
      </c>
      <c r="N630" s="4">
        <f>BoardEntities[[#This Row],[Length]]*BoardEntities[[#This Row],[Width]]*BoardEntities[[#This Row],[Costs / m²]]/1000/1000</f>
        <v>4.3470000000000004</v>
      </c>
      <c r="O630" s="9" t="s">
        <v>8</v>
      </c>
      <c r="P630" s="9"/>
      <c r="Q630" s="9" t="s">
        <v>2221</v>
      </c>
      <c r="R630" s="7" t="e" vm="652">
        <f>IF(BoardEntities[[#This Row],[QR-Code]]&lt;&gt;"",_xlfn.IMAGE(BoardEntities[[#This Row],[QR-Code]],"",3,100,100),"")</f>
        <v>#VALUE!</v>
      </c>
      <c r="Y630" s="1"/>
      <c r="AB630" s="1"/>
      <c r="AC630" s="1"/>
      <c r="AF630" s="1"/>
    </row>
    <row r="631" spans="1:32" x14ac:dyDescent="0.3">
      <c r="A631" s="9"/>
      <c r="B631" s="10" t="str">
        <f>IF(BoardEntities[[#This Row],[Thumbnail]]&lt;&gt;"",_xlfn.IMAGE(BoardEntities[[#This Row],[Thumbnail]],"",3,100,100),"")</f>
        <v/>
      </c>
      <c r="C631" s="9" t="s">
        <v>2224</v>
      </c>
      <c r="D631" s="9" t="s">
        <v>2222</v>
      </c>
      <c r="E631" s="9" t="s">
        <v>2226</v>
      </c>
      <c r="F631" s="1">
        <v>2800</v>
      </c>
      <c r="G631" s="1">
        <v>2070</v>
      </c>
      <c r="H631" s="1">
        <v>0</v>
      </c>
      <c r="I631" s="9" t="s">
        <v>6</v>
      </c>
      <c r="J631" s="11">
        <v>45517.35301673611</v>
      </c>
      <c r="K631" s="8">
        <f ca="1">DATEDIF(BoardEntities[[#This Row],[Creation date]],TODAY(),"M")</f>
        <v>0</v>
      </c>
      <c r="L631" s="2"/>
      <c r="M631" s="1">
        <v>1</v>
      </c>
      <c r="N631" s="4">
        <f>BoardEntities[[#This Row],[Length]]*BoardEntities[[#This Row],[Width]]*BoardEntities[[#This Row],[Costs / m²]]/1000/1000</f>
        <v>5.7960000000000003</v>
      </c>
      <c r="O631" s="9" t="s">
        <v>8</v>
      </c>
      <c r="P631" s="9"/>
      <c r="Q631" s="9" t="s">
        <v>2225</v>
      </c>
      <c r="R631" s="7" t="e" vm="653">
        <f>IF(BoardEntities[[#This Row],[QR-Code]]&lt;&gt;"",_xlfn.IMAGE(BoardEntities[[#This Row],[QR-Code]],"",3,100,100),"")</f>
        <v>#VALUE!</v>
      </c>
      <c r="Y631" s="1"/>
      <c r="AB631" s="1"/>
      <c r="AC631" s="1"/>
      <c r="AF631" s="1"/>
    </row>
    <row r="632" spans="1:32" x14ac:dyDescent="0.3">
      <c r="A632" s="9"/>
      <c r="B632" s="10" t="str">
        <f>IF(BoardEntities[[#This Row],[Thumbnail]]&lt;&gt;"",_xlfn.IMAGE(BoardEntities[[#This Row],[Thumbnail]],"",3,100,100),"")</f>
        <v/>
      </c>
      <c r="C632" s="9" t="s">
        <v>2227</v>
      </c>
      <c r="D632" s="9" t="s">
        <v>2222</v>
      </c>
      <c r="E632" s="9" t="s">
        <v>2229</v>
      </c>
      <c r="F632" s="1">
        <v>3500</v>
      </c>
      <c r="G632" s="1">
        <v>2070</v>
      </c>
      <c r="H632" s="1">
        <v>0</v>
      </c>
      <c r="I632" s="9" t="s">
        <v>6</v>
      </c>
      <c r="J632" s="11">
        <v>45517.35301673611</v>
      </c>
      <c r="K632" s="8">
        <f ca="1">DATEDIF(BoardEntities[[#This Row],[Creation date]],TODAY(),"M")</f>
        <v>0</v>
      </c>
      <c r="L632" s="2"/>
      <c r="M632" s="1">
        <v>1</v>
      </c>
      <c r="N632" s="4">
        <f>BoardEntities[[#This Row],[Length]]*BoardEntities[[#This Row],[Width]]*BoardEntities[[#This Row],[Costs / m²]]/1000/1000</f>
        <v>7.2450000000000001</v>
      </c>
      <c r="O632" s="9" t="s">
        <v>8</v>
      </c>
      <c r="P632" s="9"/>
      <c r="Q632" s="9" t="s">
        <v>2228</v>
      </c>
      <c r="R632" s="7" t="e" vm="654">
        <f>IF(BoardEntities[[#This Row],[QR-Code]]&lt;&gt;"",_xlfn.IMAGE(BoardEntities[[#This Row],[QR-Code]],"",3,100,100),"")</f>
        <v>#VALUE!</v>
      </c>
      <c r="Y632" s="1"/>
      <c r="AB632" s="1"/>
      <c r="AC632" s="1"/>
      <c r="AF632" s="1"/>
    </row>
    <row r="633" spans="1:32" x14ac:dyDescent="0.3">
      <c r="A633" s="9"/>
      <c r="B633" s="10" t="str">
        <f>IF(BoardEntities[[#This Row],[Thumbnail]]&lt;&gt;"",_xlfn.IMAGE(BoardEntities[[#This Row],[Thumbnail]],"",3,100,100),"")</f>
        <v/>
      </c>
      <c r="C633" s="9" t="s">
        <v>2230</v>
      </c>
      <c r="D633" s="9" t="s">
        <v>1610</v>
      </c>
      <c r="E633" s="9" t="s">
        <v>2232</v>
      </c>
      <c r="F633" s="1">
        <v>2800</v>
      </c>
      <c r="G633" s="1">
        <v>2070</v>
      </c>
      <c r="H633" s="1">
        <v>0</v>
      </c>
      <c r="I633" s="9" t="s">
        <v>6</v>
      </c>
      <c r="J633" s="11">
        <v>45517.35301673611</v>
      </c>
      <c r="K633" s="8">
        <f ca="1">DATEDIF(BoardEntities[[#This Row],[Creation date]],TODAY(),"M")</f>
        <v>0</v>
      </c>
      <c r="L633" s="2"/>
      <c r="M633" s="1">
        <v>100</v>
      </c>
      <c r="N633" s="4">
        <f>BoardEntities[[#This Row],[Length]]*BoardEntities[[#This Row],[Width]]*BoardEntities[[#This Row],[Costs / m²]]/1000/1000</f>
        <v>579.6</v>
      </c>
      <c r="O633" s="9" t="s">
        <v>8</v>
      </c>
      <c r="P633" s="9"/>
      <c r="Q633" s="9" t="s">
        <v>2231</v>
      </c>
      <c r="R633" s="7" t="e" vm="655">
        <f>IF(BoardEntities[[#This Row],[QR-Code]]&lt;&gt;"",_xlfn.IMAGE(BoardEntities[[#This Row],[QR-Code]],"",3,100,100),"")</f>
        <v>#VALUE!</v>
      </c>
      <c r="Y633" s="1"/>
      <c r="AB633" s="1"/>
      <c r="AC633" s="1"/>
      <c r="AF633" s="1"/>
    </row>
    <row r="634" spans="1:32" x14ac:dyDescent="0.3">
      <c r="A634" s="9"/>
      <c r="B634" s="10" t="str">
        <f>IF(BoardEntities[[#This Row],[Thumbnail]]&lt;&gt;"",_xlfn.IMAGE(BoardEntities[[#This Row],[Thumbnail]],"",3,100,100),"")</f>
        <v/>
      </c>
      <c r="C634" s="9" t="s">
        <v>2233</v>
      </c>
      <c r="D634" s="9" t="s">
        <v>2235</v>
      </c>
      <c r="E634" s="9" t="s">
        <v>2236</v>
      </c>
      <c r="F634" s="1">
        <v>2800</v>
      </c>
      <c r="G634" s="1">
        <v>2070</v>
      </c>
      <c r="H634" s="1">
        <v>0</v>
      </c>
      <c r="I634" s="9" t="s">
        <v>6</v>
      </c>
      <c r="J634" s="11">
        <v>45517.35301673611</v>
      </c>
      <c r="K634" s="8">
        <f ca="1">DATEDIF(BoardEntities[[#This Row],[Creation date]],TODAY(),"M")</f>
        <v>0</v>
      </c>
      <c r="L634" s="2"/>
      <c r="M634" s="1">
        <v>1</v>
      </c>
      <c r="N634" s="4">
        <f>BoardEntities[[#This Row],[Length]]*BoardEntities[[#This Row],[Width]]*BoardEntities[[#This Row],[Costs / m²]]/1000/1000</f>
        <v>5.7960000000000003</v>
      </c>
      <c r="O634" s="9" t="s">
        <v>8</v>
      </c>
      <c r="P634" s="9"/>
      <c r="Q634" s="9" t="s">
        <v>2234</v>
      </c>
      <c r="R634" s="7" t="e" vm="656">
        <f>IF(BoardEntities[[#This Row],[QR-Code]]&lt;&gt;"",_xlfn.IMAGE(BoardEntities[[#This Row],[QR-Code]],"",3,100,100),"")</f>
        <v>#VALUE!</v>
      </c>
      <c r="Y634" s="1"/>
      <c r="AB634" s="1"/>
      <c r="AC634" s="1"/>
      <c r="AF634" s="1"/>
    </row>
    <row r="635" spans="1:32" x14ac:dyDescent="0.3">
      <c r="A635" s="9"/>
      <c r="B635" s="10" t="str">
        <f>IF(BoardEntities[[#This Row],[Thumbnail]]&lt;&gt;"",_xlfn.IMAGE(BoardEntities[[#This Row],[Thumbnail]],"",3,100,100),"")</f>
        <v/>
      </c>
      <c r="C635" s="9" t="s">
        <v>2237</v>
      </c>
      <c r="D635" s="9" t="s">
        <v>2239</v>
      </c>
      <c r="E635" s="9" t="s">
        <v>2240</v>
      </c>
      <c r="F635" s="1">
        <v>2800</v>
      </c>
      <c r="G635" s="1">
        <v>2070</v>
      </c>
      <c r="H635" s="1">
        <v>0</v>
      </c>
      <c r="I635" s="9" t="s">
        <v>6</v>
      </c>
      <c r="J635" s="11">
        <v>45517.35301673611</v>
      </c>
      <c r="K635" s="8">
        <f ca="1">DATEDIF(BoardEntities[[#This Row],[Creation date]],TODAY(),"M")</f>
        <v>0</v>
      </c>
      <c r="L635" s="2"/>
      <c r="M635" s="1">
        <v>6.7</v>
      </c>
      <c r="N635" s="4">
        <f>BoardEntities[[#This Row],[Length]]*BoardEntities[[#This Row],[Width]]*BoardEntities[[#This Row],[Costs / m²]]/1000/1000</f>
        <v>38.833199999999998</v>
      </c>
      <c r="O635" s="9" t="s">
        <v>8</v>
      </c>
      <c r="P635" s="9"/>
      <c r="Q635" s="9" t="s">
        <v>2238</v>
      </c>
      <c r="R635" s="7" t="e" vm="657">
        <f>IF(BoardEntities[[#This Row],[QR-Code]]&lt;&gt;"",_xlfn.IMAGE(BoardEntities[[#This Row],[QR-Code]],"",3,100,100),"")</f>
        <v>#VALUE!</v>
      </c>
      <c r="Y635" s="1"/>
      <c r="AB635" s="1"/>
      <c r="AC635" s="1"/>
      <c r="AF635" s="1"/>
    </row>
    <row r="636" spans="1:32" x14ac:dyDescent="0.3">
      <c r="A636" s="9"/>
      <c r="B636" s="10" t="str">
        <f>IF(BoardEntities[[#This Row],[Thumbnail]]&lt;&gt;"",_xlfn.IMAGE(BoardEntities[[#This Row],[Thumbnail]],"",3,100,100),"")</f>
        <v/>
      </c>
      <c r="C636" s="9" t="s">
        <v>2241</v>
      </c>
      <c r="D636" s="9" t="s">
        <v>2243</v>
      </c>
      <c r="E636" s="9" t="s">
        <v>2244</v>
      </c>
      <c r="F636" s="1">
        <v>2800</v>
      </c>
      <c r="G636" s="1">
        <v>2070</v>
      </c>
      <c r="H636" s="1">
        <v>0</v>
      </c>
      <c r="I636" s="9" t="s">
        <v>6</v>
      </c>
      <c r="J636" s="11">
        <v>45517.35301673611</v>
      </c>
      <c r="K636" s="8">
        <f ca="1">DATEDIF(BoardEntities[[#This Row],[Creation date]],TODAY(),"M")</f>
        <v>0</v>
      </c>
      <c r="L636" s="2"/>
      <c r="M636" s="1">
        <v>7.35</v>
      </c>
      <c r="N636" s="4">
        <f>BoardEntities[[#This Row],[Length]]*BoardEntities[[#This Row],[Width]]*BoardEntities[[#This Row],[Costs / m²]]/1000/1000</f>
        <v>42.6006</v>
      </c>
      <c r="O636" s="9" t="s">
        <v>8</v>
      </c>
      <c r="P636" s="9"/>
      <c r="Q636" s="9" t="s">
        <v>2242</v>
      </c>
      <c r="R636" s="7" t="e" vm="658">
        <f>IF(BoardEntities[[#This Row],[QR-Code]]&lt;&gt;"",_xlfn.IMAGE(BoardEntities[[#This Row],[QR-Code]],"",3,100,100),"")</f>
        <v>#VALUE!</v>
      </c>
      <c r="Y636" s="1"/>
      <c r="AB636" s="1"/>
      <c r="AC636" s="1"/>
      <c r="AF636" s="1"/>
    </row>
    <row r="637" spans="1:32" x14ac:dyDescent="0.3">
      <c r="A637" s="9"/>
      <c r="B637" s="10" t="str">
        <f>IF(BoardEntities[[#This Row],[Thumbnail]]&lt;&gt;"",_xlfn.IMAGE(BoardEntities[[#This Row],[Thumbnail]],"",3,100,100),"")</f>
        <v/>
      </c>
      <c r="C637" s="9" t="s">
        <v>2245</v>
      </c>
      <c r="D637" s="9" t="s">
        <v>2247</v>
      </c>
      <c r="E637" s="9" t="s">
        <v>2248</v>
      </c>
      <c r="F637" s="1">
        <v>2800</v>
      </c>
      <c r="G637" s="1">
        <v>2070</v>
      </c>
      <c r="H637" s="1">
        <v>0</v>
      </c>
      <c r="I637" s="9" t="s">
        <v>6</v>
      </c>
      <c r="J637" s="11">
        <v>45517.35301673611</v>
      </c>
      <c r="K637" s="8">
        <f ca="1">DATEDIF(BoardEntities[[#This Row],[Creation date]],TODAY(),"M")</f>
        <v>0</v>
      </c>
      <c r="L637" s="2"/>
      <c r="M637" s="1">
        <v>6.75</v>
      </c>
      <c r="N637" s="4">
        <f>BoardEntities[[#This Row],[Length]]*BoardEntities[[#This Row],[Width]]*BoardEntities[[#This Row],[Costs / m²]]/1000/1000</f>
        <v>39.122999999999998</v>
      </c>
      <c r="O637" s="9" t="s">
        <v>8</v>
      </c>
      <c r="P637" s="9"/>
      <c r="Q637" s="9" t="s">
        <v>2246</v>
      </c>
      <c r="R637" s="7" t="e" vm="659">
        <f>IF(BoardEntities[[#This Row],[QR-Code]]&lt;&gt;"",_xlfn.IMAGE(BoardEntities[[#This Row],[QR-Code]],"",3,100,100),"")</f>
        <v>#VALUE!</v>
      </c>
      <c r="Y637" s="1"/>
      <c r="AB637" s="1"/>
      <c r="AC637" s="1"/>
      <c r="AF637" s="1"/>
    </row>
    <row r="638" spans="1:32" x14ac:dyDescent="0.3">
      <c r="A638" s="9"/>
      <c r="B638" s="10" t="str">
        <f>IF(BoardEntities[[#This Row],[Thumbnail]]&lt;&gt;"",_xlfn.IMAGE(BoardEntities[[#This Row],[Thumbnail]],"",3,100,100),"")</f>
        <v/>
      </c>
      <c r="C638" s="9" t="s">
        <v>2249</v>
      </c>
      <c r="D638" s="9" t="s">
        <v>2251</v>
      </c>
      <c r="E638" s="9" t="s">
        <v>2252</v>
      </c>
      <c r="F638" s="1">
        <v>2800</v>
      </c>
      <c r="G638" s="1">
        <v>2070</v>
      </c>
      <c r="H638" s="1">
        <v>0</v>
      </c>
      <c r="I638" s="9" t="s">
        <v>6</v>
      </c>
      <c r="J638" s="11">
        <v>45517.35301673611</v>
      </c>
      <c r="K638" s="8">
        <f ca="1">DATEDIF(BoardEntities[[#This Row],[Creation date]],TODAY(),"M")</f>
        <v>0</v>
      </c>
      <c r="L638" s="2"/>
      <c r="M638" s="1">
        <v>1</v>
      </c>
      <c r="N638" s="4">
        <f>BoardEntities[[#This Row],[Length]]*BoardEntities[[#This Row],[Width]]*BoardEntities[[#This Row],[Costs / m²]]/1000/1000</f>
        <v>5.7960000000000003</v>
      </c>
      <c r="O638" s="9" t="s">
        <v>8</v>
      </c>
      <c r="P638" s="9"/>
      <c r="Q638" s="9" t="s">
        <v>2250</v>
      </c>
      <c r="R638" s="7" t="e" vm="660">
        <f>IF(BoardEntities[[#This Row],[QR-Code]]&lt;&gt;"",_xlfn.IMAGE(BoardEntities[[#This Row],[QR-Code]],"",3,100,100),"")</f>
        <v>#VALUE!</v>
      </c>
      <c r="Y638" s="1"/>
      <c r="AB638" s="1"/>
      <c r="AC638" s="1"/>
      <c r="AF638" s="1"/>
    </row>
    <row r="639" spans="1:32" x14ac:dyDescent="0.3">
      <c r="A639" s="9"/>
      <c r="B639" s="10" t="str">
        <f>IF(BoardEntities[[#This Row],[Thumbnail]]&lt;&gt;"",_xlfn.IMAGE(BoardEntities[[#This Row],[Thumbnail]],"",3,100,100),"")</f>
        <v/>
      </c>
      <c r="C639" s="9" t="s">
        <v>2253</v>
      </c>
      <c r="D639" s="9" t="s">
        <v>2255</v>
      </c>
      <c r="E639" s="9" t="s">
        <v>2256</v>
      </c>
      <c r="F639" s="1">
        <v>2800</v>
      </c>
      <c r="G639" s="1">
        <v>2070</v>
      </c>
      <c r="H639" s="1">
        <v>0</v>
      </c>
      <c r="I639" s="9" t="s">
        <v>6</v>
      </c>
      <c r="J639" s="11">
        <v>45517.35301673611</v>
      </c>
      <c r="K639" s="8">
        <f ca="1">DATEDIF(BoardEntities[[#This Row],[Creation date]],TODAY(),"M")</f>
        <v>0</v>
      </c>
      <c r="L639" s="2"/>
      <c r="M639" s="1">
        <v>1</v>
      </c>
      <c r="N639" s="4">
        <f>BoardEntities[[#This Row],[Length]]*BoardEntities[[#This Row],[Width]]*BoardEntities[[#This Row],[Costs / m²]]/1000/1000</f>
        <v>5.7960000000000003</v>
      </c>
      <c r="O639" s="9" t="s">
        <v>8</v>
      </c>
      <c r="P639" s="9"/>
      <c r="Q639" s="9" t="s">
        <v>2254</v>
      </c>
      <c r="R639" s="7" t="e" vm="661">
        <f>IF(BoardEntities[[#This Row],[QR-Code]]&lt;&gt;"",_xlfn.IMAGE(BoardEntities[[#This Row],[QR-Code]],"",3,100,100),"")</f>
        <v>#VALUE!</v>
      </c>
      <c r="Y639" s="1"/>
      <c r="AB639" s="1"/>
      <c r="AC639" s="1"/>
      <c r="AF639" s="1"/>
    </row>
    <row r="640" spans="1:32" x14ac:dyDescent="0.3">
      <c r="A640" s="9"/>
      <c r="B640" s="10" t="str">
        <f>IF(BoardEntities[[#This Row],[Thumbnail]]&lt;&gt;"",_xlfn.IMAGE(BoardEntities[[#This Row],[Thumbnail]],"",3,100,100),"")</f>
        <v/>
      </c>
      <c r="C640" s="9" t="s">
        <v>2257</v>
      </c>
      <c r="D640" s="9" t="s">
        <v>862</v>
      </c>
      <c r="E640" s="9" t="s">
        <v>2259</v>
      </c>
      <c r="F640" s="1">
        <v>2300</v>
      </c>
      <c r="G640" s="1">
        <v>2070</v>
      </c>
      <c r="H640" s="1">
        <v>0</v>
      </c>
      <c r="I640" s="9" t="s">
        <v>6</v>
      </c>
      <c r="J640" s="11">
        <v>45517.35301673611</v>
      </c>
      <c r="K640" s="8">
        <f ca="1">DATEDIF(BoardEntities[[#This Row],[Creation date]],TODAY(),"M")</f>
        <v>0</v>
      </c>
      <c r="L640" s="2"/>
      <c r="M640" s="1">
        <v>1</v>
      </c>
      <c r="N640" s="4">
        <f>BoardEntities[[#This Row],[Length]]*BoardEntities[[#This Row],[Width]]*BoardEntities[[#This Row],[Costs / m²]]/1000/1000</f>
        <v>4.7610000000000001</v>
      </c>
      <c r="O640" s="9" t="s">
        <v>8</v>
      </c>
      <c r="P640" s="9"/>
      <c r="Q640" s="9" t="s">
        <v>2258</v>
      </c>
      <c r="R640" s="7" t="e" vm="662">
        <f>IF(BoardEntities[[#This Row],[QR-Code]]&lt;&gt;"",_xlfn.IMAGE(BoardEntities[[#This Row],[QR-Code]],"",3,100,100),"")</f>
        <v>#VALUE!</v>
      </c>
      <c r="Y640" s="1"/>
      <c r="AB640" s="1"/>
      <c r="AC640" s="1"/>
      <c r="AF640" s="1"/>
    </row>
    <row r="641" spans="1:32" x14ac:dyDescent="0.3">
      <c r="A641" s="9"/>
      <c r="B641" s="10" t="str">
        <f>IF(BoardEntities[[#This Row],[Thumbnail]]&lt;&gt;"",_xlfn.IMAGE(BoardEntities[[#This Row],[Thumbnail]],"",3,100,100),"")</f>
        <v/>
      </c>
      <c r="C641" s="9" t="s">
        <v>2260</v>
      </c>
      <c r="D641" s="9" t="s">
        <v>862</v>
      </c>
      <c r="E641" s="9" t="s">
        <v>2262</v>
      </c>
      <c r="F641" s="1">
        <v>2800</v>
      </c>
      <c r="G641" s="1">
        <v>2070</v>
      </c>
      <c r="H641" s="1">
        <v>0</v>
      </c>
      <c r="I641" s="9" t="s">
        <v>6</v>
      </c>
      <c r="J641" s="11">
        <v>45517.353016747686</v>
      </c>
      <c r="K641" s="8">
        <f ca="1">DATEDIF(BoardEntities[[#This Row],[Creation date]],TODAY(),"M")</f>
        <v>0</v>
      </c>
      <c r="L641" s="2"/>
      <c r="M641" s="1">
        <v>1</v>
      </c>
      <c r="N641" s="4">
        <f>BoardEntities[[#This Row],[Length]]*BoardEntities[[#This Row],[Width]]*BoardEntities[[#This Row],[Costs / m²]]/1000/1000</f>
        <v>5.7960000000000003</v>
      </c>
      <c r="O641" s="9" t="s">
        <v>8</v>
      </c>
      <c r="P641" s="9"/>
      <c r="Q641" s="9" t="s">
        <v>2261</v>
      </c>
      <c r="R641" s="7" t="e" vm="663">
        <f>IF(BoardEntities[[#This Row],[QR-Code]]&lt;&gt;"",_xlfn.IMAGE(BoardEntities[[#This Row],[QR-Code]],"",3,100,100),"")</f>
        <v>#VALUE!</v>
      </c>
      <c r="Y641" s="1"/>
      <c r="AB641" s="1"/>
      <c r="AC641" s="1"/>
      <c r="AF641" s="1"/>
    </row>
    <row r="642" spans="1:32" x14ac:dyDescent="0.3">
      <c r="A642" s="9"/>
      <c r="B642" s="10" t="str">
        <f>IF(BoardEntities[[#This Row],[Thumbnail]]&lt;&gt;"",_xlfn.IMAGE(BoardEntities[[#This Row],[Thumbnail]],"",3,100,100),"")</f>
        <v/>
      </c>
      <c r="C642" s="9" t="s">
        <v>2263</v>
      </c>
      <c r="D642" s="9" t="s">
        <v>2265</v>
      </c>
      <c r="E642" s="9" t="s">
        <v>2266</v>
      </c>
      <c r="F642" s="1">
        <v>2800</v>
      </c>
      <c r="G642" s="1">
        <v>2070</v>
      </c>
      <c r="H642" s="1">
        <v>0</v>
      </c>
      <c r="I642" s="9" t="s">
        <v>6</v>
      </c>
      <c r="J642" s="11">
        <v>45517.353016747686</v>
      </c>
      <c r="K642" s="8">
        <f ca="1">DATEDIF(BoardEntities[[#This Row],[Creation date]],TODAY(),"M")</f>
        <v>0</v>
      </c>
      <c r="L642" s="2"/>
      <c r="M642" s="1">
        <v>1</v>
      </c>
      <c r="N642" s="4">
        <f>BoardEntities[[#This Row],[Length]]*BoardEntities[[#This Row],[Width]]*BoardEntities[[#This Row],[Costs / m²]]/1000/1000</f>
        <v>5.7960000000000003</v>
      </c>
      <c r="O642" s="9" t="s">
        <v>8</v>
      </c>
      <c r="P642" s="9"/>
      <c r="Q642" s="9" t="s">
        <v>2264</v>
      </c>
      <c r="R642" s="7" t="e" vm="664">
        <f>IF(BoardEntities[[#This Row],[QR-Code]]&lt;&gt;"",_xlfn.IMAGE(BoardEntities[[#This Row],[QR-Code]],"",3,100,100),"")</f>
        <v>#VALUE!</v>
      </c>
      <c r="Y642" s="1"/>
      <c r="AB642" s="1"/>
      <c r="AC642" s="1"/>
      <c r="AF642" s="1"/>
    </row>
    <row r="643" spans="1:32" x14ac:dyDescent="0.3">
      <c r="A643" s="9"/>
      <c r="B643" s="10" t="str">
        <f>IF(BoardEntities[[#This Row],[Thumbnail]]&lt;&gt;"",_xlfn.IMAGE(BoardEntities[[#This Row],[Thumbnail]],"",3,100,100),"")</f>
        <v/>
      </c>
      <c r="C643" s="9" t="s">
        <v>2267</v>
      </c>
      <c r="D643" s="9" t="s">
        <v>876</v>
      </c>
      <c r="E643" s="9" t="s">
        <v>2269</v>
      </c>
      <c r="F643" s="1">
        <v>2800</v>
      </c>
      <c r="G643" s="1">
        <v>2070</v>
      </c>
      <c r="H643" s="1">
        <v>0</v>
      </c>
      <c r="I643" s="9" t="s">
        <v>6</v>
      </c>
      <c r="J643" s="11">
        <v>45517.353016747686</v>
      </c>
      <c r="K643" s="8">
        <f ca="1">DATEDIF(BoardEntities[[#This Row],[Creation date]],TODAY(),"M")</f>
        <v>0</v>
      </c>
      <c r="L643" s="2"/>
      <c r="M643" s="1">
        <v>1</v>
      </c>
      <c r="N643" s="4">
        <f>BoardEntities[[#This Row],[Length]]*BoardEntities[[#This Row],[Width]]*BoardEntities[[#This Row],[Costs / m²]]/1000/1000</f>
        <v>5.7960000000000003</v>
      </c>
      <c r="O643" s="9" t="s">
        <v>8</v>
      </c>
      <c r="P643" s="9"/>
      <c r="Q643" s="9" t="s">
        <v>2268</v>
      </c>
      <c r="R643" s="7" t="e" vm="665">
        <f>IF(BoardEntities[[#This Row],[QR-Code]]&lt;&gt;"",_xlfn.IMAGE(BoardEntities[[#This Row],[QR-Code]],"",3,100,100),"")</f>
        <v>#VALUE!</v>
      </c>
      <c r="Y643" s="1"/>
      <c r="AB643" s="1"/>
      <c r="AC643" s="1"/>
      <c r="AF643" s="1"/>
    </row>
    <row r="644" spans="1:32" x14ac:dyDescent="0.3">
      <c r="A644" s="9"/>
      <c r="B644" s="10" t="str">
        <f>IF(BoardEntities[[#This Row],[Thumbnail]]&lt;&gt;"",_xlfn.IMAGE(BoardEntities[[#This Row],[Thumbnail]],"",3,100,100),"")</f>
        <v/>
      </c>
      <c r="C644" s="9" t="s">
        <v>2270</v>
      </c>
      <c r="D644" s="9" t="s">
        <v>2272</v>
      </c>
      <c r="E644" s="9" t="s">
        <v>2273</v>
      </c>
      <c r="F644" s="1">
        <v>2800</v>
      </c>
      <c r="G644" s="1">
        <v>2070</v>
      </c>
      <c r="H644" s="1">
        <v>0</v>
      </c>
      <c r="I644" s="9" t="s">
        <v>6</v>
      </c>
      <c r="J644" s="11">
        <v>45517.35301677083</v>
      </c>
      <c r="K644" s="8">
        <f ca="1">DATEDIF(BoardEntities[[#This Row],[Creation date]],TODAY(),"M")</f>
        <v>0</v>
      </c>
      <c r="L644" s="2"/>
      <c r="M644" s="1">
        <v>1</v>
      </c>
      <c r="N644" s="4">
        <f>BoardEntities[[#This Row],[Length]]*BoardEntities[[#This Row],[Width]]*BoardEntities[[#This Row],[Costs / m²]]/1000/1000</f>
        <v>5.7960000000000003</v>
      </c>
      <c r="O644" s="9" t="s">
        <v>8</v>
      </c>
      <c r="P644" s="9"/>
      <c r="Q644" s="9" t="s">
        <v>2271</v>
      </c>
      <c r="R644" s="7" t="e" vm="666">
        <f>IF(BoardEntities[[#This Row],[QR-Code]]&lt;&gt;"",_xlfn.IMAGE(BoardEntities[[#This Row],[QR-Code]],"",3,100,100),"")</f>
        <v>#VALUE!</v>
      </c>
      <c r="Y644" s="1"/>
      <c r="AB644" s="1"/>
      <c r="AC644" s="1"/>
      <c r="AF644" s="1"/>
    </row>
    <row r="645" spans="1:32" x14ac:dyDescent="0.3">
      <c r="A645" s="9"/>
      <c r="B645" s="10" t="str">
        <f>IF(BoardEntities[[#This Row],[Thumbnail]]&lt;&gt;"",_xlfn.IMAGE(BoardEntities[[#This Row],[Thumbnail]],"",3,100,100),"")</f>
        <v/>
      </c>
      <c r="C645" s="9" t="s">
        <v>2274</v>
      </c>
      <c r="D645" s="9" t="s">
        <v>2276</v>
      </c>
      <c r="E645" s="9" t="s">
        <v>2277</v>
      </c>
      <c r="F645" s="1">
        <v>2400</v>
      </c>
      <c r="G645" s="1">
        <v>2070</v>
      </c>
      <c r="H645" s="1">
        <v>0</v>
      </c>
      <c r="I645" s="9" t="s">
        <v>6</v>
      </c>
      <c r="J645" s="11">
        <v>45517.35301677083</v>
      </c>
      <c r="K645" s="8">
        <f ca="1">DATEDIF(BoardEntities[[#This Row],[Creation date]],TODAY(),"M")</f>
        <v>0</v>
      </c>
      <c r="L645" s="2"/>
      <c r="M645" s="1">
        <v>1</v>
      </c>
      <c r="N645" s="4">
        <f>BoardEntities[[#This Row],[Length]]*BoardEntities[[#This Row],[Width]]*BoardEntities[[#This Row],[Costs / m²]]/1000/1000</f>
        <v>4.968</v>
      </c>
      <c r="O645" s="9" t="s">
        <v>8</v>
      </c>
      <c r="P645" s="9"/>
      <c r="Q645" s="9" t="s">
        <v>2275</v>
      </c>
      <c r="R645" s="7" t="e" vm="667">
        <f>IF(BoardEntities[[#This Row],[QR-Code]]&lt;&gt;"",_xlfn.IMAGE(BoardEntities[[#This Row],[QR-Code]],"",3,100,100),"")</f>
        <v>#VALUE!</v>
      </c>
      <c r="Y645" s="1"/>
      <c r="AB645" s="1"/>
      <c r="AC645" s="1"/>
      <c r="AF645" s="1"/>
    </row>
    <row r="646" spans="1:32" x14ac:dyDescent="0.3">
      <c r="A646" s="9"/>
      <c r="B646" s="10" t="str">
        <f>IF(BoardEntities[[#This Row],[Thumbnail]]&lt;&gt;"",_xlfn.IMAGE(BoardEntities[[#This Row],[Thumbnail]],"",3,100,100),"")</f>
        <v/>
      </c>
      <c r="C646" s="9" t="s">
        <v>2278</v>
      </c>
      <c r="D646" s="9" t="s">
        <v>2276</v>
      </c>
      <c r="E646" s="9" t="s">
        <v>2280</v>
      </c>
      <c r="F646" s="1">
        <v>2800</v>
      </c>
      <c r="G646" s="1">
        <v>2070</v>
      </c>
      <c r="H646" s="1">
        <v>0</v>
      </c>
      <c r="I646" s="9" t="s">
        <v>6</v>
      </c>
      <c r="J646" s="11">
        <v>45517.35301677083</v>
      </c>
      <c r="K646" s="8">
        <f ca="1">DATEDIF(BoardEntities[[#This Row],[Creation date]],TODAY(),"M")</f>
        <v>0</v>
      </c>
      <c r="L646" s="2"/>
      <c r="M646" s="1">
        <v>6.7</v>
      </c>
      <c r="N646" s="4">
        <f>BoardEntities[[#This Row],[Length]]*BoardEntities[[#This Row],[Width]]*BoardEntities[[#This Row],[Costs / m²]]/1000/1000</f>
        <v>38.833199999999998</v>
      </c>
      <c r="O646" s="9" t="s">
        <v>8</v>
      </c>
      <c r="P646" s="9"/>
      <c r="Q646" s="9" t="s">
        <v>2279</v>
      </c>
      <c r="R646" s="7" t="e" vm="668">
        <f>IF(BoardEntities[[#This Row],[QR-Code]]&lt;&gt;"",_xlfn.IMAGE(BoardEntities[[#This Row],[QR-Code]],"",3,100,100),"")</f>
        <v>#VALUE!</v>
      </c>
      <c r="Y646" s="1"/>
      <c r="AB646" s="1"/>
      <c r="AC646" s="1"/>
      <c r="AF646" s="1"/>
    </row>
    <row r="647" spans="1:32" x14ac:dyDescent="0.3">
      <c r="A647" s="9"/>
      <c r="B647" s="10" t="str">
        <f>IF(BoardEntities[[#This Row],[Thumbnail]]&lt;&gt;"",_xlfn.IMAGE(BoardEntities[[#This Row],[Thumbnail]],"",3,100,100),"")</f>
        <v/>
      </c>
      <c r="C647" s="9" t="s">
        <v>2281</v>
      </c>
      <c r="D647" s="9" t="s">
        <v>2276</v>
      </c>
      <c r="E647" s="9" t="s">
        <v>2283</v>
      </c>
      <c r="F647" s="1">
        <v>3200</v>
      </c>
      <c r="G647" s="1">
        <v>2070</v>
      </c>
      <c r="H647" s="1">
        <v>0</v>
      </c>
      <c r="I647" s="9" t="s">
        <v>6</v>
      </c>
      <c r="J647" s="11">
        <v>45517.35301677083</v>
      </c>
      <c r="K647" s="8">
        <f ca="1">DATEDIF(BoardEntities[[#This Row],[Creation date]],TODAY(),"M")</f>
        <v>0</v>
      </c>
      <c r="L647" s="2"/>
      <c r="M647" s="1">
        <v>1</v>
      </c>
      <c r="N647" s="4">
        <f>BoardEntities[[#This Row],[Length]]*BoardEntities[[#This Row],[Width]]*BoardEntities[[#This Row],[Costs / m²]]/1000/1000</f>
        <v>6.6239999999999997</v>
      </c>
      <c r="O647" s="9" t="s">
        <v>8</v>
      </c>
      <c r="P647" s="9"/>
      <c r="Q647" s="9" t="s">
        <v>2282</v>
      </c>
      <c r="R647" s="7" t="e" vm="669">
        <f>IF(BoardEntities[[#This Row],[QR-Code]]&lt;&gt;"",_xlfn.IMAGE(BoardEntities[[#This Row],[QR-Code]],"",3,100,100),"")</f>
        <v>#VALUE!</v>
      </c>
      <c r="Y647" s="1"/>
      <c r="AB647" s="1"/>
      <c r="AC647" s="1"/>
      <c r="AF647" s="1"/>
    </row>
    <row r="648" spans="1:32" x14ac:dyDescent="0.3">
      <c r="A648" s="9"/>
      <c r="B648" s="10" t="str">
        <f>IF(BoardEntities[[#This Row],[Thumbnail]]&lt;&gt;"",_xlfn.IMAGE(BoardEntities[[#This Row],[Thumbnail]],"",3,100,100),"")</f>
        <v/>
      </c>
      <c r="C648" s="9" t="s">
        <v>2284</v>
      </c>
      <c r="D648" s="9" t="s">
        <v>2276</v>
      </c>
      <c r="E648" s="9" t="s">
        <v>2286</v>
      </c>
      <c r="F648" s="1">
        <v>3900</v>
      </c>
      <c r="G648" s="1">
        <v>2070</v>
      </c>
      <c r="H648" s="1">
        <v>0</v>
      </c>
      <c r="I648" s="9" t="s">
        <v>6</v>
      </c>
      <c r="J648" s="11">
        <v>45517.35301677083</v>
      </c>
      <c r="K648" s="8">
        <f ca="1">DATEDIF(BoardEntities[[#This Row],[Creation date]],TODAY(),"M")</f>
        <v>0</v>
      </c>
      <c r="L648" s="2"/>
      <c r="M648" s="1">
        <v>6.7</v>
      </c>
      <c r="N648" s="4">
        <f>BoardEntities[[#This Row],[Length]]*BoardEntities[[#This Row],[Width]]*BoardEntities[[#This Row],[Costs / m²]]/1000/1000</f>
        <v>54.089100000000002</v>
      </c>
      <c r="O648" s="9" t="s">
        <v>8</v>
      </c>
      <c r="P648" s="9"/>
      <c r="Q648" s="9" t="s">
        <v>2285</v>
      </c>
      <c r="R648" s="7" t="e" vm="670">
        <f>IF(BoardEntities[[#This Row],[QR-Code]]&lt;&gt;"",_xlfn.IMAGE(BoardEntities[[#This Row],[QR-Code]],"",3,100,100),"")</f>
        <v>#VALUE!</v>
      </c>
      <c r="Y648" s="1"/>
      <c r="AB648" s="1"/>
      <c r="AC648" s="1"/>
      <c r="AF648" s="1"/>
    </row>
    <row r="649" spans="1:32" x14ac:dyDescent="0.3">
      <c r="A649" s="9"/>
      <c r="B649" s="10" t="str">
        <f>IF(BoardEntities[[#This Row],[Thumbnail]]&lt;&gt;"",_xlfn.IMAGE(BoardEntities[[#This Row],[Thumbnail]],"",3,100,100),"")</f>
        <v/>
      </c>
      <c r="C649" s="9" t="s">
        <v>2287</v>
      </c>
      <c r="D649" s="9" t="s">
        <v>2289</v>
      </c>
      <c r="E649" s="9" t="s">
        <v>2290</v>
      </c>
      <c r="F649" s="1">
        <v>2800</v>
      </c>
      <c r="G649" s="1">
        <v>2070</v>
      </c>
      <c r="H649" s="1">
        <v>0</v>
      </c>
      <c r="I649" s="9" t="s">
        <v>6</v>
      </c>
      <c r="J649" s="11">
        <v>45517.35301677083</v>
      </c>
      <c r="K649" s="8">
        <f ca="1">DATEDIF(BoardEntities[[#This Row],[Creation date]],TODAY(),"M")</f>
        <v>0</v>
      </c>
      <c r="L649" s="2"/>
      <c r="M649" s="1">
        <v>1</v>
      </c>
      <c r="N649" s="4">
        <f>BoardEntities[[#This Row],[Length]]*BoardEntities[[#This Row],[Width]]*BoardEntities[[#This Row],[Costs / m²]]/1000/1000</f>
        <v>5.7960000000000003</v>
      </c>
      <c r="O649" s="9" t="s">
        <v>8</v>
      </c>
      <c r="P649" s="9"/>
      <c r="Q649" s="9" t="s">
        <v>2288</v>
      </c>
      <c r="R649" s="7" t="e" vm="671">
        <f>IF(BoardEntities[[#This Row],[QR-Code]]&lt;&gt;"",_xlfn.IMAGE(BoardEntities[[#This Row],[QR-Code]],"",3,100,100),"")</f>
        <v>#VALUE!</v>
      </c>
      <c r="Y649" s="1"/>
      <c r="AB649" s="1"/>
      <c r="AC649" s="1"/>
      <c r="AF649" s="1"/>
    </row>
    <row r="650" spans="1:32" x14ac:dyDescent="0.3">
      <c r="A650" s="9"/>
      <c r="B650" s="10" t="str">
        <f>IF(BoardEntities[[#This Row],[Thumbnail]]&lt;&gt;"",_xlfn.IMAGE(BoardEntities[[#This Row],[Thumbnail]],"",3,100,100),"")</f>
        <v/>
      </c>
      <c r="C650" s="9" t="s">
        <v>2291</v>
      </c>
      <c r="D650" s="9" t="s">
        <v>2293</v>
      </c>
      <c r="E650" s="9" t="s">
        <v>2294</v>
      </c>
      <c r="F650" s="1">
        <v>2300</v>
      </c>
      <c r="G650" s="1">
        <v>2070</v>
      </c>
      <c r="H650" s="1">
        <v>0</v>
      </c>
      <c r="I650" s="9" t="s">
        <v>6</v>
      </c>
      <c r="J650" s="11">
        <v>45517.35301677083</v>
      </c>
      <c r="K650" s="8">
        <f ca="1">DATEDIF(BoardEntities[[#This Row],[Creation date]],TODAY(),"M")</f>
        <v>0</v>
      </c>
      <c r="L650" s="2"/>
      <c r="M650" s="1">
        <v>1</v>
      </c>
      <c r="N650" s="4">
        <f>BoardEntities[[#This Row],[Length]]*BoardEntities[[#This Row],[Width]]*BoardEntities[[#This Row],[Costs / m²]]/1000/1000</f>
        <v>4.7610000000000001</v>
      </c>
      <c r="O650" s="9" t="s">
        <v>8</v>
      </c>
      <c r="P650" s="9"/>
      <c r="Q650" s="9" t="s">
        <v>2292</v>
      </c>
      <c r="R650" s="7" t="e" vm="672">
        <f>IF(BoardEntities[[#This Row],[QR-Code]]&lt;&gt;"",_xlfn.IMAGE(BoardEntities[[#This Row],[QR-Code]],"",3,100,100),"")</f>
        <v>#VALUE!</v>
      </c>
      <c r="Y650" s="1"/>
      <c r="AB650" s="1"/>
      <c r="AC650" s="1"/>
      <c r="AF650" s="1"/>
    </row>
    <row r="651" spans="1:32" x14ac:dyDescent="0.3">
      <c r="A651" s="9"/>
      <c r="B651" s="10" t="str">
        <f>IF(BoardEntities[[#This Row],[Thumbnail]]&lt;&gt;"",_xlfn.IMAGE(BoardEntities[[#This Row],[Thumbnail]],"",3,100,100),"")</f>
        <v/>
      </c>
      <c r="C651" s="9" t="s">
        <v>2295</v>
      </c>
      <c r="D651" s="9" t="s">
        <v>2293</v>
      </c>
      <c r="E651" s="9" t="s">
        <v>2297</v>
      </c>
      <c r="F651" s="1">
        <v>3300</v>
      </c>
      <c r="G651" s="1">
        <v>2070</v>
      </c>
      <c r="H651" s="1">
        <v>0</v>
      </c>
      <c r="I651" s="9" t="s">
        <v>6</v>
      </c>
      <c r="J651" s="11">
        <v>45517.35301677083</v>
      </c>
      <c r="K651" s="8">
        <f ca="1">DATEDIF(BoardEntities[[#This Row],[Creation date]],TODAY(),"M")</f>
        <v>0</v>
      </c>
      <c r="L651" s="2"/>
      <c r="M651" s="1">
        <v>1</v>
      </c>
      <c r="N651" s="4">
        <f>BoardEntities[[#This Row],[Length]]*BoardEntities[[#This Row],[Width]]*BoardEntities[[#This Row],[Costs / m²]]/1000/1000</f>
        <v>6.8310000000000004</v>
      </c>
      <c r="O651" s="9" t="s">
        <v>8</v>
      </c>
      <c r="P651" s="9"/>
      <c r="Q651" s="9" t="s">
        <v>2296</v>
      </c>
      <c r="R651" s="7" t="e" vm="673">
        <f>IF(BoardEntities[[#This Row],[QR-Code]]&lt;&gt;"",_xlfn.IMAGE(BoardEntities[[#This Row],[QR-Code]],"",3,100,100),"")</f>
        <v>#VALUE!</v>
      </c>
      <c r="Y651" s="1"/>
      <c r="AB651" s="1"/>
      <c r="AC651" s="1"/>
      <c r="AF651" s="1"/>
    </row>
    <row r="652" spans="1:32" x14ac:dyDescent="0.3">
      <c r="A652" s="9"/>
      <c r="B652" s="10" t="str">
        <f>IF(BoardEntities[[#This Row],[Thumbnail]]&lt;&gt;"",_xlfn.IMAGE(BoardEntities[[#This Row],[Thumbnail]],"",3,100,100),"")</f>
        <v/>
      </c>
      <c r="C652" s="9" t="s">
        <v>2298</v>
      </c>
      <c r="D652" s="9" t="s">
        <v>880</v>
      </c>
      <c r="E652" s="9" t="s">
        <v>2300</v>
      </c>
      <c r="F652" s="1">
        <v>2300</v>
      </c>
      <c r="G652" s="1">
        <v>2070</v>
      </c>
      <c r="H652" s="1">
        <v>0</v>
      </c>
      <c r="I652" s="9" t="s">
        <v>6</v>
      </c>
      <c r="J652" s="11">
        <v>45517.353016782406</v>
      </c>
      <c r="K652" s="8">
        <f ca="1">DATEDIF(BoardEntities[[#This Row],[Creation date]],TODAY(),"M")</f>
        <v>0</v>
      </c>
      <c r="L652" s="2"/>
      <c r="M652" s="1">
        <v>5.6</v>
      </c>
      <c r="N652" s="4">
        <f>BoardEntities[[#This Row],[Length]]*BoardEntities[[#This Row],[Width]]*BoardEntities[[#This Row],[Costs / m²]]/1000/1000</f>
        <v>26.6616</v>
      </c>
      <c r="O652" s="9" t="s">
        <v>8</v>
      </c>
      <c r="P652" s="9"/>
      <c r="Q652" s="9" t="s">
        <v>2299</v>
      </c>
      <c r="R652" s="7" t="e" vm="674">
        <f>IF(BoardEntities[[#This Row],[QR-Code]]&lt;&gt;"",_xlfn.IMAGE(BoardEntities[[#This Row],[QR-Code]],"",3,100,100),"")</f>
        <v>#VALUE!</v>
      </c>
      <c r="Y652" s="1"/>
      <c r="AB652" s="1"/>
      <c r="AC652" s="1"/>
      <c r="AF652" s="1"/>
    </row>
    <row r="653" spans="1:32" x14ac:dyDescent="0.3">
      <c r="A653" s="9"/>
      <c r="B653" s="10" t="str">
        <f>IF(BoardEntities[[#This Row],[Thumbnail]]&lt;&gt;"",_xlfn.IMAGE(BoardEntities[[#This Row],[Thumbnail]],"",3,100,100),"")</f>
        <v/>
      </c>
      <c r="C653" s="9" t="s">
        <v>2301</v>
      </c>
      <c r="D653" s="9" t="s">
        <v>880</v>
      </c>
      <c r="E653" s="9" t="s">
        <v>2303</v>
      </c>
      <c r="F653" s="1">
        <v>2640</v>
      </c>
      <c r="G653" s="1">
        <v>2070</v>
      </c>
      <c r="H653" s="1">
        <v>0</v>
      </c>
      <c r="I653" s="9" t="s">
        <v>6</v>
      </c>
      <c r="J653" s="11">
        <v>45517.353016782406</v>
      </c>
      <c r="K653" s="8">
        <f ca="1">DATEDIF(BoardEntities[[#This Row],[Creation date]],TODAY(),"M")</f>
        <v>0</v>
      </c>
      <c r="L653" s="2"/>
      <c r="M653" s="1">
        <v>5.6</v>
      </c>
      <c r="N653" s="4">
        <f>BoardEntities[[#This Row],[Length]]*BoardEntities[[#This Row],[Width]]*BoardEntities[[#This Row],[Costs / m²]]/1000/1000</f>
        <v>30.602879999999999</v>
      </c>
      <c r="O653" s="9" t="s">
        <v>8</v>
      </c>
      <c r="P653" s="9"/>
      <c r="Q653" s="9" t="s">
        <v>2302</v>
      </c>
      <c r="R653" s="7" t="e" vm="675">
        <f>IF(BoardEntities[[#This Row],[QR-Code]]&lt;&gt;"",_xlfn.IMAGE(BoardEntities[[#This Row],[QR-Code]],"",3,100,100),"")</f>
        <v>#VALUE!</v>
      </c>
      <c r="Y653" s="1"/>
      <c r="AB653" s="1"/>
      <c r="AC653" s="1"/>
      <c r="AF653" s="1"/>
    </row>
    <row r="654" spans="1:32" x14ac:dyDescent="0.3">
      <c r="A654" s="9"/>
      <c r="B654" s="10" t="str">
        <f>IF(BoardEntities[[#This Row],[Thumbnail]]&lt;&gt;"",_xlfn.IMAGE(BoardEntities[[#This Row],[Thumbnail]],"",3,100,100),"")</f>
        <v/>
      </c>
      <c r="C654" s="9" t="s">
        <v>2304</v>
      </c>
      <c r="D654" s="9" t="s">
        <v>880</v>
      </c>
      <c r="E654" s="9" t="s">
        <v>2306</v>
      </c>
      <c r="F654" s="1">
        <v>3300</v>
      </c>
      <c r="G654" s="1">
        <v>2070</v>
      </c>
      <c r="H654" s="1">
        <v>0</v>
      </c>
      <c r="I654" s="9" t="s">
        <v>6</v>
      </c>
      <c r="J654" s="11">
        <v>45517.353016782406</v>
      </c>
      <c r="K654" s="8">
        <f ca="1">DATEDIF(BoardEntities[[#This Row],[Creation date]],TODAY(),"M")</f>
        <v>0</v>
      </c>
      <c r="L654" s="2"/>
      <c r="M654" s="1">
        <v>1</v>
      </c>
      <c r="N654" s="4">
        <f>BoardEntities[[#This Row],[Length]]*BoardEntities[[#This Row],[Width]]*BoardEntities[[#This Row],[Costs / m²]]/1000/1000</f>
        <v>6.8310000000000004</v>
      </c>
      <c r="O654" s="9" t="s">
        <v>8</v>
      </c>
      <c r="P654" s="9"/>
      <c r="Q654" s="9" t="s">
        <v>2305</v>
      </c>
      <c r="R654" s="7" t="e" vm="676">
        <f>IF(BoardEntities[[#This Row],[QR-Code]]&lt;&gt;"",_xlfn.IMAGE(BoardEntities[[#This Row],[QR-Code]],"",3,100,100),"")</f>
        <v>#VALUE!</v>
      </c>
      <c r="Y654" s="1"/>
      <c r="AB654" s="1"/>
      <c r="AC654" s="1"/>
      <c r="AF654" s="1"/>
    </row>
    <row r="655" spans="1:32" x14ac:dyDescent="0.3">
      <c r="A655" s="9"/>
      <c r="B655" s="10" t="str">
        <f>IF(BoardEntities[[#This Row],[Thumbnail]]&lt;&gt;"",_xlfn.IMAGE(BoardEntities[[#This Row],[Thumbnail]],"",3,100,100),"")</f>
        <v/>
      </c>
      <c r="C655" s="9" t="s">
        <v>2307</v>
      </c>
      <c r="D655" s="9" t="s">
        <v>912</v>
      </c>
      <c r="E655" s="9" t="s">
        <v>2309</v>
      </c>
      <c r="F655" s="1">
        <v>4000</v>
      </c>
      <c r="G655" s="1">
        <v>2070</v>
      </c>
      <c r="H655" s="1">
        <v>0</v>
      </c>
      <c r="I655" s="9" t="s">
        <v>6</v>
      </c>
      <c r="J655" s="11">
        <v>45517.353016782406</v>
      </c>
      <c r="K655" s="8">
        <f ca="1">DATEDIF(BoardEntities[[#This Row],[Creation date]],TODAY(),"M")</f>
        <v>0</v>
      </c>
      <c r="L655" s="2"/>
      <c r="M655" s="1">
        <v>1</v>
      </c>
      <c r="N655" s="4">
        <f>BoardEntities[[#This Row],[Length]]*BoardEntities[[#This Row],[Width]]*BoardEntities[[#This Row],[Costs / m²]]/1000/1000</f>
        <v>8.2799999999999994</v>
      </c>
      <c r="O655" s="9" t="s">
        <v>8</v>
      </c>
      <c r="P655" s="9"/>
      <c r="Q655" s="9" t="s">
        <v>2308</v>
      </c>
      <c r="R655" s="7" t="e" vm="677">
        <f>IF(BoardEntities[[#This Row],[QR-Code]]&lt;&gt;"",_xlfn.IMAGE(BoardEntities[[#This Row],[QR-Code]],"",3,100,100),"")</f>
        <v>#VALUE!</v>
      </c>
      <c r="Y655" s="1"/>
      <c r="AB655" s="1"/>
      <c r="AC655" s="1"/>
      <c r="AF655" s="1"/>
    </row>
    <row r="656" spans="1:32" x14ac:dyDescent="0.3">
      <c r="A656" s="9"/>
      <c r="B656" s="10" t="str">
        <f>IF(BoardEntities[[#This Row],[Thumbnail]]&lt;&gt;"",_xlfn.IMAGE(BoardEntities[[#This Row],[Thumbnail]],"",3,100,100),"")</f>
        <v/>
      </c>
      <c r="C656" s="9" t="s">
        <v>2310</v>
      </c>
      <c r="D656" s="9" t="s">
        <v>2312</v>
      </c>
      <c r="E656" s="9" t="s">
        <v>2313</v>
      </c>
      <c r="F656" s="1">
        <v>2820</v>
      </c>
      <c r="G656" s="1">
        <v>2070</v>
      </c>
      <c r="H656" s="1">
        <v>0</v>
      </c>
      <c r="I656" s="9" t="s">
        <v>6</v>
      </c>
      <c r="J656" s="11">
        <v>45517.353016782406</v>
      </c>
      <c r="K656" s="8">
        <f ca="1">DATEDIF(BoardEntities[[#This Row],[Creation date]],TODAY(),"M")</f>
        <v>0</v>
      </c>
      <c r="L656" s="2"/>
      <c r="M656" s="1">
        <v>1</v>
      </c>
      <c r="N656" s="4">
        <f>BoardEntities[[#This Row],[Length]]*BoardEntities[[#This Row],[Width]]*BoardEntities[[#This Row],[Costs / m²]]/1000/1000</f>
        <v>5.8373999999999997</v>
      </c>
      <c r="O656" s="9" t="s">
        <v>8</v>
      </c>
      <c r="P656" s="9"/>
      <c r="Q656" s="9" t="s">
        <v>2311</v>
      </c>
      <c r="R656" s="7" t="e" vm="678">
        <f>IF(BoardEntities[[#This Row],[QR-Code]]&lt;&gt;"",_xlfn.IMAGE(BoardEntities[[#This Row],[QR-Code]],"",3,100,100),"")</f>
        <v>#VALUE!</v>
      </c>
      <c r="Y656" s="1"/>
      <c r="AB656" s="1"/>
      <c r="AC656" s="1"/>
      <c r="AF656" s="1"/>
    </row>
    <row r="657" spans="1:32" x14ac:dyDescent="0.3">
      <c r="A657" s="9"/>
      <c r="B657" s="10" t="str">
        <f>IF(BoardEntities[[#This Row],[Thumbnail]]&lt;&gt;"",_xlfn.IMAGE(BoardEntities[[#This Row],[Thumbnail]],"",3,100,100),"")</f>
        <v/>
      </c>
      <c r="C657" s="9" t="s">
        <v>2314</v>
      </c>
      <c r="D657" s="9" t="s">
        <v>2316</v>
      </c>
      <c r="E657" s="9" t="s">
        <v>2317</v>
      </c>
      <c r="F657" s="1">
        <v>2820</v>
      </c>
      <c r="G657" s="1">
        <v>2070</v>
      </c>
      <c r="H657" s="1">
        <v>0</v>
      </c>
      <c r="I657" s="9" t="s">
        <v>6</v>
      </c>
      <c r="J657" s="11">
        <v>45517.353016793983</v>
      </c>
      <c r="K657" s="8">
        <f ca="1">DATEDIF(BoardEntities[[#This Row],[Creation date]],TODAY(),"M")</f>
        <v>0</v>
      </c>
      <c r="L657" s="2"/>
      <c r="M657" s="1">
        <v>6.75</v>
      </c>
      <c r="N657" s="4">
        <f>BoardEntities[[#This Row],[Length]]*BoardEntities[[#This Row],[Width]]*BoardEntities[[#This Row],[Costs / m²]]/1000/1000</f>
        <v>39.402449999999995</v>
      </c>
      <c r="O657" s="9" t="s">
        <v>8</v>
      </c>
      <c r="P657" s="9"/>
      <c r="Q657" s="9" t="s">
        <v>2315</v>
      </c>
      <c r="R657" s="7" t="e" vm="679">
        <f>IF(BoardEntities[[#This Row],[QR-Code]]&lt;&gt;"",_xlfn.IMAGE(BoardEntities[[#This Row],[QR-Code]],"",3,100,100),"")</f>
        <v>#VALUE!</v>
      </c>
      <c r="Y657" s="1"/>
      <c r="AB657" s="1"/>
      <c r="AC657" s="1"/>
      <c r="AF657" s="1"/>
    </row>
    <row r="658" spans="1:32" x14ac:dyDescent="0.3">
      <c r="A658" s="9"/>
      <c r="B658" s="10" t="str">
        <f>IF(BoardEntities[[#This Row],[Thumbnail]]&lt;&gt;"",_xlfn.IMAGE(BoardEntities[[#This Row],[Thumbnail]],"",3,100,100),"")</f>
        <v/>
      </c>
      <c r="C658" s="9" t="s">
        <v>2318</v>
      </c>
      <c r="D658" s="9" t="s">
        <v>2320</v>
      </c>
      <c r="E658" s="9" t="s">
        <v>2321</v>
      </c>
      <c r="F658" s="1">
        <v>2800</v>
      </c>
      <c r="G658" s="1">
        <v>2070</v>
      </c>
      <c r="H658" s="1">
        <v>0</v>
      </c>
      <c r="I658" s="9" t="s">
        <v>6</v>
      </c>
      <c r="J658" s="11">
        <v>45517.353016793983</v>
      </c>
      <c r="K658" s="8">
        <f ca="1">DATEDIF(BoardEntities[[#This Row],[Creation date]],TODAY(),"M")</f>
        <v>0</v>
      </c>
      <c r="L658" s="2"/>
      <c r="M658" s="1">
        <v>1</v>
      </c>
      <c r="N658" s="4">
        <f>BoardEntities[[#This Row],[Length]]*BoardEntities[[#This Row],[Width]]*BoardEntities[[#This Row],[Costs / m²]]/1000/1000</f>
        <v>5.7960000000000003</v>
      </c>
      <c r="O658" s="9" t="s">
        <v>8</v>
      </c>
      <c r="P658" s="9"/>
      <c r="Q658" s="9" t="s">
        <v>2319</v>
      </c>
      <c r="R658" s="7" t="e" vm="680">
        <f>IF(BoardEntities[[#This Row],[QR-Code]]&lt;&gt;"",_xlfn.IMAGE(BoardEntities[[#This Row],[QR-Code]],"",3,100,100),"")</f>
        <v>#VALUE!</v>
      </c>
      <c r="Y658" s="1"/>
      <c r="AB658" s="1"/>
      <c r="AC658" s="1"/>
      <c r="AF658" s="1"/>
    </row>
    <row r="659" spans="1:32" x14ac:dyDescent="0.3">
      <c r="A659" s="9"/>
      <c r="B659" s="10" t="str">
        <f>IF(BoardEntities[[#This Row],[Thumbnail]]&lt;&gt;"",_xlfn.IMAGE(BoardEntities[[#This Row],[Thumbnail]],"",3,100,100),"")</f>
        <v/>
      </c>
      <c r="C659" s="9" t="s">
        <v>2322</v>
      </c>
      <c r="D659" s="9" t="s">
        <v>930</v>
      </c>
      <c r="E659" s="9" t="s">
        <v>2324</v>
      </c>
      <c r="F659" s="1">
        <v>2100</v>
      </c>
      <c r="G659" s="1">
        <v>2000</v>
      </c>
      <c r="H659" s="1">
        <v>0</v>
      </c>
      <c r="I659" s="9" t="s">
        <v>6</v>
      </c>
      <c r="J659" s="11">
        <v>45517.353016793983</v>
      </c>
      <c r="K659" s="8">
        <f ca="1">DATEDIF(BoardEntities[[#This Row],[Creation date]],TODAY(),"M")</f>
        <v>0</v>
      </c>
      <c r="L659" s="2"/>
      <c r="M659" s="1">
        <v>1</v>
      </c>
      <c r="N659" s="4">
        <f>BoardEntities[[#This Row],[Length]]*BoardEntities[[#This Row],[Width]]*BoardEntities[[#This Row],[Costs / m²]]/1000/1000</f>
        <v>4.2</v>
      </c>
      <c r="O659" s="9" t="s">
        <v>8</v>
      </c>
      <c r="P659" s="9"/>
      <c r="Q659" s="9" t="s">
        <v>2323</v>
      </c>
      <c r="R659" s="7" t="e" vm="681">
        <f>IF(BoardEntities[[#This Row],[QR-Code]]&lt;&gt;"",_xlfn.IMAGE(BoardEntities[[#This Row],[QR-Code]],"",3,100,100),"")</f>
        <v>#VALUE!</v>
      </c>
      <c r="Y659" s="1"/>
      <c r="AB659" s="1"/>
      <c r="AC659" s="1"/>
      <c r="AF659" s="1"/>
    </row>
    <row r="660" spans="1:32" x14ac:dyDescent="0.3">
      <c r="A660" s="9"/>
      <c r="B660" s="10" t="str">
        <f>IF(BoardEntities[[#This Row],[Thumbnail]]&lt;&gt;"",_xlfn.IMAGE(BoardEntities[[#This Row],[Thumbnail]],"",3,100,100),"")</f>
        <v/>
      </c>
      <c r="C660" s="9" t="s">
        <v>2325</v>
      </c>
      <c r="D660" s="9" t="s">
        <v>930</v>
      </c>
      <c r="E660" s="9" t="s">
        <v>2327</v>
      </c>
      <c r="F660" s="1">
        <v>2100</v>
      </c>
      <c r="G660" s="1">
        <v>2100</v>
      </c>
      <c r="H660" s="1">
        <v>0</v>
      </c>
      <c r="I660" s="9" t="s">
        <v>6</v>
      </c>
      <c r="J660" s="11">
        <v>45517.353016793983</v>
      </c>
      <c r="K660" s="8">
        <f ca="1">DATEDIF(BoardEntities[[#This Row],[Creation date]],TODAY(),"M")</f>
        <v>0</v>
      </c>
      <c r="L660" s="2"/>
      <c r="M660" s="1">
        <v>1</v>
      </c>
      <c r="N660" s="4">
        <f>BoardEntities[[#This Row],[Length]]*BoardEntities[[#This Row],[Width]]*BoardEntities[[#This Row],[Costs / m²]]/1000/1000</f>
        <v>4.41</v>
      </c>
      <c r="O660" s="9" t="s">
        <v>8</v>
      </c>
      <c r="P660" s="9"/>
      <c r="Q660" s="9" t="s">
        <v>2326</v>
      </c>
      <c r="R660" s="7" t="e" vm="682">
        <f>IF(BoardEntities[[#This Row],[QR-Code]]&lt;&gt;"",_xlfn.IMAGE(BoardEntities[[#This Row],[QR-Code]],"",3,100,100),"")</f>
        <v>#VALUE!</v>
      </c>
      <c r="Y660" s="1"/>
      <c r="AB660" s="1"/>
      <c r="AC660" s="1"/>
      <c r="AF660" s="1"/>
    </row>
    <row r="661" spans="1:32" x14ac:dyDescent="0.3">
      <c r="A661" s="9"/>
      <c r="B661" s="10" t="str">
        <f>IF(BoardEntities[[#This Row],[Thumbnail]]&lt;&gt;"",_xlfn.IMAGE(BoardEntities[[#This Row],[Thumbnail]],"",3,100,100),"")</f>
        <v/>
      </c>
      <c r="C661" s="9" t="s">
        <v>2328</v>
      </c>
      <c r="D661" s="9" t="s">
        <v>930</v>
      </c>
      <c r="E661" s="9" t="s">
        <v>2330</v>
      </c>
      <c r="F661" s="1">
        <v>2800</v>
      </c>
      <c r="G661" s="1">
        <v>2100</v>
      </c>
      <c r="H661" s="1">
        <v>0</v>
      </c>
      <c r="I661" s="9" t="s">
        <v>6</v>
      </c>
      <c r="J661" s="11">
        <v>45517.353016793983</v>
      </c>
      <c r="K661" s="8">
        <f ca="1">DATEDIF(BoardEntities[[#This Row],[Creation date]],TODAY(),"M")</f>
        <v>0</v>
      </c>
      <c r="L661" s="2"/>
      <c r="M661" s="1">
        <v>1</v>
      </c>
      <c r="N661" s="4">
        <f>BoardEntities[[#This Row],[Length]]*BoardEntities[[#This Row],[Width]]*BoardEntities[[#This Row],[Costs / m²]]/1000/1000</f>
        <v>5.88</v>
      </c>
      <c r="O661" s="9" t="s">
        <v>8</v>
      </c>
      <c r="P661" s="9"/>
      <c r="Q661" s="9" t="s">
        <v>2329</v>
      </c>
      <c r="R661" s="7" t="e" vm="683">
        <f>IF(BoardEntities[[#This Row],[QR-Code]]&lt;&gt;"",_xlfn.IMAGE(BoardEntities[[#This Row],[QR-Code]],"",3,100,100),"")</f>
        <v>#VALUE!</v>
      </c>
      <c r="Y661" s="1"/>
      <c r="AB661" s="1"/>
      <c r="AC661" s="1"/>
      <c r="AF661" s="1"/>
    </row>
    <row r="662" spans="1:32" x14ac:dyDescent="0.3">
      <c r="A662" s="9"/>
      <c r="B662" s="10" t="str">
        <f>IF(BoardEntities[[#This Row],[Thumbnail]]&lt;&gt;"",_xlfn.IMAGE(BoardEntities[[#This Row],[Thumbnail]],"",3,100,100),"")</f>
        <v/>
      </c>
      <c r="C662" s="9" t="s">
        <v>2331</v>
      </c>
      <c r="D662" s="9" t="s">
        <v>930</v>
      </c>
      <c r="E662" s="9" t="s">
        <v>2333</v>
      </c>
      <c r="F662" s="1">
        <v>3200</v>
      </c>
      <c r="G662" s="1">
        <v>2100</v>
      </c>
      <c r="H662" s="1">
        <v>0</v>
      </c>
      <c r="I662" s="9" t="s">
        <v>6</v>
      </c>
      <c r="J662" s="11">
        <v>45517.353016793983</v>
      </c>
      <c r="K662" s="8">
        <f ca="1">DATEDIF(BoardEntities[[#This Row],[Creation date]],TODAY(),"M")</f>
        <v>0</v>
      </c>
      <c r="L662" s="2"/>
      <c r="M662" s="1">
        <v>1</v>
      </c>
      <c r="N662" s="4">
        <f>BoardEntities[[#This Row],[Length]]*BoardEntities[[#This Row],[Width]]*BoardEntities[[#This Row],[Costs / m²]]/1000/1000</f>
        <v>6.72</v>
      </c>
      <c r="O662" s="9" t="s">
        <v>8</v>
      </c>
      <c r="P662" s="9"/>
      <c r="Q662" s="9" t="s">
        <v>2332</v>
      </c>
      <c r="R662" s="7" t="e" vm="684">
        <f>IF(BoardEntities[[#This Row],[QR-Code]]&lt;&gt;"",_xlfn.IMAGE(BoardEntities[[#This Row],[QR-Code]],"",3,100,100),"")</f>
        <v>#VALUE!</v>
      </c>
      <c r="Y662" s="1"/>
      <c r="AB662" s="1"/>
      <c r="AC662" s="1"/>
      <c r="AF662" s="1"/>
    </row>
    <row r="663" spans="1:32" x14ac:dyDescent="0.3">
      <c r="A663" s="9"/>
      <c r="B663" s="10" t="str">
        <f>IF(BoardEntities[[#This Row],[Thumbnail]]&lt;&gt;"",_xlfn.IMAGE(BoardEntities[[#This Row],[Thumbnail]],"",3,100,100),"")</f>
        <v/>
      </c>
      <c r="C663" s="9" t="s">
        <v>2334</v>
      </c>
      <c r="D663" s="9" t="s">
        <v>2336</v>
      </c>
      <c r="E663" s="9" t="s">
        <v>2337</v>
      </c>
      <c r="F663" s="1">
        <v>2800</v>
      </c>
      <c r="G663" s="1">
        <v>2070</v>
      </c>
      <c r="H663" s="1">
        <v>0</v>
      </c>
      <c r="I663" s="9" t="s">
        <v>6</v>
      </c>
      <c r="J663" s="11">
        <v>45517.353016793983</v>
      </c>
      <c r="K663" s="8">
        <f ca="1">DATEDIF(BoardEntities[[#This Row],[Creation date]],TODAY(),"M")</f>
        <v>0</v>
      </c>
      <c r="L663" s="2"/>
      <c r="M663" s="1">
        <v>7.35</v>
      </c>
      <c r="N663" s="4">
        <f>BoardEntities[[#This Row],[Length]]*BoardEntities[[#This Row],[Width]]*BoardEntities[[#This Row],[Costs / m²]]/1000/1000</f>
        <v>42.6006</v>
      </c>
      <c r="O663" s="9" t="s">
        <v>8</v>
      </c>
      <c r="P663" s="9"/>
      <c r="Q663" s="9" t="s">
        <v>2335</v>
      </c>
      <c r="R663" s="7" t="e" vm="685">
        <f>IF(BoardEntities[[#This Row],[QR-Code]]&lt;&gt;"",_xlfn.IMAGE(BoardEntities[[#This Row],[QR-Code]],"",3,100,100),"")</f>
        <v>#VALUE!</v>
      </c>
      <c r="Y663" s="1"/>
      <c r="AB663" s="1"/>
      <c r="AC663" s="1"/>
      <c r="AF663" s="1"/>
    </row>
    <row r="664" spans="1:32" x14ac:dyDescent="0.3">
      <c r="A664" s="9"/>
      <c r="B664" s="10" t="str">
        <f>IF(BoardEntities[[#This Row],[Thumbnail]]&lt;&gt;"",_xlfn.IMAGE(BoardEntities[[#This Row],[Thumbnail]],"",3,100,100),"")</f>
        <v/>
      </c>
      <c r="C664" s="9" t="s">
        <v>2338</v>
      </c>
      <c r="D664" s="9" t="s">
        <v>934</v>
      </c>
      <c r="E664" s="9" t="s">
        <v>2340</v>
      </c>
      <c r="F664" s="1">
        <v>3200</v>
      </c>
      <c r="G664" s="1">
        <v>2050</v>
      </c>
      <c r="H664" s="1">
        <v>0</v>
      </c>
      <c r="I664" s="9" t="s">
        <v>6</v>
      </c>
      <c r="J664" s="11">
        <v>45517.353016793983</v>
      </c>
      <c r="K664" s="8">
        <f ca="1">DATEDIF(BoardEntities[[#This Row],[Creation date]],TODAY(),"M")</f>
        <v>0</v>
      </c>
      <c r="L664" s="2"/>
      <c r="M664" s="1">
        <v>4.75</v>
      </c>
      <c r="N664" s="4">
        <f>BoardEntities[[#This Row],[Length]]*BoardEntities[[#This Row],[Width]]*BoardEntities[[#This Row],[Costs / m²]]/1000/1000</f>
        <v>31.16</v>
      </c>
      <c r="O664" s="9" t="s">
        <v>8</v>
      </c>
      <c r="P664" s="9"/>
      <c r="Q664" s="9" t="s">
        <v>2339</v>
      </c>
      <c r="R664" s="7" t="e" vm="686">
        <f>IF(BoardEntities[[#This Row],[QR-Code]]&lt;&gt;"",_xlfn.IMAGE(BoardEntities[[#This Row],[QR-Code]],"",3,100,100),"")</f>
        <v>#VALUE!</v>
      </c>
      <c r="Y664" s="1"/>
      <c r="AB664" s="1"/>
      <c r="AC664" s="1"/>
      <c r="AF664" s="1"/>
    </row>
    <row r="665" spans="1:32" x14ac:dyDescent="0.3">
      <c r="A665" s="9"/>
      <c r="B665" s="10" t="str">
        <f>IF(BoardEntities[[#This Row],[Thumbnail]]&lt;&gt;"",_xlfn.IMAGE(BoardEntities[[#This Row],[Thumbnail]],"",3,100,100),"")</f>
        <v/>
      </c>
      <c r="C665" s="9" t="s">
        <v>2341</v>
      </c>
      <c r="D665" s="9" t="s">
        <v>938</v>
      </c>
      <c r="E665" s="9" t="s">
        <v>2343</v>
      </c>
      <c r="F665" s="1">
        <v>3300</v>
      </c>
      <c r="G665" s="1">
        <v>2070</v>
      </c>
      <c r="H665" s="1">
        <v>0</v>
      </c>
      <c r="I665" s="9" t="s">
        <v>6</v>
      </c>
      <c r="J665" s="11">
        <v>45517.353016793983</v>
      </c>
      <c r="K665" s="8">
        <f ca="1">DATEDIF(BoardEntities[[#This Row],[Creation date]],TODAY(),"M")</f>
        <v>0</v>
      </c>
      <c r="L665" s="2"/>
      <c r="M665" s="1">
        <v>1</v>
      </c>
      <c r="N665" s="4">
        <f>BoardEntities[[#This Row],[Length]]*BoardEntities[[#This Row],[Width]]*BoardEntities[[#This Row],[Costs / m²]]/1000/1000</f>
        <v>6.8310000000000004</v>
      </c>
      <c r="O665" s="9" t="s">
        <v>8</v>
      </c>
      <c r="P665" s="9"/>
      <c r="Q665" s="9" t="s">
        <v>2342</v>
      </c>
      <c r="R665" s="7" t="e" vm="687">
        <f>IF(BoardEntities[[#This Row],[QR-Code]]&lt;&gt;"",_xlfn.IMAGE(BoardEntities[[#This Row],[QR-Code]],"",3,100,100),"")</f>
        <v>#VALUE!</v>
      </c>
      <c r="Y665" s="1"/>
      <c r="AB665" s="1"/>
      <c r="AC665" s="1"/>
      <c r="AF665" s="1"/>
    </row>
    <row r="666" spans="1:32" x14ac:dyDescent="0.3">
      <c r="A666" s="9"/>
      <c r="B666" s="10" t="str">
        <f>IF(BoardEntities[[#This Row],[Thumbnail]]&lt;&gt;"",_xlfn.IMAGE(BoardEntities[[#This Row],[Thumbnail]],"",3,100,100),"")</f>
        <v/>
      </c>
      <c r="C666" s="9" t="s">
        <v>2344</v>
      </c>
      <c r="D666" s="9" t="s">
        <v>2346</v>
      </c>
      <c r="E666" s="9" t="s">
        <v>2347</v>
      </c>
      <c r="F666" s="1">
        <v>3200</v>
      </c>
      <c r="G666" s="1">
        <v>2050</v>
      </c>
      <c r="H666" s="1">
        <v>0</v>
      </c>
      <c r="I666" s="9" t="s">
        <v>6</v>
      </c>
      <c r="J666" s="11">
        <v>45517.353016793983</v>
      </c>
      <c r="K666" s="8">
        <f ca="1">DATEDIF(BoardEntities[[#This Row],[Creation date]],TODAY(),"M")</f>
        <v>0</v>
      </c>
      <c r="L666" s="2"/>
      <c r="M666" s="1">
        <v>6.6</v>
      </c>
      <c r="N666" s="4">
        <f>BoardEntities[[#This Row],[Length]]*BoardEntities[[#This Row],[Width]]*BoardEntities[[#This Row],[Costs / m²]]/1000/1000</f>
        <v>43.295999999999999</v>
      </c>
      <c r="O666" s="9" t="s">
        <v>8</v>
      </c>
      <c r="P666" s="9"/>
      <c r="Q666" s="9" t="s">
        <v>2345</v>
      </c>
      <c r="R666" s="7" t="e" vm="688">
        <f>IF(BoardEntities[[#This Row],[QR-Code]]&lt;&gt;"",_xlfn.IMAGE(BoardEntities[[#This Row],[QR-Code]],"",3,100,100),"")</f>
        <v>#VALUE!</v>
      </c>
      <c r="Y666" s="1"/>
      <c r="AB666" s="1"/>
      <c r="AC666" s="1"/>
      <c r="AF666" s="1"/>
    </row>
    <row r="667" spans="1:32" x14ac:dyDescent="0.3">
      <c r="A667" s="9"/>
      <c r="B667" s="10" t="str">
        <f>IF(BoardEntities[[#This Row],[Thumbnail]]&lt;&gt;"",_xlfn.IMAGE(BoardEntities[[#This Row],[Thumbnail]],"",3,100,100),"")</f>
        <v/>
      </c>
      <c r="C667" s="9" t="s">
        <v>2348</v>
      </c>
      <c r="D667" s="9" t="s">
        <v>2350</v>
      </c>
      <c r="E667" s="9" t="s">
        <v>2351</v>
      </c>
      <c r="F667" s="1">
        <v>3200</v>
      </c>
      <c r="G667" s="1">
        <v>2050</v>
      </c>
      <c r="H667" s="1">
        <v>0</v>
      </c>
      <c r="I667" s="9" t="s">
        <v>6</v>
      </c>
      <c r="J667" s="11">
        <v>45517.353016793983</v>
      </c>
      <c r="K667" s="8">
        <f ca="1">DATEDIF(BoardEntities[[#This Row],[Creation date]],TODAY(),"M")</f>
        <v>0</v>
      </c>
      <c r="L667" s="2"/>
      <c r="M667" s="1">
        <v>4.75</v>
      </c>
      <c r="N667" s="4">
        <f>BoardEntities[[#This Row],[Length]]*BoardEntities[[#This Row],[Width]]*BoardEntities[[#This Row],[Costs / m²]]/1000/1000</f>
        <v>31.16</v>
      </c>
      <c r="O667" s="9" t="s">
        <v>8</v>
      </c>
      <c r="P667" s="9"/>
      <c r="Q667" s="9" t="s">
        <v>2349</v>
      </c>
      <c r="R667" s="7" t="e" vm="689">
        <f>IF(BoardEntities[[#This Row],[QR-Code]]&lt;&gt;"",_xlfn.IMAGE(BoardEntities[[#This Row],[QR-Code]],"",3,100,100),"")</f>
        <v>#VALUE!</v>
      </c>
      <c r="Y667" s="1"/>
      <c r="AB667" s="1"/>
      <c r="AC667" s="1"/>
      <c r="AF667" s="1"/>
    </row>
    <row r="668" spans="1:32" x14ac:dyDescent="0.3">
      <c r="A668" s="9"/>
      <c r="B668" s="10" t="str">
        <f>IF(BoardEntities[[#This Row],[Thumbnail]]&lt;&gt;"",_xlfn.IMAGE(BoardEntities[[#This Row],[Thumbnail]],"",3,100,100),"")</f>
        <v/>
      </c>
      <c r="C668" s="9" t="s">
        <v>2352</v>
      </c>
      <c r="D668" s="9" t="s">
        <v>2354</v>
      </c>
      <c r="E668" s="9" t="s">
        <v>2355</v>
      </c>
      <c r="F668" s="1">
        <v>3200</v>
      </c>
      <c r="G668" s="1">
        <v>2050</v>
      </c>
      <c r="H668" s="1">
        <v>0</v>
      </c>
      <c r="I668" s="9" t="s">
        <v>6</v>
      </c>
      <c r="J668" s="11">
        <v>45517.353016793983</v>
      </c>
      <c r="K668" s="8">
        <f ca="1">DATEDIF(BoardEntities[[#This Row],[Creation date]],TODAY(),"M")</f>
        <v>0</v>
      </c>
      <c r="L668" s="2"/>
      <c r="M668" s="1">
        <v>1</v>
      </c>
      <c r="N668" s="4">
        <f>BoardEntities[[#This Row],[Length]]*BoardEntities[[#This Row],[Width]]*BoardEntities[[#This Row],[Costs / m²]]/1000/1000</f>
        <v>6.56</v>
      </c>
      <c r="O668" s="9" t="s">
        <v>8</v>
      </c>
      <c r="P668" s="9"/>
      <c r="Q668" s="9" t="s">
        <v>2353</v>
      </c>
      <c r="R668" s="7" t="e" vm="690">
        <f>IF(BoardEntities[[#This Row],[QR-Code]]&lt;&gt;"",_xlfn.IMAGE(BoardEntities[[#This Row],[QR-Code]],"",3,100,100),"")</f>
        <v>#VALUE!</v>
      </c>
      <c r="Y668" s="1"/>
      <c r="AB668" s="1"/>
      <c r="AC668" s="1"/>
      <c r="AF668" s="1"/>
    </row>
    <row r="669" spans="1:32" x14ac:dyDescent="0.3">
      <c r="A669" s="9"/>
      <c r="B669" s="10" t="str">
        <f>IF(BoardEntities[[#This Row],[Thumbnail]]&lt;&gt;"",_xlfn.IMAGE(BoardEntities[[#This Row],[Thumbnail]],"",3,100,100),"")</f>
        <v/>
      </c>
      <c r="C669" s="9" t="s">
        <v>2356</v>
      </c>
      <c r="D669" s="9" t="s">
        <v>2358</v>
      </c>
      <c r="E669" s="9" t="s">
        <v>2359</v>
      </c>
      <c r="F669" s="1">
        <v>3200</v>
      </c>
      <c r="G669" s="1">
        <v>2050</v>
      </c>
      <c r="H669" s="1">
        <v>0</v>
      </c>
      <c r="I669" s="9" t="s">
        <v>6</v>
      </c>
      <c r="J669" s="11">
        <v>45517.353016793983</v>
      </c>
      <c r="K669" s="8">
        <f ca="1">DATEDIF(BoardEntities[[#This Row],[Creation date]],TODAY(),"M")</f>
        <v>0</v>
      </c>
      <c r="L669" s="2"/>
      <c r="M669" s="1">
        <v>4.3</v>
      </c>
      <c r="N669" s="4">
        <f>BoardEntities[[#This Row],[Length]]*BoardEntities[[#This Row],[Width]]*BoardEntities[[#This Row],[Costs / m²]]/1000/1000</f>
        <v>28.207999999999998</v>
      </c>
      <c r="O669" s="9" t="s">
        <v>8</v>
      </c>
      <c r="P669" s="9"/>
      <c r="Q669" s="9" t="s">
        <v>2357</v>
      </c>
      <c r="R669" s="7" t="e" vm="691">
        <f>IF(BoardEntities[[#This Row],[QR-Code]]&lt;&gt;"",_xlfn.IMAGE(BoardEntities[[#This Row],[QR-Code]],"",3,100,100),"")</f>
        <v>#VALUE!</v>
      </c>
      <c r="Y669" s="1"/>
      <c r="AB669" s="1"/>
      <c r="AC669" s="1"/>
      <c r="AF669" s="1"/>
    </row>
    <row r="670" spans="1:32" x14ac:dyDescent="0.3">
      <c r="A670" s="9"/>
      <c r="B670" s="10" t="str">
        <f>IF(BoardEntities[[#This Row],[Thumbnail]]&lt;&gt;"",_xlfn.IMAGE(BoardEntities[[#This Row],[Thumbnail]],"",3,100,100),"")</f>
        <v/>
      </c>
      <c r="C670" s="9" t="s">
        <v>2360</v>
      </c>
      <c r="D670" s="9" t="s">
        <v>2362</v>
      </c>
      <c r="E670" s="9" t="s">
        <v>2363</v>
      </c>
      <c r="F670" s="1">
        <v>3200</v>
      </c>
      <c r="G670" s="1">
        <v>2050</v>
      </c>
      <c r="H670" s="1">
        <v>0</v>
      </c>
      <c r="I670" s="9" t="s">
        <v>6</v>
      </c>
      <c r="J670" s="11">
        <v>45517.353016793983</v>
      </c>
      <c r="K670" s="8">
        <f ca="1">DATEDIF(BoardEntities[[#This Row],[Creation date]],TODAY(),"M")</f>
        <v>0</v>
      </c>
      <c r="L670" s="2"/>
      <c r="M670" s="1">
        <v>5.8</v>
      </c>
      <c r="N670" s="4">
        <f>BoardEntities[[#This Row],[Length]]*BoardEntities[[#This Row],[Width]]*BoardEntities[[#This Row],[Costs / m²]]/1000/1000</f>
        <v>38.048000000000002</v>
      </c>
      <c r="O670" s="9" t="s">
        <v>8</v>
      </c>
      <c r="P670" s="9"/>
      <c r="Q670" s="9" t="s">
        <v>2361</v>
      </c>
      <c r="R670" s="7" t="e" vm="692">
        <f>IF(BoardEntities[[#This Row],[QR-Code]]&lt;&gt;"",_xlfn.IMAGE(BoardEntities[[#This Row],[QR-Code]],"",3,100,100),"")</f>
        <v>#VALUE!</v>
      </c>
      <c r="Y670" s="1"/>
      <c r="AB670" s="1"/>
      <c r="AC670" s="1"/>
      <c r="AF670" s="1"/>
    </row>
    <row r="671" spans="1:32" x14ac:dyDescent="0.3">
      <c r="A671" s="9"/>
      <c r="B671" s="10" t="str">
        <f>IF(BoardEntities[[#This Row],[Thumbnail]]&lt;&gt;"",_xlfn.IMAGE(BoardEntities[[#This Row],[Thumbnail]],"",3,100,100),"")</f>
        <v/>
      </c>
      <c r="C671" s="9" t="s">
        <v>2364</v>
      </c>
      <c r="D671" s="9" t="s">
        <v>2366</v>
      </c>
      <c r="E671" s="9" t="s">
        <v>2367</v>
      </c>
      <c r="F671" s="1">
        <v>3200</v>
      </c>
      <c r="G671" s="1">
        <v>2050</v>
      </c>
      <c r="H671" s="1">
        <v>0</v>
      </c>
      <c r="I671" s="9" t="s">
        <v>6</v>
      </c>
      <c r="J671" s="11">
        <v>45517.353016793983</v>
      </c>
      <c r="K671" s="8">
        <f ca="1">DATEDIF(BoardEntities[[#This Row],[Creation date]],TODAY(),"M")</f>
        <v>0</v>
      </c>
      <c r="L671" s="2"/>
      <c r="M671" s="1">
        <v>4.3</v>
      </c>
      <c r="N671" s="4">
        <f>BoardEntities[[#This Row],[Length]]*BoardEntities[[#This Row],[Width]]*BoardEntities[[#This Row],[Costs / m²]]/1000/1000</f>
        <v>28.207999999999998</v>
      </c>
      <c r="O671" s="9" t="s">
        <v>8</v>
      </c>
      <c r="P671" s="9"/>
      <c r="Q671" s="9" t="s">
        <v>2365</v>
      </c>
      <c r="R671" s="7" t="e" vm="693">
        <f>IF(BoardEntities[[#This Row],[QR-Code]]&lt;&gt;"",_xlfn.IMAGE(BoardEntities[[#This Row],[QR-Code]],"",3,100,100),"")</f>
        <v>#VALUE!</v>
      </c>
      <c r="Y671" s="1"/>
      <c r="AB671" s="1"/>
      <c r="AC671" s="1"/>
      <c r="AF671" s="1"/>
    </row>
    <row r="672" spans="1:32" x14ac:dyDescent="0.3">
      <c r="A672" s="9"/>
      <c r="B672" s="10" t="str">
        <f>IF(BoardEntities[[#This Row],[Thumbnail]]&lt;&gt;"",_xlfn.IMAGE(BoardEntities[[#This Row],[Thumbnail]],"",3,100,100),"")</f>
        <v/>
      </c>
      <c r="C672" s="9" t="s">
        <v>2368</v>
      </c>
      <c r="D672" s="9" t="s">
        <v>2370</v>
      </c>
      <c r="E672" s="9" t="s">
        <v>2371</v>
      </c>
      <c r="F672" s="1">
        <v>3200</v>
      </c>
      <c r="G672" s="1">
        <v>2050</v>
      </c>
      <c r="H672" s="1">
        <v>0</v>
      </c>
      <c r="I672" s="9" t="s">
        <v>6</v>
      </c>
      <c r="J672" s="11">
        <v>45517.353016793983</v>
      </c>
      <c r="K672" s="8">
        <f ca="1">DATEDIF(BoardEntities[[#This Row],[Creation date]],TODAY(),"M")</f>
        <v>0</v>
      </c>
      <c r="L672" s="2"/>
      <c r="M672" s="1">
        <v>5.2</v>
      </c>
      <c r="N672" s="4">
        <f>BoardEntities[[#This Row],[Length]]*BoardEntities[[#This Row],[Width]]*BoardEntities[[#This Row],[Costs / m²]]/1000/1000</f>
        <v>34.112000000000002</v>
      </c>
      <c r="O672" s="9" t="s">
        <v>8</v>
      </c>
      <c r="P672" s="9"/>
      <c r="Q672" s="9" t="s">
        <v>2369</v>
      </c>
      <c r="R672" s="7" t="e" vm="694">
        <f>IF(BoardEntities[[#This Row],[QR-Code]]&lt;&gt;"",_xlfn.IMAGE(BoardEntities[[#This Row],[QR-Code]],"",3,100,100),"")</f>
        <v>#VALUE!</v>
      </c>
      <c r="Y672" s="1"/>
      <c r="AB672" s="1"/>
      <c r="AC672" s="1"/>
      <c r="AF672" s="1"/>
    </row>
    <row r="673" spans="1:32" x14ac:dyDescent="0.3">
      <c r="A673" s="9"/>
      <c r="B673" s="10" t="str">
        <f>IF(BoardEntities[[#This Row],[Thumbnail]]&lt;&gt;"",_xlfn.IMAGE(BoardEntities[[#This Row],[Thumbnail]],"",3,100,100),"")</f>
        <v/>
      </c>
      <c r="C673" s="9" t="s">
        <v>2372</v>
      </c>
      <c r="D673" s="9" t="s">
        <v>2374</v>
      </c>
      <c r="E673" s="9" t="s">
        <v>2375</v>
      </c>
      <c r="F673" s="1">
        <v>3200</v>
      </c>
      <c r="G673" s="1">
        <v>2050</v>
      </c>
      <c r="H673" s="1">
        <v>0</v>
      </c>
      <c r="I673" s="9" t="s">
        <v>6</v>
      </c>
      <c r="J673" s="11">
        <v>45517.353016793983</v>
      </c>
      <c r="K673" s="8">
        <f ca="1">DATEDIF(BoardEntities[[#This Row],[Creation date]],TODAY(),"M")</f>
        <v>0</v>
      </c>
      <c r="L673" s="2"/>
      <c r="M673" s="1">
        <v>5.2</v>
      </c>
      <c r="N673" s="4">
        <f>BoardEntities[[#This Row],[Length]]*BoardEntities[[#This Row],[Width]]*BoardEntities[[#This Row],[Costs / m²]]/1000/1000</f>
        <v>34.112000000000002</v>
      </c>
      <c r="O673" s="9" t="s">
        <v>8</v>
      </c>
      <c r="P673" s="9"/>
      <c r="Q673" s="9" t="s">
        <v>2373</v>
      </c>
      <c r="R673" s="7" t="e" vm="695">
        <f>IF(BoardEntities[[#This Row],[QR-Code]]&lt;&gt;"",_xlfn.IMAGE(BoardEntities[[#This Row],[QR-Code]],"",3,100,100),"")</f>
        <v>#VALUE!</v>
      </c>
      <c r="Y673" s="1"/>
      <c r="AB673" s="1"/>
      <c r="AC673" s="1"/>
      <c r="AF673" s="1"/>
    </row>
    <row r="674" spans="1:32" x14ac:dyDescent="0.3">
      <c r="A674" s="9"/>
      <c r="B674" s="10" t="str">
        <f>IF(BoardEntities[[#This Row],[Thumbnail]]&lt;&gt;"",_xlfn.IMAGE(BoardEntities[[#This Row],[Thumbnail]],"",3,100,100),"")</f>
        <v/>
      </c>
      <c r="C674" s="9" t="s">
        <v>2376</v>
      </c>
      <c r="D674" s="9" t="s">
        <v>2374</v>
      </c>
      <c r="E674" s="9" t="s">
        <v>2378</v>
      </c>
      <c r="F674" s="1">
        <v>3300</v>
      </c>
      <c r="G674" s="1">
        <v>2070</v>
      </c>
      <c r="H674" s="1">
        <v>0</v>
      </c>
      <c r="I674" s="9" t="s">
        <v>6</v>
      </c>
      <c r="J674" s="11">
        <v>45517.353016793983</v>
      </c>
      <c r="K674" s="8">
        <f ca="1">DATEDIF(BoardEntities[[#This Row],[Creation date]],TODAY(),"M")</f>
        <v>0</v>
      </c>
      <c r="L674" s="2"/>
      <c r="M674" s="1">
        <v>1</v>
      </c>
      <c r="N674" s="4">
        <f>BoardEntities[[#This Row],[Length]]*BoardEntities[[#This Row],[Width]]*BoardEntities[[#This Row],[Costs / m²]]/1000/1000</f>
        <v>6.8310000000000004</v>
      </c>
      <c r="O674" s="9" t="s">
        <v>8</v>
      </c>
      <c r="P674" s="9"/>
      <c r="Q674" s="9" t="s">
        <v>2377</v>
      </c>
      <c r="R674" s="7" t="e" vm="696">
        <f>IF(BoardEntities[[#This Row],[QR-Code]]&lt;&gt;"",_xlfn.IMAGE(BoardEntities[[#This Row],[QR-Code]],"",3,100,100),"")</f>
        <v>#VALUE!</v>
      </c>
      <c r="Y674" s="1"/>
      <c r="AB674" s="1"/>
      <c r="AC674" s="1"/>
      <c r="AF674" s="1"/>
    </row>
    <row r="675" spans="1:32" x14ac:dyDescent="0.3">
      <c r="A675" s="9"/>
      <c r="B675" s="10" t="str">
        <f>IF(BoardEntities[[#This Row],[Thumbnail]]&lt;&gt;"",_xlfn.IMAGE(BoardEntities[[#This Row],[Thumbnail]],"",3,100,100),"")</f>
        <v/>
      </c>
      <c r="C675" s="9" t="s">
        <v>2379</v>
      </c>
      <c r="D675" s="9" t="s">
        <v>2381</v>
      </c>
      <c r="E675" s="9" t="s">
        <v>2382</v>
      </c>
      <c r="F675" s="1">
        <v>3200</v>
      </c>
      <c r="G675" s="1">
        <v>2050</v>
      </c>
      <c r="H675" s="1">
        <v>0</v>
      </c>
      <c r="I675" s="9" t="s">
        <v>6</v>
      </c>
      <c r="J675" s="11">
        <v>45517.353016793983</v>
      </c>
      <c r="K675" s="8">
        <f ca="1">DATEDIF(BoardEntities[[#This Row],[Creation date]],TODAY(),"M")</f>
        <v>0</v>
      </c>
      <c r="L675" s="2"/>
      <c r="M675" s="1">
        <v>6.7</v>
      </c>
      <c r="N675" s="4">
        <f>BoardEntities[[#This Row],[Length]]*BoardEntities[[#This Row],[Width]]*BoardEntities[[#This Row],[Costs / m²]]/1000/1000</f>
        <v>43.951999999999998</v>
      </c>
      <c r="O675" s="9" t="s">
        <v>8</v>
      </c>
      <c r="P675" s="9"/>
      <c r="Q675" s="9" t="s">
        <v>2380</v>
      </c>
      <c r="R675" s="7" t="e" vm="697">
        <f>IF(BoardEntities[[#This Row],[QR-Code]]&lt;&gt;"",_xlfn.IMAGE(BoardEntities[[#This Row],[QR-Code]],"",3,100,100),"")</f>
        <v>#VALUE!</v>
      </c>
      <c r="Y675" s="1"/>
      <c r="AB675" s="1"/>
      <c r="AC675" s="1"/>
      <c r="AF675" s="1"/>
    </row>
    <row r="676" spans="1:32" x14ac:dyDescent="0.3">
      <c r="A676" s="9"/>
      <c r="B676" s="10" t="str">
        <f>IF(BoardEntities[[#This Row],[Thumbnail]]&lt;&gt;"",_xlfn.IMAGE(BoardEntities[[#This Row],[Thumbnail]],"",3,100,100),"")</f>
        <v/>
      </c>
      <c r="C676" s="9" t="s">
        <v>2383</v>
      </c>
      <c r="D676" s="9" t="s">
        <v>2385</v>
      </c>
      <c r="E676" s="9" t="s">
        <v>2386</v>
      </c>
      <c r="F676" s="1">
        <v>3200</v>
      </c>
      <c r="G676" s="1">
        <v>2050</v>
      </c>
      <c r="H676" s="1">
        <v>0</v>
      </c>
      <c r="I676" s="9" t="s">
        <v>6</v>
      </c>
      <c r="J676" s="11">
        <v>45517.353016805559</v>
      </c>
      <c r="K676" s="8">
        <f ca="1">DATEDIF(BoardEntities[[#This Row],[Creation date]],TODAY(),"M")</f>
        <v>0</v>
      </c>
      <c r="L676" s="2"/>
      <c r="M676" s="1">
        <v>5.3</v>
      </c>
      <c r="N676" s="4">
        <f>BoardEntities[[#This Row],[Length]]*BoardEntities[[#This Row],[Width]]*BoardEntities[[#This Row],[Costs / m²]]/1000/1000</f>
        <v>34.768000000000001</v>
      </c>
      <c r="O676" s="9" t="s">
        <v>8</v>
      </c>
      <c r="P676" s="9"/>
      <c r="Q676" s="9" t="s">
        <v>2384</v>
      </c>
      <c r="R676" s="7" t="e" vm="698">
        <f>IF(BoardEntities[[#This Row],[QR-Code]]&lt;&gt;"",_xlfn.IMAGE(BoardEntities[[#This Row],[QR-Code]],"",3,100,100),"")</f>
        <v>#VALUE!</v>
      </c>
      <c r="Y676" s="1"/>
      <c r="AB676" s="1"/>
      <c r="AC676" s="1"/>
      <c r="AF676" s="1"/>
    </row>
    <row r="677" spans="1:32" x14ac:dyDescent="0.3">
      <c r="A677" s="9"/>
      <c r="B677" s="10" t="str">
        <f>IF(BoardEntities[[#This Row],[Thumbnail]]&lt;&gt;"",_xlfn.IMAGE(BoardEntities[[#This Row],[Thumbnail]],"",3,100,100),"")</f>
        <v/>
      </c>
      <c r="C677" s="9" t="s">
        <v>2387</v>
      </c>
      <c r="D677" s="9" t="s">
        <v>2389</v>
      </c>
      <c r="E677" s="9" t="s">
        <v>2390</v>
      </c>
      <c r="F677" s="1">
        <v>3200</v>
      </c>
      <c r="G677" s="1">
        <v>2050</v>
      </c>
      <c r="H677" s="1">
        <v>0</v>
      </c>
      <c r="I677" s="9" t="s">
        <v>6</v>
      </c>
      <c r="J677" s="11">
        <v>45517.353016805559</v>
      </c>
      <c r="K677" s="8">
        <f ca="1">DATEDIF(BoardEntities[[#This Row],[Creation date]],TODAY(),"M")</f>
        <v>0</v>
      </c>
      <c r="L677" s="2"/>
      <c r="M677" s="1">
        <v>4.3</v>
      </c>
      <c r="N677" s="4">
        <f>BoardEntities[[#This Row],[Length]]*BoardEntities[[#This Row],[Width]]*BoardEntities[[#This Row],[Costs / m²]]/1000/1000</f>
        <v>28.207999999999998</v>
      </c>
      <c r="O677" s="9" t="s">
        <v>8</v>
      </c>
      <c r="P677" s="9"/>
      <c r="Q677" s="9" t="s">
        <v>2388</v>
      </c>
      <c r="R677" s="7" t="e" vm="699">
        <f>IF(BoardEntities[[#This Row],[QR-Code]]&lt;&gt;"",_xlfn.IMAGE(BoardEntities[[#This Row],[QR-Code]],"",3,100,100),"")</f>
        <v>#VALUE!</v>
      </c>
      <c r="Y677" s="1"/>
      <c r="AB677" s="1"/>
      <c r="AC677" s="1"/>
      <c r="AF677" s="1"/>
    </row>
    <row r="678" spans="1:32" x14ac:dyDescent="0.3">
      <c r="A678" s="9"/>
      <c r="B678" s="10" t="str">
        <f>IF(BoardEntities[[#This Row],[Thumbnail]]&lt;&gt;"",_xlfn.IMAGE(BoardEntities[[#This Row],[Thumbnail]],"",3,100,100),"")</f>
        <v/>
      </c>
      <c r="C678" s="9" t="s">
        <v>2391</v>
      </c>
      <c r="D678" s="9" t="s">
        <v>2393</v>
      </c>
      <c r="E678" s="9" t="s">
        <v>2394</v>
      </c>
      <c r="F678" s="1">
        <v>3200</v>
      </c>
      <c r="G678" s="1">
        <v>2050</v>
      </c>
      <c r="H678" s="1">
        <v>0</v>
      </c>
      <c r="I678" s="9" t="s">
        <v>6</v>
      </c>
      <c r="J678" s="11">
        <v>45517.353016805559</v>
      </c>
      <c r="K678" s="8">
        <f ca="1">DATEDIF(BoardEntities[[#This Row],[Creation date]],TODAY(),"M")</f>
        <v>0</v>
      </c>
      <c r="L678" s="2"/>
      <c r="M678" s="1">
        <v>4.3</v>
      </c>
      <c r="N678" s="4">
        <f>BoardEntities[[#This Row],[Length]]*BoardEntities[[#This Row],[Width]]*BoardEntities[[#This Row],[Costs / m²]]/1000/1000</f>
        <v>28.207999999999998</v>
      </c>
      <c r="O678" s="9" t="s">
        <v>8</v>
      </c>
      <c r="P678" s="9"/>
      <c r="Q678" s="9" t="s">
        <v>2392</v>
      </c>
      <c r="R678" s="7" t="e" vm="700">
        <f>IF(BoardEntities[[#This Row],[QR-Code]]&lt;&gt;"",_xlfn.IMAGE(BoardEntities[[#This Row],[QR-Code]],"",3,100,100),"")</f>
        <v>#VALUE!</v>
      </c>
      <c r="Y678" s="1"/>
      <c r="AB678" s="1"/>
      <c r="AC678" s="1"/>
      <c r="AF678" s="1"/>
    </row>
    <row r="679" spans="1:32" x14ac:dyDescent="0.3">
      <c r="A679" s="9"/>
      <c r="B679" s="10" t="str">
        <f>IF(BoardEntities[[#This Row],[Thumbnail]]&lt;&gt;"",_xlfn.IMAGE(BoardEntities[[#This Row],[Thumbnail]],"",3,100,100),"")</f>
        <v/>
      </c>
      <c r="C679" s="9" t="s">
        <v>2395</v>
      </c>
      <c r="D679" s="9" t="s">
        <v>2397</v>
      </c>
      <c r="E679" s="9" t="s">
        <v>2398</v>
      </c>
      <c r="F679" s="1">
        <v>3200</v>
      </c>
      <c r="G679" s="1">
        <v>2050</v>
      </c>
      <c r="H679" s="1">
        <v>0</v>
      </c>
      <c r="I679" s="9" t="s">
        <v>6</v>
      </c>
      <c r="J679" s="11">
        <v>45517.353016805559</v>
      </c>
      <c r="K679" s="8">
        <f ca="1">DATEDIF(BoardEntities[[#This Row],[Creation date]],TODAY(),"M")</f>
        <v>0</v>
      </c>
      <c r="L679" s="2"/>
      <c r="M679" s="1">
        <v>8.8000000000000007</v>
      </c>
      <c r="N679" s="4">
        <f>BoardEntities[[#This Row],[Length]]*BoardEntities[[#This Row],[Width]]*BoardEntities[[#This Row],[Costs / m²]]/1000/1000</f>
        <v>57.728000000000009</v>
      </c>
      <c r="O679" s="9" t="s">
        <v>8</v>
      </c>
      <c r="P679" s="9"/>
      <c r="Q679" s="9" t="s">
        <v>2396</v>
      </c>
      <c r="R679" s="7" t="e" vm="701">
        <f>IF(BoardEntities[[#This Row],[QR-Code]]&lt;&gt;"",_xlfn.IMAGE(BoardEntities[[#This Row],[QR-Code]],"",3,100,100),"")</f>
        <v>#VALUE!</v>
      </c>
      <c r="Y679" s="1"/>
      <c r="AB679" s="1"/>
      <c r="AC679" s="1"/>
      <c r="AF679" s="1"/>
    </row>
    <row r="680" spans="1:32" x14ac:dyDescent="0.3">
      <c r="A680" s="9"/>
      <c r="B680" s="10" t="str">
        <f>IF(BoardEntities[[#This Row],[Thumbnail]]&lt;&gt;"",_xlfn.IMAGE(BoardEntities[[#This Row],[Thumbnail]],"",3,100,100),"")</f>
        <v/>
      </c>
      <c r="C680" s="9" t="s">
        <v>2399</v>
      </c>
      <c r="D680" s="9" t="s">
        <v>2397</v>
      </c>
      <c r="E680" s="9" t="s">
        <v>2401</v>
      </c>
      <c r="F680" s="1">
        <v>3300</v>
      </c>
      <c r="G680" s="1">
        <v>2070</v>
      </c>
      <c r="H680" s="1">
        <v>0</v>
      </c>
      <c r="I680" s="9" t="s">
        <v>6</v>
      </c>
      <c r="J680" s="11">
        <v>45517.353016805559</v>
      </c>
      <c r="K680" s="8">
        <f ca="1">DATEDIF(BoardEntities[[#This Row],[Creation date]],TODAY(),"M")</f>
        <v>0</v>
      </c>
      <c r="L680" s="2"/>
      <c r="M680" s="1">
        <v>1</v>
      </c>
      <c r="N680" s="4">
        <f>BoardEntities[[#This Row],[Length]]*BoardEntities[[#This Row],[Width]]*BoardEntities[[#This Row],[Costs / m²]]/1000/1000</f>
        <v>6.8310000000000004</v>
      </c>
      <c r="O680" s="9" t="s">
        <v>8</v>
      </c>
      <c r="P680" s="9"/>
      <c r="Q680" s="9" t="s">
        <v>2400</v>
      </c>
      <c r="R680" s="7" t="e" vm="702">
        <f>IF(BoardEntities[[#This Row],[QR-Code]]&lt;&gt;"",_xlfn.IMAGE(BoardEntities[[#This Row],[QR-Code]],"",3,100,100),"")</f>
        <v>#VALUE!</v>
      </c>
      <c r="Y680" s="1"/>
      <c r="AB680" s="1"/>
      <c r="AC680" s="1"/>
      <c r="AF680" s="1"/>
    </row>
    <row r="681" spans="1:32" x14ac:dyDescent="0.3">
      <c r="A681" s="9"/>
      <c r="B681" s="10" t="str">
        <f>IF(BoardEntities[[#This Row],[Thumbnail]]&lt;&gt;"",_xlfn.IMAGE(BoardEntities[[#This Row],[Thumbnail]],"",3,100,100),"")</f>
        <v/>
      </c>
      <c r="C681" s="9" t="s">
        <v>2402</v>
      </c>
      <c r="D681" s="9" t="s">
        <v>2404</v>
      </c>
      <c r="E681" s="9" t="s">
        <v>2405</v>
      </c>
      <c r="F681" s="1">
        <v>3200</v>
      </c>
      <c r="G681" s="1">
        <v>2050</v>
      </c>
      <c r="H681" s="1">
        <v>0</v>
      </c>
      <c r="I681" s="9" t="s">
        <v>6</v>
      </c>
      <c r="J681" s="11">
        <v>45517.353016805559</v>
      </c>
      <c r="K681" s="8">
        <f ca="1">DATEDIF(BoardEntities[[#This Row],[Creation date]],TODAY(),"M")</f>
        <v>0</v>
      </c>
      <c r="L681" s="2"/>
      <c r="M681" s="1">
        <v>1</v>
      </c>
      <c r="N681" s="4">
        <f>BoardEntities[[#This Row],[Length]]*BoardEntities[[#This Row],[Width]]*BoardEntities[[#This Row],[Costs / m²]]/1000/1000</f>
        <v>6.56</v>
      </c>
      <c r="O681" s="9" t="s">
        <v>8</v>
      </c>
      <c r="P681" s="9"/>
      <c r="Q681" s="9" t="s">
        <v>2403</v>
      </c>
      <c r="R681" s="7" t="e" vm="703">
        <f>IF(BoardEntities[[#This Row],[QR-Code]]&lt;&gt;"",_xlfn.IMAGE(BoardEntities[[#This Row],[QR-Code]],"",3,100,100),"")</f>
        <v>#VALUE!</v>
      </c>
      <c r="Y681" s="1"/>
      <c r="AB681" s="1"/>
      <c r="AC681" s="1"/>
      <c r="AF681" s="1"/>
    </row>
    <row r="682" spans="1:32" x14ac:dyDescent="0.3">
      <c r="A682" s="9"/>
      <c r="B682" s="10" t="str">
        <f>IF(BoardEntities[[#This Row],[Thumbnail]]&lt;&gt;"",_xlfn.IMAGE(BoardEntities[[#This Row],[Thumbnail]],"",3,100,100),"")</f>
        <v/>
      </c>
      <c r="C682" s="9" t="s">
        <v>2406</v>
      </c>
      <c r="D682" s="9" t="s">
        <v>2408</v>
      </c>
      <c r="E682" s="9" t="s">
        <v>2409</v>
      </c>
      <c r="F682" s="1">
        <v>3200</v>
      </c>
      <c r="G682" s="1">
        <v>2050</v>
      </c>
      <c r="H682" s="1">
        <v>0</v>
      </c>
      <c r="I682" s="9" t="s">
        <v>6</v>
      </c>
      <c r="J682" s="11">
        <v>45517.353016805559</v>
      </c>
      <c r="K682" s="8">
        <f ca="1">DATEDIF(BoardEntities[[#This Row],[Creation date]],TODAY(),"M")</f>
        <v>0</v>
      </c>
      <c r="L682" s="2"/>
      <c r="M682" s="1">
        <v>8.8000000000000007</v>
      </c>
      <c r="N682" s="4">
        <f>BoardEntities[[#This Row],[Length]]*BoardEntities[[#This Row],[Width]]*BoardEntities[[#This Row],[Costs / m²]]/1000/1000</f>
        <v>57.728000000000009</v>
      </c>
      <c r="O682" s="9" t="s">
        <v>8</v>
      </c>
      <c r="P682" s="9"/>
      <c r="Q682" s="9" t="s">
        <v>2407</v>
      </c>
      <c r="R682" s="7" t="e" vm="704">
        <f>IF(BoardEntities[[#This Row],[QR-Code]]&lt;&gt;"",_xlfn.IMAGE(BoardEntities[[#This Row],[QR-Code]],"",3,100,100),"")</f>
        <v>#VALUE!</v>
      </c>
      <c r="Y682" s="1"/>
      <c r="AB682" s="1"/>
      <c r="AC682" s="1"/>
      <c r="AF682" s="1"/>
    </row>
    <row r="683" spans="1:32" x14ac:dyDescent="0.3">
      <c r="A683" s="9"/>
      <c r="B683" s="10" t="str">
        <f>IF(BoardEntities[[#This Row],[Thumbnail]]&lt;&gt;"",_xlfn.IMAGE(BoardEntities[[#This Row],[Thumbnail]],"",3,100,100),"")</f>
        <v/>
      </c>
      <c r="C683" s="9" t="s">
        <v>2410</v>
      </c>
      <c r="D683" s="9" t="s">
        <v>2412</v>
      </c>
      <c r="E683" s="9" t="s">
        <v>2413</v>
      </c>
      <c r="F683" s="1">
        <v>2655</v>
      </c>
      <c r="G683" s="1">
        <v>2100</v>
      </c>
      <c r="H683" s="1">
        <v>0</v>
      </c>
      <c r="I683" s="9" t="s">
        <v>6</v>
      </c>
      <c r="J683" s="11">
        <v>45517.353016805559</v>
      </c>
      <c r="K683" s="8">
        <f ca="1">DATEDIF(BoardEntities[[#This Row],[Creation date]],TODAY(),"M")</f>
        <v>0</v>
      </c>
      <c r="L683" s="2"/>
      <c r="M683" s="1">
        <v>11.4</v>
      </c>
      <c r="N683" s="4">
        <f>BoardEntities[[#This Row],[Length]]*BoardEntities[[#This Row],[Width]]*BoardEntities[[#This Row],[Costs / m²]]/1000/1000</f>
        <v>63.560699999999997</v>
      </c>
      <c r="O683" s="9" t="s">
        <v>8</v>
      </c>
      <c r="P683" s="9"/>
      <c r="Q683" s="9" t="s">
        <v>2411</v>
      </c>
      <c r="R683" s="7" t="e" vm="705">
        <f>IF(BoardEntities[[#This Row],[QR-Code]]&lt;&gt;"",_xlfn.IMAGE(BoardEntities[[#This Row],[QR-Code]],"",3,100,100),"")</f>
        <v>#VALUE!</v>
      </c>
      <c r="Y683" s="1"/>
      <c r="AB683" s="1"/>
      <c r="AC683" s="1"/>
      <c r="AF683" s="1"/>
    </row>
    <row r="684" spans="1:32" x14ac:dyDescent="0.3">
      <c r="A684" s="9"/>
      <c r="B684" s="10" t="str">
        <f>IF(BoardEntities[[#This Row],[Thumbnail]]&lt;&gt;"",_xlfn.IMAGE(BoardEntities[[#This Row],[Thumbnail]],"",3,100,100),"")</f>
        <v/>
      </c>
      <c r="C684" s="9" t="s">
        <v>2414</v>
      </c>
      <c r="D684" s="9" t="s">
        <v>977</v>
      </c>
      <c r="E684" s="9" t="s">
        <v>2416</v>
      </c>
      <c r="F684" s="1">
        <v>2655</v>
      </c>
      <c r="G684" s="1">
        <v>2100</v>
      </c>
      <c r="H684" s="1">
        <v>0</v>
      </c>
      <c r="I684" s="9" t="s">
        <v>6</v>
      </c>
      <c r="J684" s="11">
        <v>45517.353016805559</v>
      </c>
      <c r="K684" s="8">
        <f ca="1">DATEDIF(BoardEntities[[#This Row],[Creation date]],TODAY(),"M")</f>
        <v>0</v>
      </c>
      <c r="L684" s="2"/>
      <c r="M684" s="1">
        <v>1</v>
      </c>
      <c r="N684" s="4">
        <f>BoardEntities[[#This Row],[Length]]*BoardEntities[[#This Row],[Width]]*BoardEntities[[#This Row],[Costs / m²]]/1000/1000</f>
        <v>5.5754999999999999</v>
      </c>
      <c r="O684" s="9" t="s">
        <v>8</v>
      </c>
      <c r="P684" s="9"/>
      <c r="Q684" s="9" t="s">
        <v>2415</v>
      </c>
      <c r="R684" s="7" t="e" vm="706">
        <f>IF(BoardEntities[[#This Row],[QR-Code]]&lt;&gt;"",_xlfn.IMAGE(BoardEntities[[#This Row],[QR-Code]],"",3,100,100),"")</f>
        <v>#VALUE!</v>
      </c>
      <c r="Y684" s="1"/>
      <c r="AB684" s="1"/>
      <c r="AC684" s="1"/>
      <c r="AF684" s="1"/>
    </row>
    <row r="685" spans="1:32" x14ac:dyDescent="0.3">
      <c r="A685" s="9"/>
      <c r="B685" s="10" t="str">
        <f>IF(BoardEntities[[#This Row],[Thumbnail]]&lt;&gt;"",_xlfn.IMAGE(BoardEntities[[#This Row],[Thumbnail]],"",3,100,100),"")</f>
        <v/>
      </c>
      <c r="C685" s="9" t="s">
        <v>2417</v>
      </c>
      <c r="D685" s="9" t="s">
        <v>2419</v>
      </c>
      <c r="E685" s="9" t="s">
        <v>2420</v>
      </c>
      <c r="F685" s="1">
        <v>2655</v>
      </c>
      <c r="G685" s="1">
        <v>2100</v>
      </c>
      <c r="H685" s="1">
        <v>0</v>
      </c>
      <c r="I685" s="9" t="s">
        <v>6</v>
      </c>
      <c r="J685" s="11">
        <v>45517.353016805559</v>
      </c>
      <c r="K685" s="8">
        <f ca="1">DATEDIF(BoardEntities[[#This Row],[Creation date]],TODAY(),"M")</f>
        <v>0</v>
      </c>
      <c r="L685" s="2"/>
      <c r="M685" s="1">
        <v>11.4</v>
      </c>
      <c r="N685" s="4">
        <f>BoardEntities[[#This Row],[Length]]*BoardEntities[[#This Row],[Width]]*BoardEntities[[#This Row],[Costs / m²]]/1000/1000</f>
        <v>63.560699999999997</v>
      </c>
      <c r="O685" s="9" t="s">
        <v>8</v>
      </c>
      <c r="P685" s="9"/>
      <c r="Q685" s="9" t="s">
        <v>2418</v>
      </c>
      <c r="R685" s="7" t="e" vm="707">
        <f>IF(BoardEntities[[#This Row],[QR-Code]]&lt;&gt;"",_xlfn.IMAGE(BoardEntities[[#This Row],[QR-Code]],"",3,100,100),"")</f>
        <v>#VALUE!</v>
      </c>
      <c r="Y685" s="1"/>
      <c r="AB685" s="1"/>
      <c r="AC685" s="1"/>
      <c r="AF685" s="1"/>
    </row>
    <row r="686" spans="1:32" x14ac:dyDescent="0.3">
      <c r="A686" s="9"/>
      <c r="B686" s="10" t="str">
        <f>IF(BoardEntities[[#This Row],[Thumbnail]]&lt;&gt;"",_xlfn.IMAGE(BoardEntities[[#This Row],[Thumbnail]],"",3,100,100),"")</f>
        <v/>
      </c>
      <c r="C686" s="9" t="s">
        <v>2421</v>
      </c>
      <c r="D686" s="9" t="s">
        <v>2423</v>
      </c>
      <c r="E686" s="9" t="s">
        <v>2424</v>
      </c>
      <c r="F686" s="1">
        <v>2750</v>
      </c>
      <c r="G686" s="1">
        <v>2050</v>
      </c>
      <c r="H686" s="1">
        <v>0</v>
      </c>
      <c r="I686" s="9" t="s">
        <v>6</v>
      </c>
      <c r="J686" s="11">
        <v>45517.353016805559</v>
      </c>
      <c r="K686" s="8">
        <f ca="1">DATEDIF(BoardEntities[[#This Row],[Creation date]],TODAY(),"M")</f>
        <v>0</v>
      </c>
      <c r="L686" s="2"/>
      <c r="M686" s="1">
        <v>12.57</v>
      </c>
      <c r="N686" s="4">
        <f>BoardEntities[[#This Row],[Length]]*BoardEntities[[#This Row],[Width]]*BoardEntities[[#This Row],[Costs / m²]]/1000/1000</f>
        <v>70.863375000000005</v>
      </c>
      <c r="O686" s="9" t="s">
        <v>8</v>
      </c>
      <c r="P686" s="9"/>
      <c r="Q686" s="9" t="s">
        <v>2422</v>
      </c>
      <c r="R686" s="7" t="e" vm="708">
        <f>IF(BoardEntities[[#This Row],[QR-Code]]&lt;&gt;"",_xlfn.IMAGE(BoardEntities[[#This Row],[QR-Code]],"",3,100,100),"")</f>
        <v>#VALUE!</v>
      </c>
      <c r="Y686" s="1"/>
      <c r="AB686" s="1"/>
      <c r="AC686" s="1"/>
      <c r="AF686" s="1"/>
    </row>
    <row r="687" spans="1:32" x14ac:dyDescent="0.3">
      <c r="A687" s="9"/>
      <c r="B687" s="10" t="str">
        <f>IF(BoardEntities[[#This Row],[Thumbnail]]&lt;&gt;"",_xlfn.IMAGE(BoardEntities[[#This Row],[Thumbnail]],"",3,100,100),"")</f>
        <v/>
      </c>
      <c r="C687" s="9" t="s">
        <v>2425</v>
      </c>
      <c r="D687" s="9" t="s">
        <v>2427</v>
      </c>
      <c r="E687" s="9" t="s">
        <v>2428</v>
      </c>
      <c r="F687" s="1">
        <v>2750</v>
      </c>
      <c r="G687" s="1">
        <v>2020</v>
      </c>
      <c r="H687" s="1">
        <v>0</v>
      </c>
      <c r="I687" s="9" t="s">
        <v>6</v>
      </c>
      <c r="J687" s="11">
        <v>45517.353016805559</v>
      </c>
      <c r="K687" s="8">
        <f ca="1">DATEDIF(BoardEntities[[#This Row],[Creation date]],TODAY(),"M")</f>
        <v>0</v>
      </c>
      <c r="L687" s="2"/>
      <c r="M687" s="1">
        <v>1</v>
      </c>
      <c r="N687" s="4">
        <f>BoardEntities[[#This Row],[Length]]*BoardEntities[[#This Row],[Width]]*BoardEntities[[#This Row],[Costs / m²]]/1000/1000</f>
        <v>5.5549999999999997</v>
      </c>
      <c r="O687" s="9" t="s">
        <v>8</v>
      </c>
      <c r="P687" s="9"/>
      <c r="Q687" s="9" t="s">
        <v>2426</v>
      </c>
      <c r="R687" s="7" t="e" vm="709">
        <f>IF(BoardEntities[[#This Row],[QR-Code]]&lt;&gt;"",_xlfn.IMAGE(BoardEntities[[#This Row],[QR-Code]],"",3,100,100),"")</f>
        <v>#VALUE!</v>
      </c>
      <c r="Y687" s="1"/>
      <c r="AB687" s="1"/>
      <c r="AC687" s="1"/>
      <c r="AF687" s="1"/>
    </row>
    <row r="688" spans="1:32" x14ac:dyDescent="0.3">
      <c r="A688" s="9"/>
      <c r="B688" s="10" t="str">
        <f>IF(BoardEntities[[#This Row],[Thumbnail]]&lt;&gt;"",_xlfn.IMAGE(BoardEntities[[#This Row],[Thumbnail]],"",3,100,100),"")</f>
        <v/>
      </c>
      <c r="C688" s="9" t="s">
        <v>2429</v>
      </c>
      <c r="D688" s="9" t="s">
        <v>2431</v>
      </c>
      <c r="E688" s="9" t="s">
        <v>2432</v>
      </c>
      <c r="F688" s="1">
        <v>2750</v>
      </c>
      <c r="G688" s="1">
        <v>2050</v>
      </c>
      <c r="H688" s="1">
        <v>0</v>
      </c>
      <c r="I688" s="9" t="s">
        <v>6</v>
      </c>
      <c r="J688" s="11">
        <v>45517.353016805559</v>
      </c>
      <c r="K688" s="8">
        <f ca="1">DATEDIF(BoardEntities[[#This Row],[Creation date]],TODAY(),"M")</f>
        <v>0</v>
      </c>
      <c r="L688" s="2"/>
      <c r="M688" s="1">
        <v>8.9499999999999993</v>
      </c>
      <c r="N688" s="4">
        <f>BoardEntities[[#This Row],[Length]]*BoardEntities[[#This Row],[Width]]*BoardEntities[[#This Row],[Costs / m²]]/1000/1000</f>
        <v>50.455624999999991</v>
      </c>
      <c r="O688" s="9" t="s">
        <v>8</v>
      </c>
      <c r="P688" s="9"/>
      <c r="Q688" s="9" t="s">
        <v>2430</v>
      </c>
      <c r="R688" s="7" t="e" vm="710">
        <f>IF(BoardEntities[[#This Row],[QR-Code]]&lt;&gt;"",_xlfn.IMAGE(BoardEntities[[#This Row],[QR-Code]],"",3,100,100),"")</f>
        <v>#VALUE!</v>
      </c>
      <c r="Y688" s="1"/>
      <c r="AB688" s="1"/>
      <c r="AC688" s="1"/>
      <c r="AF688" s="1"/>
    </row>
    <row r="689" spans="1:32" x14ac:dyDescent="0.3">
      <c r="A689" s="9"/>
      <c r="B689" s="10" t="str">
        <f>IF(BoardEntities[[#This Row],[Thumbnail]]&lt;&gt;"",_xlfn.IMAGE(BoardEntities[[#This Row],[Thumbnail]],"",3,100,100),"")</f>
        <v/>
      </c>
      <c r="C689" s="9" t="s">
        <v>2433</v>
      </c>
      <c r="D689" s="9" t="s">
        <v>2435</v>
      </c>
      <c r="E689" s="9" t="s">
        <v>2436</v>
      </c>
      <c r="F689" s="1">
        <v>2800</v>
      </c>
      <c r="G689" s="1">
        <v>2070</v>
      </c>
      <c r="H689" s="1">
        <v>0</v>
      </c>
      <c r="I689" s="9" t="s">
        <v>6</v>
      </c>
      <c r="J689" s="11">
        <v>45517.353016805559</v>
      </c>
      <c r="K689" s="8">
        <f ca="1">DATEDIF(BoardEntities[[#This Row],[Creation date]],TODAY(),"M")</f>
        <v>0</v>
      </c>
      <c r="L689" s="2"/>
      <c r="M689" s="1">
        <v>7.17</v>
      </c>
      <c r="N689" s="4">
        <f>BoardEntities[[#This Row],[Length]]*BoardEntities[[#This Row],[Width]]*BoardEntities[[#This Row],[Costs / m²]]/1000/1000</f>
        <v>41.557319999999997</v>
      </c>
      <c r="O689" s="9" t="s">
        <v>8</v>
      </c>
      <c r="P689" s="9"/>
      <c r="Q689" s="9" t="s">
        <v>2434</v>
      </c>
      <c r="R689" s="7" t="e" vm="711">
        <f>IF(BoardEntities[[#This Row],[QR-Code]]&lt;&gt;"",_xlfn.IMAGE(BoardEntities[[#This Row],[QR-Code]],"",3,100,100),"")</f>
        <v>#VALUE!</v>
      </c>
      <c r="Y689" s="1"/>
      <c r="AB689" s="1"/>
      <c r="AC689" s="1"/>
      <c r="AF689" s="1"/>
    </row>
    <row r="690" spans="1:32" x14ac:dyDescent="0.3">
      <c r="A690" s="9"/>
      <c r="B690" s="10" t="str">
        <f>IF(BoardEntities[[#This Row],[Thumbnail]]&lt;&gt;"",_xlfn.IMAGE(BoardEntities[[#This Row],[Thumbnail]],"",3,100,100),"")</f>
        <v/>
      </c>
      <c r="C690" s="9" t="s">
        <v>2437</v>
      </c>
      <c r="D690" s="9" t="s">
        <v>2439</v>
      </c>
      <c r="E690" s="9" t="s">
        <v>2440</v>
      </c>
      <c r="F690" s="1">
        <v>2800</v>
      </c>
      <c r="G690" s="1">
        <v>2070</v>
      </c>
      <c r="H690" s="1">
        <v>0</v>
      </c>
      <c r="I690" s="9" t="s">
        <v>6</v>
      </c>
      <c r="J690" s="11">
        <v>45517.353016805559</v>
      </c>
      <c r="K690" s="8">
        <f ca="1">DATEDIF(BoardEntities[[#This Row],[Creation date]],TODAY(),"M")</f>
        <v>0</v>
      </c>
      <c r="L690" s="2"/>
      <c r="M690" s="1">
        <v>1</v>
      </c>
      <c r="N690" s="4">
        <f>BoardEntities[[#This Row],[Length]]*BoardEntities[[#This Row],[Width]]*BoardEntities[[#This Row],[Costs / m²]]/1000/1000</f>
        <v>5.7960000000000003</v>
      </c>
      <c r="O690" s="9" t="s">
        <v>8</v>
      </c>
      <c r="P690" s="9"/>
      <c r="Q690" s="9" t="s">
        <v>2438</v>
      </c>
      <c r="R690" s="7" t="e" vm="712">
        <f>IF(BoardEntities[[#This Row],[QR-Code]]&lt;&gt;"",_xlfn.IMAGE(BoardEntities[[#This Row],[QR-Code]],"",3,100,100),"")</f>
        <v>#VALUE!</v>
      </c>
      <c r="Y690" s="1"/>
      <c r="AB690" s="1"/>
      <c r="AC690" s="1"/>
      <c r="AF690" s="1"/>
    </row>
    <row r="691" spans="1:32" x14ac:dyDescent="0.3">
      <c r="A691" s="9"/>
      <c r="B691" s="10" t="str">
        <f>IF(BoardEntities[[#This Row],[Thumbnail]]&lt;&gt;"",_xlfn.IMAGE(BoardEntities[[#This Row],[Thumbnail]],"",3,100,100),"")</f>
        <v/>
      </c>
      <c r="C691" s="9" t="s">
        <v>2441</v>
      </c>
      <c r="D691" s="9" t="s">
        <v>2443</v>
      </c>
      <c r="E691" s="9" t="s">
        <v>2444</v>
      </c>
      <c r="F691" s="1">
        <v>2655</v>
      </c>
      <c r="G691" s="1">
        <v>2100</v>
      </c>
      <c r="H691" s="1">
        <v>0</v>
      </c>
      <c r="I691" s="9" t="s">
        <v>6</v>
      </c>
      <c r="J691" s="11">
        <v>45517.353016805559</v>
      </c>
      <c r="K691" s="8">
        <f ca="1">DATEDIF(BoardEntities[[#This Row],[Creation date]],TODAY(),"M")</f>
        <v>0</v>
      </c>
      <c r="L691" s="2"/>
      <c r="M691" s="1">
        <v>4.75</v>
      </c>
      <c r="N691" s="4">
        <f>BoardEntities[[#This Row],[Length]]*BoardEntities[[#This Row],[Width]]*BoardEntities[[#This Row],[Costs / m²]]/1000/1000</f>
        <v>26.483625</v>
      </c>
      <c r="O691" s="9" t="s">
        <v>8</v>
      </c>
      <c r="P691" s="9"/>
      <c r="Q691" s="9" t="s">
        <v>2442</v>
      </c>
      <c r="R691" s="7" t="e" vm="713">
        <f>IF(BoardEntities[[#This Row],[QR-Code]]&lt;&gt;"",_xlfn.IMAGE(BoardEntities[[#This Row],[QR-Code]],"",3,100,100),"")</f>
        <v>#VALUE!</v>
      </c>
      <c r="Y691" s="1"/>
      <c r="AB691" s="1"/>
      <c r="AC691" s="1"/>
      <c r="AF691" s="1"/>
    </row>
    <row r="692" spans="1:32" x14ac:dyDescent="0.3">
      <c r="A692" s="9"/>
      <c r="B692" s="10" t="str">
        <f>IF(BoardEntities[[#This Row],[Thumbnail]]&lt;&gt;"",_xlfn.IMAGE(BoardEntities[[#This Row],[Thumbnail]],"",3,100,100),"")</f>
        <v/>
      </c>
      <c r="C692" s="9" t="s">
        <v>2445</v>
      </c>
      <c r="D692" s="9" t="s">
        <v>2447</v>
      </c>
      <c r="E692" s="9" t="s">
        <v>2448</v>
      </c>
      <c r="F692" s="1">
        <v>2800</v>
      </c>
      <c r="G692" s="1">
        <v>2070</v>
      </c>
      <c r="H692" s="1">
        <v>0</v>
      </c>
      <c r="I692" s="9" t="s">
        <v>6</v>
      </c>
      <c r="J692" s="11">
        <v>45517.353016805559</v>
      </c>
      <c r="K692" s="8">
        <f ca="1">DATEDIF(BoardEntities[[#This Row],[Creation date]],TODAY(),"M")</f>
        <v>0</v>
      </c>
      <c r="L692" s="2"/>
      <c r="M692" s="1">
        <v>4.75</v>
      </c>
      <c r="N692" s="4">
        <f>BoardEntities[[#This Row],[Length]]*BoardEntities[[#This Row],[Width]]*BoardEntities[[#This Row],[Costs / m²]]/1000/1000</f>
        <v>27.530999999999999</v>
      </c>
      <c r="O692" s="9" t="s">
        <v>8</v>
      </c>
      <c r="P692" s="9"/>
      <c r="Q692" s="9" t="s">
        <v>2446</v>
      </c>
      <c r="R692" s="7" t="e" vm="714">
        <f>IF(BoardEntities[[#This Row],[QR-Code]]&lt;&gt;"",_xlfn.IMAGE(BoardEntities[[#This Row],[QR-Code]],"",3,100,100),"")</f>
        <v>#VALUE!</v>
      </c>
      <c r="Y692" s="1"/>
      <c r="AB692" s="1"/>
      <c r="AC692" s="1"/>
      <c r="AF692" s="1"/>
    </row>
    <row r="693" spans="1:32" x14ac:dyDescent="0.3">
      <c r="A693" s="9"/>
      <c r="B693" s="10" t="str">
        <f>IF(BoardEntities[[#This Row],[Thumbnail]]&lt;&gt;"",_xlfn.IMAGE(BoardEntities[[#This Row],[Thumbnail]],"",3,100,100),"")</f>
        <v/>
      </c>
      <c r="C693" s="9" t="s">
        <v>2449</v>
      </c>
      <c r="D693" s="9" t="s">
        <v>2451</v>
      </c>
      <c r="E693" s="9" t="s">
        <v>2452</v>
      </c>
      <c r="F693" s="1">
        <v>2800</v>
      </c>
      <c r="G693" s="1">
        <v>2070</v>
      </c>
      <c r="H693" s="1">
        <v>0</v>
      </c>
      <c r="I693" s="9" t="s">
        <v>6</v>
      </c>
      <c r="J693" s="11">
        <v>45517.353016817127</v>
      </c>
      <c r="K693" s="8">
        <f ca="1">DATEDIF(BoardEntities[[#This Row],[Creation date]],TODAY(),"M")</f>
        <v>0</v>
      </c>
      <c r="L693" s="2"/>
      <c r="M693" s="1">
        <v>1</v>
      </c>
      <c r="N693" s="4">
        <f>BoardEntities[[#This Row],[Length]]*BoardEntities[[#This Row],[Width]]*BoardEntities[[#This Row],[Costs / m²]]/1000/1000</f>
        <v>5.7960000000000003</v>
      </c>
      <c r="O693" s="9" t="s">
        <v>8</v>
      </c>
      <c r="P693" s="9"/>
      <c r="Q693" s="9" t="s">
        <v>2450</v>
      </c>
      <c r="R693" s="7" t="e" vm="715">
        <f>IF(BoardEntities[[#This Row],[QR-Code]]&lt;&gt;"",_xlfn.IMAGE(BoardEntities[[#This Row],[QR-Code]],"",3,100,100),"")</f>
        <v>#VALUE!</v>
      </c>
      <c r="Y693" s="1"/>
      <c r="AB693" s="1"/>
      <c r="AC693" s="1"/>
      <c r="AF693" s="1"/>
    </row>
    <row r="694" spans="1:32" x14ac:dyDescent="0.3">
      <c r="A694" s="9"/>
      <c r="B694" s="10" t="str">
        <f>IF(BoardEntities[[#This Row],[Thumbnail]]&lt;&gt;"",_xlfn.IMAGE(BoardEntities[[#This Row],[Thumbnail]],"",3,100,100),"")</f>
        <v/>
      </c>
      <c r="C694" s="9" t="s">
        <v>2453</v>
      </c>
      <c r="D694" s="9" t="s">
        <v>1009</v>
      </c>
      <c r="E694" s="9" t="s">
        <v>2455</v>
      </c>
      <c r="F694" s="1">
        <v>3050</v>
      </c>
      <c r="G694" s="1">
        <v>1250</v>
      </c>
      <c r="H694" s="1">
        <v>0</v>
      </c>
      <c r="I694" s="9" t="s">
        <v>6</v>
      </c>
      <c r="J694" s="11">
        <v>45517.353016817127</v>
      </c>
      <c r="K694" s="8">
        <f ca="1">DATEDIF(BoardEntities[[#This Row],[Creation date]],TODAY(),"M")</f>
        <v>0</v>
      </c>
      <c r="L694" s="2"/>
      <c r="M694" s="1">
        <v>11.05</v>
      </c>
      <c r="N694" s="4">
        <f>BoardEntities[[#This Row],[Length]]*BoardEntities[[#This Row],[Width]]*BoardEntities[[#This Row],[Costs / m²]]/1000/1000</f>
        <v>42.128124999999997</v>
      </c>
      <c r="O694" s="9" t="s">
        <v>8</v>
      </c>
      <c r="P694" s="9"/>
      <c r="Q694" s="9" t="s">
        <v>2454</v>
      </c>
      <c r="R694" s="7" t="e" vm="716">
        <f>IF(BoardEntities[[#This Row],[QR-Code]]&lt;&gt;"",_xlfn.IMAGE(BoardEntities[[#This Row],[QR-Code]],"",3,100,100),"")</f>
        <v>#VALUE!</v>
      </c>
      <c r="Y694" s="1"/>
      <c r="AB694" s="1"/>
      <c r="AC694" s="1"/>
      <c r="AF694" s="1"/>
    </row>
    <row r="695" spans="1:32" x14ac:dyDescent="0.3">
      <c r="A695" s="9"/>
      <c r="B695" s="10" t="str">
        <f>IF(BoardEntities[[#This Row],[Thumbnail]]&lt;&gt;"",_xlfn.IMAGE(BoardEntities[[#This Row],[Thumbnail]],"",3,100,100),"")</f>
        <v/>
      </c>
      <c r="C695" s="9" t="s">
        <v>2456</v>
      </c>
      <c r="D695" s="9" t="s">
        <v>1009</v>
      </c>
      <c r="E695" s="9" t="s">
        <v>2458</v>
      </c>
      <c r="F695" s="1">
        <v>3050</v>
      </c>
      <c r="G695" s="1">
        <v>1270</v>
      </c>
      <c r="H695" s="1">
        <v>0</v>
      </c>
      <c r="I695" s="9" t="s">
        <v>6</v>
      </c>
      <c r="J695" s="11">
        <v>45517.353016817127</v>
      </c>
      <c r="K695" s="8">
        <f ca="1">DATEDIF(BoardEntities[[#This Row],[Creation date]],TODAY(),"M")</f>
        <v>0</v>
      </c>
      <c r="L695" s="2"/>
      <c r="M695" s="1">
        <v>100</v>
      </c>
      <c r="N695" s="4">
        <f>BoardEntities[[#This Row],[Length]]*BoardEntities[[#This Row],[Width]]*BoardEntities[[#This Row],[Costs / m²]]/1000/1000</f>
        <v>387.35</v>
      </c>
      <c r="O695" s="9" t="s">
        <v>8</v>
      </c>
      <c r="P695" s="9"/>
      <c r="Q695" s="9" t="s">
        <v>2457</v>
      </c>
      <c r="R695" s="7" t="e" vm="717">
        <f>IF(BoardEntities[[#This Row],[QR-Code]]&lt;&gt;"",_xlfn.IMAGE(BoardEntities[[#This Row],[QR-Code]],"",3,100,100),"")</f>
        <v>#VALUE!</v>
      </c>
      <c r="Y695" s="1"/>
      <c r="AB695" s="1"/>
      <c r="AC695" s="1"/>
      <c r="AF695" s="1"/>
    </row>
    <row r="696" spans="1:32" x14ac:dyDescent="0.3">
      <c r="A696" s="9"/>
      <c r="B696" s="10" t="str">
        <f>IF(BoardEntities[[#This Row],[Thumbnail]]&lt;&gt;"",_xlfn.IMAGE(BoardEntities[[#This Row],[Thumbnail]],"",3,100,100),"")</f>
        <v/>
      </c>
      <c r="C696" s="9" t="s">
        <v>2459</v>
      </c>
      <c r="D696" s="9" t="s">
        <v>1013</v>
      </c>
      <c r="E696" s="9" t="s">
        <v>2461</v>
      </c>
      <c r="F696" s="1">
        <v>3050</v>
      </c>
      <c r="G696" s="1">
        <v>1250</v>
      </c>
      <c r="H696" s="1">
        <v>0</v>
      </c>
      <c r="I696" s="9" t="s">
        <v>6</v>
      </c>
      <c r="J696" s="11">
        <v>45517.353016817127</v>
      </c>
      <c r="K696" s="8">
        <f ca="1">DATEDIF(BoardEntities[[#This Row],[Creation date]],TODAY(),"M")</f>
        <v>0</v>
      </c>
      <c r="L696" s="2"/>
      <c r="M696" s="1">
        <v>1</v>
      </c>
      <c r="N696" s="4">
        <f>BoardEntities[[#This Row],[Length]]*BoardEntities[[#This Row],[Width]]*BoardEntities[[#This Row],[Costs / m²]]/1000/1000</f>
        <v>3.8125</v>
      </c>
      <c r="O696" s="9" t="s">
        <v>8</v>
      </c>
      <c r="P696" s="9"/>
      <c r="Q696" s="9" t="s">
        <v>2460</v>
      </c>
      <c r="R696" s="7" t="e" vm="718">
        <f>IF(BoardEntities[[#This Row],[QR-Code]]&lt;&gt;"",_xlfn.IMAGE(BoardEntities[[#This Row],[QR-Code]],"",3,100,100),"")</f>
        <v>#VALUE!</v>
      </c>
      <c r="Y696" s="1"/>
      <c r="AB696" s="1"/>
      <c r="AC696" s="1"/>
      <c r="AF696" s="1"/>
    </row>
    <row r="697" spans="1:32" x14ac:dyDescent="0.3">
      <c r="A697" s="9"/>
      <c r="B697" s="10" t="str">
        <f>IF(BoardEntities[[#This Row],[Thumbnail]]&lt;&gt;"",_xlfn.IMAGE(BoardEntities[[#This Row],[Thumbnail]],"",3,100,100),"")</f>
        <v/>
      </c>
      <c r="C697" s="9" t="s">
        <v>2462</v>
      </c>
      <c r="D697" s="9" t="s">
        <v>2464</v>
      </c>
      <c r="E697" s="9" t="s">
        <v>2465</v>
      </c>
      <c r="F697" s="1">
        <v>2655</v>
      </c>
      <c r="G697" s="1">
        <v>2100</v>
      </c>
      <c r="H697" s="1">
        <v>0</v>
      </c>
      <c r="I697" s="9" t="s">
        <v>6</v>
      </c>
      <c r="J697" s="11">
        <v>45517.353016817127</v>
      </c>
      <c r="K697" s="8">
        <f ca="1">DATEDIF(BoardEntities[[#This Row],[Creation date]],TODAY(),"M")</f>
        <v>0</v>
      </c>
      <c r="L697" s="2"/>
      <c r="M697" s="1">
        <v>7</v>
      </c>
      <c r="N697" s="4">
        <f>BoardEntities[[#This Row],[Length]]*BoardEntities[[#This Row],[Width]]*BoardEntities[[#This Row],[Costs / m²]]/1000/1000</f>
        <v>39.028500000000001</v>
      </c>
      <c r="O697" s="9" t="s">
        <v>8</v>
      </c>
      <c r="P697" s="9"/>
      <c r="Q697" s="9" t="s">
        <v>2463</v>
      </c>
      <c r="R697" s="7" t="e" vm="719">
        <f>IF(BoardEntities[[#This Row],[QR-Code]]&lt;&gt;"",_xlfn.IMAGE(BoardEntities[[#This Row],[QR-Code]],"",3,100,100),"")</f>
        <v>#VALUE!</v>
      </c>
      <c r="Y697" s="1"/>
      <c r="AB697" s="1"/>
      <c r="AC697" s="1"/>
      <c r="AF697" s="1"/>
    </row>
    <row r="698" spans="1:32" x14ac:dyDescent="0.3">
      <c r="A698" s="9"/>
      <c r="B698" s="10" t="str">
        <f>IF(BoardEntities[[#This Row],[Thumbnail]]&lt;&gt;"",_xlfn.IMAGE(BoardEntities[[#This Row],[Thumbnail]],"",3,100,100),"")</f>
        <v/>
      </c>
      <c r="C698" s="9" t="s">
        <v>2466</v>
      </c>
      <c r="D698" s="9" t="s">
        <v>2468</v>
      </c>
      <c r="E698" s="9" t="s">
        <v>2469</v>
      </c>
      <c r="F698" s="1">
        <v>2655</v>
      </c>
      <c r="G698" s="1">
        <v>2100</v>
      </c>
      <c r="H698" s="1">
        <v>0</v>
      </c>
      <c r="I698" s="9" t="s">
        <v>6</v>
      </c>
      <c r="J698" s="11">
        <v>45517.353016817127</v>
      </c>
      <c r="K698" s="8">
        <f ca="1">DATEDIF(BoardEntities[[#This Row],[Creation date]],TODAY(),"M")</f>
        <v>0</v>
      </c>
      <c r="L698" s="2"/>
      <c r="M698" s="1">
        <v>6.05</v>
      </c>
      <c r="N698" s="4">
        <f>BoardEntities[[#This Row],[Length]]*BoardEntities[[#This Row],[Width]]*BoardEntities[[#This Row],[Costs / m²]]/1000/1000</f>
        <v>33.731774999999999</v>
      </c>
      <c r="O698" s="9" t="s">
        <v>8</v>
      </c>
      <c r="P698" s="9"/>
      <c r="Q698" s="9" t="s">
        <v>2467</v>
      </c>
      <c r="R698" s="7" t="e" vm="720">
        <f>IF(BoardEntities[[#This Row],[QR-Code]]&lt;&gt;"",_xlfn.IMAGE(BoardEntities[[#This Row],[QR-Code]],"",3,100,100),"")</f>
        <v>#VALUE!</v>
      </c>
      <c r="Y698" s="1"/>
      <c r="AB698" s="1"/>
      <c r="AC698" s="1"/>
      <c r="AF698" s="1"/>
    </row>
    <row r="699" spans="1:32" x14ac:dyDescent="0.3">
      <c r="A699" s="9"/>
      <c r="B699" s="10" t="str">
        <f>IF(BoardEntities[[#This Row],[Thumbnail]]&lt;&gt;"",_xlfn.IMAGE(BoardEntities[[#This Row],[Thumbnail]],"",3,100,100),"")</f>
        <v/>
      </c>
      <c r="C699" s="9" t="s">
        <v>2470</v>
      </c>
      <c r="D699" s="9" t="s">
        <v>2472</v>
      </c>
      <c r="E699" s="9" t="s">
        <v>2473</v>
      </c>
      <c r="F699" s="1">
        <v>2655</v>
      </c>
      <c r="G699" s="1">
        <v>2100</v>
      </c>
      <c r="H699" s="1">
        <v>0</v>
      </c>
      <c r="I699" s="9" t="s">
        <v>6</v>
      </c>
      <c r="J699" s="11">
        <v>45517.353016817127</v>
      </c>
      <c r="K699" s="8">
        <f ca="1">DATEDIF(BoardEntities[[#This Row],[Creation date]],TODAY(),"M")</f>
        <v>0</v>
      </c>
      <c r="L699" s="2"/>
      <c r="M699" s="1">
        <v>6.05</v>
      </c>
      <c r="N699" s="4">
        <f>BoardEntities[[#This Row],[Length]]*BoardEntities[[#This Row],[Width]]*BoardEntities[[#This Row],[Costs / m²]]/1000/1000</f>
        <v>33.731774999999999</v>
      </c>
      <c r="O699" s="9" t="s">
        <v>8</v>
      </c>
      <c r="P699" s="9"/>
      <c r="Q699" s="9" t="s">
        <v>2471</v>
      </c>
      <c r="R699" s="7" t="e" vm="721">
        <f>IF(BoardEntities[[#This Row],[QR-Code]]&lt;&gt;"",_xlfn.IMAGE(BoardEntities[[#This Row],[QR-Code]],"",3,100,100),"")</f>
        <v>#VALUE!</v>
      </c>
      <c r="Y699" s="1"/>
      <c r="AB699" s="1"/>
      <c r="AC699" s="1"/>
      <c r="AF699" s="1"/>
    </row>
    <row r="700" spans="1:32" x14ac:dyDescent="0.3">
      <c r="A700" s="9"/>
      <c r="B700" s="10" t="str">
        <f>IF(BoardEntities[[#This Row],[Thumbnail]]&lt;&gt;"",_xlfn.IMAGE(BoardEntities[[#This Row],[Thumbnail]],"",3,100,100),"")</f>
        <v/>
      </c>
      <c r="C700" s="9" t="s">
        <v>2474</v>
      </c>
      <c r="D700" s="9" t="s">
        <v>2476</v>
      </c>
      <c r="E700" s="9" t="s">
        <v>2477</v>
      </c>
      <c r="F700" s="1">
        <v>2655</v>
      </c>
      <c r="G700" s="1">
        <v>2100</v>
      </c>
      <c r="H700" s="1">
        <v>0</v>
      </c>
      <c r="I700" s="9" t="s">
        <v>6</v>
      </c>
      <c r="J700" s="11">
        <v>45517.353016817127</v>
      </c>
      <c r="K700" s="8">
        <f ca="1">DATEDIF(BoardEntities[[#This Row],[Creation date]],TODAY(),"M")</f>
        <v>0</v>
      </c>
      <c r="L700" s="2"/>
      <c r="M700" s="1">
        <v>1</v>
      </c>
      <c r="N700" s="4">
        <f>BoardEntities[[#This Row],[Length]]*BoardEntities[[#This Row],[Width]]*BoardEntities[[#This Row],[Costs / m²]]/1000/1000</f>
        <v>5.5754999999999999</v>
      </c>
      <c r="O700" s="9" t="s">
        <v>8</v>
      </c>
      <c r="P700" s="9"/>
      <c r="Q700" s="9" t="s">
        <v>2475</v>
      </c>
      <c r="R700" s="7" t="e" vm="722">
        <f>IF(BoardEntities[[#This Row],[QR-Code]]&lt;&gt;"",_xlfn.IMAGE(BoardEntities[[#This Row],[QR-Code]],"",3,100,100),"")</f>
        <v>#VALUE!</v>
      </c>
      <c r="Y700" s="1"/>
      <c r="AB700" s="1"/>
      <c r="AC700" s="1"/>
      <c r="AF700" s="1"/>
    </row>
    <row r="701" spans="1:32" x14ac:dyDescent="0.3">
      <c r="A701" s="9"/>
      <c r="B701" s="10" t="str">
        <f>IF(BoardEntities[[#This Row],[Thumbnail]]&lt;&gt;"",_xlfn.IMAGE(BoardEntities[[#This Row],[Thumbnail]],"",3,100,100),"")</f>
        <v/>
      </c>
      <c r="C701" s="9" t="s">
        <v>2478</v>
      </c>
      <c r="D701" s="9" t="s">
        <v>2480</v>
      </c>
      <c r="E701" s="9" t="s">
        <v>2481</v>
      </c>
      <c r="F701" s="1">
        <v>2655</v>
      </c>
      <c r="G701" s="1">
        <v>2100</v>
      </c>
      <c r="H701" s="1">
        <v>0</v>
      </c>
      <c r="I701" s="9" t="s">
        <v>6</v>
      </c>
      <c r="J701" s="11">
        <v>45517.353016817127</v>
      </c>
      <c r="K701" s="8">
        <f ca="1">DATEDIF(BoardEntities[[#This Row],[Creation date]],TODAY(),"M")</f>
        <v>0</v>
      </c>
      <c r="L701" s="2"/>
      <c r="M701" s="1">
        <v>6.05</v>
      </c>
      <c r="N701" s="4">
        <f>BoardEntities[[#This Row],[Length]]*BoardEntities[[#This Row],[Width]]*BoardEntities[[#This Row],[Costs / m²]]/1000/1000</f>
        <v>33.731774999999999</v>
      </c>
      <c r="O701" s="9" t="s">
        <v>8</v>
      </c>
      <c r="P701" s="9"/>
      <c r="Q701" s="9" t="s">
        <v>2479</v>
      </c>
      <c r="R701" s="7" t="e" vm="723">
        <f>IF(BoardEntities[[#This Row],[QR-Code]]&lt;&gt;"",_xlfn.IMAGE(BoardEntities[[#This Row],[QR-Code]],"",3,100,100),"")</f>
        <v>#VALUE!</v>
      </c>
      <c r="Y701" s="1"/>
      <c r="AB701" s="1"/>
      <c r="AC701" s="1"/>
      <c r="AF701" s="1"/>
    </row>
    <row r="702" spans="1:32" x14ac:dyDescent="0.3">
      <c r="A702" s="9"/>
      <c r="B702" s="10" t="str">
        <f>IF(BoardEntities[[#This Row],[Thumbnail]]&lt;&gt;"",_xlfn.IMAGE(BoardEntities[[#This Row],[Thumbnail]],"",3,100,100),"")</f>
        <v/>
      </c>
      <c r="C702" s="9" t="s">
        <v>2482</v>
      </c>
      <c r="D702" s="9" t="s">
        <v>2484</v>
      </c>
      <c r="E702" s="9" t="s">
        <v>2485</v>
      </c>
      <c r="F702" s="1">
        <v>2655</v>
      </c>
      <c r="G702" s="1">
        <v>2100</v>
      </c>
      <c r="H702" s="1">
        <v>0</v>
      </c>
      <c r="I702" s="9" t="s">
        <v>6</v>
      </c>
      <c r="J702" s="11">
        <v>45517.353016817127</v>
      </c>
      <c r="K702" s="8">
        <f ca="1">DATEDIF(BoardEntities[[#This Row],[Creation date]],TODAY(),"M")</f>
        <v>0</v>
      </c>
      <c r="L702" s="2"/>
      <c r="M702" s="1">
        <v>6.05</v>
      </c>
      <c r="N702" s="4">
        <f>BoardEntities[[#This Row],[Length]]*BoardEntities[[#This Row],[Width]]*BoardEntities[[#This Row],[Costs / m²]]/1000/1000</f>
        <v>33.731774999999999</v>
      </c>
      <c r="O702" s="9" t="s">
        <v>8</v>
      </c>
      <c r="P702" s="9"/>
      <c r="Q702" s="9" t="s">
        <v>2483</v>
      </c>
      <c r="R702" s="7" t="e" vm="724">
        <f>IF(BoardEntities[[#This Row],[QR-Code]]&lt;&gt;"",_xlfn.IMAGE(BoardEntities[[#This Row],[QR-Code]],"",3,100,100),"")</f>
        <v>#VALUE!</v>
      </c>
      <c r="Y702" s="1"/>
      <c r="AB702" s="1"/>
      <c r="AC702" s="1"/>
      <c r="AF702" s="1"/>
    </row>
    <row r="703" spans="1:32" x14ac:dyDescent="0.3">
      <c r="A703" s="9"/>
      <c r="B703" s="10" t="str">
        <f>IF(BoardEntities[[#This Row],[Thumbnail]]&lt;&gt;"",_xlfn.IMAGE(BoardEntities[[#This Row],[Thumbnail]],"",3,100,100),"")</f>
        <v/>
      </c>
      <c r="C703" s="9" t="s">
        <v>2486</v>
      </c>
      <c r="D703" s="9" t="s">
        <v>2488</v>
      </c>
      <c r="E703" s="9" t="s">
        <v>2489</v>
      </c>
      <c r="F703" s="1">
        <v>2655</v>
      </c>
      <c r="G703" s="1">
        <v>2100</v>
      </c>
      <c r="H703" s="1">
        <v>0</v>
      </c>
      <c r="I703" s="9" t="s">
        <v>6</v>
      </c>
      <c r="J703" s="11">
        <v>45517.353016817127</v>
      </c>
      <c r="K703" s="8">
        <f ca="1">DATEDIF(BoardEntities[[#This Row],[Creation date]],TODAY(),"M")</f>
        <v>0</v>
      </c>
      <c r="L703" s="2"/>
      <c r="M703" s="1">
        <v>1</v>
      </c>
      <c r="N703" s="4">
        <f>BoardEntities[[#This Row],[Length]]*BoardEntities[[#This Row],[Width]]*BoardEntities[[#This Row],[Costs / m²]]/1000/1000</f>
        <v>5.5754999999999999</v>
      </c>
      <c r="O703" s="9" t="s">
        <v>8</v>
      </c>
      <c r="P703" s="9"/>
      <c r="Q703" s="9" t="s">
        <v>2487</v>
      </c>
      <c r="R703" s="7" t="e" vm="725">
        <f>IF(BoardEntities[[#This Row],[QR-Code]]&lt;&gt;"",_xlfn.IMAGE(BoardEntities[[#This Row],[QR-Code]],"",3,100,100),"")</f>
        <v>#VALUE!</v>
      </c>
      <c r="Y703" s="1"/>
      <c r="AB703" s="1"/>
      <c r="AC703" s="1"/>
      <c r="AF703" s="1"/>
    </row>
    <row r="704" spans="1:32" x14ac:dyDescent="0.3">
      <c r="A704" s="9"/>
      <c r="B704" s="10" t="str">
        <f>IF(BoardEntities[[#This Row],[Thumbnail]]&lt;&gt;"",_xlfn.IMAGE(BoardEntities[[#This Row],[Thumbnail]],"",3,100,100),"")</f>
        <v/>
      </c>
      <c r="C704" s="9" t="s">
        <v>2490</v>
      </c>
      <c r="D704" s="9" t="s">
        <v>1044</v>
      </c>
      <c r="E704" s="9" t="s">
        <v>2492</v>
      </c>
      <c r="F704" s="1">
        <v>2100</v>
      </c>
      <c r="G704" s="1">
        <v>2100</v>
      </c>
      <c r="H704" s="1">
        <v>0</v>
      </c>
      <c r="I704" s="9" t="s">
        <v>6</v>
      </c>
      <c r="J704" s="11">
        <v>45517.353016817127</v>
      </c>
      <c r="K704" s="8">
        <f ca="1">DATEDIF(BoardEntities[[#This Row],[Creation date]],TODAY(),"M")</f>
        <v>0</v>
      </c>
      <c r="L704" s="2"/>
      <c r="M704" s="1">
        <v>1</v>
      </c>
      <c r="N704" s="4">
        <f>BoardEntities[[#This Row],[Length]]*BoardEntities[[#This Row],[Width]]*BoardEntities[[#This Row],[Costs / m²]]/1000/1000</f>
        <v>4.41</v>
      </c>
      <c r="O704" s="9" t="s">
        <v>8</v>
      </c>
      <c r="P704" s="9"/>
      <c r="Q704" s="9" t="s">
        <v>2491</v>
      </c>
      <c r="R704" s="7" t="e" vm="726">
        <f>IF(BoardEntities[[#This Row],[QR-Code]]&lt;&gt;"",_xlfn.IMAGE(BoardEntities[[#This Row],[QR-Code]],"",3,100,100),"")</f>
        <v>#VALUE!</v>
      </c>
      <c r="Y704" s="1"/>
      <c r="AB704" s="1"/>
      <c r="AC704" s="1"/>
      <c r="AF704" s="1"/>
    </row>
    <row r="705" spans="1:32" x14ac:dyDescent="0.3">
      <c r="A705" s="9"/>
      <c r="B705" s="10" t="str">
        <f>IF(BoardEntities[[#This Row],[Thumbnail]]&lt;&gt;"",_xlfn.IMAGE(BoardEntities[[#This Row],[Thumbnail]],"",3,100,100),"")</f>
        <v/>
      </c>
      <c r="C705" s="9" t="s">
        <v>2493</v>
      </c>
      <c r="D705" s="9" t="s">
        <v>2495</v>
      </c>
      <c r="E705" s="9" t="s">
        <v>2496</v>
      </c>
      <c r="F705" s="1">
        <v>2655</v>
      </c>
      <c r="G705" s="1">
        <v>2100</v>
      </c>
      <c r="H705" s="1">
        <v>0</v>
      </c>
      <c r="I705" s="9" t="s">
        <v>6</v>
      </c>
      <c r="J705" s="11">
        <v>45517.353016817127</v>
      </c>
      <c r="K705" s="8">
        <f ca="1">DATEDIF(BoardEntities[[#This Row],[Creation date]],TODAY(),"M")</f>
        <v>0</v>
      </c>
      <c r="L705" s="2"/>
      <c r="M705" s="1">
        <v>4</v>
      </c>
      <c r="N705" s="4">
        <f>BoardEntities[[#This Row],[Length]]*BoardEntities[[#This Row],[Width]]*BoardEntities[[#This Row],[Costs / m²]]/1000/1000</f>
        <v>22.302</v>
      </c>
      <c r="O705" s="9" t="s">
        <v>8</v>
      </c>
      <c r="P705" s="9"/>
      <c r="Q705" s="9" t="s">
        <v>2494</v>
      </c>
      <c r="R705" s="7" t="e" vm="727">
        <f>IF(BoardEntities[[#This Row],[QR-Code]]&lt;&gt;"",_xlfn.IMAGE(BoardEntities[[#This Row],[QR-Code]],"",3,100,100),"")</f>
        <v>#VALUE!</v>
      </c>
      <c r="Y705" s="1"/>
      <c r="AB705" s="1"/>
      <c r="AC705" s="1"/>
      <c r="AF705" s="1"/>
    </row>
    <row r="706" spans="1:32" x14ac:dyDescent="0.3">
      <c r="A706" s="9"/>
      <c r="B706" s="10" t="str">
        <f>IF(BoardEntities[[#This Row],[Thumbnail]]&lt;&gt;"",_xlfn.IMAGE(BoardEntities[[#This Row],[Thumbnail]],"",3,100,100),"")</f>
        <v/>
      </c>
      <c r="C706" s="9" t="s">
        <v>2497</v>
      </c>
      <c r="D706" s="9" t="s">
        <v>1068</v>
      </c>
      <c r="E706" s="9" t="s">
        <v>2499</v>
      </c>
      <c r="F706" s="1">
        <v>2655</v>
      </c>
      <c r="G706" s="1">
        <v>2100</v>
      </c>
      <c r="H706" s="1">
        <v>0</v>
      </c>
      <c r="I706" s="9" t="s">
        <v>6</v>
      </c>
      <c r="J706" s="11">
        <v>45517.353016817127</v>
      </c>
      <c r="K706" s="8">
        <f ca="1">DATEDIF(BoardEntities[[#This Row],[Creation date]],TODAY(),"M")</f>
        <v>0</v>
      </c>
      <c r="L706" s="2"/>
      <c r="M706" s="1">
        <v>7.8</v>
      </c>
      <c r="N706" s="4">
        <f>BoardEntities[[#This Row],[Length]]*BoardEntities[[#This Row],[Width]]*BoardEntities[[#This Row],[Costs / m²]]/1000/1000</f>
        <v>43.488900000000001</v>
      </c>
      <c r="O706" s="9" t="s">
        <v>8</v>
      </c>
      <c r="P706" s="9"/>
      <c r="Q706" s="9" t="s">
        <v>2498</v>
      </c>
      <c r="R706" s="7" t="e" vm="728">
        <f>IF(BoardEntities[[#This Row],[QR-Code]]&lt;&gt;"",_xlfn.IMAGE(BoardEntities[[#This Row],[QR-Code]],"",3,100,100),"")</f>
        <v>#VALUE!</v>
      </c>
      <c r="Y706" s="1"/>
      <c r="AB706" s="1"/>
      <c r="AC706" s="1"/>
      <c r="AF706" s="1"/>
    </row>
    <row r="707" spans="1:32" x14ac:dyDescent="0.3">
      <c r="A707" s="9"/>
      <c r="B707" s="10" t="str">
        <f>IF(BoardEntities[[#This Row],[Thumbnail]]&lt;&gt;"",_xlfn.IMAGE(BoardEntities[[#This Row],[Thumbnail]],"",3,100,100),"")</f>
        <v/>
      </c>
      <c r="C707" s="9" t="s">
        <v>2500</v>
      </c>
      <c r="D707" s="9" t="s">
        <v>2502</v>
      </c>
      <c r="E707" s="9" t="s">
        <v>2503</v>
      </c>
      <c r="F707" s="1">
        <v>2655</v>
      </c>
      <c r="G707" s="1">
        <v>2100</v>
      </c>
      <c r="H707" s="1">
        <v>0</v>
      </c>
      <c r="I707" s="9" t="s">
        <v>6</v>
      </c>
      <c r="J707" s="11">
        <v>45517.353016817127</v>
      </c>
      <c r="K707" s="8">
        <f ca="1">DATEDIF(BoardEntities[[#This Row],[Creation date]],TODAY(),"M")</f>
        <v>0</v>
      </c>
      <c r="L707" s="2"/>
      <c r="M707" s="1">
        <v>7.8</v>
      </c>
      <c r="N707" s="4">
        <f>BoardEntities[[#This Row],[Length]]*BoardEntities[[#This Row],[Width]]*BoardEntities[[#This Row],[Costs / m²]]/1000/1000</f>
        <v>43.488900000000001</v>
      </c>
      <c r="O707" s="9" t="s">
        <v>8</v>
      </c>
      <c r="P707" s="9"/>
      <c r="Q707" s="9" t="s">
        <v>2501</v>
      </c>
      <c r="R707" s="7" t="e" vm="729">
        <f>IF(BoardEntities[[#This Row],[QR-Code]]&lt;&gt;"",_xlfn.IMAGE(BoardEntities[[#This Row],[QR-Code]],"",3,100,100),"")</f>
        <v>#VALUE!</v>
      </c>
      <c r="Y707" s="1"/>
      <c r="AB707" s="1"/>
      <c r="AC707" s="1"/>
      <c r="AF707" s="1"/>
    </row>
    <row r="708" spans="1:32" x14ac:dyDescent="0.3">
      <c r="A708" s="9"/>
      <c r="B708" s="10" t="str">
        <f>IF(BoardEntities[[#This Row],[Thumbnail]]&lt;&gt;"",_xlfn.IMAGE(BoardEntities[[#This Row],[Thumbnail]],"",3,100,100),"")</f>
        <v/>
      </c>
      <c r="C708" s="9" t="s">
        <v>2504</v>
      </c>
      <c r="D708" s="9" t="s">
        <v>2502</v>
      </c>
      <c r="E708" s="9" t="s">
        <v>2506</v>
      </c>
      <c r="F708" s="1">
        <v>3300</v>
      </c>
      <c r="G708" s="1">
        <v>2100</v>
      </c>
      <c r="H708" s="1">
        <v>0</v>
      </c>
      <c r="I708" s="9" t="s">
        <v>6</v>
      </c>
      <c r="J708" s="11">
        <v>45517.353016828703</v>
      </c>
      <c r="K708" s="8">
        <f ca="1">DATEDIF(BoardEntities[[#This Row],[Creation date]],TODAY(),"M")</f>
        <v>0</v>
      </c>
      <c r="L708" s="2"/>
      <c r="M708" s="1">
        <v>1</v>
      </c>
      <c r="N708" s="4">
        <f>BoardEntities[[#This Row],[Length]]*BoardEntities[[#This Row],[Width]]*BoardEntities[[#This Row],[Costs / m²]]/1000/1000</f>
        <v>6.93</v>
      </c>
      <c r="O708" s="9" t="s">
        <v>8</v>
      </c>
      <c r="P708" s="9"/>
      <c r="Q708" s="9" t="s">
        <v>2505</v>
      </c>
      <c r="R708" s="7" t="e" vm="730">
        <f>IF(BoardEntities[[#This Row],[QR-Code]]&lt;&gt;"",_xlfn.IMAGE(BoardEntities[[#This Row],[QR-Code]],"",3,100,100),"")</f>
        <v>#VALUE!</v>
      </c>
      <c r="Y708" s="1"/>
      <c r="AB708" s="1"/>
      <c r="AC708" s="1"/>
      <c r="AF708" s="1"/>
    </row>
    <row r="709" spans="1:32" x14ac:dyDescent="0.3">
      <c r="A709" s="9"/>
      <c r="B709" s="10" t="str">
        <f>IF(BoardEntities[[#This Row],[Thumbnail]]&lt;&gt;"",_xlfn.IMAGE(BoardEntities[[#This Row],[Thumbnail]],"",3,100,100),"")</f>
        <v/>
      </c>
      <c r="C709" s="9" t="s">
        <v>2507</v>
      </c>
      <c r="D709" s="9" t="s">
        <v>1076</v>
      </c>
      <c r="E709" s="9" t="s">
        <v>2509</v>
      </c>
      <c r="F709" s="1">
        <v>2655</v>
      </c>
      <c r="G709" s="1">
        <v>2100</v>
      </c>
      <c r="H709" s="1">
        <v>0</v>
      </c>
      <c r="I709" s="9" t="s">
        <v>6</v>
      </c>
      <c r="J709" s="11">
        <v>45517.353016828703</v>
      </c>
      <c r="K709" s="8">
        <f ca="1">DATEDIF(BoardEntities[[#This Row],[Creation date]],TODAY(),"M")</f>
        <v>0</v>
      </c>
      <c r="L709" s="2"/>
      <c r="M709" s="1">
        <v>1</v>
      </c>
      <c r="N709" s="4">
        <f>BoardEntities[[#This Row],[Length]]*BoardEntities[[#This Row],[Width]]*BoardEntities[[#This Row],[Costs / m²]]/1000/1000</f>
        <v>5.5754999999999999</v>
      </c>
      <c r="O709" s="9" t="s">
        <v>8</v>
      </c>
      <c r="P709" s="9"/>
      <c r="Q709" s="9" t="s">
        <v>2508</v>
      </c>
      <c r="R709" s="7" t="e" vm="731">
        <f>IF(BoardEntities[[#This Row],[QR-Code]]&lt;&gt;"",_xlfn.IMAGE(BoardEntities[[#This Row],[QR-Code]],"",3,100,100),"")</f>
        <v>#VALUE!</v>
      </c>
      <c r="Y709" s="1"/>
      <c r="AB709" s="1"/>
      <c r="AC709" s="1"/>
      <c r="AF709" s="1"/>
    </row>
    <row r="710" spans="1:32" x14ac:dyDescent="0.3">
      <c r="A710" s="9"/>
      <c r="B710" s="10" t="str">
        <f>IF(BoardEntities[[#This Row],[Thumbnail]]&lt;&gt;"",_xlfn.IMAGE(BoardEntities[[#This Row],[Thumbnail]],"",3,100,100),"")</f>
        <v/>
      </c>
      <c r="C710" s="9" t="s">
        <v>2510</v>
      </c>
      <c r="D710" s="9" t="s">
        <v>1076</v>
      </c>
      <c r="E710" s="9" t="s">
        <v>2512</v>
      </c>
      <c r="F710" s="1">
        <v>3200</v>
      </c>
      <c r="G710" s="1">
        <v>2100</v>
      </c>
      <c r="H710" s="1">
        <v>0</v>
      </c>
      <c r="I710" s="9" t="s">
        <v>6</v>
      </c>
      <c r="J710" s="11">
        <v>45517.353016828703</v>
      </c>
      <c r="K710" s="8">
        <f ca="1">DATEDIF(BoardEntities[[#This Row],[Creation date]],TODAY(),"M")</f>
        <v>0</v>
      </c>
      <c r="L710" s="2"/>
      <c r="M710" s="1">
        <v>1</v>
      </c>
      <c r="N710" s="4">
        <f>BoardEntities[[#This Row],[Length]]*BoardEntities[[#This Row],[Width]]*BoardEntities[[#This Row],[Costs / m²]]/1000/1000</f>
        <v>6.72</v>
      </c>
      <c r="O710" s="9" t="s">
        <v>8</v>
      </c>
      <c r="P710" s="9"/>
      <c r="Q710" s="9" t="s">
        <v>2511</v>
      </c>
      <c r="R710" s="7" t="e" vm="732">
        <f>IF(BoardEntities[[#This Row],[QR-Code]]&lt;&gt;"",_xlfn.IMAGE(BoardEntities[[#This Row],[QR-Code]],"",3,100,100),"")</f>
        <v>#VALUE!</v>
      </c>
      <c r="Y710" s="1"/>
      <c r="AB710" s="1"/>
      <c r="AC710" s="1"/>
      <c r="AF710" s="1"/>
    </row>
    <row r="711" spans="1:32" x14ac:dyDescent="0.3">
      <c r="A711" s="9"/>
      <c r="B711" s="10" t="str">
        <f>IF(BoardEntities[[#This Row],[Thumbnail]]&lt;&gt;"",_xlfn.IMAGE(BoardEntities[[#This Row],[Thumbnail]],"",3,100,100),"")</f>
        <v/>
      </c>
      <c r="C711" s="9" t="s">
        <v>2513</v>
      </c>
      <c r="D711" s="9" t="s">
        <v>2515</v>
      </c>
      <c r="E711" s="9" t="s">
        <v>2516</v>
      </c>
      <c r="F711" s="1">
        <v>2655</v>
      </c>
      <c r="G711" s="1">
        <v>2100</v>
      </c>
      <c r="H711" s="1">
        <v>0</v>
      </c>
      <c r="I711" s="9" t="s">
        <v>6</v>
      </c>
      <c r="J711" s="11">
        <v>45517.353016828703</v>
      </c>
      <c r="K711" s="8">
        <f ca="1">DATEDIF(BoardEntities[[#This Row],[Creation date]],TODAY(),"M")</f>
        <v>0</v>
      </c>
      <c r="L711" s="2"/>
      <c r="M711" s="1">
        <v>8.8000000000000007</v>
      </c>
      <c r="N711" s="4">
        <f>BoardEntities[[#This Row],[Length]]*BoardEntities[[#This Row],[Width]]*BoardEntities[[#This Row],[Costs / m²]]/1000/1000</f>
        <v>49.064400000000006</v>
      </c>
      <c r="O711" s="9" t="s">
        <v>8</v>
      </c>
      <c r="P711" s="9"/>
      <c r="Q711" s="9" t="s">
        <v>2514</v>
      </c>
      <c r="R711" s="7" t="e" vm="733">
        <f>IF(BoardEntities[[#This Row],[QR-Code]]&lt;&gt;"",_xlfn.IMAGE(BoardEntities[[#This Row],[QR-Code]],"",3,100,100),"")</f>
        <v>#VALUE!</v>
      </c>
      <c r="Y711" s="1"/>
      <c r="AB711" s="1"/>
      <c r="AC711" s="1"/>
      <c r="AF711" s="1"/>
    </row>
    <row r="712" spans="1:32" x14ac:dyDescent="0.3">
      <c r="A712" s="9"/>
      <c r="B712" s="10" t="str">
        <f>IF(BoardEntities[[#This Row],[Thumbnail]]&lt;&gt;"",_xlfn.IMAGE(BoardEntities[[#This Row],[Thumbnail]],"",3,100,100),"")</f>
        <v/>
      </c>
      <c r="C712" s="9" t="s">
        <v>2517</v>
      </c>
      <c r="D712" s="9" t="s">
        <v>2519</v>
      </c>
      <c r="E712" s="9" t="s">
        <v>2520</v>
      </c>
      <c r="F712" s="1">
        <v>3050</v>
      </c>
      <c r="G712" s="1">
        <v>1250</v>
      </c>
      <c r="H712" s="1">
        <v>0</v>
      </c>
      <c r="I712" s="9" t="s">
        <v>6</v>
      </c>
      <c r="J712" s="11">
        <v>45517.353016828703</v>
      </c>
      <c r="K712" s="8">
        <f ca="1">DATEDIF(BoardEntities[[#This Row],[Creation date]],TODAY(),"M")</f>
        <v>0</v>
      </c>
      <c r="L712" s="2"/>
      <c r="M712" s="1">
        <v>57.15</v>
      </c>
      <c r="N712" s="4">
        <f>BoardEntities[[#This Row],[Length]]*BoardEntities[[#This Row],[Width]]*BoardEntities[[#This Row],[Costs / m²]]/1000/1000</f>
        <v>217.88437500000001</v>
      </c>
      <c r="O712" s="9" t="s">
        <v>8</v>
      </c>
      <c r="P712" s="9"/>
      <c r="Q712" s="9" t="s">
        <v>2518</v>
      </c>
      <c r="R712" s="7" t="e" vm="734">
        <f>IF(BoardEntities[[#This Row],[QR-Code]]&lt;&gt;"",_xlfn.IMAGE(BoardEntities[[#This Row],[QR-Code]],"",3,100,100),"")</f>
        <v>#VALUE!</v>
      </c>
      <c r="Y712" s="1"/>
      <c r="AB712" s="1"/>
      <c r="AC712" s="1"/>
      <c r="AF712" s="1"/>
    </row>
    <row r="713" spans="1:32" x14ac:dyDescent="0.3">
      <c r="A713" s="9"/>
      <c r="B713" s="10" t="str">
        <f>IF(BoardEntities[[#This Row],[Thumbnail]]&lt;&gt;"",_xlfn.IMAGE(BoardEntities[[#This Row],[Thumbnail]],"",3,100,100),"")</f>
        <v/>
      </c>
      <c r="C713" s="9" t="s">
        <v>2521</v>
      </c>
      <c r="D713" s="9" t="s">
        <v>2523</v>
      </c>
      <c r="E713" s="9" t="s">
        <v>2524</v>
      </c>
      <c r="F713" s="1">
        <v>3050</v>
      </c>
      <c r="G713" s="1">
        <v>1220</v>
      </c>
      <c r="H713" s="1">
        <v>0</v>
      </c>
      <c r="I713" s="9" t="s">
        <v>6</v>
      </c>
      <c r="J713" s="11">
        <v>45517.353016828703</v>
      </c>
      <c r="K713" s="8">
        <f ca="1">DATEDIF(BoardEntities[[#This Row],[Creation date]],TODAY(),"M")</f>
        <v>0</v>
      </c>
      <c r="L713" s="2"/>
      <c r="M713" s="1">
        <v>11.48</v>
      </c>
      <c r="N713" s="4">
        <f>BoardEntities[[#This Row],[Length]]*BoardEntities[[#This Row],[Width]]*BoardEntities[[#This Row],[Costs / m²]]/1000/1000</f>
        <v>42.717080000000003</v>
      </c>
      <c r="O713" s="9" t="s">
        <v>8</v>
      </c>
      <c r="P713" s="9"/>
      <c r="Q713" s="9" t="s">
        <v>2522</v>
      </c>
      <c r="R713" s="7" t="e" vm="735">
        <f>IF(BoardEntities[[#This Row],[QR-Code]]&lt;&gt;"",_xlfn.IMAGE(BoardEntities[[#This Row],[QR-Code]],"",3,100,100),"")</f>
        <v>#VALUE!</v>
      </c>
      <c r="Y713" s="1"/>
      <c r="AB713" s="1"/>
      <c r="AC713" s="1"/>
      <c r="AF713" s="1"/>
    </row>
    <row r="714" spans="1:32" x14ac:dyDescent="0.3">
      <c r="A714" s="9"/>
      <c r="B714" s="10" t="str">
        <f>IF(BoardEntities[[#This Row],[Thumbnail]]&lt;&gt;"",_xlfn.IMAGE(BoardEntities[[#This Row],[Thumbnail]],"",3,100,100),"")</f>
        <v/>
      </c>
      <c r="C714" s="9" t="s">
        <v>2525</v>
      </c>
      <c r="D714" s="9" t="s">
        <v>2527</v>
      </c>
      <c r="E714" s="9" t="s">
        <v>2528</v>
      </c>
      <c r="F714" s="1">
        <v>3050</v>
      </c>
      <c r="G714" s="1">
        <v>1260</v>
      </c>
      <c r="H714" s="1">
        <v>0</v>
      </c>
      <c r="I714" s="9" t="s">
        <v>6</v>
      </c>
      <c r="J714" s="11">
        <v>45517.353016828703</v>
      </c>
      <c r="K714" s="8">
        <f ca="1">DATEDIF(BoardEntities[[#This Row],[Creation date]],TODAY(),"M")</f>
        <v>0</v>
      </c>
      <c r="L714" s="2"/>
      <c r="M714" s="1">
        <v>1</v>
      </c>
      <c r="N714" s="4">
        <f>BoardEntities[[#This Row],[Length]]*BoardEntities[[#This Row],[Width]]*BoardEntities[[#This Row],[Costs / m²]]/1000/1000</f>
        <v>3.843</v>
      </c>
      <c r="O714" s="9" t="s">
        <v>8</v>
      </c>
      <c r="P714" s="9"/>
      <c r="Q714" s="9" t="s">
        <v>2526</v>
      </c>
      <c r="R714" s="7" t="e" vm="736">
        <f>IF(BoardEntities[[#This Row],[QR-Code]]&lt;&gt;"",_xlfn.IMAGE(BoardEntities[[#This Row],[QR-Code]],"",3,100,100),"")</f>
        <v>#VALUE!</v>
      </c>
      <c r="Y714" s="1"/>
      <c r="AB714" s="1"/>
      <c r="AC714" s="1"/>
      <c r="AF714" s="1"/>
    </row>
    <row r="715" spans="1:32" x14ac:dyDescent="0.3">
      <c r="A715" s="9"/>
      <c r="B715" s="10" t="str">
        <f>IF(BoardEntities[[#This Row],[Thumbnail]]&lt;&gt;"",_xlfn.IMAGE(BoardEntities[[#This Row],[Thumbnail]],"",3,100,100),"")</f>
        <v/>
      </c>
      <c r="C715" s="9" t="s">
        <v>2529</v>
      </c>
      <c r="D715" s="9" t="s">
        <v>2531</v>
      </c>
      <c r="E715" s="9" t="s">
        <v>2532</v>
      </c>
      <c r="F715" s="1">
        <v>3050</v>
      </c>
      <c r="G715" s="1">
        <v>1220</v>
      </c>
      <c r="H715" s="1">
        <v>0</v>
      </c>
      <c r="I715" s="9" t="s">
        <v>6</v>
      </c>
      <c r="J715" s="11">
        <v>45517.353016828703</v>
      </c>
      <c r="K715" s="8">
        <f ca="1">DATEDIF(BoardEntities[[#This Row],[Creation date]],TODAY(),"M")</f>
        <v>0</v>
      </c>
      <c r="L715" s="2"/>
      <c r="M715" s="1">
        <v>10.23</v>
      </c>
      <c r="N715" s="4">
        <f>BoardEntities[[#This Row],[Length]]*BoardEntities[[#This Row],[Width]]*BoardEntities[[#This Row],[Costs / m²]]/1000/1000</f>
        <v>38.065829999999998</v>
      </c>
      <c r="O715" s="9" t="s">
        <v>8</v>
      </c>
      <c r="P715" s="9"/>
      <c r="Q715" s="9" t="s">
        <v>2530</v>
      </c>
      <c r="R715" s="7" t="e" vm="737">
        <f>IF(BoardEntities[[#This Row],[QR-Code]]&lt;&gt;"",_xlfn.IMAGE(BoardEntities[[#This Row],[QR-Code]],"",3,100,100),"")</f>
        <v>#VALUE!</v>
      </c>
      <c r="Y715" s="1"/>
      <c r="AB715" s="1"/>
      <c r="AC715" s="1"/>
      <c r="AF715" s="1"/>
    </row>
    <row r="716" spans="1:32" x14ac:dyDescent="0.3">
      <c r="A716" s="9"/>
      <c r="B716" s="10" t="str">
        <f>IF(BoardEntities[[#This Row],[Thumbnail]]&lt;&gt;"",_xlfn.IMAGE(BoardEntities[[#This Row],[Thumbnail]],"",3,100,100),"")</f>
        <v/>
      </c>
      <c r="C716" s="9" t="s">
        <v>2533</v>
      </c>
      <c r="D716" s="9" t="s">
        <v>2535</v>
      </c>
      <c r="E716" s="9" t="s">
        <v>2536</v>
      </c>
      <c r="F716" s="1">
        <v>3050</v>
      </c>
      <c r="G716" s="1">
        <v>1220</v>
      </c>
      <c r="H716" s="1">
        <v>0</v>
      </c>
      <c r="I716" s="9" t="s">
        <v>6</v>
      </c>
      <c r="J716" s="11">
        <v>45517.353016828703</v>
      </c>
      <c r="K716" s="8">
        <f ca="1">DATEDIF(BoardEntities[[#This Row],[Creation date]],TODAY(),"M")</f>
        <v>0</v>
      </c>
      <c r="L716" s="2"/>
      <c r="M716" s="1">
        <v>11.48</v>
      </c>
      <c r="N716" s="4">
        <f>BoardEntities[[#This Row],[Length]]*BoardEntities[[#This Row],[Width]]*BoardEntities[[#This Row],[Costs / m²]]/1000/1000</f>
        <v>42.717080000000003</v>
      </c>
      <c r="O716" s="9" t="s">
        <v>8</v>
      </c>
      <c r="P716" s="9"/>
      <c r="Q716" s="9" t="s">
        <v>2534</v>
      </c>
      <c r="R716" s="7" t="e" vm="738">
        <f>IF(BoardEntities[[#This Row],[QR-Code]]&lt;&gt;"",_xlfn.IMAGE(BoardEntities[[#This Row],[QR-Code]],"",3,100,100),"")</f>
        <v>#VALUE!</v>
      </c>
      <c r="Y716" s="1"/>
      <c r="AB716" s="1"/>
      <c r="AC716" s="1"/>
      <c r="AF716" s="1"/>
    </row>
    <row r="717" spans="1:32" x14ac:dyDescent="0.3">
      <c r="A717" s="9"/>
      <c r="B717" s="10" t="str">
        <f>IF(BoardEntities[[#This Row],[Thumbnail]]&lt;&gt;"",_xlfn.IMAGE(BoardEntities[[#This Row],[Thumbnail]],"",3,100,100),"")</f>
        <v/>
      </c>
      <c r="C717" s="9" t="s">
        <v>2537</v>
      </c>
      <c r="D717" s="9" t="s">
        <v>2539</v>
      </c>
      <c r="E717" s="9" t="s">
        <v>2540</v>
      </c>
      <c r="F717" s="1">
        <v>3050</v>
      </c>
      <c r="G717" s="1">
        <v>1220</v>
      </c>
      <c r="H717" s="1">
        <v>0</v>
      </c>
      <c r="I717" s="9" t="s">
        <v>6</v>
      </c>
      <c r="J717" s="11">
        <v>45517.353016828703</v>
      </c>
      <c r="K717" s="8">
        <f ca="1">DATEDIF(BoardEntities[[#This Row],[Creation date]],TODAY(),"M")</f>
        <v>0</v>
      </c>
      <c r="L717" s="2"/>
      <c r="M717" s="1">
        <v>15.45</v>
      </c>
      <c r="N717" s="4">
        <f>BoardEntities[[#This Row],[Length]]*BoardEntities[[#This Row],[Width]]*BoardEntities[[#This Row],[Costs / m²]]/1000/1000</f>
        <v>57.489449999999998</v>
      </c>
      <c r="O717" s="9" t="s">
        <v>8</v>
      </c>
      <c r="P717" s="9"/>
      <c r="Q717" s="9" t="s">
        <v>2538</v>
      </c>
      <c r="R717" s="7" t="e" vm="739">
        <f>IF(BoardEntities[[#This Row],[QR-Code]]&lt;&gt;"",_xlfn.IMAGE(BoardEntities[[#This Row],[QR-Code]],"",3,100,100),"")</f>
        <v>#VALUE!</v>
      </c>
      <c r="Y717" s="1"/>
      <c r="AB717" s="1"/>
      <c r="AC717" s="1"/>
      <c r="AF717" s="1"/>
    </row>
    <row r="718" spans="1:32" x14ac:dyDescent="0.3">
      <c r="A718" s="9"/>
      <c r="B718" s="10" t="str">
        <f>IF(BoardEntities[[#This Row],[Thumbnail]]&lt;&gt;"",_xlfn.IMAGE(BoardEntities[[#This Row],[Thumbnail]],"",3,100,100),"")</f>
        <v/>
      </c>
      <c r="C718" s="9" t="s">
        <v>2541</v>
      </c>
      <c r="D718" s="9" t="s">
        <v>2543</v>
      </c>
      <c r="E718" s="9" t="s">
        <v>2544</v>
      </c>
      <c r="F718" s="1">
        <v>3050</v>
      </c>
      <c r="G718" s="1">
        <v>1220</v>
      </c>
      <c r="H718" s="1">
        <v>0</v>
      </c>
      <c r="I718" s="9" t="s">
        <v>6</v>
      </c>
      <c r="J718" s="11">
        <v>45517.353016828703</v>
      </c>
      <c r="K718" s="8">
        <f ca="1">DATEDIF(BoardEntities[[#This Row],[Creation date]],TODAY(),"M")</f>
        <v>0</v>
      </c>
      <c r="L718" s="2"/>
      <c r="M718" s="1">
        <v>1</v>
      </c>
      <c r="N718" s="4">
        <f>BoardEntities[[#This Row],[Length]]*BoardEntities[[#This Row],[Width]]*BoardEntities[[#This Row],[Costs / m²]]/1000/1000</f>
        <v>3.7210000000000001</v>
      </c>
      <c r="O718" s="9" t="s">
        <v>8</v>
      </c>
      <c r="P718" s="9"/>
      <c r="Q718" s="9" t="s">
        <v>2542</v>
      </c>
      <c r="R718" s="7" t="e" vm="740">
        <f>IF(BoardEntities[[#This Row],[QR-Code]]&lt;&gt;"",_xlfn.IMAGE(BoardEntities[[#This Row],[QR-Code]],"",3,100,100),"")</f>
        <v>#VALUE!</v>
      </c>
      <c r="Y718" s="1"/>
      <c r="AB718" s="1"/>
      <c r="AC718" s="1"/>
      <c r="AF718" s="1"/>
    </row>
    <row r="719" spans="1:32" x14ac:dyDescent="0.3">
      <c r="A719" s="9"/>
      <c r="B719" s="10" t="str">
        <f>IF(BoardEntities[[#This Row],[Thumbnail]]&lt;&gt;"",_xlfn.IMAGE(BoardEntities[[#This Row],[Thumbnail]],"",3,100,100),"")</f>
        <v/>
      </c>
      <c r="C719" s="9" t="s">
        <v>2545</v>
      </c>
      <c r="D719" s="9" t="s">
        <v>2547</v>
      </c>
      <c r="E719" s="9" t="s">
        <v>2548</v>
      </c>
      <c r="F719" s="1">
        <v>2800</v>
      </c>
      <c r="G719" s="1">
        <v>1300</v>
      </c>
      <c r="H719" s="1">
        <v>0</v>
      </c>
      <c r="I719" s="9" t="s">
        <v>6</v>
      </c>
      <c r="J719" s="11">
        <v>45517.353016828703</v>
      </c>
      <c r="K719" s="8">
        <f ca="1">DATEDIF(BoardEntities[[#This Row],[Creation date]],TODAY(),"M")</f>
        <v>0</v>
      </c>
      <c r="L719" s="2"/>
      <c r="M719" s="1">
        <v>11.48</v>
      </c>
      <c r="N719" s="4">
        <f>BoardEntities[[#This Row],[Length]]*BoardEntities[[#This Row],[Width]]*BoardEntities[[#This Row],[Costs / m²]]/1000/1000</f>
        <v>41.787199999999999</v>
      </c>
      <c r="O719" s="9" t="s">
        <v>8</v>
      </c>
      <c r="P719" s="9"/>
      <c r="Q719" s="9" t="s">
        <v>2546</v>
      </c>
      <c r="R719" s="7" t="e" vm="741">
        <f>IF(BoardEntities[[#This Row],[QR-Code]]&lt;&gt;"",_xlfn.IMAGE(BoardEntities[[#This Row],[QR-Code]],"",3,100,100),"")</f>
        <v>#VALUE!</v>
      </c>
      <c r="Y719" s="1"/>
      <c r="AB719" s="1"/>
      <c r="AC719" s="1"/>
      <c r="AF719" s="1"/>
    </row>
    <row r="720" spans="1:32" x14ac:dyDescent="0.3">
      <c r="A720" s="9"/>
      <c r="B720" s="10" t="str">
        <f>IF(BoardEntities[[#This Row],[Thumbnail]]&lt;&gt;"",_xlfn.IMAGE(BoardEntities[[#This Row],[Thumbnail]],"",3,100,100),"")</f>
        <v/>
      </c>
      <c r="C720" s="9" t="s">
        <v>2549</v>
      </c>
      <c r="D720" s="9" t="s">
        <v>2551</v>
      </c>
      <c r="E720" s="9" t="s">
        <v>2552</v>
      </c>
      <c r="F720" s="1">
        <v>2750</v>
      </c>
      <c r="G720" s="1">
        <v>2050</v>
      </c>
      <c r="H720" s="1">
        <v>0</v>
      </c>
      <c r="I720" s="9" t="s">
        <v>6</v>
      </c>
      <c r="J720" s="11">
        <v>45517.353016828703</v>
      </c>
      <c r="K720" s="8">
        <f ca="1">DATEDIF(BoardEntities[[#This Row],[Creation date]],TODAY(),"M")</f>
        <v>0</v>
      </c>
      <c r="L720" s="2"/>
      <c r="M720" s="1">
        <v>9.06</v>
      </c>
      <c r="N720" s="4">
        <f>BoardEntities[[#This Row],[Length]]*BoardEntities[[#This Row],[Width]]*BoardEntities[[#This Row],[Costs / m²]]/1000/1000</f>
        <v>51.075749999999999</v>
      </c>
      <c r="O720" s="9" t="s">
        <v>8</v>
      </c>
      <c r="P720" s="9"/>
      <c r="Q720" s="9" t="s">
        <v>2550</v>
      </c>
      <c r="R720" s="7" t="e" vm="742">
        <f>IF(BoardEntities[[#This Row],[QR-Code]]&lt;&gt;"",_xlfn.IMAGE(BoardEntities[[#This Row],[QR-Code]],"",3,100,100),"")</f>
        <v>#VALUE!</v>
      </c>
      <c r="Y720" s="1"/>
      <c r="AB720" s="1"/>
      <c r="AC720" s="1"/>
      <c r="AF720" s="1"/>
    </row>
    <row r="721" spans="1:32" x14ac:dyDescent="0.3">
      <c r="A721" s="9"/>
      <c r="B721" s="10" t="str">
        <f>IF(BoardEntities[[#This Row],[Thumbnail]]&lt;&gt;"",_xlfn.IMAGE(BoardEntities[[#This Row],[Thumbnail]],"",3,100,100),"")</f>
        <v/>
      </c>
      <c r="C721" s="9" t="s">
        <v>2553</v>
      </c>
      <c r="D721" s="9" t="s">
        <v>2555</v>
      </c>
      <c r="E721" s="9" t="s">
        <v>2556</v>
      </c>
      <c r="F721" s="1">
        <v>2655</v>
      </c>
      <c r="G721" s="1">
        <v>2100</v>
      </c>
      <c r="H721" s="1">
        <v>0</v>
      </c>
      <c r="I721" s="9" t="s">
        <v>6</v>
      </c>
      <c r="J721" s="11">
        <v>45517.353016828703</v>
      </c>
      <c r="K721" s="8">
        <f ca="1">DATEDIF(BoardEntities[[#This Row],[Creation date]],TODAY(),"M")</f>
        <v>0</v>
      </c>
      <c r="L721" s="2"/>
      <c r="M721" s="1">
        <v>1</v>
      </c>
      <c r="N721" s="4">
        <f>BoardEntities[[#This Row],[Length]]*BoardEntities[[#This Row],[Width]]*BoardEntities[[#This Row],[Costs / m²]]/1000/1000</f>
        <v>5.5754999999999999</v>
      </c>
      <c r="O721" s="9" t="s">
        <v>8</v>
      </c>
      <c r="P721" s="9"/>
      <c r="Q721" s="9" t="s">
        <v>2554</v>
      </c>
      <c r="R721" s="7" t="e" vm="743">
        <f>IF(BoardEntities[[#This Row],[QR-Code]]&lt;&gt;"",_xlfn.IMAGE(BoardEntities[[#This Row],[QR-Code]],"",3,100,100),"")</f>
        <v>#VALUE!</v>
      </c>
      <c r="Y721" s="1"/>
      <c r="AB721" s="1"/>
      <c r="AC721" s="1"/>
      <c r="AF721" s="1"/>
    </row>
    <row r="722" spans="1:32" x14ac:dyDescent="0.3">
      <c r="A722" s="9"/>
      <c r="B722" s="10" t="str">
        <f>IF(BoardEntities[[#This Row],[Thumbnail]]&lt;&gt;"",_xlfn.IMAGE(BoardEntities[[#This Row],[Thumbnail]],"",3,100,100),"")</f>
        <v/>
      </c>
      <c r="C722" s="9" t="s">
        <v>2557</v>
      </c>
      <c r="D722" s="9" t="s">
        <v>1096</v>
      </c>
      <c r="E722" s="9" t="s">
        <v>2559</v>
      </c>
      <c r="F722" s="1">
        <v>2800</v>
      </c>
      <c r="G722" s="1">
        <v>2070</v>
      </c>
      <c r="H722" s="1">
        <v>0</v>
      </c>
      <c r="I722" s="9" t="s">
        <v>6</v>
      </c>
      <c r="J722" s="11">
        <v>45517.353016828703</v>
      </c>
      <c r="K722" s="8">
        <f ca="1">DATEDIF(BoardEntities[[#This Row],[Creation date]],TODAY(),"M")</f>
        <v>0</v>
      </c>
      <c r="L722" s="2"/>
      <c r="M722" s="1">
        <v>2.2000000000000002</v>
      </c>
      <c r="N722" s="4">
        <f>BoardEntities[[#This Row],[Length]]*BoardEntities[[#This Row],[Width]]*BoardEntities[[#This Row],[Costs / m²]]/1000/1000</f>
        <v>12.751200000000003</v>
      </c>
      <c r="O722" s="9" t="s">
        <v>8</v>
      </c>
      <c r="P722" s="9"/>
      <c r="Q722" s="9" t="s">
        <v>2558</v>
      </c>
      <c r="R722" s="7" t="e" vm="744">
        <f>IF(BoardEntities[[#This Row],[QR-Code]]&lt;&gt;"",_xlfn.IMAGE(BoardEntities[[#This Row],[QR-Code]],"",3,100,100),"")</f>
        <v>#VALUE!</v>
      </c>
      <c r="Y722" s="1"/>
      <c r="AB722" s="1"/>
      <c r="AC722" s="1"/>
      <c r="AF722" s="1"/>
    </row>
    <row r="723" spans="1:32" x14ac:dyDescent="0.3">
      <c r="A723" s="9"/>
      <c r="B723" s="10" t="str">
        <f>IF(BoardEntities[[#This Row],[Thumbnail]]&lt;&gt;"",_xlfn.IMAGE(BoardEntities[[#This Row],[Thumbnail]],"",3,100,100),"")</f>
        <v/>
      </c>
      <c r="C723" s="9" t="s">
        <v>2560</v>
      </c>
      <c r="D723" s="9" t="s">
        <v>1096</v>
      </c>
      <c r="E723" s="9" t="s">
        <v>2562</v>
      </c>
      <c r="F723" s="1">
        <v>4100</v>
      </c>
      <c r="G723" s="1">
        <v>2070</v>
      </c>
      <c r="H723" s="1">
        <v>0</v>
      </c>
      <c r="I723" s="9" t="s">
        <v>6</v>
      </c>
      <c r="J723" s="11">
        <v>45517.353016828703</v>
      </c>
      <c r="K723" s="8">
        <f ca="1">DATEDIF(BoardEntities[[#This Row],[Creation date]],TODAY(),"M")</f>
        <v>0</v>
      </c>
      <c r="L723" s="2"/>
      <c r="M723" s="1">
        <v>2.2000000000000002</v>
      </c>
      <c r="N723" s="4">
        <f>BoardEntities[[#This Row],[Length]]*BoardEntities[[#This Row],[Width]]*BoardEntities[[#This Row],[Costs / m²]]/1000/1000</f>
        <v>18.671400000000002</v>
      </c>
      <c r="O723" s="9" t="s">
        <v>8</v>
      </c>
      <c r="P723" s="9"/>
      <c r="Q723" s="9" t="s">
        <v>2561</v>
      </c>
      <c r="R723" s="7" t="e" vm="745">
        <f>IF(BoardEntities[[#This Row],[QR-Code]]&lt;&gt;"",_xlfn.IMAGE(BoardEntities[[#This Row],[QR-Code]],"",3,100,100),"")</f>
        <v>#VALUE!</v>
      </c>
      <c r="Y723" s="1"/>
      <c r="AB723" s="1"/>
      <c r="AC723" s="1"/>
      <c r="AF723" s="1"/>
    </row>
    <row r="724" spans="1:32" x14ac:dyDescent="0.3">
      <c r="A724" s="9"/>
      <c r="B724" s="10" t="str">
        <f>IF(BoardEntities[[#This Row],[Thumbnail]]&lt;&gt;"",_xlfn.IMAGE(BoardEntities[[#This Row],[Thumbnail]],"",3,100,100),"")</f>
        <v/>
      </c>
      <c r="C724" s="9" t="s">
        <v>2563</v>
      </c>
      <c r="D724" s="9" t="s">
        <v>1100</v>
      </c>
      <c r="E724" s="9" t="s">
        <v>2565</v>
      </c>
      <c r="F724" s="1">
        <v>2800</v>
      </c>
      <c r="G724" s="1">
        <v>2070</v>
      </c>
      <c r="H724" s="1">
        <v>0</v>
      </c>
      <c r="I724" s="9" t="s">
        <v>6</v>
      </c>
      <c r="J724" s="11">
        <v>45517.353016828703</v>
      </c>
      <c r="K724" s="8">
        <f ca="1">DATEDIF(BoardEntities[[#This Row],[Creation date]],TODAY(),"M")</f>
        <v>0</v>
      </c>
      <c r="L724" s="2"/>
      <c r="M724" s="1">
        <v>1</v>
      </c>
      <c r="N724" s="4">
        <f>BoardEntities[[#This Row],[Length]]*BoardEntities[[#This Row],[Width]]*BoardEntities[[#This Row],[Costs / m²]]/1000/1000</f>
        <v>5.7960000000000003</v>
      </c>
      <c r="O724" s="9" t="s">
        <v>8</v>
      </c>
      <c r="P724" s="9"/>
      <c r="Q724" s="9" t="s">
        <v>2564</v>
      </c>
      <c r="R724" s="7" t="e" vm="746">
        <f>IF(BoardEntities[[#This Row],[QR-Code]]&lt;&gt;"",_xlfn.IMAGE(BoardEntities[[#This Row],[QR-Code]],"",3,100,100),"")</f>
        <v>#VALUE!</v>
      </c>
      <c r="Y724" s="1"/>
      <c r="AB724" s="1"/>
      <c r="AC724" s="1"/>
      <c r="AF724" s="1"/>
    </row>
    <row r="725" spans="1:32" x14ac:dyDescent="0.3">
      <c r="A725" s="9"/>
      <c r="B725" s="10" t="str">
        <f>IF(BoardEntities[[#This Row],[Thumbnail]]&lt;&gt;"",_xlfn.IMAGE(BoardEntities[[#This Row],[Thumbnail]],"",3,100,100),"")</f>
        <v/>
      </c>
      <c r="C725" s="9" t="s">
        <v>2566</v>
      </c>
      <c r="D725" s="9" t="s">
        <v>2568</v>
      </c>
      <c r="E725" s="9" t="s">
        <v>2569</v>
      </c>
      <c r="F725" s="1">
        <v>3050</v>
      </c>
      <c r="G725" s="1">
        <v>2130</v>
      </c>
      <c r="H725" s="1">
        <v>0</v>
      </c>
      <c r="I725" s="9" t="s">
        <v>6</v>
      </c>
      <c r="J725" s="11">
        <v>45517.353016840279</v>
      </c>
      <c r="K725" s="8">
        <f ca="1">DATEDIF(BoardEntities[[#This Row],[Creation date]],TODAY(),"M")</f>
        <v>0</v>
      </c>
      <c r="L725" s="2"/>
      <c r="M725" s="1">
        <v>1</v>
      </c>
      <c r="N725" s="4">
        <f>BoardEntities[[#This Row],[Length]]*BoardEntities[[#This Row],[Width]]*BoardEntities[[#This Row],[Costs / m²]]/1000/1000</f>
        <v>6.4965000000000002</v>
      </c>
      <c r="O725" s="9" t="s">
        <v>8</v>
      </c>
      <c r="P725" s="9"/>
      <c r="Q725" s="9" t="s">
        <v>2567</v>
      </c>
      <c r="R725" s="7" t="e" vm="747">
        <f>IF(BoardEntities[[#This Row],[QR-Code]]&lt;&gt;"",_xlfn.IMAGE(BoardEntities[[#This Row],[QR-Code]],"",3,100,100),"")</f>
        <v>#VALUE!</v>
      </c>
      <c r="Y725" s="1"/>
      <c r="AB725" s="1"/>
      <c r="AC725" s="1"/>
      <c r="AF725" s="1"/>
    </row>
    <row r="726" spans="1:32" x14ac:dyDescent="0.3">
      <c r="A726" s="9"/>
      <c r="B726" s="10" t="str">
        <f>IF(BoardEntities[[#This Row],[Thumbnail]]&lt;&gt;"",_xlfn.IMAGE(BoardEntities[[#This Row],[Thumbnail]],"",3,100,100),"")</f>
        <v/>
      </c>
      <c r="C726" s="9" t="s">
        <v>2570</v>
      </c>
      <c r="D726" s="9" t="s">
        <v>1120</v>
      </c>
      <c r="E726" s="9" t="s">
        <v>2572</v>
      </c>
      <c r="F726" s="1">
        <v>2800</v>
      </c>
      <c r="G726" s="1">
        <v>2070</v>
      </c>
      <c r="H726" s="1">
        <v>0</v>
      </c>
      <c r="I726" s="9" t="s">
        <v>6</v>
      </c>
      <c r="J726" s="11">
        <v>45517.353016840279</v>
      </c>
      <c r="K726" s="8">
        <f ca="1">DATEDIF(BoardEntities[[#This Row],[Creation date]],TODAY(),"M")</f>
        <v>0</v>
      </c>
      <c r="L726" s="2"/>
      <c r="M726" s="1">
        <v>1</v>
      </c>
      <c r="N726" s="4">
        <f>BoardEntities[[#This Row],[Length]]*BoardEntities[[#This Row],[Width]]*BoardEntities[[#This Row],[Costs / m²]]/1000/1000</f>
        <v>5.7960000000000003</v>
      </c>
      <c r="O726" s="9" t="s">
        <v>8</v>
      </c>
      <c r="P726" s="9"/>
      <c r="Q726" s="9" t="s">
        <v>2571</v>
      </c>
      <c r="R726" s="7" t="e" vm="748">
        <f>IF(BoardEntities[[#This Row],[QR-Code]]&lt;&gt;"",_xlfn.IMAGE(BoardEntities[[#This Row],[QR-Code]],"",3,100,100),"")</f>
        <v>#VALUE!</v>
      </c>
      <c r="Y726" s="1"/>
      <c r="AB726" s="1"/>
      <c r="AC726" s="1"/>
      <c r="AF726" s="1"/>
    </row>
    <row r="727" spans="1:32" x14ac:dyDescent="0.3">
      <c r="A727" s="9"/>
      <c r="B727" s="10" t="str">
        <f>IF(BoardEntities[[#This Row],[Thumbnail]]&lt;&gt;"",_xlfn.IMAGE(BoardEntities[[#This Row],[Thumbnail]],"",3,100,100),"")</f>
        <v/>
      </c>
      <c r="C727" s="9" t="s">
        <v>2573</v>
      </c>
      <c r="D727" s="9" t="s">
        <v>2575</v>
      </c>
      <c r="E727" s="9" t="s">
        <v>2576</v>
      </c>
      <c r="F727" s="1">
        <v>2800</v>
      </c>
      <c r="G727" s="1">
        <v>2070</v>
      </c>
      <c r="H727" s="1">
        <v>0</v>
      </c>
      <c r="I727" s="9" t="s">
        <v>6</v>
      </c>
      <c r="J727" s="11">
        <v>45517.353016840279</v>
      </c>
      <c r="K727" s="8">
        <f ca="1">DATEDIF(BoardEntities[[#This Row],[Creation date]],TODAY(),"M")</f>
        <v>0</v>
      </c>
      <c r="L727" s="2"/>
      <c r="M727" s="1">
        <v>1</v>
      </c>
      <c r="N727" s="4">
        <f>BoardEntities[[#This Row],[Length]]*BoardEntities[[#This Row],[Width]]*BoardEntities[[#This Row],[Costs / m²]]/1000/1000</f>
        <v>5.7960000000000003</v>
      </c>
      <c r="O727" s="9" t="s">
        <v>8</v>
      </c>
      <c r="P727" s="9"/>
      <c r="Q727" s="9" t="s">
        <v>2574</v>
      </c>
      <c r="R727" s="7" t="e" vm="749">
        <f>IF(BoardEntities[[#This Row],[QR-Code]]&lt;&gt;"",_xlfn.IMAGE(BoardEntities[[#This Row],[QR-Code]],"",3,100,100),"")</f>
        <v>#VALUE!</v>
      </c>
      <c r="Y727" s="1"/>
      <c r="AB727" s="1"/>
      <c r="AC727" s="1"/>
      <c r="AF727" s="1"/>
    </row>
    <row r="728" spans="1:32" x14ac:dyDescent="0.3">
      <c r="A728" s="9"/>
      <c r="B728" s="10" t="str">
        <f>IF(BoardEntities[[#This Row],[Thumbnail]]&lt;&gt;"",_xlfn.IMAGE(BoardEntities[[#This Row],[Thumbnail]],"",3,100,100),"")</f>
        <v/>
      </c>
      <c r="C728" s="9" t="s">
        <v>2577</v>
      </c>
      <c r="D728" s="9" t="s">
        <v>2575</v>
      </c>
      <c r="E728" s="9" t="s">
        <v>2579</v>
      </c>
      <c r="F728" s="1">
        <v>3050</v>
      </c>
      <c r="G728" s="1">
        <v>2130</v>
      </c>
      <c r="H728" s="1">
        <v>0</v>
      </c>
      <c r="I728" s="9" t="s">
        <v>6</v>
      </c>
      <c r="J728" s="11">
        <v>45517.353016840279</v>
      </c>
      <c r="K728" s="8">
        <f ca="1">DATEDIF(BoardEntities[[#This Row],[Creation date]],TODAY(),"M")</f>
        <v>0</v>
      </c>
      <c r="L728" s="2"/>
      <c r="M728" s="1">
        <v>1</v>
      </c>
      <c r="N728" s="4">
        <f>BoardEntities[[#This Row],[Length]]*BoardEntities[[#This Row],[Width]]*BoardEntities[[#This Row],[Costs / m²]]/1000/1000</f>
        <v>6.4965000000000002</v>
      </c>
      <c r="O728" s="9" t="s">
        <v>8</v>
      </c>
      <c r="P728" s="9"/>
      <c r="Q728" s="9" t="s">
        <v>2578</v>
      </c>
      <c r="R728" s="7" t="e" vm="750">
        <f>IF(BoardEntities[[#This Row],[QR-Code]]&lt;&gt;"",_xlfn.IMAGE(BoardEntities[[#This Row],[QR-Code]],"",3,100,100),"")</f>
        <v>#VALUE!</v>
      </c>
      <c r="Y728" s="1"/>
      <c r="AB728" s="1"/>
      <c r="AC728" s="1"/>
      <c r="AF728" s="1"/>
    </row>
    <row r="729" spans="1:32" x14ac:dyDescent="0.3">
      <c r="A729" s="9"/>
      <c r="B729" s="10" t="str">
        <f>IF(BoardEntities[[#This Row],[Thumbnail]]&lt;&gt;"",_xlfn.IMAGE(BoardEntities[[#This Row],[Thumbnail]],"",3,100,100),"")</f>
        <v/>
      </c>
      <c r="C729" s="9" t="s">
        <v>2580</v>
      </c>
      <c r="D729" s="9" t="s">
        <v>2575</v>
      </c>
      <c r="E729" s="9" t="s">
        <v>2582</v>
      </c>
      <c r="F729" s="1">
        <v>3150</v>
      </c>
      <c r="G729" s="1">
        <v>1300</v>
      </c>
      <c r="H729" s="1">
        <v>0</v>
      </c>
      <c r="I729" s="9" t="s">
        <v>6</v>
      </c>
      <c r="J729" s="11">
        <v>45517.353016840279</v>
      </c>
      <c r="K729" s="8">
        <f ca="1">DATEDIF(BoardEntities[[#This Row],[Creation date]],TODAY(),"M")</f>
        <v>0</v>
      </c>
      <c r="L729" s="2"/>
      <c r="M729" s="1">
        <v>1</v>
      </c>
      <c r="N729" s="4">
        <f>BoardEntities[[#This Row],[Length]]*BoardEntities[[#This Row],[Width]]*BoardEntities[[#This Row],[Costs / m²]]/1000/1000</f>
        <v>4.0949999999999998</v>
      </c>
      <c r="O729" s="9" t="s">
        <v>8</v>
      </c>
      <c r="P729" s="9"/>
      <c r="Q729" s="9" t="s">
        <v>2581</v>
      </c>
      <c r="R729" s="7" t="e" vm="751">
        <f>IF(BoardEntities[[#This Row],[QR-Code]]&lt;&gt;"",_xlfn.IMAGE(BoardEntities[[#This Row],[QR-Code]],"",3,100,100),"")</f>
        <v>#VALUE!</v>
      </c>
      <c r="Y729" s="1"/>
      <c r="AB729" s="1"/>
      <c r="AC729" s="1"/>
      <c r="AF729" s="1"/>
    </row>
    <row r="730" spans="1:32" x14ac:dyDescent="0.3">
      <c r="A730" s="9"/>
      <c r="B730" s="10" t="str">
        <f>IF(BoardEntities[[#This Row],[Thumbnail]]&lt;&gt;"",_xlfn.IMAGE(BoardEntities[[#This Row],[Thumbnail]],"",3,100,100),"")</f>
        <v/>
      </c>
      <c r="C730" s="9" t="s">
        <v>2583</v>
      </c>
      <c r="D730" s="9" t="s">
        <v>1124</v>
      </c>
      <c r="E730" s="9" t="s">
        <v>2585</v>
      </c>
      <c r="F730" s="1">
        <v>2800</v>
      </c>
      <c r="G730" s="1">
        <v>2070</v>
      </c>
      <c r="H730" s="1">
        <v>0</v>
      </c>
      <c r="I730" s="9" t="s">
        <v>6</v>
      </c>
      <c r="J730" s="11">
        <v>45517.353016840279</v>
      </c>
      <c r="K730" s="8">
        <f ca="1">DATEDIF(BoardEntities[[#This Row],[Creation date]],TODAY(),"M")</f>
        <v>0</v>
      </c>
      <c r="L730" s="2"/>
      <c r="M730" s="1">
        <v>1</v>
      </c>
      <c r="N730" s="4">
        <f>BoardEntities[[#This Row],[Length]]*BoardEntities[[#This Row],[Width]]*BoardEntities[[#This Row],[Costs / m²]]/1000/1000</f>
        <v>5.7960000000000003</v>
      </c>
      <c r="O730" s="9" t="s">
        <v>8</v>
      </c>
      <c r="P730" s="9"/>
      <c r="Q730" s="9" t="s">
        <v>2584</v>
      </c>
      <c r="R730" s="7" t="e" vm="752">
        <f>IF(BoardEntities[[#This Row],[QR-Code]]&lt;&gt;"",_xlfn.IMAGE(BoardEntities[[#This Row],[QR-Code]],"",3,100,100),"")</f>
        <v>#VALUE!</v>
      </c>
      <c r="Y730" s="1"/>
      <c r="AB730" s="1"/>
      <c r="AC730" s="1"/>
      <c r="AF730" s="1"/>
    </row>
    <row r="731" spans="1:32" x14ac:dyDescent="0.3">
      <c r="A731" s="9"/>
      <c r="B731" s="10" t="str">
        <f>IF(BoardEntities[[#This Row],[Thumbnail]]&lt;&gt;"",_xlfn.IMAGE(BoardEntities[[#This Row],[Thumbnail]],"",3,100,100),"")</f>
        <v/>
      </c>
      <c r="C731" s="9" t="s">
        <v>2586</v>
      </c>
      <c r="D731" s="9" t="s">
        <v>1132</v>
      </c>
      <c r="E731" s="9" t="s">
        <v>2588</v>
      </c>
      <c r="F731" s="1">
        <v>2850</v>
      </c>
      <c r="G731" s="1">
        <v>2100</v>
      </c>
      <c r="H731" s="1">
        <v>0</v>
      </c>
      <c r="I731" s="9" t="s">
        <v>6</v>
      </c>
      <c r="J731" s="11">
        <v>45517.353016840279</v>
      </c>
      <c r="K731" s="8">
        <f ca="1">DATEDIF(BoardEntities[[#This Row],[Creation date]],TODAY(),"M")</f>
        <v>0</v>
      </c>
      <c r="L731" s="2"/>
      <c r="M731" s="1">
        <v>1</v>
      </c>
      <c r="N731" s="4">
        <f>BoardEntities[[#This Row],[Length]]*BoardEntities[[#This Row],[Width]]*BoardEntities[[#This Row],[Costs / m²]]/1000/1000</f>
        <v>5.9850000000000003</v>
      </c>
      <c r="O731" s="9" t="s">
        <v>8</v>
      </c>
      <c r="P731" s="9"/>
      <c r="Q731" s="9" t="s">
        <v>2587</v>
      </c>
      <c r="R731" s="7" t="e" vm="753">
        <f>IF(BoardEntities[[#This Row],[QR-Code]]&lt;&gt;"",_xlfn.IMAGE(BoardEntities[[#This Row],[QR-Code]],"",3,100,100),"")</f>
        <v>#VALUE!</v>
      </c>
      <c r="Y731" s="1"/>
      <c r="AB731" s="1"/>
      <c r="AC731" s="1"/>
      <c r="AF731" s="1"/>
    </row>
    <row r="732" spans="1:32" x14ac:dyDescent="0.3">
      <c r="A732" s="9"/>
      <c r="B732" s="10" t="str">
        <f>IF(BoardEntities[[#This Row],[Thumbnail]]&lt;&gt;"",_xlfn.IMAGE(BoardEntities[[#This Row],[Thumbnail]],"",3,100,100),"")</f>
        <v/>
      </c>
      <c r="C732" s="9" t="s">
        <v>2589</v>
      </c>
      <c r="D732" s="9" t="s">
        <v>2591</v>
      </c>
      <c r="E732" s="9" t="s">
        <v>2592</v>
      </c>
      <c r="F732" s="1">
        <v>2800</v>
      </c>
      <c r="G732" s="1">
        <v>2070</v>
      </c>
      <c r="H732" s="1">
        <v>0</v>
      </c>
      <c r="I732" s="9" t="s">
        <v>6</v>
      </c>
      <c r="J732" s="11">
        <v>45517.353016840279</v>
      </c>
      <c r="K732" s="8">
        <f ca="1">DATEDIF(BoardEntities[[#This Row],[Creation date]],TODAY(),"M")</f>
        <v>0</v>
      </c>
      <c r="L732" s="2"/>
      <c r="M732" s="1">
        <v>1.7</v>
      </c>
      <c r="N732" s="4">
        <f>BoardEntities[[#This Row],[Length]]*BoardEntities[[#This Row],[Width]]*BoardEntities[[#This Row],[Costs / m²]]/1000/1000</f>
        <v>9.8532000000000011</v>
      </c>
      <c r="O732" s="9" t="s">
        <v>8</v>
      </c>
      <c r="P732" s="9"/>
      <c r="Q732" s="9" t="s">
        <v>2590</v>
      </c>
      <c r="R732" s="7" t="e" vm="754">
        <f>IF(BoardEntities[[#This Row],[QR-Code]]&lt;&gt;"",_xlfn.IMAGE(BoardEntities[[#This Row],[QR-Code]],"",3,100,100),"")</f>
        <v>#VALUE!</v>
      </c>
      <c r="Y732" s="1"/>
      <c r="AB732" s="1"/>
      <c r="AC732" s="1"/>
      <c r="AF732" s="1"/>
    </row>
    <row r="733" spans="1:32" x14ac:dyDescent="0.3">
      <c r="A733" s="9"/>
      <c r="B733" s="10" t="str">
        <f>IF(BoardEntities[[#This Row],[Thumbnail]]&lt;&gt;"",_xlfn.IMAGE(BoardEntities[[#This Row],[Thumbnail]],"",3,100,100),"")</f>
        <v/>
      </c>
      <c r="C733" s="9" t="s">
        <v>2593</v>
      </c>
      <c r="D733" s="9" t="s">
        <v>1147</v>
      </c>
      <c r="E733" s="9" t="s">
        <v>2595</v>
      </c>
      <c r="F733" s="1">
        <v>2800</v>
      </c>
      <c r="G733" s="1">
        <v>2070</v>
      </c>
      <c r="H733" s="1">
        <v>0</v>
      </c>
      <c r="I733" s="9" t="s">
        <v>6</v>
      </c>
      <c r="J733" s="11">
        <v>45517.353016840279</v>
      </c>
      <c r="K733" s="8">
        <f ca="1">DATEDIF(BoardEntities[[#This Row],[Creation date]],TODAY(),"M")</f>
        <v>0</v>
      </c>
      <c r="L733" s="2"/>
      <c r="M733" s="1">
        <v>1</v>
      </c>
      <c r="N733" s="4">
        <f>BoardEntities[[#This Row],[Length]]*BoardEntities[[#This Row],[Width]]*BoardEntities[[#This Row],[Costs / m²]]/1000/1000</f>
        <v>5.7960000000000003</v>
      </c>
      <c r="O733" s="9" t="s">
        <v>8</v>
      </c>
      <c r="P733" s="9"/>
      <c r="Q733" s="9" t="s">
        <v>2594</v>
      </c>
      <c r="R733" s="7" t="e" vm="755">
        <f>IF(BoardEntities[[#This Row],[QR-Code]]&lt;&gt;"",_xlfn.IMAGE(BoardEntities[[#This Row],[QR-Code]],"",3,100,100),"")</f>
        <v>#VALUE!</v>
      </c>
      <c r="Y733" s="1"/>
      <c r="AB733" s="1"/>
      <c r="AC733" s="1"/>
      <c r="AF733" s="1"/>
    </row>
    <row r="734" spans="1:32" x14ac:dyDescent="0.3">
      <c r="A734" s="9"/>
      <c r="B734" s="10" t="str">
        <f>IF(BoardEntities[[#This Row],[Thumbnail]]&lt;&gt;"",_xlfn.IMAGE(BoardEntities[[#This Row],[Thumbnail]],"",3,100,100),"")</f>
        <v/>
      </c>
      <c r="C734" s="9" t="s">
        <v>2596</v>
      </c>
      <c r="D734" s="9" t="s">
        <v>1147</v>
      </c>
      <c r="E734" s="9" t="s">
        <v>2598</v>
      </c>
      <c r="F734" s="1">
        <v>2850</v>
      </c>
      <c r="G734" s="1">
        <v>2100</v>
      </c>
      <c r="H734" s="1">
        <v>0</v>
      </c>
      <c r="I734" s="9" t="s">
        <v>6</v>
      </c>
      <c r="J734" s="11">
        <v>45517.353016840279</v>
      </c>
      <c r="K734" s="8">
        <f ca="1">DATEDIF(BoardEntities[[#This Row],[Creation date]],TODAY(),"M")</f>
        <v>0</v>
      </c>
      <c r="L734" s="2"/>
      <c r="M734" s="1">
        <v>10</v>
      </c>
      <c r="N734" s="4">
        <f>BoardEntities[[#This Row],[Length]]*BoardEntities[[#This Row],[Width]]*BoardEntities[[#This Row],[Costs / m²]]/1000/1000</f>
        <v>59.85</v>
      </c>
      <c r="O734" s="9" t="s">
        <v>8</v>
      </c>
      <c r="P734" s="9"/>
      <c r="Q734" s="9" t="s">
        <v>2597</v>
      </c>
      <c r="R734" s="7" t="e" vm="756">
        <f>IF(BoardEntities[[#This Row],[QR-Code]]&lt;&gt;"",_xlfn.IMAGE(BoardEntities[[#This Row],[QR-Code]],"",3,100,100),"")</f>
        <v>#VALUE!</v>
      </c>
      <c r="Y734" s="1"/>
      <c r="AB734" s="1"/>
      <c r="AC734" s="1"/>
      <c r="AF734" s="1"/>
    </row>
    <row r="735" spans="1:32" x14ac:dyDescent="0.3">
      <c r="A735" s="9"/>
      <c r="B735" s="10" t="str">
        <f>IF(BoardEntities[[#This Row],[Thumbnail]]&lt;&gt;"",_xlfn.IMAGE(BoardEntities[[#This Row],[Thumbnail]],"",3,100,100),"")</f>
        <v/>
      </c>
      <c r="C735" s="9" t="s">
        <v>2599</v>
      </c>
      <c r="D735" s="9" t="s">
        <v>1147</v>
      </c>
      <c r="E735" s="9" t="s">
        <v>2601</v>
      </c>
      <c r="F735" s="1">
        <v>3050</v>
      </c>
      <c r="G735" s="1">
        <v>1260</v>
      </c>
      <c r="H735" s="1">
        <v>0</v>
      </c>
      <c r="I735" s="9" t="s">
        <v>6</v>
      </c>
      <c r="J735" s="11">
        <v>45517.353016840279</v>
      </c>
      <c r="K735" s="8">
        <f ca="1">DATEDIF(BoardEntities[[#This Row],[Creation date]],TODAY(),"M")</f>
        <v>0</v>
      </c>
      <c r="L735" s="2"/>
      <c r="M735" s="1">
        <v>1</v>
      </c>
      <c r="N735" s="4">
        <f>BoardEntities[[#This Row],[Length]]*BoardEntities[[#This Row],[Width]]*BoardEntities[[#This Row],[Costs / m²]]/1000/1000</f>
        <v>3.843</v>
      </c>
      <c r="O735" s="9" t="s">
        <v>8</v>
      </c>
      <c r="P735" s="9"/>
      <c r="Q735" s="9" t="s">
        <v>2600</v>
      </c>
      <c r="R735" s="7" t="e" vm="757">
        <f>IF(BoardEntities[[#This Row],[QR-Code]]&lt;&gt;"",_xlfn.IMAGE(BoardEntities[[#This Row],[QR-Code]],"",3,100,100),"")</f>
        <v>#VALUE!</v>
      </c>
      <c r="Y735" s="1"/>
      <c r="AB735" s="1"/>
      <c r="AC735" s="1"/>
      <c r="AF735" s="1"/>
    </row>
    <row r="736" spans="1:32" x14ac:dyDescent="0.3">
      <c r="A736" s="9"/>
      <c r="B736" s="10" t="str">
        <f>IF(BoardEntities[[#This Row],[Thumbnail]]&lt;&gt;"",_xlfn.IMAGE(BoardEntities[[#This Row],[Thumbnail]],"",3,100,100),"")</f>
        <v/>
      </c>
      <c r="C736" s="9" t="s">
        <v>2602</v>
      </c>
      <c r="D736" s="9" t="s">
        <v>1151</v>
      </c>
      <c r="E736" s="9" t="s">
        <v>2604</v>
      </c>
      <c r="F736" s="1">
        <v>2850</v>
      </c>
      <c r="G736" s="1">
        <v>2100</v>
      </c>
      <c r="H736" s="1">
        <v>0</v>
      </c>
      <c r="I736" s="9" t="s">
        <v>6</v>
      </c>
      <c r="J736" s="11">
        <v>45517.353016840279</v>
      </c>
      <c r="K736" s="8">
        <f ca="1">DATEDIF(BoardEntities[[#This Row],[Creation date]],TODAY(),"M")</f>
        <v>0</v>
      </c>
      <c r="L736" s="2"/>
      <c r="M736" s="1">
        <v>13.5</v>
      </c>
      <c r="N736" s="4">
        <f>BoardEntities[[#This Row],[Length]]*BoardEntities[[#This Row],[Width]]*BoardEntities[[#This Row],[Costs / m²]]/1000/1000</f>
        <v>80.797499999999999</v>
      </c>
      <c r="O736" s="9" t="s">
        <v>8</v>
      </c>
      <c r="P736" s="9"/>
      <c r="Q736" s="9" t="s">
        <v>2603</v>
      </c>
      <c r="R736" s="7" t="e" vm="758">
        <f>IF(BoardEntities[[#This Row],[QR-Code]]&lt;&gt;"",_xlfn.IMAGE(BoardEntities[[#This Row],[QR-Code]],"",3,100,100),"")</f>
        <v>#VALUE!</v>
      </c>
      <c r="Y736" s="1"/>
      <c r="AB736" s="1"/>
      <c r="AC736" s="1"/>
      <c r="AF736" s="1"/>
    </row>
    <row r="737" spans="1:32" x14ac:dyDescent="0.3">
      <c r="A737" s="9"/>
      <c r="B737" s="10" t="str">
        <f>IF(BoardEntities[[#This Row],[Thumbnail]]&lt;&gt;"",_xlfn.IMAGE(BoardEntities[[#This Row],[Thumbnail]],"",3,100,100),"")</f>
        <v/>
      </c>
      <c r="C737" s="9" t="s">
        <v>2605</v>
      </c>
      <c r="D737" s="9" t="s">
        <v>1162</v>
      </c>
      <c r="E737" s="9" t="s">
        <v>2607</v>
      </c>
      <c r="F737" s="1">
        <v>3050</v>
      </c>
      <c r="G737" s="1">
        <v>1270</v>
      </c>
      <c r="H737" s="1">
        <v>0</v>
      </c>
      <c r="I737" s="9" t="s">
        <v>6</v>
      </c>
      <c r="J737" s="11">
        <v>45517.353016840279</v>
      </c>
      <c r="K737" s="8">
        <f ca="1">DATEDIF(BoardEntities[[#This Row],[Creation date]],TODAY(),"M")</f>
        <v>0</v>
      </c>
      <c r="L737" s="2"/>
      <c r="M737" s="1">
        <v>13.7</v>
      </c>
      <c r="N737" s="4">
        <f>BoardEntities[[#This Row],[Length]]*BoardEntities[[#This Row],[Width]]*BoardEntities[[#This Row],[Costs / m²]]/1000/1000</f>
        <v>53.066949999999999</v>
      </c>
      <c r="O737" s="9" t="s">
        <v>8</v>
      </c>
      <c r="P737" s="9"/>
      <c r="Q737" s="9" t="s">
        <v>2606</v>
      </c>
      <c r="R737" s="7" t="e" vm="759">
        <f>IF(BoardEntities[[#This Row],[QR-Code]]&lt;&gt;"",_xlfn.IMAGE(BoardEntities[[#This Row],[QR-Code]],"",3,100,100),"")</f>
        <v>#VALUE!</v>
      </c>
      <c r="Y737" s="1"/>
      <c r="AB737" s="1"/>
      <c r="AC737" s="1"/>
      <c r="AF737" s="1"/>
    </row>
    <row r="738" spans="1:32" x14ac:dyDescent="0.3">
      <c r="A738" s="9"/>
      <c r="B738" s="10" t="str">
        <f>IF(BoardEntities[[#This Row],[Thumbnail]]&lt;&gt;"",_xlfn.IMAGE(BoardEntities[[#This Row],[Thumbnail]],"",3,100,100),"")</f>
        <v/>
      </c>
      <c r="C738" s="9" t="s">
        <v>2608</v>
      </c>
      <c r="D738" s="9" t="s">
        <v>1162</v>
      </c>
      <c r="E738" s="9" t="s">
        <v>2610</v>
      </c>
      <c r="F738" s="1">
        <v>3660</v>
      </c>
      <c r="G738" s="1">
        <v>2070</v>
      </c>
      <c r="H738" s="1">
        <v>0</v>
      </c>
      <c r="I738" s="9" t="s">
        <v>6</v>
      </c>
      <c r="J738" s="11">
        <v>45517.353016840279</v>
      </c>
      <c r="K738" s="8">
        <f ca="1">DATEDIF(BoardEntities[[#This Row],[Creation date]],TODAY(),"M")</f>
        <v>0</v>
      </c>
      <c r="L738" s="2"/>
      <c r="M738" s="1">
        <v>1</v>
      </c>
      <c r="N738" s="4">
        <f>BoardEntities[[#This Row],[Length]]*BoardEntities[[#This Row],[Width]]*BoardEntities[[#This Row],[Costs / m²]]/1000/1000</f>
        <v>7.5762</v>
      </c>
      <c r="O738" s="9" t="s">
        <v>8</v>
      </c>
      <c r="P738" s="9"/>
      <c r="Q738" s="9" t="s">
        <v>2609</v>
      </c>
      <c r="R738" s="7" t="e" vm="760">
        <f>IF(BoardEntities[[#This Row],[QR-Code]]&lt;&gt;"",_xlfn.IMAGE(BoardEntities[[#This Row],[QR-Code]],"",3,100,100),"")</f>
        <v>#VALUE!</v>
      </c>
      <c r="Y738" s="1"/>
      <c r="AB738" s="1"/>
      <c r="AC738" s="1"/>
      <c r="AF738" s="1"/>
    </row>
    <row r="739" spans="1:32" x14ac:dyDescent="0.3">
      <c r="A739" s="9"/>
      <c r="B739" s="10" t="str">
        <f>IF(BoardEntities[[#This Row],[Thumbnail]]&lt;&gt;"",_xlfn.IMAGE(BoardEntities[[#This Row],[Thumbnail]],"",3,100,100),"")</f>
        <v/>
      </c>
      <c r="C739" s="9" t="s">
        <v>2611</v>
      </c>
      <c r="D739" s="9" t="s">
        <v>1179</v>
      </c>
      <c r="E739" s="9" t="s">
        <v>2613</v>
      </c>
      <c r="F739" s="1">
        <v>2850</v>
      </c>
      <c r="G739" s="1">
        <v>2100</v>
      </c>
      <c r="H739" s="1">
        <v>0</v>
      </c>
      <c r="I739" s="9" t="s">
        <v>6</v>
      </c>
      <c r="J739" s="11">
        <v>45517.353016851848</v>
      </c>
      <c r="K739" s="8">
        <f ca="1">DATEDIF(BoardEntities[[#This Row],[Creation date]],TODAY(),"M")</f>
        <v>0</v>
      </c>
      <c r="L739" s="2"/>
      <c r="M739" s="1">
        <v>1</v>
      </c>
      <c r="N739" s="4">
        <f>BoardEntities[[#This Row],[Length]]*BoardEntities[[#This Row],[Width]]*BoardEntities[[#This Row],[Costs / m²]]/1000/1000</f>
        <v>5.9850000000000003</v>
      </c>
      <c r="O739" s="9" t="s">
        <v>8</v>
      </c>
      <c r="P739" s="9"/>
      <c r="Q739" s="9" t="s">
        <v>2612</v>
      </c>
      <c r="R739" s="7" t="e" vm="761">
        <f>IF(BoardEntities[[#This Row],[QR-Code]]&lt;&gt;"",_xlfn.IMAGE(BoardEntities[[#This Row],[QR-Code]],"",3,100,100),"")</f>
        <v>#VALUE!</v>
      </c>
      <c r="Y739" s="1"/>
      <c r="AB739" s="1"/>
      <c r="AC739" s="1"/>
      <c r="AF739" s="1"/>
    </row>
    <row r="740" spans="1:32" x14ac:dyDescent="0.3">
      <c r="A740" s="9"/>
      <c r="B740" s="10" t="str">
        <f>IF(BoardEntities[[#This Row],[Thumbnail]]&lt;&gt;"",_xlfn.IMAGE(BoardEntities[[#This Row],[Thumbnail]],"",3,100,100),"")</f>
        <v/>
      </c>
      <c r="C740" s="9" t="s">
        <v>2614</v>
      </c>
      <c r="D740" s="9" t="s">
        <v>1179</v>
      </c>
      <c r="E740" s="9" t="s">
        <v>2616</v>
      </c>
      <c r="F740" s="1">
        <v>3050</v>
      </c>
      <c r="G740" s="1">
        <v>1220</v>
      </c>
      <c r="H740" s="1">
        <v>0</v>
      </c>
      <c r="I740" s="9" t="s">
        <v>6</v>
      </c>
      <c r="J740" s="11">
        <v>45517.353016851848</v>
      </c>
      <c r="K740" s="8">
        <f ca="1">DATEDIF(BoardEntities[[#This Row],[Creation date]],TODAY(),"M")</f>
        <v>0</v>
      </c>
      <c r="L740" s="2"/>
      <c r="M740" s="1">
        <v>1</v>
      </c>
      <c r="N740" s="4">
        <f>BoardEntities[[#This Row],[Length]]*BoardEntities[[#This Row],[Width]]*BoardEntities[[#This Row],[Costs / m²]]/1000/1000</f>
        <v>3.7210000000000001</v>
      </c>
      <c r="O740" s="9" t="s">
        <v>8</v>
      </c>
      <c r="P740" s="9"/>
      <c r="Q740" s="9" t="s">
        <v>2615</v>
      </c>
      <c r="R740" s="7" t="e" vm="762">
        <f>IF(BoardEntities[[#This Row],[QR-Code]]&lt;&gt;"",_xlfn.IMAGE(BoardEntities[[#This Row],[QR-Code]],"",3,100,100),"")</f>
        <v>#VALUE!</v>
      </c>
      <c r="Y740" s="1"/>
      <c r="AB740" s="1"/>
      <c r="AC740" s="1"/>
      <c r="AF740" s="1"/>
    </row>
    <row r="741" spans="1:32" x14ac:dyDescent="0.3">
      <c r="A741" s="9"/>
      <c r="B741" s="10" t="str">
        <f>IF(BoardEntities[[#This Row],[Thumbnail]]&lt;&gt;"",_xlfn.IMAGE(BoardEntities[[#This Row],[Thumbnail]],"",3,100,100),"")</f>
        <v/>
      </c>
      <c r="C741" s="9" t="s">
        <v>2617</v>
      </c>
      <c r="D741" s="9" t="s">
        <v>1179</v>
      </c>
      <c r="E741" s="9" t="s">
        <v>2619</v>
      </c>
      <c r="F741" s="1">
        <v>3660</v>
      </c>
      <c r="G741" s="1">
        <v>1830</v>
      </c>
      <c r="H741" s="1">
        <v>0</v>
      </c>
      <c r="I741" s="9" t="s">
        <v>6</v>
      </c>
      <c r="J741" s="11">
        <v>45517.353016851848</v>
      </c>
      <c r="K741" s="8">
        <f ca="1">DATEDIF(BoardEntities[[#This Row],[Creation date]],TODAY(),"M")</f>
        <v>0</v>
      </c>
      <c r="L741" s="2"/>
      <c r="M741" s="1">
        <v>14.65</v>
      </c>
      <c r="N741" s="4">
        <f>BoardEntities[[#This Row],[Length]]*BoardEntities[[#This Row],[Width]]*BoardEntities[[#This Row],[Costs / m²]]/1000/1000</f>
        <v>98.122770000000003</v>
      </c>
      <c r="O741" s="9" t="s">
        <v>8</v>
      </c>
      <c r="P741" s="9"/>
      <c r="Q741" s="9" t="s">
        <v>2618</v>
      </c>
      <c r="R741" s="7" t="e" vm="763">
        <f>IF(BoardEntities[[#This Row],[QR-Code]]&lt;&gt;"",_xlfn.IMAGE(BoardEntities[[#This Row],[QR-Code]],"",3,100,100),"")</f>
        <v>#VALUE!</v>
      </c>
      <c r="Y741" s="1"/>
      <c r="AB741" s="1"/>
      <c r="AC741" s="1"/>
      <c r="AF741" s="1"/>
    </row>
    <row r="742" spans="1:32" x14ac:dyDescent="0.3">
      <c r="A742" s="9"/>
      <c r="B742" s="10" t="str">
        <f>IF(BoardEntities[[#This Row],[Thumbnail]]&lt;&gt;"",_xlfn.IMAGE(BoardEntities[[#This Row],[Thumbnail]],"",3,100,100),"")</f>
        <v/>
      </c>
      <c r="C742" s="9" t="s">
        <v>2620</v>
      </c>
      <c r="D742" s="9" t="s">
        <v>1179</v>
      </c>
      <c r="E742" s="9" t="s">
        <v>2622</v>
      </c>
      <c r="F742" s="1">
        <v>4100</v>
      </c>
      <c r="G742" s="1">
        <v>2070</v>
      </c>
      <c r="H742" s="1">
        <v>0</v>
      </c>
      <c r="I742" s="9" t="s">
        <v>6</v>
      </c>
      <c r="J742" s="11">
        <v>45517.353016851848</v>
      </c>
      <c r="K742" s="8">
        <f ca="1">DATEDIF(BoardEntities[[#This Row],[Creation date]],TODAY(),"M")</f>
        <v>0</v>
      </c>
      <c r="L742" s="2"/>
      <c r="M742" s="1">
        <v>1</v>
      </c>
      <c r="N742" s="4">
        <f>BoardEntities[[#This Row],[Length]]*BoardEntities[[#This Row],[Width]]*BoardEntities[[#This Row],[Costs / m²]]/1000/1000</f>
        <v>8.4870000000000001</v>
      </c>
      <c r="O742" s="9" t="s">
        <v>8</v>
      </c>
      <c r="P742" s="9"/>
      <c r="Q742" s="9" t="s">
        <v>2621</v>
      </c>
      <c r="R742" s="7" t="e" vm="764">
        <f>IF(BoardEntities[[#This Row],[QR-Code]]&lt;&gt;"",_xlfn.IMAGE(BoardEntities[[#This Row],[QR-Code]],"",3,100,100),"")</f>
        <v>#VALUE!</v>
      </c>
      <c r="Y742" s="1"/>
      <c r="AB742" s="1"/>
      <c r="AC742" s="1"/>
      <c r="AF742" s="1"/>
    </row>
    <row r="743" spans="1:32" x14ac:dyDescent="0.3">
      <c r="A743" s="9"/>
      <c r="B743" s="10" t="str">
        <f>IF(BoardEntities[[#This Row],[Thumbnail]]&lt;&gt;"",_xlfn.IMAGE(BoardEntities[[#This Row],[Thumbnail]],"",3,100,100),"")</f>
        <v/>
      </c>
      <c r="C743" s="9" t="s">
        <v>2623</v>
      </c>
      <c r="D743" s="9" t="s">
        <v>2625</v>
      </c>
      <c r="E743" s="9" t="s">
        <v>2626</v>
      </c>
      <c r="F743" s="1">
        <v>2500</v>
      </c>
      <c r="G743" s="1">
        <v>1850</v>
      </c>
      <c r="H743" s="1">
        <v>0</v>
      </c>
      <c r="I743" s="9" t="s">
        <v>6</v>
      </c>
      <c r="J743" s="11">
        <v>45517.353016851848</v>
      </c>
      <c r="K743" s="8">
        <f ca="1">DATEDIF(BoardEntities[[#This Row],[Creation date]],TODAY(),"M")</f>
        <v>0</v>
      </c>
      <c r="L743" s="2"/>
      <c r="M743" s="1">
        <v>1</v>
      </c>
      <c r="N743" s="4">
        <f>BoardEntities[[#This Row],[Length]]*BoardEntities[[#This Row],[Width]]*BoardEntities[[#This Row],[Costs / m²]]/1000/1000</f>
        <v>4.625</v>
      </c>
      <c r="O743" s="9" t="s">
        <v>8</v>
      </c>
      <c r="P743" s="9"/>
      <c r="Q743" s="9" t="s">
        <v>2624</v>
      </c>
      <c r="R743" s="7" t="e" vm="765">
        <f>IF(BoardEntities[[#This Row],[QR-Code]]&lt;&gt;"",_xlfn.IMAGE(BoardEntities[[#This Row],[QR-Code]],"",3,100,100),"")</f>
        <v>#VALUE!</v>
      </c>
      <c r="Y743" s="1"/>
      <c r="AB743" s="1"/>
      <c r="AC743" s="1"/>
      <c r="AF743" s="1"/>
    </row>
    <row r="744" spans="1:32" x14ac:dyDescent="0.3">
      <c r="A744" s="9"/>
      <c r="B744" s="10" t="str">
        <f>IF(BoardEntities[[#This Row],[Thumbnail]]&lt;&gt;"",_xlfn.IMAGE(BoardEntities[[#This Row],[Thumbnail]],"",3,100,100),"")</f>
        <v/>
      </c>
      <c r="C744" s="9" t="s">
        <v>2627</v>
      </c>
      <c r="D744" s="9" t="s">
        <v>1220</v>
      </c>
      <c r="E744" s="9" t="s">
        <v>2629</v>
      </c>
      <c r="F744" s="1">
        <v>2650</v>
      </c>
      <c r="G744" s="1">
        <v>2100</v>
      </c>
      <c r="H744" s="1">
        <v>0</v>
      </c>
      <c r="I744" s="9" t="s">
        <v>6</v>
      </c>
      <c r="J744" s="11">
        <v>45517.353016851848</v>
      </c>
      <c r="K744" s="8">
        <f ca="1">DATEDIF(BoardEntities[[#This Row],[Creation date]],TODAY(),"M")</f>
        <v>0</v>
      </c>
      <c r="L744" s="2"/>
      <c r="M744" s="1">
        <v>4.26</v>
      </c>
      <c r="N744" s="4">
        <f>BoardEntities[[#This Row],[Length]]*BoardEntities[[#This Row],[Width]]*BoardEntities[[#This Row],[Costs / m²]]/1000/1000</f>
        <v>23.706900000000001</v>
      </c>
      <c r="O744" s="9" t="s">
        <v>8</v>
      </c>
      <c r="P744" s="9"/>
      <c r="Q744" s="9" t="s">
        <v>2628</v>
      </c>
      <c r="R744" s="7" t="e" vm="766">
        <f>IF(BoardEntities[[#This Row],[QR-Code]]&lt;&gt;"",_xlfn.IMAGE(BoardEntities[[#This Row],[QR-Code]],"",3,100,100),"")</f>
        <v>#VALUE!</v>
      </c>
      <c r="Y744" s="1"/>
      <c r="AB744" s="1"/>
      <c r="AC744" s="1"/>
      <c r="AF744" s="1"/>
    </row>
    <row r="745" spans="1:32" x14ac:dyDescent="0.3">
      <c r="A745" s="9"/>
      <c r="B745" s="10" t="str">
        <f>IF(BoardEntities[[#This Row],[Thumbnail]]&lt;&gt;"",_xlfn.IMAGE(BoardEntities[[#This Row],[Thumbnail]],"",3,100,100),"")</f>
        <v/>
      </c>
      <c r="C745" s="9" t="s">
        <v>2630</v>
      </c>
      <c r="D745" s="9" t="s">
        <v>1228</v>
      </c>
      <c r="E745" s="9" t="s">
        <v>2632</v>
      </c>
      <c r="F745" s="1">
        <v>2650</v>
      </c>
      <c r="G745" s="1">
        <v>2100</v>
      </c>
      <c r="H745" s="1">
        <v>0</v>
      </c>
      <c r="I745" s="9" t="s">
        <v>6</v>
      </c>
      <c r="J745" s="11">
        <v>45517.353016851848</v>
      </c>
      <c r="K745" s="8">
        <f ca="1">DATEDIF(BoardEntities[[#This Row],[Creation date]],TODAY(),"M")</f>
        <v>0</v>
      </c>
      <c r="L745" s="2"/>
      <c r="M745" s="1">
        <v>6.3</v>
      </c>
      <c r="N745" s="4">
        <f>BoardEntities[[#This Row],[Length]]*BoardEntities[[#This Row],[Width]]*BoardEntities[[#This Row],[Costs / m²]]/1000/1000</f>
        <v>35.0595</v>
      </c>
      <c r="O745" s="9" t="s">
        <v>8</v>
      </c>
      <c r="P745" s="9"/>
      <c r="Q745" s="9" t="s">
        <v>2631</v>
      </c>
      <c r="R745" s="7" t="e" vm="767">
        <f>IF(BoardEntities[[#This Row],[QR-Code]]&lt;&gt;"",_xlfn.IMAGE(BoardEntities[[#This Row],[QR-Code]],"",3,100,100),"")</f>
        <v>#VALUE!</v>
      </c>
      <c r="Y745" s="1"/>
      <c r="AB745" s="1"/>
      <c r="AC745" s="1"/>
      <c r="AF745" s="1"/>
    </row>
    <row r="746" spans="1:32" x14ac:dyDescent="0.3">
      <c r="A746" s="9"/>
      <c r="B746" s="10" t="str">
        <f>IF(BoardEntities[[#This Row],[Thumbnail]]&lt;&gt;"",_xlfn.IMAGE(BoardEntities[[#This Row],[Thumbnail]],"",3,100,100),"")</f>
        <v/>
      </c>
      <c r="C746" s="9" t="s">
        <v>2633</v>
      </c>
      <c r="D746" s="9" t="s">
        <v>1228</v>
      </c>
      <c r="E746" s="9" t="s">
        <v>2635</v>
      </c>
      <c r="F746" s="1">
        <v>2800</v>
      </c>
      <c r="G746" s="1">
        <v>2070</v>
      </c>
      <c r="H746" s="1">
        <v>0</v>
      </c>
      <c r="I746" s="9" t="s">
        <v>6</v>
      </c>
      <c r="J746" s="11">
        <v>45517.353016851848</v>
      </c>
      <c r="K746" s="8">
        <f ca="1">DATEDIF(BoardEntities[[#This Row],[Creation date]],TODAY(),"M")</f>
        <v>0</v>
      </c>
      <c r="L746" s="2"/>
      <c r="M746" s="1">
        <v>6.3</v>
      </c>
      <c r="N746" s="4">
        <f>BoardEntities[[#This Row],[Length]]*BoardEntities[[#This Row],[Width]]*BoardEntities[[#This Row],[Costs / m²]]/1000/1000</f>
        <v>36.514800000000001</v>
      </c>
      <c r="O746" s="9" t="s">
        <v>8</v>
      </c>
      <c r="P746" s="9"/>
      <c r="Q746" s="9" t="s">
        <v>2634</v>
      </c>
      <c r="R746" s="7" t="e" vm="768">
        <f>IF(BoardEntities[[#This Row],[QR-Code]]&lt;&gt;"",_xlfn.IMAGE(BoardEntities[[#This Row],[QR-Code]],"",3,100,100),"")</f>
        <v>#VALUE!</v>
      </c>
      <c r="Y746" s="1"/>
      <c r="AB746" s="1"/>
      <c r="AC746" s="1"/>
      <c r="AF746" s="1"/>
    </row>
    <row r="747" spans="1:32" x14ac:dyDescent="0.3">
      <c r="A747" s="9"/>
      <c r="B747" s="10" t="str">
        <f>IF(BoardEntities[[#This Row],[Thumbnail]]&lt;&gt;"",_xlfn.IMAGE(BoardEntities[[#This Row],[Thumbnail]],"",3,100,100),"")</f>
        <v/>
      </c>
      <c r="C747" s="9" t="s">
        <v>2636</v>
      </c>
      <c r="D747" s="9" t="s">
        <v>1232</v>
      </c>
      <c r="E747" s="9" t="s">
        <v>2638</v>
      </c>
      <c r="F747" s="1">
        <v>2655</v>
      </c>
      <c r="G747" s="1">
        <v>2100</v>
      </c>
      <c r="H747" s="1">
        <v>0</v>
      </c>
      <c r="I747" s="9" t="s">
        <v>6</v>
      </c>
      <c r="J747" s="11">
        <v>45517.353016851848</v>
      </c>
      <c r="K747" s="8">
        <f ca="1">DATEDIF(BoardEntities[[#This Row],[Creation date]],TODAY(),"M")</f>
        <v>0</v>
      </c>
      <c r="L747" s="2"/>
      <c r="M747" s="1">
        <v>1</v>
      </c>
      <c r="N747" s="4">
        <f>BoardEntities[[#This Row],[Length]]*BoardEntities[[#This Row],[Width]]*BoardEntities[[#This Row],[Costs / m²]]/1000/1000</f>
        <v>5.5754999999999999</v>
      </c>
      <c r="O747" s="9" t="s">
        <v>8</v>
      </c>
      <c r="P747" s="9"/>
      <c r="Q747" s="9" t="s">
        <v>2637</v>
      </c>
      <c r="R747" s="7" t="e" vm="769">
        <f>IF(BoardEntities[[#This Row],[QR-Code]]&lt;&gt;"",_xlfn.IMAGE(BoardEntities[[#This Row],[QR-Code]],"",3,100,100),"")</f>
        <v>#VALUE!</v>
      </c>
      <c r="Y747" s="1"/>
      <c r="AB747" s="1"/>
      <c r="AC747" s="1"/>
      <c r="AF747" s="1"/>
    </row>
    <row r="748" spans="1:32" x14ac:dyDescent="0.3">
      <c r="A748" s="9"/>
      <c r="B748" s="10" t="str">
        <f>IF(BoardEntities[[#This Row],[Thumbnail]]&lt;&gt;"",_xlfn.IMAGE(BoardEntities[[#This Row],[Thumbnail]],"",3,100,100),"")</f>
        <v/>
      </c>
      <c r="C748" s="9" t="s">
        <v>2639</v>
      </c>
      <c r="D748" s="9" t="s">
        <v>1239</v>
      </c>
      <c r="E748" s="9" t="s">
        <v>2641</v>
      </c>
      <c r="F748" s="1">
        <v>2800</v>
      </c>
      <c r="G748" s="1">
        <v>2100</v>
      </c>
      <c r="H748" s="1">
        <v>0</v>
      </c>
      <c r="I748" s="9" t="s">
        <v>6</v>
      </c>
      <c r="J748" s="11">
        <v>45517.353016851848</v>
      </c>
      <c r="K748" s="8">
        <f ca="1">DATEDIF(BoardEntities[[#This Row],[Creation date]],TODAY(),"M")</f>
        <v>0</v>
      </c>
      <c r="L748" s="2"/>
      <c r="M748" s="1">
        <v>1</v>
      </c>
      <c r="N748" s="4">
        <f>BoardEntities[[#This Row],[Length]]*BoardEntities[[#This Row],[Width]]*BoardEntities[[#This Row],[Costs / m²]]/1000/1000</f>
        <v>5.88</v>
      </c>
      <c r="O748" s="9" t="s">
        <v>8</v>
      </c>
      <c r="P748" s="9"/>
      <c r="Q748" s="9" t="s">
        <v>2640</v>
      </c>
      <c r="R748" s="7" t="e" vm="770">
        <f>IF(BoardEntities[[#This Row],[QR-Code]]&lt;&gt;"",_xlfn.IMAGE(BoardEntities[[#This Row],[QR-Code]],"",3,100,100),"")</f>
        <v>#VALUE!</v>
      </c>
      <c r="Y748" s="1"/>
      <c r="AB748" s="1"/>
      <c r="AC748" s="1"/>
      <c r="AF748" s="1"/>
    </row>
    <row r="749" spans="1:32" x14ac:dyDescent="0.3">
      <c r="A749" s="9"/>
      <c r="B749" s="10" t="str">
        <f>IF(BoardEntities[[#This Row],[Thumbnail]]&lt;&gt;"",_xlfn.IMAGE(BoardEntities[[#This Row],[Thumbnail]],"",3,100,100),"")</f>
        <v/>
      </c>
      <c r="C749" s="9" t="s">
        <v>2642</v>
      </c>
      <c r="D749" s="9" t="s">
        <v>1246</v>
      </c>
      <c r="E749" s="9" t="s">
        <v>2644</v>
      </c>
      <c r="F749" s="1">
        <v>2650</v>
      </c>
      <c r="G749" s="1">
        <v>2100</v>
      </c>
      <c r="H749" s="1">
        <v>0</v>
      </c>
      <c r="I749" s="9" t="s">
        <v>6</v>
      </c>
      <c r="J749" s="11">
        <v>45517.353016851848</v>
      </c>
      <c r="K749" s="8">
        <f ca="1">DATEDIF(BoardEntities[[#This Row],[Creation date]],TODAY(),"M")</f>
        <v>0</v>
      </c>
      <c r="L749" s="2"/>
      <c r="M749" s="1">
        <v>6.3</v>
      </c>
      <c r="N749" s="4">
        <f>BoardEntities[[#This Row],[Length]]*BoardEntities[[#This Row],[Width]]*BoardEntities[[#This Row],[Costs / m²]]/1000/1000</f>
        <v>35.0595</v>
      </c>
      <c r="O749" s="9" t="s">
        <v>8</v>
      </c>
      <c r="P749" s="9"/>
      <c r="Q749" s="9" t="s">
        <v>2643</v>
      </c>
      <c r="R749" s="7" t="e" vm="771">
        <f>IF(BoardEntities[[#This Row],[QR-Code]]&lt;&gt;"",_xlfn.IMAGE(BoardEntities[[#This Row],[QR-Code]],"",3,100,100),"")</f>
        <v>#VALUE!</v>
      </c>
      <c r="Y749" s="1"/>
      <c r="AB749" s="1"/>
      <c r="AC749" s="1"/>
      <c r="AF749" s="1"/>
    </row>
    <row r="750" spans="1:32" x14ac:dyDescent="0.3">
      <c r="A750" s="9"/>
      <c r="B750" s="10" t="str">
        <f>IF(BoardEntities[[#This Row],[Thumbnail]]&lt;&gt;"",_xlfn.IMAGE(BoardEntities[[#This Row],[Thumbnail]],"",3,100,100),"")</f>
        <v/>
      </c>
      <c r="C750" s="9" t="s">
        <v>2645</v>
      </c>
      <c r="D750" s="9" t="s">
        <v>1250</v>
      </c>
      <c r="E750" s="9" t="s">
        <v>2647</v>
      </c>
      <c r="F750" s="1">
        <v>2655</v>
      </c>
      <c r="G750" s="1">
        <v>2100</v>
      </c>
      <c r="H750" s="1">
        <v>0</v>
      </c>
      <c r="I750" s="9" t="s">
        <v>6</v>
      </c>
      <c r="J750" s="11">
        <v>45517.353016851848</v>
      </c>
      <c r="K750" s="8">
        <f ca="1">DATEDIF(BoardEntities[[#This Row],[Creation date]],TODAY(),"M")</f>
        <v>0</v>
      </c>
      <c r="L750" s="2"/>
      <c r="M750" s="1">
        <v>6.3</v>
      </c>
      <c r="N750" s="4">
        <f>BoardEntities[[#This Row],[Length]]*BoardEntities[[#This Row],[Width]]*BoardEntities[[#This Row],[Costs / m²]]/1000/1000</f>
        <v>35.12565</v>
      </c>
      <c r="O750" s="9" t="s">
        <v>8</v>
      </c>
      <c r="P750" s="9"/>
      <c r="Q750" s="9" t="s">
        <v>2646</v>
      </c>
      <c r="R750" s="7" t="e" vm="772">
        <f>IF(BoardEntities[[#This Row],[QR-Code]]&lt;&gt;"",_xlfn.IMAGE(BoardEntities[[#This Row],[QR-Code]],"",3,100,100),"")</f>
        <v>#VALUE!</v>
      </c>
      <c r="Y750" s="1"/>
      <c r="AB750" s="1"/>
      <c r="AC750" s="1"/>
      <c r="AF750" s="1"/>
    </row>
    <row r="751" spans="1:32" x14ac:dyDescent="0.3">
      <c r="A751" s="9"/>
      <c r="B751" s="10" t="str">
        <f>IF(BoardEntities[[#This Row],[Thumbnail]]&lt;&gt;"",_xlfn.IMAGE(BoardEntities[[#This Row],[Thumbnail]],"",3,100,100),"")</f>
        <v/>
      </c>
      <c r="C751" s="9" t="s">
        <v>2648</v>
      </c>
      <c r="D751" s="9" t="s">
        <v>1262</v>
      </c>
      <c r="E751" s="9" t="s">
        <v>2650</v>
      </c>
      <c r="F751" s="1">
        <v>2800</v>
      </c>
      <c r="G751" s="1">
        <v>2070</v>
      </c>
      <c r="H751" s="1">
        <v>0</v>
      </c>
      <c r="I751" s="9" t="s">
        <v>6</v>
      </c>
      <c r="J751" s="11">
        <v>45517.353016863424</v>
      </c>
      <c r="K751" s="8">
        <f ca="1">DATEDIF(BoardEntities[[#This Row],[Creation date]],TODAY(),"M")</f>
        <v>0</v>
      </c>
      <c r="L751" s="2"/>
      <c r="M751" s="1">
        <v>1</v>
      </c>
      <c r="N751" s="4">
        <f>BoardEntities[[#This Row],[Length]]*BoardEntities[[#This Row],[Width]]*BoardEntities[[#This Row],[Costs / m²]]/1000/1000</f>
        <v>5.7960000000000003</v>
      </c>
      <c r="O751" s="9" t="s">
        <v>8</v>
      </c>
      <c r="P751" s="9"/>
      <c r="Q751" s="9" t="s">
        <v>2649</v>
      </c>
      <c r="R751" s="7" t="e" vm="773">
        <f>IF(BoardEntities[[#This Row],[QR-Code]]&lt;&gt;"",_xlfn.IMAGE(BoardEntities[[#This Row],[QR-Code]],"",3,100,100),"")</f>
        <v>#VALUE!</v>
      </c>
      <c r="Y751" s="1"/>
      <c r="AB751" s="1"/>
      <c r="AC751" s="1"/>
      <c r="AF751" s="1"/>
    </row>
    <row r="752" spans="1:32" x14ac:dyDescent="0.3">
      <c r="A752" s="9"/>
      <c r="B752" s="10" t="str">
        <f>IF(BoardEntities[[#This Row],[Thumbnail]]&lt;&gt;"",_xlfn.IMAGE(BoardEntities[[#This Row],[Thumbnail]],"",3,100,100),"")</f>
        <v/>
      </c>
      <c r="C752" s="9" t="s">
        <v>2651</v>
      </c>
      <c r="D752" s="9" t="s">
        <v>2653</v>
      </c>
      <c r="E752" s="9" t="s">
        <v>2654</v>
      </c>
      <c r="F752" s="1">
        <v>2800</v>
      </c>
      <c r="G752" s="1">
        <v>2070</v>
      </c>
      <c r="H752" s="1">
        <v>0</v>
      </c>
      <c r="I752" s="9" t="s">
        <v>6</v>
      </c>
      <c r="J752" s="11">
        <v>45517.353016863424</v>
      </c>
      <c r="K752" s="8">
        <f ca="1">DATEDIF(BoardEntities[[#This Row],[Creation date]],TODAY(),"M")</f>
        <v>0</v>
      </c>
      <c r="L752" s="2"/>
      <c r="M752" s="1">
        <v>5.5</v>
      </c>
      <c r="N752" s="4">
        <f>BoardEntities[[#This Row],[Length]]*BoardEntities[[#This Row],[Width]]*BoardEntities[[#This Row],[Costs / m²]]/1000/1000</f>
        <v>31.878</v>
      </c>
      <c r="O752" s="9" t="s">
        <v>8</v>
      </c>
      <c r="P752" s="9"/>
      <c r="Q752" s="9" t="s">
        <v>2652</v>
      </c>
      <c r="R752" s="7" t="e" vm="774">
        <f>IF(BoardEntities[[#This Row],[QR-Code]]&lt;&gt;"",_xlfn.IMAGE(BoardEntities[[#This Row],[QR-Code]],"",3,100,100),"")</f>
        <v>#VALUE!</v>
      </c>
      <c r="Y752" s="1"/>
      <c r="AB752" s="1"/>
      <c r="AC752" s="1"/>
      <c r="AF752" s="1"/>
    </row>
    <row r="753" spans="1:32" x14ac:dyDescent="0.3">
      <c r="A753" s="9"/>
      <c r="B753" s="10" t="str">
        <f>IF(BoardEntities[[#This Row],[Thumbnail]]&lt;&gt;"",_xlfn.IMAGE(BoardEntities[[#This Row],[Thumbnail]],"",3,100,100),"")</f>
        <v/>
      </c>
      <c r="C753" s="9" t="s">
        <v>2655</v>
      </c>
      <c r="D753" s="9" t="s">
        <v>2653</v>
      </c>
      <c r="E753" s="9" t="s">
        <v>2657</v>
      </c>
      <c r="F753" s="1">
        <v>2800</v>
      </c>
      <c r="G753" s="1">
        <v>2100</v>
      </c>
      <c r="H753" s="1">
        <v>0</v>
      </c>
      <c r="I753" s="9" t="s">
        <v>6</v>
      </c>
      <c r="J753" s="11">
        <v>45517.353016863424</v>
      </c>
      <c r="K753" s="8">
        <f ca="1">DATEDIF(BoardEntities[[#This Row],[Creation date]],TODAY(),"M")</f>
        <v>0</v>
      </c>
      <c r="L753" s="2"/>
      <c r="M753" s="1">
        <v>1</v>
      </c>
      <c r="N753" s="4">
        <f>BoardEntities[[#This Row],[Length]]*BoardEntities[[#This Row],[Width]]*BoardEntities[[#This Row],[Costs / m²]]/1000/1000</f>
        <v>5.88</v>
      </c>
      <c r="O753" s="9" t="s">
        <v>8</v>
      </c>
      <c r="P753" s="9"/>
      <c r="Q753" s="9" t="s">
        <v>2656</v>
      </c>
      <c r="R753" s="7" t="e" vm="775">
        <f>IF(BoardEntities[[#This Row],[QR-Code]]&lt;&gt;"",_xlfn.IMAGE(BoardEntities[[#This Row],[QR-Code]],"",3,100,100),"")</f>
        <v>#VALUE!</v>
      </c>
      <c r="Y753" s="1"/>
      <c r="AB753" s="1"/>
      <c r="AC753" s="1"/>
      <c r="AF753" s="1"/>
    </row>
    <row r="754" spans="1:32" x14ac:dyDescent="0.3">
      <c r="A754" s="9"/>
      <c r="B754" s="10" t="str">
        <f>IF(BoardEntities[[#This Row],[Thumbnail]]&lt;&gt;"",_xlfn.IMAGE(BoardEntities[[#This Row],[Thumbnail]],"",3,100,100),"")</f>
        <v/>
      </c>
      <c r="C754" s="9" t="s">
        <v>2658</v>
      </c>
      <c r="D754" s="9" t="s">
        <v>2653</v>
      </c>
      <c r="E754" s="9" t="s">
        <v>2660</v>
      </c>
      <c r="F754" s="1">
        <v>2850</v>
      </c>
      <c r="G754" s="1">
        <v>2100</v>
      </c>
      <c r="H754" s="1">
        <v>0</v>
      </c>
      <c r="I754" s="9" t="s">
        <v>6</v>
      </c>
      <c r="J754" s="11">
        <v>45517.353016863424</v>
      </c>
      <c r="K754" s="8">
        <f ca="1">DATEDIF(BoardEntities[[#This Row],[Creation date]],TODAY(),"M")</f>
        <v>0</v>
      </c>
      <c r="L754" s="2"/>
      <c r="M754" s="1">
        <v>1</v>
      </c>
      <c r="N754" s="4">
        <f>BoardEntities[[#This Row],[Length]]*BoardEntities[[#This Row],[Width]]*BoardEntities[[#This Row],[Costs / m²]]/1000/1000</f>
        <v>5.9850000000000003</v>
      </c>
      <c r="O754" s="9" t="s">
        <v>8</v>
      </c>
      <c r="P754" s="9"/>
      <c r="Q754" s="9" t="s">
        <v>2659</v>
      </c>
      <c r="R754" s="7" t="e" vm="776">
        <f>IF(BoardEntities[[#This Row],[QR-Code]]&lt;&gt;"",_xlfn.IMAGE(BoardEntities[[#This Row],[QR-Code]],"",3,100,100),"")</f>
        <v>#VALUE!</v>
      </c>
      <c r="Y754" s="1"/>
      <c r="AB754" s="1"/>
      <c r="AC754" s="1"/>
      <c r="AF754" s="1"/>
    </row>
    <row r="755" spans="1:32" x14ac:dyDescent="0.3">
      <c r="A755" s="9"/>
      <c r="B755" s="10" t="str">
        <f>IF(BoardEntities[[#This Row],[Thumbnail]]&lt;&gt;"",_xlfn.IMAGE(BoardEntities[[#This Row],[Thumbnail]],"",3,100,100),"")</f>
        <v/>
      </c>
      <c r="C755" s="9" t="s">
        <v>2661</v>
      </c>
      <c r="D755" s="9" t="s">
        <v>2663</v>
      </c>
      <c r="E755" s="9" t="s">
        <v>2664</v>
      </c>
      <c r="F755" s="1">
        <v>3050</v>
      </c>
      <c r="G755" s="1">
        <v>1220</v>
      </c>
      <c r="H755" s="1">
        <v>0</v>
      </c>
      <c r="I755" s="9" t="s">
        <v>6</v>
      </c>
      <c r="J755" s="11">
        <v>45517.353016863424</v>
      </c>
      <c r="K755" s="8">
        <f ca="1">DATEDIF(BoardEntities[[#This Row],[Creation date]],TODAY(),"M")</f>
        <v>0</v>
      </c>
      <c r="L755" s="2"/>
      <c r="M755" s="1">
        <v>1</v>
      </c>
      <c r="N755" s="4">
        <f>BoardEntities[[#This Row],[Length]]*BoardEntities[[#This Row],[Width]]*BoardEntities[[#This Row],[Costs / m²]]/1000/1000</f>
        <v>3.7210000000000001</v>
      </c>
      <c r="O755" s="9" t="s">
        <v>8</v>
      </c>
      <c r="P755" s="9"/>
      <c r="Q755" s="9" t="s">
        <v>2662</v>
      </c>
      <c r="R755" s="7" t="e" vm="777">
        <f>IF(BoardEntities[[#This Row],[QR-Code]]&lt;&gt;"",_xlfn.IMAGE(BoardEntities[[#This Row],[QR-Code]],"",3,100,100),"")</f>
        <v>#VALUE!</v>
      </c>
      <c r="Y755" s="1"/>
      <c r="AB755" s="1"/>
      <c r="AC755" s="1"/>
      <c r="AF755" s="1"/>
    </row>
    <row r="756" spans="1:32" x14ac:dyDescent="0.3">
      <c r="A756" s="9"/>
      <c r="B756" s="10" t="str">
        <f>IF(BoardEntities[[#This Row],[Thumbnail]]&lt;&gt;"",_xlfn.IMAGE(BoardEntities[[#This Row],[Thumbnail]],"",3,100,100),"")</f>
        <v/>
      </c>
      <c r="C756" s="9" t="s">
        <v>2665</v>
      </c>
      <c r="D756" s="9" t="s">
        <v>1281</v>
      </c>
      <c r="E756" s="9" t="s">
        <v>2667</v>
      </c>
      <c r="F756" s="1">
        <v>2620</v>
      </c>
      <c r="G756" s="1">
        <v>2070</v>
      </c>
      <c r="H756" s="1">
        <v>0</v>
      </c>
      <c r="I756" s="9" t="s">
        <v>6</v>
      </c>
      <c r="J756" s="11">
        <v>45517.353016863424</v>
      </c>
      <c r="K756" s="8">
        <f ca="1">DATEDIF(BoardEntities[[#This Row],[Creation date]],TODAY(),"M")</f>
        <v>0</v>
      </c>
      <c r="L756" s="2"/>
      <c r="M756" s="1">
        <v>1</v>
      </c>
      <c r="N756" s="4">
        <f>BoardEntities[[#This Row],[Length]]*BoardEntities[[#This Row],[Width]]*BoardEntities[[#This Row],[Costs / m²]]/1000/1000</f>
        <v>5.4234</v>
      </c>
      <c r="O756" s="9" t="s">
        <v>8</v>
      </c>
      <c r="P756" s="9"/>
      <c r="Q756" s="9" t="s">
        <v>2666</v>
      </c>
      <c r="R756" s="7" t="e" vm="778">
        <f>IF(BoardEntities[[#This Row],[QR-Code]]&lt;&gt;"",_xlfn.IMAGE(BoardEntities[[#This Row],[QR-Code]],"",3,100,100),"")</f>
        <v>#VALUE!</v>
      </c>
      <c r="Y756" s="1"/>
      <c r="AB756" s="1"/>
      <c r="AC756" s="1"/>
      <c r="AF756" s="1"/>
    </row>
    <row r="757" spans="1:32" x14ac:dyDescent="0.3">
      <c r="A757" s="9"/>
      <c r="B757" s="10" t="str">
        <f>IF(BoardEntities[[#This Row],[Thumbnail]]&lt;&gt;"",_xlfn.IMAGE(BoardEntities[[#This Row],[Thumbnail]],"",3,100,100),"")</f>
        <v/>
      </c>
      <c r="C757" s="9" t="s">
        <v>2668</v>
      </c>
      <c r="D757" s="9" t="s">
        <v>1281</v>
      </c>
      <c r="E757" s="9" t="s">
        <v>2670</v>
      </c>
      <c r="F757" s="1">
        <v>2850</v>
      </c>
      <c r="G757" s="1">
        <v>2100</v>
      </c>
      <c r="H757" s="1">
        <v>0</v>
      </c>
      <c r="I757" s="9" t="s">
        <v>6</v>
      </c>
      <c r="J757" s="11">
        <v>45517.353016863424</v>
      </c>
      <c r="K757" s="8">
        <f ca="1">DATEDIF(BoardEntities[[#This Row],[Creation date]],TODAY(),"M")</f>
        <v>0</v>
      </c>
      <c r="L757" s="2"/>
      <c r="M757" s="1">
        <v>1</v>
      </c>
      <c r="N757" s="4">
        <f>BoardEntities[[#This Row],[Length]]*BoardEntities[[#This Row],[Width]]*BoardEntities[[#This Row],[Costs / m²]]/1000/1000</f>
        <v>5.9850000000000003</v>
      </c>
      <c r="O757" s="9" t="s">
        <v>8</v>
      </c>
      <c r="P757" s="9"/>
      <c r="Q757" s="9" t="s">
        <v>2669</v>
      </c>
      <c r="R757" s="7" t="e" vm="779">
        <f>IF(BoardEntities[[#This Row],[QR-Code]]&lt;&gt;"",_xlfn.IMAGE(BoardEntities[[#This Row],[QR-Code]],"",3,100,100),"")</f>
        <v>#VALUE!</v>
      </c>
      <c r="Y757" s="1"/>
      <c r="AB757" s="1"/>
      <c r="AC757" s="1"/>
      <c r="AF757" s="1"/>
    </row>
    <row r="758" spans="1:32" x14ac:dyDescent="0.3">
      <c r="A758" s="9"/>
      <c r="B758" s="10" t="str">
        <f>IF(BoardEntities[[#This Row],[Thumbnail]]&lt;&gt;"",_xlfn.IMAGE(BoardEntities[[#This Row],[Thumbnail]],"",3,100,100),"")</f>
        <v/>
      </c>
      <c r="C758" s="9" t="s">
        <v>2671</v>
      </c>
      <c r="D758" s="9" t="s">
        <v>2673</v>
      </c>
      <c r="E758" s="9" t="s">
        <v>2674</v>
      </c>
      <c r="F758" s="1">
        <v>2800</v>
      </c>
      <c r="G758" s="1">
        <v>2070</v>
      </c>
      <c r="H758" s="1">
        <v>0</v>
      </c>
      <c r="I758" s="9" t="s">
        <v>6</v>
      </c>
      <c r="J758" s="11">
        <v>45517.353016863424</v>
      </c>
      <c r="K758" s="8">
        <f ca="1">DATEDIF(BoardEntities[[#This Row],[Creation date]],TODAY(),"M")</f>
        <v>0</v>
      </c>
      <c r="L758" s="2"/>
      <c r="M758" s="1">
        <v>1</v>
      </c>
      <c r="N758" s="4">
        <f>BoardEntities[[#This Row],[Length]]*BoardEntities[[#This Row],[Width]]*BoardEntities[[#This Row],[Costs / m²]]/1000/1000</f>
        <v>5.7960000000000003</v>
      </c>
      <c r="O758" s="9" t="s">
        <v>8</v>
      </c>
      <c r="P758" s="9"/>
      <c r="Q758" s="9" t="s">
        <v>2672</v>
      </c>
      <c r="R758" s="7" t="e" vm="780">
        <f>IF(BoardEntities[[#This Row],[QR-Code]]&lt;&gt;"",_xlfn.IMAGE(BoardEntities[[#This Row],[QR-Code]],"",3,100,100),"")</f>
        <v>#VALUE!</v>
      </c>
      <c r="Y758" s="1"/>
      <c r="AB758" s="1"/>
      <c r="AC758" s="1"/>
      <c r="AF758" s="1"/>
    </row>
    <row r="759" spans="1:32" x14ac:dyDescent="0.3">
      <c r="A759" s="9"/>
      <c r="B759" s="10" t="str">
        <f>IF(BoardEntities[[#This Row],[Thumbnail]]&lt;&gt;"",_xlfn.IMAGE(BoardEntities[[#This Row],[Thumbnail]],"",3,100,100),"")</f>
        <v/>
      </c>
      <c r="C759" s="9" t="s">
        <v>2675</v>
      </c>
      <c r="D759" s="9" t="s">
        <v>2673</v>
      </c>
      <c r="E759" s="9" t="s">
        <v>2677</v>
      </c>
      <c r="F759" s="1">
        <v>2800</v>
      </c>
      <c r="G759" s="1">
        <v>2100</v>
      </c>
      <c r="H759" s="1">
        <v>0</v>
      </c>
      <c r="I759" s="9" t="s">
        <v>6</v>
      </c>
      <c r="J759" s="11">
        <v>45517.353016863424</v>
      </c>
      <c r="K759" s="8">
        <f ca="1">DATEDIF(BoardEntities[[#This Row],[Creation date]],TODAY(),"M")</f>
        <v>0</v>
      </c>
      <c r="L759" s="2"/>
      <c r="M759" s="1">
        <v>19.399999999999999</v>
      </c>
      <c r="N759" s="4">
        <f>BoardEntities[[#This Row],[Length]]*BoardEntities[[#This Row],[Width]]*BoardEntities[[#This Row],[Costs / m²]]/1000/1000</f>
        <v>114.07199999999999</v>
      </c>
      <c r="O759" s="9" t="s">
        <v>8</v>
      </c>
      <c r="P759" s="9"/>
      <c r="Q759" s="9" t="s">
        <v>2676</v>
      </c>
      <c r="R759" s="7" t="e" vm="781">
        <f>IF(BoardEntities[[#This Row],[QR-Code]]&lt;&gt;"",_xlfn.IMAGE(BoardEntities[[#This Row],[QR-Code]],"",3,100,100),"")</f>
        <v>#VALUE!</v>
      </c>
      <c r="Y759" s="1"/>
      <c r="AB759" s="1"/>
      <c r="AC759" s="1"/>
      <c r="AF759" s="1"/>
    </row>
    <row r="760" spans="1:32" x14ac:dyDescent="0.3">
      <c r="A760" s="9"/>
      <c r="B760" s="10" t="str">
        <f>IF(BoardEntities[[#This Row],[Thumbnail]]&lt;&gt;"",_xlfn.IMAGE(BoardEntities[[#This Row],[Thumbnail]],"",3,100,100),"")</f>
        <v/>
      </c>
      <c r="C760" s="9" t="s">
        <v>2678</v>
      </c>
      <c r="D760" s="9" t="s">
        <v>2673</v>
      </c>
      <c r="E760" s="9" t="s">
        <v>2680</v>
      </c>
      <c r="F760" s="1">
        <v>2850</v>
      </c>
      <c r="G760" s="1">
        <v>2100</v>
      </c>
      <c r="H760" s="1">
        <v>0</v>
      </c>
      <c r="I760" s="9" t="s">
        <v>6</v>
      </c>
      <c r="J760" s="11">
        <v>45517.353016863424</v>
      </c>
      <c r="K760" s="8">
        <f ca="1">DATEDIF(BoardEntities[[#This Row],[Creation date]],TODAY(),"M")</f>
        <v>0</v>
      </c>
      <c r="L760" s="2"/>
      <c r="M760" s="1">
        <v>99999.99</v>
      </c>
      <c r="N760" s="4">
        <f>BoardEntities[[#This Row],[Length]]*BoardEntities[[#This Row],[Width]]*BoardEntities[[#This Row],[Costs / m²]]/1000/1000</f>
        <v>598499.94014999992</v>
      </c>
      <c r="O760" s="9" t="s">
        <v>8</v>
      </c>
      <c r="P760" s="9"/>
      <c r="Q760" s="9" t="s">
        <v>2679</v>
      </c>
      <c r="R760" s="7" t="e" vm="782">
        <f>IF(BoardEntities[[#This Row],[QR-Code]]&lt;&gt;"",_xlfn.IMAGE(BoardEntities[[#This Row],[QR-Code]],"",3,100,100),"")</f>
        <v>#VALUE!</v>
      </c>
      <c r="Y760" s="1"/>
      <c r="AB760" s="1"/>
      <c r="AC760" s="1"/>
      <c r="AF760" s="1"/>
    </row>
    <row r="761" spans="1:32" x14ac:dyDescent="0.3">
      <c r="A761" s="9"/>
      <c r="B761" s="10" t="str">
        <f>IF(BoardEntities[[#This Row],[Thumbnail]]&lt;&gt;"",_xlfn.IMAGE(BoardEntities[[#This Row],[Thumbnail]],"",3,100,100),"")</f>
        <v/>
      </c>
      <c r="C761" s="9" t="s">
        <v>2681</v>
      </c>
      <c r="D761" s="9" t="s">
        <v>1289</v>
      </c>
      <c r="E761" s="9" t="s">
        <v>2683</v>
      </c>
      <c r="F761" s="1">
        <v>2194</v>
      </c>
      <c r="G761" s="1">
        <v>2070</v>
      </c>
      <c r="H761" s="1">
        <v>0</v>
      </c>
      <c r="I761" s="9" t="s">
        <v>6</v>
      </c>
      <c r="J761" s="11">
        <v>45517.353016863424</v>
      </c>
      <c r="K761" s="8">
        <f ca="1">DATEDIF(BoardEntities[[#This Row],[Creation date]],TODAY(),"M")</f>
        <v>0</v>
      </c>
      <c r="L761" s="2"/>
      <c r="M761" s="1">
        <v>1</v>
      </c>
      <c r="N761" s="4">
        <f>BoardEntities[[#This Row],[Length]]*BoardEntities[[#This Row],[Width]]*BoardEntities[[#This Row],[Costs / m²]]/1000/1000</f>
        <v>4.5415799999999997</v>
      </c>
      <c r="O761" s="9" t="s">
        <v>8</v>
      </c>
      <c r="P761" s="9"/>
      <c r="Q761" s="9" t="s">
        <v>2682</v>
      </c>
      <c r="R761" s="7" t="e" vm="783">
        <f>IF(BoardEntities[[#This Row],[QR-Code]]&lt;&gt;"",_xlfn.IMAGE(BoardEntities[[#This Row],[QR-Code]],"",3,100,100),"")</f>
        <v>#VALUE!</v>
      </c>
      <c r="Y761" s="1"/>
      <c r="AB761" s="1"/>
      <c r="AC761" s="1"/>
      <c r="AF761" s="1"/>
    </row>
    <row r="762" spans="1:32" x14ac:dyDescent="0.3">
      <c r="A762" s="9"/>
      <c r="B762" s="10" t="str">
        <f>IF(BoardEntities[[#This Row],[Thumbnail]]&lt;&gt;"",_xlfn.IMAGE(BoardEntities[[#This Row],[Thumbnail]],"",3,100,100),"")</f>
        <v/>
      </c>
      <c r="C762" s="9" t="s">
        <v>2684</v>
      </c>
      <c r="D762" s="9" t="s">
        <v>1301</v>
      </c>
      <c r="E762" s="9" t="s">
        <v>2686</v>
      </c>
      <c r="F762" s="1">
        <v>2650</v>
      </c>
      <c r="G762" s="1">
        <v>2100</v>
      </c>
      <c r="H762" s="1">
        <v>0</v>
      </c>
      <c r="I762" s="9" t="s">
        <v>6</v>
      </c>
      <c r="J762" s="11">
        <v>45517.353016863424</v>
      </c>
      <c r="K762" s="8">
        <f ca="1">DATEDIF(BoardEntities[[#This Row],[Creation date]],TODAY(),"M")</f>
        <v>0</v>
      </c>
      <c r="L762" s="2"/>
      <c r="M762" s="1">
        <v>11.8</v>
      </c>
      <c r="N762" s="4">
        <f>BoardEntities[[#This Row],[Length]]*BoardEntities[[#This Row],[Width]]*BoardEntities[[#This Row],[Costs / m²]]/1000/1000</f>
        <v>65.667000000000016</v>
      </c>
      <c r="O762" s="9" t="s">
        <v>8</v>
      </c>
      <c r="P762" s="9"/>
      <c r="Q762" s="9" t="s">
        <v>2685</v>
      </c>
      <c r="R762" s="7" t="e" vm="784">
        <f>IF(BoardEntities[[#This Row],[QR-Code]]&lt;&gt;"",_xlfn.IMAGE(BoardEntities[[#This Row],[QR-Code]],"",3,100,100),"")</f>
        <v>#VALUE!</v>
      </c>
      <c r="Y762" s="1"/>
      <c r="AB762" s="1"/>
      <c r="AC762" s="1"/>
      <c r="AF762" s="1"/>
    </row>
    <row r="763" spans="1:32" x14ac:dyDescent="0.3">
      <c r="A763" s="9"/>
      <c r="B763" s="10" t="str">
        <f>IF(BoardEntities[[#This Row],[Thumbnail]]&lt;&gt;"",_xlfn.IMAGE(BoardEntities[[#This Row],[Thumbnail]],"",3,100,100),"")</f>
        <v/>
      </c>
      <c r="C763" s="9" t="s">
        <v>2687</v>
      </c>
      <c r="D763" s="9" t="s">
        <v>1308</v>
      </c>
      <c r="E763" s="9" t="s">
        <v>2689</v>
      </c>
      <c r="F763" s="1">
        <v>1619</v>
      </c>
      <c r="G763" s="1">
        <v>1598</v>
      </c>
      <c r="H763" s="1">
        <v>0</v>
      </c>
      <c r="I763" s="9" t="s">
        <v>6</v>
      </c>
      <c r="J763" s="11">
        <v>45517.353016863424</v>
      </c>
      <c r="K763" s="8">
        <f ca="1">DATEDIF(BoardEntities[[#This Row],[Creation date]],TODAY(),"M")</f>
        <v>0</v>
      </c>
      <c r="L763" s="2"/>
      <c r="M763" s="1">
        <v>100</v>
      </c>
      <c r="N763" s="4">
        <f>BoardEntities[[#This Row],[Length]]*BoardEntities[[#This Row],[Width]]*BoardEntities[[#This Row],[Costs / m²]]/1000/1000</f>
        <v>258.71620000000001</v>
      </c>
      <c r="O763" s="9" t="s">
        <v>8</v>
      </c>
      <c r="P763" s="9"/>
      <c r="Q763" s="9" t="s">
        <v>2688</v>
      </c>
      <c r="R763" s="7" t="e" vm="785">
        <f>IF(BoardEntities[[#This Row],[QR-Code]]&lt;&gt;"",_xlfn.IMAGE(BoardEntities[[#This Row],[QR-Code]],"",3,100,100),"")</f>
        <v>#VALUE!</v>
      </c>
      <c r="Y763" s="1"/>
      <c r="AB763" s="1"/>
      <c r="AC763" s="1"/>
      <c r="AF763" s="1"/>
    </row>
    <row r="764" spans="1:32" x14ac:dyDescent="0.3">
      <c r="A764" s="9"/>
      <c r="B764" s="10" t="str">
        <f>IF(BoardEntities[[#This Row],[Thumbnail]]&lt;&gt;"",_xlfn.IMAGE(BoardEntities[[#This Row],[Thumbnail]],"",3,100,100),"")</f>
        <v/>
      </c>
      <c r="C764" s="9" t="s">
        <v>2690</v>
      </c>
      <c r="D764" s="9" t="s">
        <v>2692</v>
      </c>
      <c r="E764" s="9" t="s">
        <v>2693</v>
      </c>
      <c r="F764" s="1">
        <v>2800</v>
      </c>
      <c r="G764" s="1">
        <v>2070</v>
      </c>
      <c r="H764" s="1">
        <v>0</v>
      </c>
      <c r="I764" s="9" t="s">
        <v>6</v>
      </c>
      <c r="J764" s="11">
        <v>45517.353016863424</v>
      </c>
      <c r="K764" s="8">
        <f ca="1">DATEDIF(BoardEntities[[#This Row],[Creation date]],TODAY(),"M")</f>
        <v>0</v>
      </c>
      <c r="L764" s="2"/>
      <c r="M764" s="1">
        <v>1</v>
      </c>
      <c r="N764" s="4">
        <f>BoardEntities[[#This Row],[Length]]*BoardEntities[[#This Row],[Width]]*BoardEntities[[#This Row],[Costs / m²]]/1000/1000</f>
        <v>5.7960000000000003</v>
      </c>
      <c r="O764" s="9" t="s">
        <v>8</v>
      </c>
      <c r="P764" s="9"/>
      <c r="Q764" s="9" t="s">
        <v>2691</v>
      </c>
      <c r="R764" s="7" t="e" vm="786">
        <f>IF(BoardEntities[[#This Row],[QR-Code]]&lt;&gt;"",_xlfn.IMAGE(BoardEntities[[#This Row],[QR-Code]],"",3,100,100),"")</f>
        <v>#VALUE!</v>
      </c>
      <c r="Y764" s="1"/>
      <c r="AB764" s="1"/>
      <c r="AC764" s="1"/>
      <c r="AF764" s="1"/>
    </row>
    <row r="765" spans="1:32" x14ac:dyDescent="0.3">
      <c r="A765" s="9"/>
      <c r="B765" s="10" t="str">
        <f>IF(BoardEntities[[#This Row],[Thumbnail]]&lt;&gt;"",_xlfn.IMAGE(BoardEntities[[#This Row],[Thumbnail]],"",3,100,100),"")</f>
        <v/>
      </c>
      <c r="C765" s="9" t="s">
        <v>2694</v>
      </c>
      <c r="D765" s="9" t="s">
        <v>1312</v>
      </c>
      <c r="E765" s="9" t="s">
        <v>2696</v>
      </c>
      <c r="F765" s="1">
        <v>2800</v>
      </c>
      <c r="G765" s="1">
        <v>2070</v>
      </c>
      <c r="H765" s="1">
        <v>0</v>
      </c>
      <c r="I765" s="9" t="s">
        <v>6</v>
      </c>
      <c r="J765" s="11">
        <v>45517.353016875</v>
      </c>
      <c r="K765" s="8">
        <f ca="1">DATEDIF(BoardEntities[[#This Row],[Creation date]],TODAY(),"M")</f>
        <v>0</v>
      </c>
      <c r="L765" s="2"/>
      <c r="M765" s="1">
        <v>8.1999999999999993</v>
      </c>
      <c r="N765" s="4">
        <f>BoardEntities[[#This Row],[Length]]*BoardEntities[[#This Row],[Width]]*BoardEntities[[#This Row],[Costs / m²]]/1000/1000</f>
        <v>47.527199999999986</v>
      </c>
      <c r="O765" s="9" t="s">
        <v>8</v>
      </c>
      <c r="P765" s="9"/>
      <c r="Q765" s="9" t="s">
        <v>2695</v>
      </c>
      <c r="R765" s="7" t="e" vm="787">
        <f>IF(BoardEntities[[#This Row],[QR-Code]]&lt;&gt;"",_xlfn.IMAGE(BoardEntities[[#This Row],[QR-Code]],"",3,100,100),"")</f>
        <v>#VALUE!</v>
      </c>
      <c r="Y765" s="1"/>
      <c r="AB765" s="1"/>
      <c r="AC765" s="1"/>
      <c r="AF765" s="1"/>
    </row>
    <row r="766" spans="1:32" x14ac:dyDescent="0.3">
      <c r="A766" s="9"/>
      <c r="B766" s="10" t="str">
        <f>IF(BoardEntities[[#This Row],[Thumbnail]]&lt;&gt;"",_xlfn.IMAGE(BoardEntities[[#This Row],[Thumbnail]],"",3,100,100),"")</f>
        <v/>
      </c>
      <c r="C766" s="9" t="s">
        <v>2697</v>
      </c>
      <c r="D766" s="9" t="s">
        <v>1316</v>
      </c>
      <c r="E766" s="9" t="s">
        <v>2699</v>
      </c>
      <c r="F766" s="1">
        <v>1670</v>
      </c>
      <c r="G766" s="1">
        <v>860</v>
      </c>
      <c r="H766" s="1">
        <v>0</v>
      </c>
      <c r="I766" s="9" t="s">
        <v>6</v>
      </c>
      <c r="J766" s="11">
        <v>45517.353016875</v>
      </c>
      <c r="K766" s="8">
        <f ca="1">DATEDIF(BoardEntities[[#This Row],[Creation date]],TODAY(),"M")</f>
        <v>0</v>
      </c>
      <c r="L766" s="2"/>
      <c r="M766" s="1">
        <v>100</v>
      </c>
      <c r="N766" s="4">
        <f>BoardEntities[[#This Row],[Length]]*BoardEntities[[#This Row],[Width]]*BoardEntities[[#This Row],[Costs / m²]]/1000/1000</f>
        <v>143.62</v>
      </c>
      <c r="O766" s="9" t="s">
        <v>8</v>
      </c>
      <c r="P766" s="9"/>
      <c r="Q766" s="9" t="s">
        <v>2698</v>
      </c>
      <c r="R766" s="7" t="e" vm="788">
        <f>IF(BoardEntities[[#This Row],[QR-Code]]&lt;&gt;"",_xlfn.IMAGE(BoardEntities[[#This Row],[QR-Code]],"",3,100,100),"")</f>
        <v>#VALUE!</v>
      </c>
      <c r="Y766" s="1"/>
      <c r="AB766" s="1"/>
      <c r="AC766" s="1"/>
      <c r="AF766" s="1"/>
    </row>
    <row r="767" spans="1:32" x14ac:dyDescent="0.3">
      <c r="A767" s="9"/>
      <c r="B767" s="10" t="str">
        <f>IF(BoardEntities[[#This Row],[Thumbnail]]&lt;&gt;"",_xlfn.IMAGE(BoardEntities[[#This Row],[Thumbnail]],"",3,100,100),"")</f>
        <v/>
      </c>
      <c r="C767" s="9" t="s">
        <v>2700</v>
      </c>
      <c r="D767" s="9" t="s">
        <v>1334</v>
      </c>
      <c r="E767" s="9" t="s">
        <v>2702</v>
      </c>
      <c r="F767" s="1">
        <v>4100</v>
      </c>
      <c r="G767" s="1">
        <v>2070</v>
      </c>
      <c r="H767" s="1">
        <v>0</v>
      </c>
      <c r="I767" s="9" t="s">
        <v>6</v>
      </c>
      <c r="J767" s="11">
        <v>45517.353016875</v>
      </c>
      <c r="K767" s="8">
        <f ca="1">DATEDIF(BoardEntities[[#This Row],[Creation date]],TODAY(),"M")</f>
        <v>0</v>
      </c>
      <c r="L767" s="2"/>
      <c r="M767" s="1">
        <v>1</v>
      </c>
      <c r="N767" s="4">
        <f>BoardEntities[[#This Row],[Length]]*BoardEntities[[#This Row],[Width]]*BoardEntities[[#This Row],[Costs / m²]]/1000/1000</f>
        <v>8.4870000000000001</v>
      </c>
      <c r="O767" s="9" t="s">
        <v>8</v>
      </c>
      <c r="P767" s="9"/>
      <c r="Q767" s="9" t="s">
        <v>2701</v>
      </c>
      <c r="R767" s="7" t="e" vm="789">
        <f>IF(BoardEntities[[#This Row],[QR-Code]]&lt;&gt;"",_xlfn.IMAGE(BoardEntities[[#This Row],[QR-Code]],"",3,100,100),"")</f>
        <v>#VALUE!</v>
      </c>
      <c r="Y767" s="1"/>
      <c r="AB767" s="1"/>
      <c r="AC767" s="1"/>
      <c r="AF767" s="1"/>
    </row>
    <row r="768" spans="1:32" x14ac:dyDescent="0.3">
      <c r="A768" s="9"/>
      <c r="B768" s="10" t="str">
        <f>IF(BoardEntities[[#This Row],[Thumbnail]]&lt;&gt;"",_xlfn.IMAGE(BoardEntities[[#This Row],[Thumbnail]],"",3,100,100),"")</f>
        <v/>
      </c>
      <c r="C768" s="9" t="s">
        <v>2703</v>
      </c>
      <c r="D768" s="9" t="s">
        <v>2705</v>
      </c>
      <c r="E768" s="9" t="s">
        <v>2706</v>
      </c>
      <c r="F768" s="1">
        <v>2800</v>
      </c>
      <c r="G768" s="1">
        <v>2070</v>
      </c>
      <c r="H768" s="1">
        <v>0</v>
      </c>
      <c r="I768" s="9" t="s">
        <v>6</v>
      </c>
      <c r="J768" s="11">
        <v>45517.353016875</v>
      </c>
      <c r="K768" s="8">
        <f ca="1">DATEDIF(BoardEntities[[#This Row],[Creation date]],TODAY(),"M")</f>
        <v>0</v>
      </c>
      <c r="L768" s="2"/>
      <c r="M768" s="1">
        <v>12.5</v>
      </c>
      <c r="N768" s="4">
        <f>BoardEntities[[#This Row],[Length]]*BoardEntities[[#This Row],[Width]]*BoardEntities[[#This Row],[Costs / m²]]/1000/1000</f>
        <v>72.45</v>
      </c>
      <c r="O768" s="9" t="s">
        <v>8</v>
      </c>
      <c r="P768" s="9"/>
      <c r="Q768" s="9" t="s">
        <v>2704</v>
      </c>
      <c r="R768" s="7" t="e" vm="790">
        <f>IF(BoardEntities[[#This Row],[QR-Code]]&lt;&gt;"",_xlfn.IMAGE(BoardEntities[[#This Row],[QR-Code]],"",3,100,100),"")</f>
        <v>#VALUE!</v>
      </c>
      <c r="Y768" s="1"/>
      <c r="AB768" s="1"/>
      <c r="AC768" s="1"/>
      <c r="AF768" s="1"/>
    </row>
    <row r="769" spans="1:32" x14ac:dyDescent="0.3">
      <c r="A769" s="9"/>
      <c r="B769" s="10" t="str">
        <f>IF(BoardEntities[[#This Row],[Thumbnail]]&lt;&gt;"",_xlfn.IMAGE(BoardEntities[[#This Row],[Thumbnail]],"",3,100,100),"")</f>
        <v/>
      </c>
      <c r="C769" s="9" t="s">
        <v>2707</v>
      </c>
      <c r="D769" s="9" t="s">
        <v>2709</v>
      </c>
      <c r="E769" s="9" t="s">
        <v>2710</v>
      </c>
      <c r="F769" s="1">
        <v>2800</v>
      </c>
      <c r="G769" s="1">
        <v>2070</v>
      </c>
      <c r="H769" s="1">
        <v>0</v>
      </c>
      <c r="I769" s="9" t="s">
        <v>6</v>
      </c>
      <c r="J769" s="11">
        <v>45517.353016875</v>
      </c>
      <c r="K769" s="8">
        <f ca="1">DATEDIF(BoardEntities[[#This Row],[Creation date]],TODAY(),"M")</f>
        <v>0</v>
      </c>
      <c r="L769" s="2"/>
      <c r="M769" s="1">
        <v>4.25</v>
      </c>
      <c r="N769" s="4">
        <f>BoardEntities[[#This Row],[Length]]*BoardEntities[[#This Row],[Width]]*BoardEntities[[#This Row],[Costs / m²]]/1000/1000</f>
        <v>24.632999999999999</v>
      </c>
      <c r="O769" s="9" t="s">
        <v>8</v>
      </c>
      <c r="P769" s="9"/>
      <c r="Q769" s="9" t="s">
        <v>2708</v>
      </c>
      <c r="R769" s="7" t="e" vm="791">
        <f>IF(BoardEntities[[#This Row],[QR-Code]]&lt;&gt;"",_xlfn.IMAGE(BoardEntities[[#This Row],[QR-Code]],"",3,100,100),"")</f>
        <v>#VALUE!</v>
      </c>
      <c r="Y769" s="1"/>
      <c r="AB769" s="1"/>
      <c r="AC769" s="1"/>
      <c r="AF769" s="1"/>
    </row>
    <row r="770" spans="1:32" x14ac:dyDescent="0.3">
      <c r="A770" s="9"/>
      <c r="B770" s="10" t="str">
        <f>IF(BoardEntities[[#This Row],[Thumbnail]]&lt;&gt;"",_xlfn.IMAGE(BoardEntities[[#This Row],[Thumbnail]],"",3,100,100),"")</f>
        <v/>
      </c>
      <c r="C770" s="9" t="s">
        <v>2711</v>
      </c>
      <c r="D770" s="9" t="s">
        <v>2709</v>
      </c>
      <c r="E770" s="9" t="s">
        <v>2713</v>
      </c>
      <c r="F770" s="1">
        <v>3050</v>
      </c>
      <c r="G770" s="1">
        <v>1220</v>
      </c>
      <c r="H770" s="1">
        <v>0</v>
      </c>
      <c r="I770" s="9" t="s">
        <v>6</v>
      </c>
      <c r="J770" s="11">
        <v>45517.353016875</v>
      </c>
      <c r="K770" s="8">
        <f ca="1">DATEDIF(BoardEntities[[#This Row],[Creation date]],TODAY(),"M")</f>
        <v>0</v>
      </c>
      <c r="L770" s="2"/>
      <c r="M770" s="1">
        <v>1</v>
      </c>
      <c r="N770" s="4">
        <f>BoardEntities[[#This Row],[Length]]*BoardEntities[[#This Row],[Width]]*BoardEntities[[#This Row],[Costs / m²]]/1000/1000</f>
        <v>3.7210000000000001</v>
      </c>
      <c r="O770" s="9" t="s">
        <v>8</v>
      </c>
      <c r="P770" s="9"/>
      <c r="Q770" s="9" t="s">
        <v>2712</v>
      </c>
      <c r="R770" s="7" t="e" vm="792">
        <f>IF(BoardEntities[[#This Row],[QR-Code]]&lt;&gt;"",_xlfn.IMAGE(BoardEntities[[#This Row],[QR-Code]],"",3,100,100),"")</f>
        <v>#VALUE!</v>
      </c>
      <c r="Y770" s="1"/>
      <c r="AB770" s="1"/>
      <c r="AC770" s="1"/>
      <c r="AF770" s="1"/>
    </row>
    <row r="771" spans="1:32" x14ac:dyDescent="0.3">
      <c r="A771" s="9"/>
      <c r="B771" s="10" t="str">
        <f>IF(BoardEntities[[#This Row],[Thumbnail]]&lt;&gt;"",_xlfn.IMAGE(BoardEntities[[#This Row],[Thumbnail]],"",3,100,100),"")</f>
        <v/>
      </c>
      <c r="C771" s="9" t="s">
        <v>2714</v>
      </c>
      <c r="D771" s="9" t="s">
        <v>1345</v>
      </c>
      <c r="E771" s="9" t="s">
        <v>2716</v>
      </c>
      <c r="F771" s="1">
        <v>3050</v>
      </c>
      <c r="G771" s="1">
        <v>1220</v>
      </c>
      <c r="H771" s="1">
        <v>0</v>
      </c>
      <c r="I771" s="9" t="s">
        <v>6</v>
      </c>
      <c r="J771" s="11">
        <v>45517.353016875</v>
      </c>
      <c r="K771" s="8">
        <f ca="1">DATEDIF(BoardEntities[[#This Row],[Creation date]],TODAY(),"M")</f>
        <v>0</v>
      </c>
      <c r="L771" s="2"/>
      <c r="M771" s="1">
        <v>1</v>
      </c>
      <c r="N771" s="4">
        <f>BoardEntities[[#This Row],[Length]]*BoardEntities[[#This Row],[Width]]*BoardEntities[[#This Row],[Costs / m²]]/1000/1000</f>
        <v>3.7210000000000001</v>
      </c>
      <c r="O771" s="9" t="s">
        <v>8</v>
      </c>
      <c r="P771" s="9"/>
      <c r="Q771" s="9" t="s">
        <v>2715</v>
      </c>
      <c r="R771" s="7" t="e" vm="793">
        <f>IF(BoardEntities[[#This Row],[QR-Code]]&lt;&gt;"",_xlfn.IMAGE(BoardEntities[[#This Row],[QR-Code]],"",3,100,100),"")</f>
        <v>#VALUE!</v>
      </c>
      <c r="Y771" s="1"/>
      <c r="AB771" s="1"/>
      <c r="AC771" s="1"/>
      <c r="AF771" s="1"/>
    </row>
    <row r="772" spans="1:32" x14ac:dyDescent="0.3">
      <c r="A772" s="9"/>
      <c r="B772" s="10" t="str">
        <f>IF(BoardEntities[[#This Row],[Thumbnail]]&lt;&gt;"",_xlfn.IMAGE(BoardEntities[[#This Row],[Thumbnail]],"",3,100,100),"")</f>
        <v/>
      </c>
      <c r="C772" s="9" t="s">
        <v>2717</v>
      </c>
      <c r="D772" s="9" t="s">
        <v>1345</v>
      </c>
      <c r="E772" s="9" t="s">
        <v>2719</v>
      </c>
      <c r="F772" s="1">
        <v>3050</v>
      </c>
      <c r="G772" s="1">
        <v>1230</v>
      </c>
      <c r="H772" s="1">
        <v>0</v>
      </c>
      <c r="I772" s="9" t="s">
        <v>6</v>
      </c>
      <c r="J772" s="11">
        <v>45517.353016875</v>
      </c>
      <c r="K772" s="8">
        <f ca="1">DATEDIF(BoardEntities[[#This Row],[Creation date]],TODAY(),"M")</f>
        <v>0</v>
      </c>
      <c r="L772" s="2"/>
      <c r="M772" s="1">
        <v>1</v>
      </c>
      <c r="N772" s="4">
        <f>BoardEntities[[#This Row],[Length]]*BoardEntities[[#This Row],[Width]]*BoardEntities[[#This Row],[Costs / m²]]/1000/1000</f>
        <v>3.7515000000000001</v>
      </c>
      <c r="O772" s="9" t="s">
        <v>8</v>
      </c>
      <c r="P772" s="9"/>
      <c r="Q772" s="9" t="s">
        <v>2718</v>
      </c>
      <c r="R772" s="7" t="e" vm="794">
        <f>IF(BoardEntities[[#This Row],[QR-Code]]&lt;&gt;"",_xlfn.IMAGE(BoardEntities[[#This Row],[QR-Code]],"",3,100,100),"")</f>
        <v>#VALUE!</v>
      </c>
      <c r="Y772" s="1"/>
      <c r="AB772" s="1"/>
      <c r="AC772" s="1"/>
      <c r="AF772" s="1"/>
    </row>
    <row r="773" spans="1:32" x14ac:dyDescent="0.3">
      <c r="A773" s="9"/>
      <c r="B773" s="10" t="str">
        <f>IF(BoardEntities[[#This Row],[Thumbnail]]&lt;&gt;"",_xlfn.IMAGE(BoardEntities[[#This Row],[Thumbnail]],"",3,100,100),"")</f>
        <v/>
      </c>
      <c r="C773" s="9" t="s">
        <v>2720</v>
      </c>
      <c r="D773" s="9" t="s">
        <v>1364</v>
      </c>
      <c r="E773" s="9" t="s">
        <v>2722</v>
      </c>
      <c r="F773" s="1">
        <v>3050</v>
      </c>
      <c r="G773" s="1">
        <v>1270</v>
      </c>
      <c r="H773" s="1">
        <v>0</v>
      </c>
      <c r="I773" s="9" t="s">
        <v>6</v>
      </c>
      <c r="J773" s="11">
        <v>45517.353016875</v>
      </c>
      <c r="K773" s="8">
        <f ca="1">DATEDIF(BoardEntities[[#This Row],[Creation date]],TODAY(),"M")</f>
        <v>0</v>
      </c>
      <c r="L773" s="2"/>
      <c r="M773" s="1">
        <v>1</v>
      </c>
      <c r="N773" s="4">
        <f>BoardEntities[[#This Row],[Length]]*BoardEntities[[#This Row],[Width]]*BoardEntities[[#This Row],[Costs / m²]]/1000/1000</f>
        <v>3.8734999999999999</v>
      </c>
      <c r="O773" s="9" t="s">
        <v>8</v>
      </c>
      <c r="P773" s="9"/>
      <c r="Q773" s="9" t="s">
        <v>2721</v>
      </c>
      <c r="R773" s="7" t="e" vm="795">
        <f>IF(BoardEntities[[#This Row],[QR-Code]]&lt;&gt;"",_xlfn.IMAGE(BoardEntities[[#This Row],[QR-Code]],"",3,100,100),"")</f>
        <v>#VALUE!</v>
      </c>
      <c r="Y773" s="1"/>
      <c r="AB773" s="1"/>
      <c r="AC773" s="1"/>
      <c r="AF773" s="1"/>
    </row>
    <row r="774" spans="1:32" x14ac:dyDescent="0.3">
      <c r="A774" s="9"/>
      <c r="B774" s="10" t="str">
        <f>IF(BoardEntities[[#This Row],[Thumbnail]]&lt;&gt;"",_xlfn.IMAGE(BoardEntities[[#This Row],[Thumbnail]],"",3,100,100),"")</f>
        <v/>
      </c>
      <c r="C774" s="9" t="s">
        <v>2723</v>
      </c>
      <c r="D774" s="9" t="s">
        <v>1364</v>
      </c>
      <c r="E774" s="9" t="s">
        <v>2725</v>
      </c>
      <c r="F774" s="1">
        <v>3660</v>
      </c>
      <c r="G774" s="1">
        <v>1220</v>
      </c>
      <c r="H774" s="1">
        <v>0</v>
      </c>
      <c r="I774" s="9" t="s">
        <v>6</v>
      </c>
      <c r="J774" s="11">
        <v>45517.353016875</v>
      </c>
      <c r="K774" s="8">
        <f ca="1">DATEDIF(BoardEntities[[#This Row],[Creation date]],TODAY(),"M")</f>
        <v>0</v>
      </c>
      <c r="L774" s="2"/>
      <c r="M774" s="1">
        <v>1</v>
      </c>
      <c r="N774" s="4">
        <f>BoardEntities[[#This Row],[Length]]*BoardEntities[[#This Row],[Width]]*BoardEntities[[#This Row],[Costs / m²]]/1000/1000</f>
        <v>4.4651999999999994</v>
      </c>
      <c r="O774" s="9" t="s">
        <v>8</v>
      </c>
      <c r="P774" s="9"/>
      <c r="Q774" s="9" t="s">
        <v>2724</v>
      </c>
      <c r="R774" s="7" t="e" vm="796">
        <f>IF(BoardEntities[[#This Row],[QR-Code]]&lt;&gt;"",_xlfn.IMAGE(BoardEntities[[#This Row],[QR-Code]],"",3,100,100),"")</f>
        <v>#VALUE!</v>
      </c>
      <c r="Y774" s="1"/>
      <c r="AB774" s="1"/>
      <c r="AC774" s="1"/>
      <c r="AF774" s="1"/>
    </row>
    <row r="775" spans="1:32" x14ac:dyDescent="0.3">
      <c r="A775" s="9"/>
      <c r="B775" s="10" t="str">
        <f>IF(BoardEntities[[#This Row],[Thumbnail]]&lt;&gt;"",_xlfn.IMAGE(BoardEntities[[#This Row],[Thumbnail]],"",3,100,100),"")</f>
        <v/>
      </c>
      <c r="C775" s="9" t="s">
        <v>2726</v>
      </c>
      <c r="D775" s="9" t="s">
        <v>1371</v>
      </c>
      <c r="E775" s="9" t="s">
        <v>2728</v>
      </c>
      <c r="F775" s="1">
        <v>3050</v>
      </c>
      <c r="G775" s="1">
        <v>1220</v>
      </c>
      <c r="H775" s="1">
        <v>0</v>
      </c>
      <c r="I775" s="9" t="s">
        <v>6</v>
      </c>
      <c r="J775" s="11">
        <v>45517.353016875</v>
      </c>
      <c r="K775" s="8">
        <f ca="1">DATEDIF(BoardEntities[[#This Row],[Creation date]],TODAY(),"M")</f>
        <v>0</v>
      </c>
      <c r="L775" s="2"/>
      <c r="M775" s="1">
        <v>19.170000000000002</v>
      </c>
      <c r="N775" s="4">
        <f>BoardEntities[[#This Row],[Length]]*BoardEntities[[#This Row],[Width]]*BoardEntities[[#This Row],[Costs / m²]]/1000/1000</f>
        <v>71.331570000000013</v>
      </c>
      <c r="O775" s="9" t="s">
        <v>8</v>
      </c>
      <c r="P775" s="9"/>
      <c r="Q775" s="9" t="s">
        <v>2727</v>
      </c>
      <c r="R775" s="7" t="e" vm="797">
        <f>IF(BoardEntities[[#This Row],[QR-Code]]&lt;&gt;"",_xlfn.IMAGE(BoardEntities[[#This Row],[QR-Code]],"",3,100,100),"")</f>
        <v>#VALUE!</v>
      </c>
      <c r="Y775" s="1"/>
      <c r="AB775" s="1"/>
      <c r="AC775" s="1"/>
      <c r="AF775" s="1"/>
    </row>
    <row r="776" spans="1:32" x14ac:dyDescent="0.3">
      <c r="A776" s="9"/>
      <c r="B776" s="10" t="str">
        <f>IF(BoardEntities[[#This Row],[Thumbnail]]&lt;&gt;"",_xlfn.IMAGE(BoardEntities[[#This Row],[Thumbnail]],"",3,100,100),"")</f>
        <v/>
      </c>
      <c r="C776" s="9" t="s">
        <v>2729</v>
      </c>
      <c r="D776" s="9" t="s">
        <v>1375</v>
      </c>
      <c r="E776" s="9" t="s">
        <v>2731</v>
      </c>
      <c r="F776" s="1">
        <v>3050</v>
      </c>
      <c r="G776" s="1">
        <v>1220</v>
      </c>
      <c r="H776" s="1">
        <v>0</v>
      </c>
      <c r="I776" s="9" t="s">
        <v>6</v>
      </c>
      <c r="J776" s="11">
        <v>45517.353016886576</v>
      </c>
      <c r="K776" s="8">
        <f ca="1">DATEDIF(BoardEntities[[#This Row],[Creation date]],TODAY(),"M")</f>
        <v>0</v>
      </c>
      <c r="L776" s="2"/>
      <c r="M776" s="1">
        <v>1</v>
      </c>
      <c r="N776" s="4">
        <f>BoardEntities[[#This Row],[Length]]*BoardEntities[[#This Row],[Width]]*BoardEntities[[#This Row],[Costs / m²]]/1000/1000</f>
        <v>3.7210000000000001</v>
      </c>
      <c r="O776" s="9" t="s">
        <v>8</v>
      </c>
      <c r="P776" s="9"/>
      <c r="Q776" s="9" t="s">
        <v>2730</v>
      </c>
      <c r="R776" s="7" t="e" vm="798">
        <f>IF(BoardEntities[[#This Row],[QR-Code]]&lt;&gt;"",_xlfn.IMAGE(BoardEntities[[#This Row],[QR-Code]],"",3,100,100),"")</f>
        <v>#VALUE!</v>
      </c>
      <c r="Y776" s="1"/>
      <c r="AB776" s="1"/>
      <c r="AC776" s="1"/>
      <c r="AF776" s="1"/>
    </row>
    <row r="777" spans="1:32" x14ac:dyDescent="0.3">
      <c r="A777" s="9"/>
      <c r="B777" s="10" t="str">
        <f>IF(BoardEntities[[#This Row],[Thumbnail]]&lt;&gt;"",_xlfn.IMAGE(BoardEntities[[#This Row],[Thumbnail]],"",3,100,100),"")</f>
        <v/>
      </c>
      <c r="C777" s="9" t="s">
        <v>2732</v>
      </c>
      <c r="D777" s="9" t="s">
        <v>2734</v>
      </c>
      <c r="E777" s="9" t="s">
        <v>2735</v>
      </c>
      <c r="F777" s="1">
        <v>3050</v>
      </c>
      <c r="G777" s="1">
        <v>1220</v>
      </c>
      <c r="H777" s="1">
        <v>0</v>
      </c>
      <c r="I777" s="9" t="s">
        <v>6</v>
      </c>
      <c r="J777" s="11">
        <v>45517.353016886576</v>
      </c>
      <c r="K777" s="8">
        <f ca="1">DATEDIF(BoardEntities[[#This Row],[Creation date]],TODAY(),"M")</f>
        <v>0</v>
      </c>
      <c r="L777" s="2"/>
      <c r="M777" s="1">
        <v>1</v>
      </c>
      <c r="N777" s="4">
        <f>BoardEntities[[#This Row],[Length]]*BoardEntities[[#This Row],[Width]]*BoardEntities[[#This Row],[Costs / m²]]/1000/1000</f>
        <v>3.7210000000000001</v>
      </c>
      <c r="O777" s="9" t="s">
        <v>8</v>
      </c>
      <c r="P777" s="9"/>
      <c r="Q777" s="9" t="s">
        <v>2733</v>
      </c>
      <c r="R777" s="7" t="e" vm="799">
        <f>IF(BoardEntities[[#This Row],[QR-Code]]&lt;&gt;"",_xlfn.IMAGE(BoardEntities[[#This Row],[QR-Code]],"",3,100,100),"")</f>
        <v>#VALUE!</v>
      </c>
      <c r="Y777" s="1"/>
      <c r="AB777" s="1"/>
      <c r="AC777" s="1"/>
      <c r="AF777" s="1"/>
    </row>
    <row r="778" spans="1:32" x14ac:dyDescent="0.3">
      <c r="A778" s="9"/>
      <c r="B778" s="10" t="str">
        <f>IF(BoardEntities[[#This Row],[Thumbnail]]&lt;&gt;"",_xlfn.IMAGE(BoardEntities[[#This Row],[Thumbnail]],"",3,100,100),"")</f>
        <v/>
      </c>
      <c r="C778" s="9" t="s">
        <v>2736</v>
      </c>
      <c r="D778" s="9" t="s">
        <v>2738</v>
      </c>
      <c r="E778" s="9" t="s">
        <v>2739</v>
      </c>
      <c r="F778" s="1">
        <v>3050</v>
      </c>
      <c r="G778" s="1">
        <v>1260</v>
      </c>
      <c r="H778" s="1">
        <v>0</v>
      </c>
      <c r="I778" s="9" t="s">
        <v>6</v>
      </c>
      <c r="J778" s="11">
        <v>45517.353016886576</v>
      </c>
      <c r="K778" s="8">
        <f ca="1">DATEDIF(BoardEntities[[#This Row],[Creation date]],TODAY(),"M")</f>
        <v>0</v>
      </c>
      <c r="L778" s="2"/>
      <c r="M778" s="1">
        <v>1</v>
      </c>
      <c r="N778" s="4">
        <f>BoardEntities[[#This Row],[Length]]*BoardEntities[[#This Row],[Width]]*BoardEntities[[#This Row],[Costs / m²]]/1000/1000</f>
        <v>3.843</v>
      </c>
      <c r="O778" s="9" t="s">
        <v>8</v>
      </c>
      <c r="P778" s="9"/>
      <c r="Q778" s="9" t="s">
        <v>2737</v>
      </c>
      <c r="R778" s="7" t="e" vm="800">
        <f>IF(BoardEntities[[#This Row],[QR-Code]]&lt;&gt;"",_xlfn.IMAGE(BoardEntities[[#This Row],[QR-Code]],"",3,100,100),"")</f>
        <v>#VALUE!</v>
      </c>
      <c r="Y778" s="1"/>
      <c r="AB778" s="1"/>
      <c r="AC778" s="1"/>
      <c r="AF778" s="1"/>
    </row>
    <row r="779" spans="1:32" x14ac:dyDescent="0.3">
      <c r="A779" s="9"/>
      <c r="B779" s="10" t="str">
        <f>IF(BoardEntities[[#This Row],[Thumbnail]]&lt;&gt;"",_xlfn.IMAGE(BoardEntities[[#This Row],[Thumbnail]],"",3,100,100),"")</f>
        <v/>
      </c>
      <c r="C779" s="9" t="s">
        <v>2740</v>
      </c>
      <c r="D779" s="9" t="s">
        <v>2742</v>
      </c>
      <c r="E779" s="9" t="s">
        <v>2743</v>
      </c>
      <c r="F779" s="1">
        <v>2800</v>
      </c>
      <c r="G779" s="1">
        <v>2070</v>
      </c>
      <c r="H779" s="1">
        <v>0</v>
      </c>
      <c r="I779" s="9" t="s">
        <v>6</v>
      </c>
      <c r="J779" s="11">
        <v>45517.353016886576</v>
      </c>
      <c r="K779" s="8">
        <f ca="1">DATEDIF(BoardEntities[[#This Row],[Creation date]],TODAY(),"M")</f>
        <v>0</v>
      </c>
      <c r="L779" s="2"/>
      <c r="M779" s="1">
        <v>1</v>
      </c>
      <c r="N779" s="4">
        <f>BoardEntities[[#This Row],[Length]]*BoardEntities[[#This Row],[Width]]*BoardEntities[[#This Row],[Costs / m²]]/1000/1000</f>
        <v>5.7960000000000003</v>
      </c>
      <c r="O779" s="9" t="s">
        <v>8</v>
      </c>
      <c r="P779" s="9"/>
      <c r="Q779" s="9" t="s">
        <v>2741</v>
      </c>
      <c r="R779" s="7" t="e" vm="801">
        <f>IF(BoardEntities[[#This Row],[QR-Code]]&lt;&gt;"",_xlfn.IMAGE(BoardEntities[[#This Row],[QR-Code]],"",3,100,100),"")</f>
        <v>#VALUE!</v>
      </c>
      <c r="Y779" s="1"/>
      <c r="AB779" s="1"/>
      <c r="AC779" s="1"/>
      <c r="AF779" s="1"/>
    </row>
    <row r="780" spans="1:32" x14ac:dyDescent="0.3">
      <c r="A780" s="9"/>
      <c r="B780" s="10" t="str">
        <f>IF(BoardEntities[[#This Row],[Thumbnail]]&lt;&gt;"",_xlfn.IMAGE(BoardEntities[[#This Row],[Thumbnail]],"",3,100,100),"")</f>
        <v/>
      </c>
      <c r="C780" s="9" t="s">
        <v>2744</v>
      </c>
      <c r="D780" s="9" t="s">
        <v>2746</v>
      </c>
      <c r="E780" s="9" t="s">
        <v>2747</v>
      </c>
      <c r="F780" s="1">
        <v>2800</v>
      </c>
      <c r="G780" s="1">
        <v>2070</v>
      </c>
      <c r="H780" s="1">
        <v>0</v>
      </c>
      <c r="I780" s="9" t="s">
        <v>6</v>
      </c>
      <c r="J780" s="11">
        <v>45517.353016886576</v>
      </c>
      <c r="K780" s="8">
        <f ca="1">DATEDIF(BoardEntities[[#This Row],[Creation date]],TODAY(),"M")</f>
        <v>0</v>
      </c>
      <c r="L780" s="2"/>
      <c r="M780" s="1">
        <v>1</v>
      </c>
      <c r="N780" s="4">
        <f>BoardEntities[[#This Row],[Length]]*BoardEntities[[#This Row],[Width]]*BoardEntities[[#This Row],[Costs / m²]]/1000/1000</f>
        <v>5.7960000000000003</v>
      </c>
      <c r="O780" s="9" t="s">
        <v>8</v>
      </c>
      <c r="P780" s="9"/>
      <c r="Q780" s="9" t="s">
        <v>2745</v>
      </c>
      <c r="R780" s="7" t="e" vm="802">
        <f>IF(BoardEntities[[#This Row],[QR-Code]]&lt;&gt;"",_xlfn.IMAGE(BoardEntities[[#This Row],[QR-Code]],"",3,100,100),"")</f>
        <v>#VALUE!</v>
      </c>
      <c r="Y780" s="1"/>
      <c r="AB780" s="1"/>
      <c r="AC780" s="1"/>
      <c r="AF780" s="1"/>
    </row>
    <row r="781" spans="1:32" x14ac:dyDescent="0.3">
      <c r="A781" s="9"/>
      <c r="B781" s="10" t="str">
        <f>IF(BoardEntities[[#This Row],[Thumbnail]]&lt;&gt;"",_xlfn.IMAGE(BoardEntities[[#This Row],[Thumbnail]],"",3,100,100),"")</f>
        <v/>
      </c>
      <c r="C781" s="9" t="s">
        <v>2748</v>
      </c>
      <c r="D781" s="9" t="s">
        <v>2750</v>
      </c>
      <c r="E781" s="9" t="s">
        <v>2751</v>
      </c>
      <c r="F781" s="1">
        <v>2800</v>
      </c>
      <c r="G781" s="1">
        <v>2070</v>
      </c>
      <c r="H781" s="1">
        <v>0</v>
      </c>
      <c r="I781" s="9" t="s">
        <v>6</v>
      </c>
      <c r="J781" s="11">
        <v>45517.353016886576</v>
      </c>
      <c r="K781" s="8">
        <f ca="1">DATEDIF(BoardEntities[[#This Row],[Creation date]],TODAY(),"M")</f>
        <v>0</v>
      </c>
      <c r="L781" s="2"/>
      <c r="M781" s="1">
        <v>1</v>
      </c>
      <c r="N781" s="4">
        <f>BoardEntities[[#This Row],[Length]]*BoardEntities[[#This Row],[Width]]*BoardEntities[[#This Row],[Costs / m²]]/1000/1000</f>
        <v>5.7960000000000003</v>
      </c>
      <c r="O781" s="9" t="s">
        <v>8</v>
      </c>
      <c r="P781" s="9"/>
      <c r="Q781" s="9" t="s">
        <v>2749</v>
      </c>
      <c r="R781" s="7" t="e" vm="803">
        <f>IF(BoardEntities[[#This Row],[QR-Code]]&lt;&gt;"",_xlfn.IMAGE(BoardEntities[[#This Row],[QR-Code]],"",3,100,100),"")</f>
        <v>#VALUE!</v>
      </c>
      <c r="Y781" s="1"/>
      <c r="AB781" s="1"/>
      <c r="AC781" s="1"/>
      <c r="AF781" s="1"/>
    </row>
    <row r="782" spans="1:32" x14ac:dyDescent="0.3">
      <c r="A782" s="9"/>
      <c r="B782" s="10" t="str">
        <f>IF(BoardEntities[[#This Row],[Thumbnail]]&lt;&gt;"",_xlfn.IMAGE(BoardEntities[[#This Row],[Thumbnail]],"",3,100,100),"")</f>
        <v/>
      </c>
      <c r="C782" s="9" t="s">
        <v>2752</v>
      </c>
      <c r="D782" s="9" t="s">
        <v>2754</v>
      </c>
      <c r="E782" s="9" t="s">
        <v>2755</v>
      </c>
      <c r="F782" s="1">
        <v>2800</v>
      </c>
      <c r="G782" s="1">
        <v>2070</v>
      </c>
      <c r="H782" s="1">
        <v>0</v>
      </c>
      <c r="I782" s="9" t="s">
        <v>6</v>
      </c>
      <c r="J782" s="11">
        <v>45517.353016886576</v>
      </c>
      <c r="K782" s="8">
        <f ca="1">DATEDIF(BoardEntities[[#This Row],[Creation date]],TODAY(),"M")</f>
        <v>0</v>
      </c>
      <c r="L782" s="2"/>
      <c r="M782" s="1">
        <v>1</v>
      </c>
      <c r="N782" s="4">
        <f>BoardEntities[[#This Row],[Length]]*BoardEntities[[#This Row],[Width]]*BoardEntities[[#This Row],[Costs / m²]]/1000/1000</f>
        <v>5.7960000000000003</v>
      </c>
      <c r="O782" s="9" t="s">
        <v>8</v>
      </c>
      <c r="P782" s="9"/>
      <c r="Q782" s="9" t="s">
        <v>2753</v>
      </c>
      <c r="R782" s="7" t="e" vm="804">
        <f>IF(BoardEntities[[#This Row],[QR-Code]]&lt;&gt;"",_xlfn.IMAGE(BoardEntities[[#This Row],[QR-Code]],"",3,100,100),"")</f>
        <v>#VALUE!</v>
      </c>
      <c r="Y782" s="1"/>
      <c r="AB782" s="1"/>
      <c r="AC782" s="1"/>
      <c r="AF782" s="1"/>
    </row>
    <row r="783" spans="1:32" x14ac:dyDescent="0.3">
      <c r="A783" s="9"/>
      <c r="B783" s="10" t="str">
        <f>IF(BoardEntities[[#This Row],[Thumbnail]]&lt;&gt;"",_xlfn.IMAGE(BoardEntities[[#This Row],[Thumbnail]],"",3,100,100),"")</f>
        <v/>
      </c>
      <c r="C783" s="9" t="s">
        <v>2756</v>
      </c>
      <c r="D783" s="9" t="s">
        <v>2758</v>
      </c>
      <c r="E783" s="9" t="s">
        <v>2759</v>
      </c>
      <c r="F783" s="1">
        <v>2850</v>
      </c>
      <c r="G783" s="1">
        <v>2100</v>
      </c>
      <c r="H783" s="1">
        <v>0</v>
      </c>
      <c r="I783" s="9" t="s">
        <v>6</v>
      </c>
      <c r="J783" s="11">
        <v>45517.353016886576</v>
      </c>
      <c r="K783" s="8">
        <f ca="1">DATEDIF(BoardEntities[[#This Row],[Creation date]],TODAY(),"M")</f>
        <v>0</v>
      </c>
      <c r="L783" s="2"/>
      <c r="M783" s="1">
        <v>1</v>
      </c>
      <c r="N783" s="4">
        <f>BoardEntities[[#This Row],[Length]]*BoardEntities[[#This Row],[Width]]*BoardEntities[[#This Row],[Costs / m²]]/1000/1000</f>
        <v>5.9850000000000003</v>
      </c>
      <c r="O783" s="9" t="s">
        <v>8</v>
      </c>
      <c r="P783" s="9"/>
      <c r="Q783" s="9" t="s">
        <v>2757</v>
      </c>
      <c r="R783" s="7" t="e" vm="805">
        <f>IF(BoardEntities[[#This Row],[QR-Code]]&lt;&gt;"",_xlfn.IMAGE(BoardEntities[[#This Row],[QR-Code]],"",3,100,100),"")</f>
        <v>#VALUE!</v>
      </c>
      <c r="Y783" s="1"/>
      <c r="AB783" s="1"/>
      <c r="AC783" s="1"/>
      <c r="AF783" s="1"/>
    </row>
    <row r="784" spans="1:32" x14ac:dyDescent="0.3">
      <c r="A784" s="9"/>
      <c r="B784" s="10" t="str">
        <f>IF(BoardEntities[[#This Row],[Thumbnail]]&lt;&gt;"",_xlfn.IMAGE(BoardEntities[[#This Row],[Thumbnail]],"",3,100,100),"")</f>
        <v/>
      </c>
      <c r="C784" s="9" t="s">
        <v>2760</v>
      </c>
      <c r="D784" s="9" t="s">
        <v>2762</v>
      </c>
      <c r="E784" s="9" t="s">
        <v>2762</v>
      </c>
      <c r="F784" s="1">
        <v>2500</v>
      </c>
      <c r="G784" s="1">
        <v>1250</v>
      </c>
      <c r="H784" s="1">
        <v>0</v>
      </c>
      <c r="I784" s="9" t="s">
        <v>6</v>
      </c>
      <c r="J784" s="11">
        <v>45517.353016886576</v>
      </c>
      <c r="K784" s="8">
        <f ca="1">DATEDIF(BoardEntities[[#This Row],[Creation date]],TODAY(),"M")</f>
        <v>0</v>
      </c>
      <c r="L784" s="2"/>
      <c r="M784" s="1">
        <v>1</v>
      </c>
      <c r="N784" s="4">
        <f>BoardEntities[[#This Row],[Length]]*BoardEntities[[#This Row],[Width]]*BoardEntities[[#This Row],[Costs / m²]]/1000/1000</f>
        <v>3.125</v>
      </c>
      <c r="O784" s="9" t="s">
        <v>8</v>
      </c>
      <c r="P784" s="9"/>
      <c r="Q784" s="9" t="s">
        <v>2761</v>
      </c>
      <c r="R784" s="7" t="e" vm="806">
        <f>IF(BoardEntities[[#This Row],[QR-Code]]&lt;&gt;"",_xlfn.IMAGE(BoardEntities[[#This Row],[QR-Code]],"",3,100,100),"")</f>
        <v>#VALUE!</v>
      </c>
      <c r="Y784" s="1"/>
      <c r="AB784" s="1"/>
      <c r="AC784" s="1"/>
      <c r="AF784" s="1"/>
    </row>
    <row r="785" spans="1:32" x14ac:dyDescent="0.3">
      <c r="A785" s="9"/>
      <c r="B785" s="10" t="str">
        <f>IF(BoardEntities[[#This Row],[Thumbnail]]&lt;&gt;"",_xlfn.IMAGE(BoardEntities[[#This Row],[Thumbnail]],"",3,100,100),"")</f>
        <v/>
      </c>
      <c r="C785" s="9" t="s">
        <v>2763</v>
      </c>
      <c r="D785" s="9" t="s">
        <v>2765</v>
      </c>
      <c r="E785" s="9" t="s">
        <v>2765</v>
      </c>
      <c r="F785" s="1">
        <v>2500</v>
      </c>
      <c r="G785" s="1">
        <v>1250</v>
      </c>
      <c r="H785" s="1">
        <v>0</v>
      </c>
      <c r="I785" s="9" t="s">
        <v>6</v>
      </c>
      <c r="J785" s="11">
        <v>45517.353016886576</v>
      </c>
      <c r="K785" s="8">
        <f ca="1">DATEDIF(BoardEntities[[#This Row],[Creation date]],TODAY(),"M")</f>
        <v>0</v>
      </c>
      <c r="L785" s="2"/>
      <c r="M785" s="1">
        <v>100</v>
      </c>
      <c r="N785" s="4">
        <f>BoardEntities[[#This Row],[Length]]*BoardEntities[[#This Row],[Width]]*BoardEntities[[#This Row],[Costs / m²]]/1000/1000</f>
        <v>312.5</v>
      </c>
      <c r="O785" s="9" t="s">
        <v>8</v>
      </c>
      <c r="P785" s="9"/>
      <c r="Q785" s="9" t="s">
        <v>2764</v>
      </c>
      <c r="R785" s="7" t="e" vm="807">
        <f>IF(BoardEntities[[#This Row],[QR-Code]]&lt;&gt;"",_xlfn.IMAGE(BoardEntities[[#This Row],[QR-Code]],"",3,100,100),"")</f>
        <v>#VALUE!</v>
      </c>
      <c r="Y785" s="1"/>
      <c r="AB785" s="1"/>
      <c r="AC785" s="1"/>
      <c r="AF785" s="1"/>
    </row>
    <row r="786" spans="1:32" x14ac:dyDescent="0.3">
      <c r="A786" s="9"/>
      <c r="B786" s="10" t="str">
        <f>IF(BoardEntities[[#This Row],[Thumbnail]]&lt;&gt;"",_xlfn.IMAGE(BoardEntities[[#This Row],[Thumbnail]],"",3,100,100),"")</f>
        <v/>
      </c>
      <c r="C786" s="9" t="s">
        <v>2766</v>
      </c>
      <c r="D786" s="9" t="s">
        <v>2768</v>
      </c>
      <c r="E786" s="9" t="s">
        <v>2769</v>
      </c>
      <c r="F786" s="1">
        <v>2000</v>
      </c>
      <c r="G786" s="1">
        <v>1200</v>
      </c>
      <c r="H786" s="1">
        <v>0</v>
      </c>
      <c r="I786" s="9" t="s">
        <v>6</v>
      </c>
      <c r="J786" s="11">
        <v>45517.353016886576</v>
      </c>
      <c r="K786" s="8">
        <f ca="1">DATEDIF(BoardEntities[[#This Row],[Creation date]],TODAY(),"M")</f>
        <v>0</v>
      </c>
      <c r="L786" s="2"/>
      <c r="M786" s="1">
        <v>1</v>
      </c>
      <c r="N786" s="4">
        <f>BoardEntities[[#This Row],[Length]]*BoardEntities[[#This Row],[Width]]*BoardEntities[[#This Row],[Costs / m²]]/1000/1000</f>
        <v>2.4</v>
      </c>
      <c r="O786" s="9" t="s">
        <v>8</v>
      </c>
      <c r="P786" s="9"/>
      <c r="Q786" s="9" t="s">
        <v>2767</v>
      </c>
      <c r="R786" s="7" t="e" vm="808">
        <f>IF(BoardEntities[[#This Row],[QR-Code]]&lt;&gt;"",_xlfn.IMAGE(BoardEntities[[#This Row],[QR-Code]],"",3,100,100),"")</f>
        <v>#VALUE!</v>
      </c>
      <c r="Y786" s="1"/>
      <c r="AB786" s="1"/>
      <c r="AC786" s="1"/>
      <c r="AF786" s="1"/>
    </row>
    <row r="787" spans="1:32" x14ac:dyDescent="0.3">
      <c r="A787" s="9"/>
      <c r="B787" s="10" t="str">
        <f>IF(BoardEntities[[#This Row],[Thumbnail]]&lt;&gt;"",_xlfn.IMAGE(BoardEntities[[#This Row],[Thumbnail]],"",3,100,100),"")</f>
        <v/>
      </c>
      <c r="C787" s="9" t="s">
        <v>2770</v>
      </c>
      <c r="D787" s="9" t="s">
        <v>2768</v>
      </c>
      <c r="E787" s="9" t="s">
        <v>2772</v>
      </c>
      <c r="F787" s="1">
        <v>2000</v>
      </c>
      <c r="G787" s="1">
        <v>1200</v>
      </c>
      <c r="H787" s="1">
        <v>0</v>
      </c>
      <c r="I787" s="9" t="s">
        <v>6</v>
      </c>
      <c r="J787" s="11">
        <v>45517.353016886576</v>
      </c>
      <c r="K787" s="8">
        <f ca="1">DATEDIF(BoardEntities[[#This Row],[Creation date]],TODAY(),"M")</f>
        <v>0</v>
      </c>
      <c r="L787" s="2"/>
      <c r="M787" s="1">
        <v>8.6</v>
      </c>
      <c r="N787" s="4">
        <f>BoardEntities[[#This Row],[Length]]*BoardEntities[[#This Row],[Width]]*BoardEntities[[#This Row],[Costs / m²]]/1000/1000</f>
        <v>20.64</v>
      </c>
      <c r="O787" s="9" t="s">
        <v>8</v>
      </c>
      <c r="P787" s="9"/>
      <c r="Q787" s="9" t="s">
        <v>2771</v>
      </c>
      <c r="R787" s="7" t="e" vm="809">
        <f>IF(BoardEntities[[#This Row],[QR-Code]]&lt;&gt;"",_xlfn.IMAGE(BoardEntities[[#This Row],[QR-Code]],"",3,100,100),"")</f>
        <v>#VALUE!</v>
      </c>
      <c r="Y787" s="1"/>
      <c r="AB787" s="1"/>
      <c r="AC787" s="1"/>
      <c r="AF787" s="1"/>
    </row>
    <row r="788" spans="1:32" x14ac:dyDescent="0.3">
      <c r="A788" s="9"/>
      <c r="B788" s="10" t="str">
        <f>IF(BoardEntities[[#This Row],[Thumbnail]]&lt;&gt;"",_xlfn.IMAGE(BoardEntities[[#This Row],[Thumbnail]],"",3,100,100),"")</f>
        <v/>
      </c>
      <c r="C788" s="9" t="s">
        <v>2773</v>
      </c>
      <c r="D788" s="9" t="s">
        <v>2775</v>
      </c>
      <c r="E788" s="9" t="s">
        <v>2775</v>
      </c>
      <c r="F788" s="1">
        <v>3050</v>
      </c>
      <c r="G788" s="1">
        <v>1220</v>
      </c>
      <c r="H788" s="1">
        <v>0</v>
      </c>
      <c r="I788" s="9" t="s">
        <v>6</v>
      </c>
      <c r="J788" s="11">
        <v>45517.353016886576</v>
      </c>
      <c r="K788" s="8">
        <f ca="1">DATEDIF(BoardEntities[[#This Row],[Creation date]],TODAY(),"M")</f>
        <v>0</v>
      </c>
      <c r="L788" s="2"/>
      <c r="M788" s="1">
        <v>1</v>
      </c>
      <c r="N788" s="4">
        <f>BoardEntities[[#This Row],[Length]]*BoardEntities[[#This Row],[Width]]*BoardEntities[[#This Row],[Costs / m²]]/1000/1000</f>
        <v>3.7210000000000001</v>
      </c>
      <c r="O788" s="9" t="s">
        <v>8</v>
      </c>
      <c r="P788" s="9"/>
      <c r="Q788" s="9" t="s">
        <v>2774</v>
      </c>
      <c r="R788" s="7" t="e" vm="810">
        <f>IF(BoardEntities[[#This Row],[QR-Code]]&lt;&gt;"",_xlfn.IMAGE(BoardEntities[[#This Row],[QR-Code]],"",3,100,100),"")</f>
        <v>#VALUE!</v>
      </c>
      <c r="Y788" s="1"/>
      <c r="AB788" s="1"/>
      <c r="AC788" s="1"/>
      <c r="AF788" s="1"/>
    </row>
    <row r="789" spans="1:32" x14ac:dyDescent="0.3">
      <c r="A789" s="9"/>
      <c r="B789" s="10" t="str">
        <f>IF(BoardEntities[[#This Row],[Thumbnail]]&lt;&gt;"",_xlfn.IMAGE(BoardEntities[[#This Row],[Thumbnail]],"",3,100,100),"")</f>
        <v/>
      </c>
      <c r="C789" s="9" t="s">
        <v>2776</v>
      </c>
      <c r="D789" s="9" t="s">
        <v>2778</v>
      </c>
      <c r="E789" s="9" t="s">
        <v>2779</v>
      </c>
      <c r="F789" s="1">
        <v>2800</v>
      </c>
      <c r="G789" s="1">
        <v>2050</v>
      </c>
      <c r="H789" s="1">
        <v>0</v>
      </c>
      <c r="I789" s="9" t="s">
        <v>6</v>
      </c>
      <c r="J789" s="11">
        <v>45517.353016886576</v>
      </c>
      <c r="K789" s="8">
        <f ca="1">DATEDIF(BoardEntities[[#This Row],[Creation date]],TODAY(),"M")</f>
        <v>0</v>
      </c>
      <c r="L789" s="2"/>
      <c r="M789" s="1">
        <v>1</v>
      </c>
      <c r="N789" s="4">
        <f>BoardEntities[[#This Row],[Length]]*BoardEntities[[#This Row],[Width]]*BoardEntities[[#This Row],[Costs / m²]]/1000/1000</f>
        <v>5.74</v>
      </c>
      <c r="O789" s="9" t="s">
        <v>8</v>
      </c>
      <c r="P789" s="9"/>
      <c r="Q789" s="9" t="s">
        <v>2777</v>
      </c>
      <c r="R789" s="7" t="e" vm="811">
        <f>IF(BoardEntities[[#This Row],[QR-Code]]&lt;&gt;"",_xlfn.IMAGE(BoardEntities[[#This Row],[QR-Code]],"",3,100,100),"")</f>
        <v>#VALUE!</v>
      </c>
      <c r="Y789" s="1"/>
      <c r="AB789" s="1"/>
      <c r="AC789" s="1"/>
      <c r="AF789" s="1"/>
    </row>
    <row r="790" spans="1:32" x14ac:dyDescent="0.3">
      <c r="A790" s="9"/>
      <c r="B790" s="10" t="str">
        <f>IF(BoardEntities[[#This Row],[Thumbnail]]&lt;&gt;"",_xlfn.IMAGE(BoardEntities[[#This Row],[Thumbnail]],"",3,100,100),"")</f>
        <v/>
      </c>
      <c r="C790" s="9" t="s">
        <v>2780</v>
      </c>
      <c r="D790" s="9" t="s">
        <v>2778</v>
      </c>
      <c r="E790" s="9" t="s">
        <v>2782</v>
      </c>
      <c r="F790" s="1">
        <v>5200</v>
      </c>
      <c r="G790" s="1">
        <v>2050</v>
      </c>
      <c r="H790" s="1">
        <v>0</v>
      </c>
      <c r="I790" s="9" t="s">
        <v>6</v>
      </c>
      <c r="J790" s="11">
        <v>45517.353016886576</v>
      </c>
      <c r="K790" s="8">
        <f ca="1">DATEDIF(BoardEntities[[#This Row],[Creation date]],TODAY(),"M")</f>
        <v>0</v>
      </c>
      <c r="L790" s="2"/>
      <c r="M790" s="1">
        <v>1</v>
      </c>
      <c r="N790" s="4">
        <f>BoardEntities[[#This Row],[Length]]*BoardEntities[[#This Row],[Width]]*BoardEntities[[#This Row],[Costs / m²]]/1000/1000</f>
        <v>10.66</v>
      </c>
      <c r="O790" s="9" t="s">
        <v>8</v>
      </c>
      <c r="P790" s="9"/>
      <c r="Q790" s="9" t="s">
        <v>2781</v>
      </c>
      <c r="R790" s="7" t="e" vm="812">
        <f>IF(BoardEntities[[#This Row],[QR-Code]]&lt;&gt;"",_xlfn.IMAGE(BoardEntities[[#This Row],[QR-Code]],"",3,100,100),"")</f>
        <v>#VALUE!</v>
      </c>
      <c r="Y790" s="1"/>
      <c r="AB790" s="1"/>
      <c r="AC790" s="1"/>
      <c r="AF790" s="1"/>
    </row>
    <row r="791" spans="1:32" x14ac:dyDescent="0.3">
      <c r="A791" s="9"/>
      <c r="B791" s="10" t="str">
        <f>IF(BoardEntities[[#This Row],[Thumbnail]]&lt;&gt;"",_xlfn.IMAGE(BoardEntities[[#This Row],[Thumbnail]],"",3,100,100),"")</f>
        <v/>
      </c>
      <c r="C791" s="9" t="s">
        <v>2783</v>
      </c>
      <c r="D791" s="9" t="s">
        <v>1407</v>
      </c>
      <c r="E791" s="9" t="s">
        <v>2785</v>
      </c>
      <c r="F791" s="1">
        <v>4100</v>
      </c>
      <c r="G791" s="1">
        <v>2050</v>
      </c>
      <c r="H791" s="1">
        <v>0</v>
      </c>
      <c r="I791" s="9" t="s">
        <v>6</v>
      </c>
      <c r="J791" s="11">
        <v>45517.353016921297</v>
      </c>
      <c r="K791" s="8">
        <f ca="1">DATEDIF(BoardEntities[[#This Row],[Creation date]],TODAY(),"M")</f>
        <v>0</v>
      </c>
      <c r="L791" s="2"/>
      <c r="M791" s="1">
        <v>11.73</v>
      </c>
      <c r="N791" s="4">
        <f>BoardEntities[[#This Row],[Length]]*BoardEntities[[#This Row],[Width]]*BoardEntities[[#This Row],[Costs / m²]]/1000/1000</f>
        <v>98.590649999999997</v>
      </c>
      <c r="O791" s="9" t="s">
        <v>8</v>
      </c>
      <c r="P791" s="9"/>
      <c r="Q791" s="9" t="s">
        <v>2784</v>
      </c>
      <c r="R791" s="7" t="e" vm="813">
        <f>IF(BoardEntities[[#This Row],[QR-Code]]&lt;&gt;"",_xlfn.IMAGE(BoardEntities[[#This Row],[QR-Code]],"",3,100,100),"")</f>
        <v>#VALUE!</v>
      </c>
      <c r="Y791" s="1"/>
      <c r="AB791" s="1"/>
      <c r="AC791" s="1"/>
      <c r="AF791" s="1"/>
    </row>
    <row r="792" spans="1:32" x14ac:dyDescent="0.3">
      <c r="A792" s="9"/>
      <c r="B792" s="10" t="str">
        <f>IF(BoardEntities[[#This Row],[Thumbnail]]&lt;&gt;"",_xlfn.IMAGE(BoardEntities[[#This Row],[Thumbnail]],"",3,100,100),"")</f>
        <v/>
      </c>
      <c r="C792" s="9" t="s">
        <v>2786</v>
      </c>
      <c r="D792" s="9" t="s">
        <v>2788</v>
      </c>
      <c r="E792" s="9" t="s">
        <v>2789</v>
      </c>
      <c r="F792" s="1">
        <v>4100</v>
      </c>
      <c r="G792" s="1">
        <v>2070</v>
      </c>
      <c r="H792" s="1">
        <v>0</v>
      </c>
      <c r="I792" s="9" t="s">
        <v>6</v>
      </c>
      <c r="J792" s="11">
        <v>45517.353016921297</v>
      </c>
      <c r="K792" s="8">
        <f ca="1">DATEDIF(BoardEntities[[#This Row],[Creation date]],TODAY(),"M")</f>
        <v>0</v>
      </c>
      <c r="L792" s="2"/>
      <c r="M792" s="1">
        <v>1</v>
      </c>
      <c r="N792" s="4">
        <f>BoardEntities[[#This Row],[Length]]*BoardEntities[[#This Row],[Width]]*BoardEntities[[#This Row],[Costs / m²]]/1000/1000</f>
        <v>8.4870000000000001</v>
      </c>
      <c r="O792" s="9" t="s">
        <v>8</v>
      </c>
      <c r="P792" s="9"/>
      <c r="Q792" s="9" t="s">
        <v>2787</v>
      </c>
      <c r="R792" s="7" t="e" vm="814">
        <f>IF(BoardEntities[[#This Row],[QR-Code]]&lt;&gt;"",_xlfn.IMAGE(BoardEntities[[#This Row],[QR-Code]],"",3,100,100),"")</f>
        <v>#VALUE!</v>
      </c>
      <c r="Y792" s="1"/>
      <c r="AB792" s="1"/>
      <c r="AC792" s="1"/>
      <c r="AF792" s="1"/>
    </row>
    <row r="793" spans="1:32" x14ac:dyDescent="0.3">
      <c r="A793" s="9"/>
      <c r="B793" s="10" t="str">
        <f>IF(BoardEntities[[#This Row],[Thumbnail]]&lt;&gt;"",_xlfn.IMAGE(BoardEntities[[#This Row],[Thumbnail]],"",3,100,100),"")</f>
        <v/>
      </c>
      <c r="C793" s="9" t="s">
        <v>2790</v>
      </c>
      <c r="D793" s="9" t="s">
        <v>2792</v>
      </c>
      <c r="E793" s="9" t="s">
        <v>2792</v>
      </c>
      <c r="F793" s="1">
        <v>2105</v>
      </c>
      <c r="G793" s="1">
        <v>1105</v>
      </c>
      <c r="H793" s="1">
        <v>0</v>
      </c>
      <c r="I793" s="9" t="s">
        <v>6</v>
      </c>
      <c r="J793" s="11">
        <v>45517.353016921297</v>
      </c>
      <c r="K793" s="8">
        <f ca="1">DATEDIF(BoardEntities[[#This Row],[Creation date]],TODAY(),"M")</f>
        <v>0</v>
      </c>
      <c r="L793" s="2"/>
      <c r="M793" s="1">
        <v>100</v>
      </c>
      <c r="N793" s="4">
        <f>BoardEntities[[#This Row],[Length]]*BoardEntities[[#This Row],[Width]]*BoardEntities[[#This Row],[Costs / m²]]/1000/1000</f>
        <v>232.60249999999999</v>
      </c>
      <c r="O793" s="9" t="s">
        <v>8</v>
      </c>
      <c r="P793" s="9"/>
      <c r="Q793" s="9" t="s">
        <v>2791</v>
      </c>
      <c r="R793" s="7" t="e" vm="815">
        <f>IF(BoardEntities[[#This Row],[QR-Code]]&lt;&gt;"",_xlfn.IMAGE(BoardEntities[[#This Row],[QR-Code]],"",3,100,100),"")</f>
        <v>#VALUE!</v>
      </c>
      <c r="Y793" s="1"/>
      <c r="AB793" s="1"/>
      <c r="AC793" s="1"/>
      <c r="AF793" s="1"/>
    </row>
    <row r="794" spans="1:32" x14ac:dyDescent="0.3">
      <c r="A794" s="9"/>
      <c r="B794" s="10" t="str">
        <f>IF(BoardEntities[[#This Row],[Thumbnail]]&lt;&gt;"",_xlfn.IMAGE(BoardEntities[[#This Row],[Thumbnail]],"",3,100,100),"")</f>
        <v/>
      </c>
      <c r="C794" s="9" t="s">
        <v>2793</v>
      </c>
      <c r="D794" s="9" t="s">
        <v>2795</v>
      </c>
      <c r="E794" s="9" t="s">
        <v>2796</v>
      </c>
      <c r="F794" s="1">
        <v>2800</v>
      </c>
      <c r="G794" s="1">
        <v>2070</v>
      </c>
      <c r="H794" s="1">
        <v>0</v>
      </c>
      <c r="I794" s="9" t="s">
        <v>6</v>
      </c>
      <c r="J794" s="11">
        <v>45517.353016921297</v>
      </c>
      <c r="K794" s="8">
        <f ca="1">DATEDIF(BoardEntities[[#This Row],[Creation date]],TODAY(),"M")</f>
        <v>0</v>
      </c>
      <c r="L794" s="2"/>
      <c r="M794" s="1">
        <v>100</v>
      </c>
      <c r="N794" s="4">
        <f>BoardEntities[[#This Row],[Length]]*BoardEntities[[#This Row],[Width]]*BoardEntities[[#This Row],[Costs / m²]]/1000/1000</f>
        <v>579.6</v>
      </c>
      <c r="O794" s="9" t="s">
        <v>8</v>
      </c>
      <c r="P794" s="9"/>
      <c r="Q794" s="9" t="s">
        <v>2794</v>
      </c>
      <c r="R794" s="7" t="e" vm="816">
        <f>IF(BoardEntities[[#This Row],[QR-Code]]&lt;&gt;"",_xlfn.IMAGE(BoardEntities[[#This Row],[QR-Code]],"",3,100,100),"")</f>
        <v>#VALUE!</v>
      </c>
      <c r="Y794" s="1"/>
      <c r="AB794" s="1"/>
      <c r="AC794" s="1"/>
      <c r="AF794" s="1"/>
    </row>
    <row r="795" spans="1:32" x14ac:dyDescent="0.3">
      <c r="A795" s="9"/>
      <c r="B795" s="10" t="str">
        <f>IF(BoardEntities[[#This Row],[Thumbnail]]&lt;&gt;"",_xlfn.IMAGE(BoardEntities[[#This Row],[Thumbnail]],"",3,100,100),"")</f>
        <v/>
      </c>
      <c r="C795" s="9" t="s">
        <v>2797</v>
      </c>
      <c r="D795" s="9" t="s">
        <v>1391</v>
      </c>
      <c r="E795" s="9" t="s">
        <v>2799</v>
      </c>
      <c r="F795" s="1">
        <v>4100</v>
      </c>
      <c r="G795" s="1">
        <v>550.20000000000005</v>
      </c>
      <c r="H795" s="1">
        <v>0</v>
      </c>
      <c r="I795" s="9" t="s">
        <v>6</v>
      </c>
      <c r="J795" s="11">
        <v>45517.353016932873</v>
      </c>
      <c r="K795" s="8">
        <f ca="1">DATEDIF(BoardEntities[[#This Row],[Creation date]],TODAY(),"M")</f>
        <v>0</v>
      </c>
      <c r="L795" s="2"/>
      <c r="M795" s="1">
        <v>4.0250000000000004</v>
      </c>
      <c r="N795" s="4">
        <f>BoardEntities[[#This Row],[Length]]*BoardEntities[[#This Row],[Width]]*BoardEntities[[#This Row],[Costs / m²]]/1000/1000</f>
        <v>9.0796754999999987</v>
      </c>
      <c r="O795" s="9" t="s">
        <v>8</v>
      </c>
      <c r="P795" s="9"/>
      <c r="Q795" s="9" t="s">
        <v>2798</v>
      </c>
      <c r="R795" s="7" t="e" vm="817">
        <f>IF(BoardEntities[[#This Row],[QR-Code]]&lt;&gt;"",_xlfn.IMAGE(BoardEntities[[#This Row],[QR-Code]],"",3,100,100),"")</f>
        <v>#VALUE!</v>
      </c>
      <c r="Y795" s="1"/>
      <c r="AB795" s="1"/>
      <c r="AC795" s="1"/>
      <c r="AF795" s="1"/>
    </row>
    <row r="796" spans="1:32" x14ac:dyDescent="0.3">
      <c r="A796" s="9"/>
      <c r="B796" s="10" t="str">
        <f>IF(BoardEntities[[#This Row],[Thumbnail]]&lt;&gt;"",_xlfn.IMAGE(BoardEntities[[#This Row],[Thumbnail]],"",3,100,100),"")</f>
        <v/>
      </c>
      <c r="C796" s="9" t="s">
        <v>2800</v>
      </c>
      <c r="D796" s="9" t="s">
        <v>1124</v>
      </c>
      <c r="E796" s="9" t="s">
        <v>2802</v>
      </c>
      <c r="F796" s="1">
        <v>2500</v>
      </c>
      <c r="G796" s="1">
        <v>550</v>
      </c>
      <c r="H796" s="1">
        <v>0</v>
      </c>
      <c r="I796" s="9" t="s">
        <v>6</v>
      </c>
      <c r="J796" s="11">
        <v>45517.353016944442</v>
      </c>
      <c r="K796" s="8">
        <f ca="1">DATEDIF(BoardEntities[[#This Row],[Creation date]],TODAY(),"M")</f>
        <v>0</v>
      </c>
      <c r="L796" s="2"/>
      <c r="M796" s="1">
        <v>100</v>
      </c>
      <c r="N796" s="4">
        <f>BoardEntities[[#This Row],[Length]]*BoardEntities[[#This Row],[Width]]*BoardEntities[[#This Row],[Costs / m²]]/1000/1000</f>
        <v>137.5</v>
      </c>
      <c r="O796" s="9" t="s">
        <v>8</v>
      </c>
      <c r="P796" s="9"/>
      <c r="Q796" s="9" t="s">
        <v>2801</v>
      </c>
      <c r="R796" s="7" t="e" vm="818">
        <f>IF(BoardEntities[[#This Row],[QR-Code]]&lt;&gt;"",_xlfn.IMAGE(BoardEntities[[#This Row],[QR-Code]],"",3,100,100),"")</f>
        <v>#VALUE!</v>
      </c>
      <c r="Y796" s="1"/>
      <c r="AB796" s="1"/>
      <c r="AC796" s="1"/>
      <c r="AF796" s="1"/>
    </row>
    <row r="797" spans="1:32" x14ac:dyDescent="0.3">
      <c r="A797" s="9"/>
      <c r="B797" s="10" t="str">
        <f>IF(BoardEntities[[#This Row],[Thumbnail]]&lt;&gt;"",_xlfn.IMAGE(BoardEntities[[#This Row],[Thumbnail]],"",3,100,100),"")</f>
        <v/>
      </c>
      <c r="C797" s="9" t="s">
        <v>2803</v>
      </c>
      <c r="D797" s="9" t="s">
        <v>731</v>
      </c>
      <c r="E797" s="9" t="s">
        <v>2805</v>
      </c>
      <c r="F797" s="1">
        <v>1270</v>
      </c>
      <c r="G797" s="1">
        <v>1010.2</v>
      </c>
      <c r="H797" s="1">
        <v>0</v>
      </c>
      <c r="I797" s="9" t="s">
        <v>6</v>
      </c>
      <c r="J797" s="11">
        <v>45517.353016944442</v>
      </c>
      <c r="K797" s="8">
        <f ca="1">DATEDIF(BoardEntities[[#This Row],[Creation date]],TODAY(),"M")</f>
        <v>0</v>
      </c>
      <c r="L797" s="2"/>
      <c r="M797" s="1">
        <v>1</v>
      </c>
      <c r="N797" s="4">
        <f>BoardEntities[[#This Row],[Length]]*BoardEntities[[#This Row],[Width]]*BoardEntities[[#This Row],[Costs / m²]]/1000/1000</f>
        <v>1.2829539999999999</v>
      </c>
      <c r="O797" s="9" t="s">
        <v>8</v>
      </c>
      <c r="P797" s="9"/>
      <c r="Q797" s="9" t="s">
        <v>2804</v>
      </c>
      <c r="R797" s="7" t="e" vm="819">
        <f>IF(BoardEntities[[#This Row],[QR-Code]]&lt;&gt;"",_xlfn.IMAGE(BoardEntities[[#This Row],[QR-Code]],"",3,100,100),"")</f>
        <v>#VALUE!</v>
      </c>
      <c r="Y797" s="1"/>
      <c r="AB797" s="1"/>
      <c r="AC797" s="1"/>
      <c r="AF797" s="1"/>
    </row>
    <row r="798" spans="1:32" x14ac:dyDescent="0.3">
      <c r="A798" s="9"/>
      <c r="B798" s="10" t="str">
        <f>IF(BoardEntities[[#This Row],[Thumbnail]]&lt;&gt;"",_xlfn.IMAGE(BoardEntities[[#This Row],[Thumbnail]],"",3,100,100),"")</f>
        <v/>
      </c>
      <c r="C798" s="9" t="s">
        <v>2806</v>
      </c>
      <c r="D798" s="9" t="s">
        <v>221</v>
      </c>
      <c r="E798" s="9" t="s">
        <v>2808</v>
      </c>
      <c r="F798" s="1">
        <v>4013.2</v>
      </c>
      <c r="G798" s="1">
        <v>1184.5999999999999</v>
      </c>
      <c r="H798" s="1">
        <v>0</v>
      </c>
      <c r="I798" s="9" t="s">
        <v>6</v>
      </c>
      <c r="J798" s="11">
        <v>45517.353016944442</v>
      </c>
      <c r="K798" s="8">
        <f ca="1">DATEDIF(BoardEntities[[#This Row],[Creation date]],TODAY(),"M")</f>
        <v>0</v>
      </c>
      <c r="L798" s="2"/>
      <c r="M798" s="1">
        <v>2.1</v>
      </c>
      <c r="N798" s="4">
        <f>BoardEntities[[#This Row],[Length]]*BoardEntities[[#This Row],[Width]]*BoardEntities[[#This Row],[Costs / m²]]/1000/1000</f>
        <v>9.983477112000001</v>
      </c>
      <c r="O798" s="9" t="s">
        <v>8</v>
      </c>
      <c r="P798" s="9"/>
      <c r="Q798" s="9" t="s">
        <v>2807</v>
      </c>
      <c r="R798" s="7" t="e" vm="820">
        <f>IF(BoardEntities[[#This Row],[QR-Code]]&lt;&gt;"",_xlfn.IMAGE(BoardEntities[[#This Row],[QR-Code]],"",3,100,100),"")</f>
        <v>#VALUE!</v>
      </c>
      <c r="Y798" s="1"/>
      <c r="AB798" s="1"/>
      <c r="AC798" s="1"/>
      <c r="AF798" s="1"/>
    </row>
    <row r="799" spans="1:32" x14ac:dyDescent="0.3">
      <c r="A799" s="9"/>
      <c r="B799" s="10" t="str">
        <f>IF(BoardEntities[[#This Row],[Thumbnail]]&lt;&gt;"",_xlfn.IMAGE(BoardEntities[[#This Row],[Thumbnail]],"",3,100,100),"")</f>
        <v/>
      </c>
      <c r="C799" s="9" t="s">
        <v>2809</v>
      </c>
      <c r="D799" s="9" t="s">
        <v>993</v>
      </c>
      <c r="E799" s="9" t="s">
        <v>2811</v>
      </c>
      <c r="F799" s="1">
        <v>1815</v>
      </c>
      <c r="G799" s="1">
        <v>1145</v>
      </c>
      <c r="H799" s="1">
        <v>0</v>
      </c>
      <c r="I799" s="9" t="s">
        <v>6</v>
      </c>
      <c r="J799" s="11">
        <v>45517.353016944442</v>
      </c>
      <c r="K799" s="8">
        <f ca="1">DATEDIF(BoardEntities[[#This Row],[Creation date]],TODAY(),"M")</f>
        <v>0</v>
      </c>
      <c r="L799" s="2"/>
      <c r="M799" s="1">
        <v>100</v>
      </c>
      <c r="N799" s="4">
        <f>BoardEntities[[#This Row],[Length]]*BoardEntities[[#This Row],[Width]]*BoardEntities[[#This Row],[Costs / m²]]/1000/1000</f>
        <v>207.8175</v>
      </c>
      <c r="O799" s="9" t="s">
        <v>8</v>
      </c>
      <c r="P799" s="9"/>
      <c r="Q799" s="9" t="s">
        <v>2810</v>
      </c>
      <c r="R799" s="7" t="e" vm="821">
        <f>IF(BoardEntities[[#This Row],[QR-Code]]&lt;&gt;"",_xlfn.IMAGE(BoardEntities[[#This Row],[QR-Code]],"",3,100,100),"")</f>
        <v>#VALUE!</v>
      </c>
      <c r="Y799" s="1"/>
      <c r="AB799" s="1"/>
      <c r="AC799" s="1"/>
      <c r="AF799" s="1"/>
    </row>
    <row r="800" spans="1:32" x14ac:dyDescent="0.3">
      <c r="A800" s="9"/>
      <c r="B800" s="10" t="str">
        <f>IF(BoardEntities[[#This Row],[Thumbnail]]&lt;&gt;"",_xlfn.IMAGE(BoardEntities[[#This Row],[Thumbnail]],"",3,100,100),"")</f>
        <v/>
      </c>
      <c r="C800" s="9" t="s">
        <v>2812</v>
      </c>
      <c r="D800" s="9" t="s">
        <v>217</v>
      </c>
      <c r="E800" s="9" t="s">
        <v>2814</v>
      </c>
      <c r="F800" s="1">
        <v>3286</v>
      </c>
      <c r="G800" s="1">
        <v>965.4</v>
      </c>
      <c r="H800" s="1">
        <v>0</v>
      </c>
      <c r="I800" s="9" t="s">
        <v>6</v>
      </c>
      <c r="J800" s="11">
        <v>45517.353016956018</v>
      </c>
      <c r="K800" s="8">
        <f ca="1">DATEDIF(BoardEntities[[#This Row],[Creation date]],TODAY(),"M")</f>
        <v>0</v>
      </c>
      <c r="L800" s="2"/>
      <c r="M800" s="1">
        <v>2.69</v>
      </c>
      <c r="N800" s="4">
        <f>BoardEntities[[#This Row],[Length]]*BoardEntities[[#This Row],[Width]]*BoardEntities[[#This Row],[Costs / m²]]/1000/1000</f>
        <v>8.5334988359999997</v>
      </c>
      <c r="O800" s="9" t="s">
        <v>8</v>
      </c>
      <c r="P800" s="9"/>
      <c r="Q800" s="9" t="s">
        <v>2813</v>
      </c>
      <c r="R800" s="7" t="e" vm="822">
        <f>IF(BoardEntities[[#This Row],[QR-Code]]&lt;&gt;"",_xlfn.IMAGE(BoardEntities[[#This Row],[QR-Code]],"",3,100,100),"")</f>
        <v>#VALUE!</v>
      </c>
      <c r="Y800" s="1"/>
      <c r="AB800" s="1"/>
      <c r="AC800" s="1"/>
      <c r="AF800" s="1"/>
    </row>
    <row r="801" spans="1:32" x14ac:dyDescent="0.3">
      <c r="A801" s="9"/>
      <c r="B801" s="10" t="str">
        <f>IF(BoardEntities[[#This Row],[Thumbnail]]&lt;&gt;"",_xlfn.IMAGE(BoardEntities[[#This Row],[Thumbnail]],"",3,100,100),"")</f>
        <v/>
      </c>
      <c r="C801" s="9" t="s">
        <v>2815</v>
      </c>
      <c r="D801" s="9" t="s">
        <v>217</v>
      </c>
      <c r="E801" s="9" t="s">
        <v>2817</v>
      </c>
      <c r="F801" s="1">
        <v>2970</v>
      </c>
      <c r="G801" s="1">
        <v>825.4</v>
      </c>
      <c r="H801" s="1">
        <v>0</v>
      </c>
      <c r="I801" s="9" t="s">
        <v>6</v>
      </c>
      <c r="J801" s="11">
        <v>45517.353016956018</v>
      </c>
      <c r="K801" s="8">
        <f ca="1">DATEDIF(BoardEntities[[#This Row],[Creation date]],TODAY(),"M")</f>
        <v>0</v>
      </c>
      <c r="L801" s="2"/>
      <c r="M801" s="1">
        <v>2.69</v>
      </c>
      <c r="N801" s="4">
        <f>BoardEntities[[#This Row],[Length]]*BoardEntities[[#This Row],[Width]]*BoardEntities[[#This Row],[Costs / m²]]/1000/1000</f>
        <v>6.5943682199999998</v>
      </c>
      <c r="O801" s="9" t="s">
        <v>8</v>
      </c>
      <c r="P801" s="9"/>
      <c r="Q801" s="9" t="s">
        <v>2816</v>
      </c>
      <c r="R801" s="7" t="e" vm="823">
        <f>IF(BoardEntities[[#This Row],[QR-Code]]&lt;&gt;"",_xlfn.IMAGE(BoardEntities[[#This Row],[QR-Code]],"",3,100,100),"")</f>
        <v>#VALUE!</v>
      </c>
      <c r="Y801" s="1"/>
      <c r="AB801" s="1"/>
      <c r="AC801" s="1"/>
      <c r="AF801" s="1"/>
    </row>
    <row r="802" spans="1:32" x14ac:dyDescent="0.3">
      <c r="A802" s="9"/>
      <c r="B802" s="10" t="str">
        <f>IF(BoardEntities[[#This Row],[Thumbnail]]&lt;&gt;"",_xlfn.IMAGE(BoardEntities[[#This Row],[Thumbnail]],"",3,100,100),"")</f>
        <v/>
      </c>
      <c r="C802" s="9" t="s">
        <v>2818</v>
      </c>
      <c r="D802" s="9" t="s">
        <v>1395</v>
      </c>
      <c r="E802" s="9" t="s">
        <v>2820</v>
      </c>
      <c r="F802" s="1">
        <v>3092.2</v>
      </c>
      <c r="G802" s="1">
        <v>2070</v>
      </c>
      <c r="H802" s="1">
        <v>0</v>
      </c>
      <c r="I802" s="9" t="s">
        <v>6</v>
      </c>
      <c r="J802" s="11">
        <v>45517.353016967594</v>
      </c>
      <c r="K802" s="8">
        <f ca="1">DATEDIF(BoardEntities[[#This Row],[Creation date]],TODAY(),"M")</f>
        <v>0</v>
      </c>
      <c r="L802" s="2"/>
      <c r="M802" s="1">
        <v>4.2</v>
      </c>
      <c r="N802" s="4">
        <f>BoardEntities[[#This Row],[Length]]*BoardEntities[[#This Row],[Width]]*BoardEntities[[#This Row],[Costs / m²]]/1000/1000</f>
        <v>26.8835868</v>
      </c>
      <c r="O802" s="9" t="s">
        <v>8</v>
      </c>
      <c r="P802" s="9"/>
      <c r="Q802" s="9" t="s">
        <v>2819</v>
      </c>
      <c r="R802" s="7" t="e" vm="824">
        <f>IF(BoardEntities[[#This Row],[QR-Code]]&lt;&gt;"",_xlfn.IMAGE(BoardEntities[[#This Row],[QR-Code]],"",3,100,100),"")</f>
        <v>#VALUE!</v>
      </c>
      <c r="Y802" s="1"/>
      <c r="AB802" s="1"/>
      <c r="AC802" s="1"/>
      <c r="AF802" s="1"/>
    </row>
    <row r="803" spans="1:32" x14ac:dyDescent="0.3">
      <c r="A803" s="9"/>
      <c r="B803" s="10" t="str">
        <f>IF(BoardEntities[[#This Row],[Thumbnail]]&lt;&gt;"",_xlfn.IMAGE(BoardEntities[[#This Row],[Thumbnail]],"",3,100,100),"")</f>
        <v/>
      </c>
      <c r="C803" s="9" t="s">
        <v>2821</v>
      </c>
      <c r="D803" s="9" t="s">
        <v>1395</v>
      </c>
      <c r="E803" s="9" t="s">
        <v>2823</v>
      </c>
      <c r="F803" s="1">
        <v>2030.2</v>
      </c>
      <c r="G803" s="1">
        <v>2070</v>
      </c>
      <c r="H803" s="1">
        <v>0</v>
      </c>
      <c r="I803" s="9" t="s">
        <v>6</v>
      </c>
      <c r="J803" s="11">
        <v>45517.353016967594</v>
      </c>
      <c r="K803" s="8">
        <f ca="1">DATEDIF(BoardEntities[[#This Row],[Creation date]],TODAY(),"M")</f>
        <v>0</v>
      </c>
      <c r="L803" s="2"/>
      <c r="M803" s="1">
        <v>4.2</v>
      </c>
      <c r="N803" s="4">
        <f>BoardEntities[[#This Row],[Length]]*BoardEntities[[#This Row],[Width]]*BoardEntities[[#This Row],[Costs / m²]]/1000/1000</f>
        <v>17.650558800000002</v>
      </c>
      <c r="O803" s="9" t="s">
        <v>8</v>
      </c>
      <c r="P803" s="9"/>
      <c r="Q803" s="9" t="s">
        <v>2822</v>
      </c>
      <c r="R803" s="7" t="e" vm="825">
        <f>IF(BoardEntities[[#This Row],[QR-Code]]&lt;&gt;"",_xlfn.IMAGE(BoardEntities[[#This Row],[QR-Code]],"",3,100,100),"")</f>
        <v>#VALUE!</v>
      </c>
      <c r="Y803" s="1"/>
      <c r="AB803" s="1"/>
      <c r="AC803" s="1"/>
      <c r="AF803" s="1"/>
    </row>
    <row r="804" spans="1:32" x14ac:dyDescent="0.3">
      <c r="A804" s="9"/>
      <c r="B804" s="10" t="str">
        <f>IF(BoardEntities[[#This Row],[Thumbnail]]&lt;&gt;"",_xlfn.IMAGE(BoardEntities[[#This Row],[Thumbnail]],"",3,100,100),"")</f>
        <v/>
      </c>
      <c r="C804" s="9" t="s">
        <v>2824</v>
      </c>
      <c r="D804" s="9" t="s">
        <v>993</v>
      </c>
      <c r="E804" s="9" t="s">
        <v>2826</v>
      </c>
      <c r="F804" s="1">
        <v>1788.2</v>
      </c>
      <c r="G804" s="1">
        <v>1430.2</v>
      </c>
      <c r="H804" s="1">
        <v>0</v>
      </c>
      <c r="I804" s="9" t="s">
        <v>6</v>
      </c>
      <c r="J804" s="11">
        <v>45517.35301697917</v>
      </c>
      <c r="K804" s="8">
        <f ca="1">DATEDIF(BoardEntities[[#This Row],[Creation date]],TODAY(),"M")</f>
        <v>0</v>
      </c>
      <c r="L804" s="2"/>
      <c r="M804" s="1">
        <v>0.438</v>
      </c>
      <c r="N804" s="4">
        <f>BoardEntities[[#This Row],[Length]]*BoardEntities[[#This Row],[Width]]*BoardEntities[[#This Row],[Costs / m²]]/1000/1000</f>
        <v>1.1201778343200002</v>
      </c>
      <c r="O804" s="9" t="s">
        <v>8</v>
      </c>
      <c r="P804" s="9"/>
      <c r="Q804" s="9" t="s">
        <v>2825</v>
      </c>
      <c r="R804" s="7" t="e" vm="826">
        <f>IF(BoardEntities[[#This Row],[QR-Code]]&lt;&gt;"",_xlfn.IMAGE(BoardEntities[[#This Row],[QR-Code]],"",3,100,100),"")</f>
        <v>#VALUE!</v>
      </c>
      <c r="Y804" s="1"/>
      <c r="AB804" s="1"/>
      <c r="AC804" s="1"/>
      <c r="AF804" s="1"/>
    </row>
    <row r="805" spans="1:32" x14ac:dyDescent="0.3">
      <c r="A805" s="9"/>
      <c r="B805" s="10" t="str">
        <f>IF(BoardEntities[[#This Row],[Thumbnail]]&lt;&gt;"",_xlfn.IMAGE(BoardEntities[[#This Row],[Thumbnail]],"",3,100,100),"")</f>
        <v/>
      </c>
      <c r="C805" s="9" t="s">
        <v>2827</v>
      </c>
      <c r="D805" s="9" t="s">
        <v>997</v>
      </c>
      <c r="E805" s="9" t="s">
        <v>2829</v>
      </c>
      <c r="F805" s="1">
        <v>3070.8</v>
      </c>
      <c r="G805" s="1">
        <v>1127.4000000000001</v>
      </c>
      <c r="H805" s="1">
        <v>0</v>
      </c>
      <c r="I805" s="9" t="s">
        <v>6</v>
      </c>
      <c r="J805" s="11">
        <v>45517.35301697917</v>
      </c>
      <c r="K805" s="8">
        <f ca="1">DATEDIF(BoardEntities[[#This Row],[Creation date]],TODAY(),"M")</f>
        <v>0</v>
      </c>
      <c r="L805" s="2"/>
      <c r="M805" s="1">
        <v>3.45</v>
      </c>
      <c r="N805" s="4">
        <f>BoardEntities[[#This Row],[Length]]*BoardEntities[[#This Row],[Width]]*BoardEntities[[#This Row],[Costs / m²]]/1000/1000</f>
        <v>11.943968724000003</v>
      </c>
      <c r="O805" s="9" t="s">
        <v>8</v>
      </c>
      <c r="P805" s="9"/>
      <c r="Q805" s="9" t="s">
        <v>2828</v>
      </c>
      <c r="R805" s="7" t="e" vm="827">
        <f>IF(BoardEntities[[#This Row],[QR-Code]]&lt;&gt;"",_xlfn.IMAGE(BoardEntities[[#This Row],[QR-Code]],"",3,100,100),"")</f>
        <v>#VALUE!</v>
      </c>
      <c r="Y805" s="1"/>
      <c r="AB805" s="1"/>
      <c r="AC805" s="1"/>
      <c r="AF805" s="1"/>
    </row>
    <row r="806" spans="1:32" x14ac:dyDescent="0.3">
      <c r="A806" s="9"/>
      <c r="B806" s="10" t="str">
        <f>IF(BoardEntities[[#This Row],[Thumbnail]]&lt;&gt;"",_xlfn.IMAGE(BoardEntities[[#This Row],[Thumbnail]],"",3,100,100),"")</f>
        <v/>
      </c>
      <c r="C806" s="9" t="s">
        <v>2830</v>
      </c>
      <c r="D806" s="9" t="s">
        <v>1096</v>
      </c>
      <c r="E806" s="9" t="s">
        <v>2832</v>
      </c>
      <c r="F806" s="1">
        <v>2385.4</v>
      </c>
      <c r="G806" s="1">
        <v>2100</v>
      </c>
      <c r="H806" s="1">
        <v>0</v>
      </c>
      <c r="I806" s="9" t="s">
        <v>6</v>
      </c>
      <c r="J806" s="11">
        <v>45517.35301697917</v>
      </c>
      <c r="K806" s="8">
        <f ca="1">DATEDIF(BoardEntities[[#This Row],[Creation date]],TODAY(),"M")</f>
        <v>0</v>
      </c>
      <c r="L806" s="2"/>
      <c r="M806" s="1">
        <v>0.25</v>
      </c>
      <c r="N806" s="4">
        <f>BoardEntities[[#This Row],[Length]]*BoardEntities[[#This Row],[Width]]*BoardEntities[[#This Row],[Costs / m²]]/1000/1000</f>
        <v>1.252335</v>
      </c>
      <c r="O806" s="9" t="s">
        <v>8</v>
      </c>
      <c r="P806" s="9"/>
      <c r="Q806" s="9" t="s">
        <v>2831</v>
      </c>
      <c r="R806" s="7" t="e" vm="828">
        <f>IF(BoardEntities[[#This Row],[QR-Code]]&lt;&gt;"",_xlfn.IMAGE(BoardEntities[[#This Row],[QR-Code]],"",3,100,100),"")</f>
        <v>#VALUE!</v>
      </c>
      <c r="Y806" s="1"/>
      <c r="AB806" s="1"/>
      <c r="AC806" s="1"/>
      <c r="AF806" s="1"/>
    </row>
    <row r="807" spans="1:32" x14ac:dyDescent="0.3">
      <c r="A807" s="9"/>
      <c r="B807" s="10" t="str">
        <f>IF(BoardEntities[[#This Row],[Thumbnail]]&lt;&gt;"",_xlfn.IMAGE(BoardEntities[[#This Row],[Thumbnail]],"",3,100,100),"")</f>
        <v/>
      </c>
      <c r="C807" s="9" t="s">
        <v>2833</v>
      </c>
      <c r="D807" s="9" t="s">
        <v>938</v>
      </c>
      <c r="E807" s="9" t="s">
        <v>2835</v>
      </c>
      <c r="F807" s="1">
        <v>2229.4</v>
      </c>
      <c r="G807" s="1">
        <v>2050</v>
      </c>
      <c r="H807" s="1">
        <v>0</v>
      </c>
      <c r="I807" s="9" t="s">
        <v>6</v>
      </c>
      <c r="J807" s="11">
        <v>45517.353016990739</v>
      </c>
      <c r="K807" s="8">
        <f ca="1">DATEDIF(BoardEntities[[#This Row],[Creation date]],TODAY(),"M")</f>
        <v>0</v>
      </c>
      <c r="L807" s="2"/>
      <c r="M807" s="1">
        <v>2.65</v>
      </c>
      <c r="N807" s="4">
        <f>BoardEntities[[#This Row],[Length]]*BoardEntities[[#This Row],[Width]]*BoardEntities[[#This Row],[Costs / m²]]/1000/1000</f>
        <v>12.1112155</v>
      </c>
      <c r="O807" s="9" t="s">
        <v>8</v>
      </c>
      <c r="P807" s="9"/>
      <c r="Q807" s="9" t="s">
        <v>2834</v>
      </c>
      <c r="R807" s="7" t="e" vm="829">
        <f>IF(BoardEntities[[#This Row],[QR-Code]]&lt;&gt;"",_xlfn.IMAGE(BoardEntities[[#This Row],[QR-Code]],"",3,100,100),"")</f>
        <v>#VALUE!</v>
      </c>
      <c r="Y807" s="1"/>
      <c r="AB807" s="1"/>
      <c r="AC807" s="1"/>
      <c r="AF807" s="1"/>
    </row>
    <row r="808" spans="1:32" x14ac:dyDescent="0.3">
      <c r="A808" s="9"/>
      <c r="B808" s="10" t="str">
        <f>IF(BoardEntities[[#This Row],[Thumbnail]]&lt;&gt;"",_xlfn.IMAGE(BoardEntities[[#This Row],[Thumbnail]],"",3,100,100),"")</f>
        <v/>
      </c>
      <c r="C808" s="9" t="s">
        <v>2836</v>
      </c>
      <c r="D808" s="9" t="s">
        <v>1140</v>
      </c>
      <c r="E808" s="9" t="s">
        <v>2838</v>
      </c>
      <c r="F808" s="1">
        <v>2070</v>
      </c>
      <c r="G808" s="1">
        <v>644.4</v>
      </c>
      <c r="H808" s="1">
        <v>0</v>
      </c>
      <c r="I808" s="9" t="s">
        <v>6</v>
      </c>
      <c r="J808" s="11">
        <v>45517.353016990739</v>
      </c>
      <c r="K808" s="8">
        <f ca="1">DATEDIF(BoardEntities[[#This Row],[Creation date]],TODAY(),"M")</f>
        <v>0</v>
      </c>
      <c r="L808" s="2"/>
      <c r="M808" s="1">
        <v>0.97499999999999998</v>
      </c>
      <c r="N808" s="4">
        <f>BoardEntities[[#This Row],[Length]]*BoardEntities[[#This Row],[Width]]*BoardEntities[[#This Row],[Costs / m²]]/1000/1000</f>
        <v>1.3005603000000001</v>
      </c>
      <c r="O808" s="9" t="s">
        <v>8</v>
      </c>
      <c r="P808" s="9"/>
      <c r="Q808" s="9" t="s">
        <v>2837</v>
      </c>
      <c r="R808" s="7" t="e" vm="830">
        <f>IF(BoardEntities[[#This Row],[QR-Code]]&lt;&gt;"",_xlfn.IMAGE(BoardEntities[[#This Row],[QR-Code]],"",3,100,100),"")</f>
        <v>#VALUE!</v>
      </c>
      <c r="Y808" s="1"/>
      <c r="AB808" s="1"/>
      <c r="AC808" s="1"/>
      <c r="AF808" s="1"/>
    </row>
    <row r="809" spans="1:32" x14ac:dyDescent="0.3">
      <c r="A809" s="9"/>
      <c r="B809" s="10" t="str">
        <f>IF(BoardEntities[[#This Row],[Thumbnail]]&lt;&gt;"",_xlfn.IMAGE(BoardEntities[[#This Row],[Thumbnail]],"",3,100,100),"")</f>
        <v/>
      </c>
      <c r="C809" s="9" t="s">
        <v>2839</v>
      </c>
      <c r="D809" s="9" t="s">
        <v>1140</v>
      </c>
      <c r="E809" s="9" t="s">
        <v>2841</v>
      </c>
      <c r="F809" s="1">
        <v>2070</v>
      </c>
      <c r="G809" s="1">
        <v>612.20000000000005</v>
      </c>
      <c r="H809" s="1">
        <v>0</v>
      </c>
      <c r="I809" s="9" t="s">
        <v>6</v>
      </c>
      <c r="J809" s="11">
        <v>45517.353016990739</v>
      </c>
      <c r="K809" s="8">
        <f ca="1">DATEDIF(BoardEntities[[#This Row],[Creation date]],TODAY(),"M")</f>
        <v>0</v>
      </c>
      <c r="L809" s="2"/>
      <c r="M809" s="1">
        <v>0.97499999999999998</v>
      </c>
      <c r="N809" s="4">
        <f>BoardEntities[[#This Row],[Length]]*BoardEntities[[#This Row],[Width]]*BoardEntities[[#This Row],[Costs / m²]]/1000/1000</f>
        <v>1.2355726499999999</v>
      </c>
      <c r="O809" s="9" t="s">
        <v>8</v>
      </c>
      <c r="P809" s="9"/>
      <c r="Q809" s="9" t="s">
        <v>2840</v>
      </c>
      <c r="R809" s="7" t="e" vm="831">
        <f>IF(BoardEntities[[#This Row],[QR-Code]]&lt;&gt;"",_xlfn.IMAGE(BoardEntities[[#This Row],[QR-Code]],"",3,100,100),"")</f>
        <v>#VALUE!</v>
      </c>
      <c r="Y809" s="1"/>
      <c r="AB809" s="1"/>
      <c r="AC809" s="1"/>
      <c r="AF809" s="1"/>
    </row>
    <row r="810" spans="1:32" x14ac:dyDescent="0.3">
      <c r="A810" s="9"/>
      <c r="B810" s="10" t="str">
        <f>IF(BoardEntities[[#This Row],[Thumbnail]]&lt;&gt;"",_xlfn.IMAGE(BoardEntities[[#This Row],[Thumbnail]],"",3,100,100),"")</f>
        <v/>
      </c>
      <c r="C810" s="9" t="s">
        <v>2842</v>
      </c>
      <c r="D810" s="9" t="s">
        <v>221</v>
      </c>
      <c r="E810" s="9" t="s">
        <v>2844</v>
      </c>
      <c r="F810" s="1">
        <v>2070</v>
      </c>
      <c r="G810" s="1">
        <v>1792.2</v>
      </c>
      <c r="H810" s="1">
        <v>0</v>
      </c>
      <c r="I810" s="9" t="s">
        <v>6</v>
      </c>
      <c r="J810" s="11">
        <v>45517.353017002315</v>
      </c>
      <c r="K810" s="8">
        <f ca="1">DATEDIF(BoardEntities[[#This Row],[Creation date]],TODAY(),"M")</f>
        <v>0</v>
      </c>
      <c r="L810" s="2"/>
      <c r="M810" s="1">
        <v>1.05</v>
      </c>
      <c r="N810" s="4">
        <f>BoardEntities[[#This Row],[Length]]*BoardEntities[[#This Row],[Width]]*BoardEntities[[#This Row],[Costs / m²]]/1000/1000</f>
        <v>3.8953467000000002</v>
      </c>
      <c r="O810" s="9" t="s">
        <v>8</v>
      </c>
      <c r="P810" s="9"/>
      <c r="Q810" s="9" t="s">
        <v>2843</v>
      </c>
      <c r="R810" s="7" t="e" vm="832">
        <f>IF(BoardEntities[[#This Row],[QR-Code]]&lt;&gt;"",_xlfn.IMAGE(BoardEntities[[#This Row],[QR-Code]],"",3,100,100),"")</f>
        <v>#VALUE!</v>
      </c>
      <c r="Y810" s="1"/>
      <c r="AB810" s="1"/>
      <c r="AC810" s="1"/>
      <c r="AF810" s="1"/>
    </row>
    <row r="811" spans="1:32" x14ac:dyDescent="0.3">
      <c r="A811" s="9"/>
      <c r="B811" s="10" t="str">
        <f>IF(BoardEntities[[#This Row],[Thumbnail]]&lt;&gt;"",_xlfn.IMAGE(BoardEntities[[#This Row],[Thumbnail]],"",3,100,100),"")</f>
        <v/>
      </c>
      <c r="C811" s="9" t="s">
        <v>2845</v>
      </c>
      <c r="D811" s="9" t="s">
        <v>221</v>
      </c>
      <c r="E811" s="9" t="s">
        <v>2847</v>
      </c>
      <c r="F811" s="1">
        <v>1792.2</v>
      </c>
      <c r="G811" s="1">
        <v>1666.8</v>
      </c>
      <c r="H811" s="1">
        <v>0</v>
      </c>
      <c r="I811" s="9" t="s">
        <v>6</v>
      </c>
      <c r="J811" s="11">
        <v>45517.353017002315</v>
      </c>
      <c r="K811" s="8">
        <f ca="1">DATEDIF(BoardEntities[[#This Row],[Creation date]],TODAY(),"M")</f>
        <v>0</v>
      </c>
      <c r="L811" s="2"/>
      <c r="M811" s="1">
        <v>1.05</v>
      </c>
      <c r="N811" s="4">
        <f>BoardEntities[[#This Row],[Length]]*BoardEntities[[#This Row],[Width]]*BoardEntities[[#This Row],[Costs / m²]]/1000/1000</f>
        <v>3.1366009080000001</v>
      </c>
      <c r="O811" s="9" t="s">
        <v>8</v>
      </c>
      <c r="P811" s="9"/>
      <c r="Q811" s="9" t="s">
        <v>2846</v>
      </c>
      <c r="R811" s="7" t="e" vm="833">
        <f>IF(BoardEntities[[#This Row],[QR-Code]]&lt;&gt;"",_xlfn.IMAGE(BoardEntities[[#This Row],[QR-Code]],"",3,100,100),"")</f>
        <v>#VALUE!</v>
      </c>
      <c r="Y811" s="1"/>
      <c r="AB811" s="1"/>
      <c r="AC811" s="1"/>
      <c r="AF811" s="1"/>
    </row>
    <row r="812" spans="1:32" x14ac:dyDescent="0.3">
      <c r="A812" s="9"/>
      <c r="B812" s="10" t="str">
        <f>IF(BoardEntities[[#This Row],[Thumbnail]]&lt;&gt;"",_xlfn.IMAGE(BoardEntities[[#This Row],[Thumbnail]],"",3,100,100),"")</f>
        <v/>
      </c>
      <c r="C812" s="9" t="s">
        <v>2848</v>
      </c>
      <c r="D812" s="9" t="s">
        <v>221</v>
      </c>
      <c r="E812" s="9" t="s">
        <v>2850</v>
      </c>
      <c r="F812" s="1">
        <v>3011.2</v>
      </c>
      <c r="G812" s="1">
        <v>950.2</v>
      </c>
      <c r="H812" s="1">
        <v>0</v>
      </c>
      <c r="I812" s="9" t="s">
        <v>6</v>
      </c>
      <c r="J812" s="11">
        <v>45517.353017002315</v>
      </c>
      <c r="K812" s="8">
        <f ca="1">DATEDIF(BoardEntities[[#This Row],[Creation date]],TODAY(),"M")</f>
        <v>0</v>
      </c>
      <c r="L812" s="2"/>
      <c r="M812" s="1">
        <v>1.05</v>
      </c>
      <c r="N812" s="4">
        <f>BoardEntities[[#This Row],[Length]]*BoardEntities[[#This Row],[Width]]*BoardEntities[[#This Row],[Costs / m²]]/1000/1000</f>
        <v>3.0043043520000001</v>
      </c>
      <c r="O812" s="9" t="s">
        <v>8</v>
      </c>
      <c r="P812" s="9"/>
      <c r="Q812" s="9" t="s">
        <v>2849</v>
      </c>
      <c r="R812" s="7" t="e" vm="834">
        <f>IF(BoardEntities[[#This Row],[QR-Code]]&lt;&gt;"",_xlfn.IMAGE(BoardEntities[[#This Row],[QR-Code]],"",3,100,100),"")</f>
        <v>#VALUE!</v>
      </c>
      <c r="Y812" s="1"/>
      <c r="AB812" s="1"/>
      <c r="AC812" s="1"/>
      <c r="AF812" s="1"/>
    </row>
    <row r="813" spans="1:32" x14ac:dyDescent="0.3">
      <c r="A813" s="9"/>
      <c r="B813" s="10" t="str">
        <f>IF(BoardEntities[[#This Row],[Thumbnail]]&lt;&gt;"",_xlfn.IMAGE(BoardEntities[[#This Row],[Thumbnail]],"",3,100,100),"")</f>
        <v/>
      </c>
      <c r="C813" s="9" t="s">
        <v>2851</v>
      </c>
      <c r="D813" s="9" t="s">
        <v>221</v>
      </c>
      <c r="E813" s="9" t="s">
        <v>2853</v>
      </c>
      <c r="F813" s="1">
        <v>2070</v>
      </c>
      <c r="G813" s="1">
        <v>1022.2</v>
      </c>
      <c r="H813" s="1">
        <v>0</v>
      </c>
      <c r="I813" s="9" t="s">
        <v>6</v>
      </c>
      <c r="J813" s="11">
        <v>45517.353017002315</v>
      </c>
      <c r="K813" s="8">
        <f ca="1">DATEDIF(BoardEntities[[#This Row],[Creation date]],TODAY(),"M")</f>
        <v>0</v>
      </c>
      <c r="L813" s="2"/>
      <c r="M813" s="1">
        <v>1.05</v>
      </c>
      <c r="N813" s="4">
        <f>BoardEntities[[#This Row],[Length]]*BoardEntities[[#This Row],[Width]]*BoardEntities[[#This Row],[Costs / m²]]/1000/1000</f>
        <v>2.2217517000000004</v>
      </c>
      <c r="O813" s="9" t="s">
        <v>8</v>
      </c>
      <c r="P813" s="9"/>
      <c r="Q813" s="9" t="s">
        <v>2852</v>
      </c>
      <c r="R813" s="7" t="e" vm="835">
        <f>IF(BoardEntities[[#This Row],[QR-Code]]&lt;&gt;"",_xlfn.IMAGE(BoardEntities[[#This Row],[QR-Code]],"",3,100,100),"")</f>
        <v>#VALUE!</v>
      </c>
      <c r="Y813" s="1"/>
      <c r="AB813" s="1"/>
      <c r="AC813" s="1"/>
      <c r="AF813" s="1"/>
    </row>
    <row r="814" spans="1:32" ht="79.95" customHeight="1" x14ac:dyDescent="0.3"/>
    <row r="815" spans="1:32" ht="79.95" customHeight="1" x14ac:dyDescent="0.3"/>
    <row r="816" spans="1:32" ht="79.95" customHeight="1" x14ac:dyDescent="0.3"/>
    <row r="817" ht="79.95" customHeight="1" x14ac:dyDescent="0.3"/>
    <row r="818" ht="79.95" customHeight="1" x14ac:dyDescent="0.3"/>
    <row r="819" ht="79.95" customHeight="1" x14ac:dyDescent="0.3"/>
    <row r="820" ht="79.95" customHeight="1" x14ac:dyDescent="0.3"/>
    <row r="821" ht="79.95" customHeight="1" x14ac:dyDescent="0.3"/>
    <row r="822" ht="79.95" customHeight="1" x14ac:dyDescent="0.3"/>
    <row r="823" ht="79.95" customHeight="1" x14ac:dyDescent="0.3"/>
    <row r="824" ht="79.95" customHeight="1" x14ac:dyDescent="0.3"/>
    <row r="825" ht="79.95" customHeight="1" x14ac:dyDescent="0.3"/>
    <row r="826" ht="79.95" customHeight="1" x14ac:dyDescent="0.3"/>
    <row r="827" ht="79.95" customHeight="1" x14ac:dyDescent="0.3"/>
    <row r="828" ht="79.95" customHeight="1" x14ac:dyDescent="0.3"/>
    <row r="829" ht="79.95" customHeight="1" x14ac:dyDescent="0.3"/>
    <row r="830" ht="79.95" customHeight="1" x14ac:dyDescent="0.3"/>
    <row r="831" ht="79.95" customHeight="1" x14ac:dyDescent="0.3"/>
    <row r="832" ht="79.95" customHeight="1" x14ac:dyDescent="0.3"/>
    <row r="833" ht="79.95" customHeight="1" x14ac:dyDescent="0.3"/>
    <row r="834" ht="79.95" customHeight="1" x14ac:dyDescent="0.3"/>
    <row r="835" ht="79.95" customHeight="1" x14ac:dyDescent="0.3"/>
    <row r="836" ht="79.95" customHeight="1" x14ac:dyDescent="0.3"/>
    <row r="837" ht="79.95" customHeight="1" x14ac:dyDescent="0.3"/>
    <row r="838" ht="79.95" customHeight="1" x14ac:dyDescent="0.3"/>
    <row r="839" ht="79.95" customHeight="1" x14ac:dyDescent="0.3"/>
    <row r="840" ht="79.95" customHeight="1" x14ac:dyDescent="0.3"/>
    <row r="841" ht="79.95" customHeight="1" x14ac:dyDescent="0.3"/>
    <row r="842" ht="79.95" customHeight="1" x14ac:dyDescent="0.3"/>
    <row r="843" ht="79.95" customHeight="1" x14ac:dyDescent="0.3"/>
    <row r="844" ht="79.95" customHeight="1" x14ac:dyDescent="0.3"/>
    <row r="845" ht="79.95" customHeight="1" x14ac:dyDescent="0.3"/>
    <row r="846" ht="79.95" customHeight="1" x14ac:dyDescent="0.3"/>
    <row r="847" ht="79.95" customHeight="1" x14ac:dyDescent="0.3"/>
    <row r="848" ht="79.95" customHeight="1" x14ac:dyDescent="0.3"/>
    <row r="849" ht="79.95" customHeight="1" x14ac:dyDescent="0.3"/>
    <row r="850" ht="79.95" customHeight="1" x14ac:dyDescent="0.3"/>
    <row r="851" ht="79.95" customHeight="1" x14ac:dyDescent="0.3"/>
    <row r="852" ht="79.95" customHeight="1" x14ac:dyDescent="0.3"/>
    <row r="853" ht="79.95" customHeight="1" x14ac:dyDescent="0.3"/>
    <row r="854" ht="79.95" customHeight="1" x14ac:dyDescent="0.3"/>
    <row r="855" ht="79.95" customHeight="1" x14ac:dyDescent="0.3"/>
    <row r="856" ht="79.95" customHeight="1" x14ac:dyDescent="0.3"/>
    <row r="857" ht="79.95" customHeight="1" x14ac:dyDescent="0.3"/>
    <row r="858" ht="79.95" customHeight="1" x14ac:dyDescent="0.3"/>
    <row r="859" ht="79.95" customHeight="1" x14ac:dyDescent="0.3"/>
    <row r="860" ht="79.95" customHeight="1" x14ac:dyDescent="0.3"/>
    <row r="861" ht="79.95" customHeight="1" x14ac:dyDescent="0.3"/>
    <row r="862" ht="79.95" customHeight="1" x14ac:dyDescent="0.3"/>
    <row r="863" ht="79.95" customHeight="1" x14ac:dyDescent="0.3"/>
    <row r="864" ht="79.95" customHeight="1" x14ac:dyDescent="0.3"/>
    <row r="865" ht="79.95" customHeight="1" x14ac:dyDescent="0.3"/>
    <row r="866" ht="79.95" customHeight="1" x14ac:dyDescent="0.3"/>
    <row r="867" ht="79.95" customHeight="1" x14ac:dyDescent="0.3"/>
    <row r="868" ht="79.95" customHeight="1" x14ac:dyDescent="0.3"/>
    <row r="869" ht="79.95" customHeight="1" x14ac:dyDescent="0.3"/>
    <row r="870" ht="79.95" customHeight="1" x14ac:dyDescent="0.3"/>
    <row r="871" ht="79.95" customHeight="1" x14ac:dyDescent="0.3"/>
    <row r="872" ht="79.95" customHeight="1" x14ac:dyDescent="0.3"/>
    <row r="873" ht="79.95" customHeight="1" x14ac:dyDescent="0.3"/>
    <row r="874" ht="79.95" customHeight="1" x14ac:dyDescent="0.3"/>
    <row r="875" ht="79.95" customHeight="1" x14ac:dyDescent="0.3"/>
    <row r="876" ht="79.95" customHeight="1" x14ac:dyDescent="0.3"/>
    <row r="877" ht="79.95" customHeight="1" x14ac:dyDescent="0.3"/>
    <row r="878" ht="79.95" customHeight="1" x14ac:dyDescent="0.3"/>
    <row r="879" ht="79.95" customHeight="1" x14ac:dyDescent="0.3"/>
    <row r="880" ht="79.95" customHeight="1" x14ac:dyDescent="0.3"/>
    <row r="881" ht="79.95" customHeight="1" x14ac:dyDescent="0.3"/>
    <row r="882" ht="79.95" customHeight="1" x14ac:dyDescent="0.3"/>
    <row r="883" ht="79.95" customHeight="1" x14ac:dyDescent="0.3"/>
    <row r="884" ht="79.95" customHeight="1" x14ac:dyDescent="0.3"/>
    <row r="885" ht="79.95" customHeight="1" x14ac:dyDescent="0.3"/>
    <row r="886" ht="79.95" customHeight="1" x14ac:dyDescent="0.3"/>
    <row r="887" ht="79.95" customHeight="1" x14ac:dyDescent="0.3"/>
    <row r="888" ht="79.95" customHeight="1" x14ac:dyDescent="0.3"/>
    <row r="889" ht="79.95" customHeight="1" x14ac:dyDescent="0.3"/>
    <row r="890" ht="79.95" customHeight="1" x14ac:dyDescent="0.3"/>
    <row r="891" ht="79.95" customHeight="1" x14ac:dyDescent="0.3"/>
    <row r="892" ht="79.95" customHeight="1" x14ac:dyDescent="0.3"/>
    <row r="893" ht="79.95" customHeight="1" x14ac:dyDescent="0.3"/>
    <row r="894" ht="79.95" customHeight="1" x14ac:dyDescent="0.3"/>
    <row r="895" ht="79.95" customHeight="1" x14ac:dyDescent="0.3"/>
    <row r="896" ht="79.95" customHeight="1" x14ac:dyDescent="0.3"/>
    <row r="897" ht="79.95" customHeight="1" x14ac:dyDescent="0.3"/>
    <row r="898" ht="79.95" customHeight="1" x14ac:dyDescent="0.3"/>
    <row r="899" ht="79.95" customHeight="1" x14ac:dyDescent="0.3"/>
    <row r="900" ht="79.95" customHeight="1" x14ac:dyDescent="0.3"/>
    <row r="901" ht="79.95" customHeight="1" x14ac:dyDescent="0.3"/>
    <row r="902" ht="79.95" customHeight="1" x14ac:dyDescent="0.3"/>
    <row r="903" ht="79.95" customHeight="1" x14ac:dyDescent="0.3"/>
    <row r="904" ht="79.95" customHeight="1" x14ac:dyDescent="0.3"/>
    <row r="905" ht="79.95" customHeight="1" x14ac:dyDescent="0.3"/>
    <row r="906" ht="79.95" customHeight="1" x14ac:dyDescent="0.3"/>
    <row r="907" ht="79.95" customHeight="1" x14ac:dyDescent="0.3"/>
    <row r="908" ht="79.95" customHeight="1" x14ac:dyDescent="0.3"/>
    <row r="909" ht="79.95" customHeight="1" x14ac:dyDescent="0.3"/>
    <row r="910" ht="79.95" customHeight="1" x14ac:dyDescent="0.3"/>
    <row r="911" ht="79.95" customHeight="1" x14ac:dyDescent="0.3"/>
    <row r="912" ht="79.95" customHeight="1" x14ac:dyDescent="0.3"/>
    <row r="913" ht="79.95" customHeight="1" x14ac:dyDescent="0.3"/>
    <row r="914" ht="79.95" customHeight="1" x14ac:dyDescent="0.3"/>
    <row r="915" ht="79.95" customHeight="1" x14ac:dyDescent="0.3"/>
    <row r="916" ht="79.95" customHeight="1" x14ac:dyDescent="0.3"/>
    <row r="917" ht="79.95" customHeight="1" x14ac:dyDescent="0.3"/>
    <row r="918" ht="79.95" customHeight="1" x14ac:dyDescent="0.3"/>
    <row r="919" ht="79.95" customHeight="1" x14ac:dyDescent="0.3"/>
    <row r="920" ht="79.95" customHeight="1" x14ac:dyDescent="0.3"/>
    <row r="921" ht="79.95" customHeight="1" x14ac:dyDescent="0.3"/>
    <row r="922" ht="79.95" customHeight="1" x14ac:dyDescent="0.3"/>
    <row r="923" ht="79.95" customHeight="1" x14ac:dyDescent="0.3"/>
    <row r="924" ht="79.95" customHeight="1" x14ac:dyDescent="0.3"/>
    <row r="925" ht="79.95" customHeight="1" x14ac:dyDescent="0.3"/>
    <row r="926" ht="79.95" customHeight="1" x14ac:dyDescent="0.3"/>
    <row r="927" ht="79.95" customHeight="1" x14ac:dyDescent="0.3"/>
    <row r="928" ht="79.95" customHeight="1" x14ac:dyDescent="0.3"/>
    <row r="929" ht="79.95" customHeight="1" x14ac:dyDescent="0.3"/>
    <row r="930" ht="79.95" customHeight="1" x14ac:dyDescent="0.3"/>
    <row r="931" ht="79.95" customHeight="1" x14ac:dyDescent="0.3"/>
    <row r="932" ht="79.95" customHeight="1" x14ac:dyDescent="0.3"/>
    <row r="933" ht="79.95" customHeight="1" x14ac:dyDescent="0.3"/>
    <row r="934" ht="79.95" customHeight="1" x14ac:dyDescent="0.3"/>
    <row r="935" ht="79.95" customHeight="1" x14ac:dyDescent="0.3"/>
    <row r="936" ht="79.95" customHeight="1" x14ac:dyDescent="0.3"/>
    <row r="937" ht="79.95" customHeight="1" x14ac:dyDescent="0.3"/>
    <row r="938" ht="79.95" customHeight="1" x14ac:dyDescent="0.3"/>
    <row r="939" ht="79.95" customHeight="1" x14ac:dyDescent="0.3"/>
    <row r="940" ht="79.95" customHeight="1" x14ac:dyDescent="0.3"/>
    <row r="941" ht="79.95" customHeight="1" x14ac:dyDescent="0.3"/>
    <row r="942" ht="79.95" customHeight="1" x14ac:dyDescent="0.3"/>
    <row r="943" ht="79.95" customHeight="1" x14ac:dyDescent="0.3"/>
    <row r="944" ht="79.95" customHeight="1" x14ac:dyDescent="0.3"/>
    <row r="945" ht="79.95" customHeight="1" x14ac:dyDescent="0.3"/>
    <row r="946" ht="79.95" customHeight="1" x14ac:dyDescent="0.3"/>
    <row r="947" ht="79.95" customHeight="1" x14ac:dyDescent="0.3"/>
    <row r="948" ht="79.95" customHeight="1" x14ac:dyDescent="0.3"/>
    <row r="949" ht="79.95" customHeight="1" x14ac:dyDescent="0.3"/>
    <row r="950" ht="79.95" customHeight="1" x14ac:dyDescent="0.3"/>
    <row r="951" ht="79.95" customHeight="1" x14ac:dyDescent="0.3"/>
    <row r="952" ht="79.95" customHeight="1" x14ac:dyDescent="0.3"/>
    <row r="953" ht="79.95" customHeight="1" x14ac:dyDescent="0.3"/>
    <row r="954" ht="79.95" customHeight="1" x14ac:dyDescent="0.3"/>
    <row r="955" ht="79.95" customHeight="1" x14ac:dyDescent="0.3"/>
    <row r="956" ht="79.95" customHeight="1" x14ac:dyDescent="0.3"/>
    <row r="957" ht="79.95" customHeight="1" x14ac:dyDescent="0.3"/>
    <row r="958" ht="79.95" customHeight="1" x14ac:dyDescent="0.3"/>
    <row r="959" ht="79.95" customHeight="1" x14ac:dyDescent="0.3"/>
    <row r="960" ht="79.95" customHeight="1" x14ac:dyDescent="0.3"/>
    <row r="961" ht="79.95" customHeight="1" x14ac:dyDescent="0.3"/>
    <row r="962" ht="79.95" customHeight="1" x14ac:dyDescent="0.3"/>
    <row r="963" ht="79.95" customHeight="1" x14ac:dyDescent="0.3"/>
    <row r="964" ht="79.95" customHeight="1" x14ac:dyDescent="0.3"/>
    <row r="965" ht="79.95" customHeight="1" x14ac:dyDescent="0.3"/>
    <row r="966" ht="79.95" customHeight="1" x14ac:dyDescent="0.3"/>
    <row r="967" ht="79.95" customHeight="1" x14ac:dyDescent="0.3"/>
    <row r="968" ht="79.95" customHeight="1" x14ac:dyDescent="0.3"/>
    <row r="969" ht="79.95" customHeight="1" x14ac:dyDescent="0.3"/>
    <row r="970" ht="79.95" customHeight="1" x14ac:dyDescent="0.3"/>
    <row r="971" ht="79.95" customHeight="1" x14ac:dyDescent="0.3"/>
    <row r="972" ht="79.95" customHeight="1" x14ac:dyDescent="0.3"/>
    <row r="973" ht="79.95" customHeight="1" x14ac:dyDescent="0.3"/>
    <row r="974" ht="79.95" customHeight="1" x14ac:dyDescent="0.3"/>
    <row r="975" ht="79.95" customHeight="1" x14ac:dyDescent="0.3"/>
    <row r="976" ht="79.95" customHeight="1" x14ac:dyDescent="0.3"/>
    <row r="977" ht="79.95" customHeight="1" x14ac:dyDescent="0.3"/>
    <row r="978" ht="79.95" customHeight="1" x14ac:dyDescent="0.3"/>
    <row r="979" ht="79.95" customHeight="1" x14ac:dyDescent="0.3"/>
    <row r="980" ht="79.95" customHeight="1" x14ac:dyDescent="0.3"/>
    <row r="981" ht="79.95" customHeight="1" x14ac:dyDescent="0.3"/>
    <row r="982" ht="79.95" customHeight="1" x14ac:dyDescent="0.3"/>
    <row r="983" ht="79.95" customHeight="1" x14ac:dyDescent="0.3"/>
    <row r="984" ht="79.95" customHeight="1" x14ac:dyDescent="0.3"/>
    <row r="985" ht="79.95" customHeight="1" x14ac:dyDescent="0.3"/>
    <row r="986" ht="79.95" customHeight="1" x14ac:dyDescent="0.3"/>
    <row r="987" ht="79.95" customHeight="1" x14ac:dyDescent="0.3"/>
    <row r="988" ht="79.95" customHeight="1" x14ac:dyDescent="0.3"/>
    <row r="989" ht="79.95" customHeight="1" x14ac:dyDescent="0.3"/>
    <row r="990" ht="79.95" customHeight="1" x14ac:dyDescent="0.3"/>
    <row r="991" ht="79.95" customHeight="1" x14ac:dyDescent="0.3"/>
    <row r="992" ht="79.95" customHeight="1" x14ac:dyDescent="0.3"/>
    <row r="993" ht="79.95" customHeight="1" x14ac:dyDescent="0.3"/>
    <row r="994" ht="79.95" customHeight="1" x14ac:dyDescent="0.3"/>
    <row r="995" ht="79.95" customHeight="1" x14ac:dyDescent="0.3"/>
    <row r="996" ht="79.95" customHeight="1" x14ac:dyDescent="0.3"/>
    <row r="997" ht="79.95" customHeight="1" x14ac:dyDescent="0.3"/>
    <row r="998" ht="79.95" customHeight="1" x14ac:dyDescent="0.3"/>
    <row r="999" ht="79.95" customHeight="1" x14ac:dyDescent="0.3"/>
    <row r="1000" ht="79.95" customHeight="1" x14ac:dyDescent="0.3"/>
    <row r="1001" ht="79.95" customHeight="1" x14ac:dyDescent="0.3"/>
  </sheetData>
  <phoneticPr fontId="3" type="noConversion"/>
  <pageMargins left="0.7" right="0.7" top="0.78740157499999996" bottom="0.78740157499999996" header="0.3" footer="0.3"/>
  <pageSetup paperSize="9" scale="43" fitToHeight="0" orientation="landscape" r:id="rId1"/>
  <headerFooter>
    <oddFooter>&amp;C_x000D_&amp;1#&amp;"Calibri"&amp;10&amp;K000000 Internal use only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d 2 4 1 d c - 9 3 5 b - 4 2 7 6 - b d 9 7 - 8 e a 4 a 7 a 5 5 8 6 0 "   x m l n s = " h t t p : / / s c h e m a s . m i c r o s o f t . c o m / D a t a M a s h u p " > A A A A A H s G A A B Q S w M E F A A C A A g A c Y U W W U 4 o i 0 6 m A A A A 9 w A A A B I A H A B D b 2 5 m a W c v U G F j a 2 F n Z S 5 4 b W w g o h g A K K A U A A A A A A A A A A A A A A A A A A A A A A A A A A A A h Y + x D o I w G I R f h X S n L d U Y Q 3 7 K o G 6 S m J g Y 1 6 Z U a I B i a L G 8 m 4 O P 5 C u I U d T N 8 e 6 + S + 7 u 1 x u k Q 1 M H F 9 V Z 3 Z o E R Z i i Q B n Z 5 t o U C e r d K V y i l M N O y E o U K h h h Y + P B 6 g S V z p 1 j Q r z 3 2 M 9 w 2 x W E U R q R Y 7 b d y 1 I 1 I t T G O m G k Q p 9 W / r + F O B x e Y z j D E V t g N q c M U y C T C 5 k 2 X 4 K N g 5 / p j w m r v n Z 9 p 3 i u w v U G y C S B v E / w B 1 B L A w Q U A A I A C A B x h R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c Y U W W U m q b d d 8 A w A A U Q w A A B M A H A B G b 3 J t d W x h c y 9 T Z W N 0 a W 9 u M S 5 t I K I Y A C i g F A A A A A A A A A A A A A A A A A A A A A A A A A A A A L V W z U 4 b M R C + I / E O l q t G Q Q q 7 h F Y 9 F C E E I W 1 T U S Q g l A P i Y H a H x G L X D r a X X / E 2 f Y K e e y o v V t u b 7 H p 3 H Q J V m 0 M y H n s 9 M 9 / 3 z W w k R I p y h o 7 y 3 + 7 G 0 p I c E w E x 2 u F E x H 2 m q K I g 0 S Z K Q C 0 v I f 0 5 y C B J Q H u + S s 6 C X R 5 l K T D V P o H z o M e Z 0 r Z s 4 7 F S E / k x D C P O m L 4 6 G P O U j I I o 4 V k c k g k N U 6 J A U J J s S 0 m l C s / d Y F u K X M J m d 2 1 t D a + s d P K g b / C A o S E 5 t 6 E v O b s G o Y 8 K h X U e 2 p 1 A 8 E n w d E / f 1 c 7 z 6 6 C j S U K V j h J Y Y + d u n 6 s x Z a P 2 S g e x L E l m 3 / 1 b J c h 3 k m Q g g 7 4 Q X J Q h + + I G q L 5 B A e r x J E t Z t w z X v 5 0 Q F h 9 C x E W c b 7 b n 5 t h B e P Z 8 B z 1 g G h t P A m y k x s a 6 o X F u X G X E Q H B n 7 J Q w M g K D 7 P B u A s Y T C S C G o 1 0 N n b 2 A R 3 Z t b I u f P f j 4 / y O U A H 2 G p x 8 s N g A J p P d K d I a C M H n B R Z r X b Z 6 T b S + g n Y d p u k q f Q Q p u l a 2 g y N 2 6 W Z a e g 7 A b s 1 L q f q e y A V M f 3 g c m p t 1 p 1 F m N V C v a b s b a V j S F e 8 7 g 8 d E r i B K P 5 y V R h 6 g C p Y l v V z 0 e Q 8 5 J 3 h b 1 9 R 6 R 6 l i C p T X i U s n c S E 1 V 1 l Z j D Q U j N M k F 8 M 8 v 9 W J Q 6 O N 5 C L y o V e W l e e X i U q p C b o y k U y 3 P T g W 1 E 4 U / P 1 o m + I W y + 2 w E F 0 + / R i Y i s E z d g 4 j h g j J q k z i a k E S B 0 8 v b s T d Z V / 5 H i g u t I t c H J B q j U 1 9 6 Z 6 i F 8 C p G r d N K k m e O 9 B w 8 m b o A w Y q 8 H D Q P I e X X k K d m 2 u f F l X X + A r a a U L u L m 7 m R u O n l m Z D q / e n o q t p / p c j q O x 6 d N r v T P T g V e P U W t x X K H a f w Y 5 0 j I 2 w O A w a m k o E G S M X 4 w o M Y V y c X 3 s u t y t j C J 9 a o j y x 8 M L P 9 I w t / K z y 2 C O w b X b g 3 X V u E P I P A v t J R Z F Y + 3 H S Q f O 0 5 4 s 6 K 4 l i i n S g z 3 i n F 0 x n S M w Y K U f r 7 J 6 6 T j / V r G C R u U I + H 5 b B 5 f T P 7 e 9 n D r I H 6 c H V a s O 3 g 4 q + K / l s S X A k J Q r + 3 A 5 1 x e N 0 N L c K w e i V W D S T h l g a W b O L W a Y n k W Q u / X X + H W + h 0 E P s b f B 8 y R N g I 9 E h k 4 B e Z 3 g L x 6 j 4 3 b T 5 0 I R z E T R a r t J e q L K T o i q + h I T / b / n n o A N u Q a 0 0 U p Q z m z p / 1 h f N n H q 6 m J b 1 J F 8 P D i q 9 e a G W 0 u B K c E 6 f 7 D I G N W v 4 H U z 6 M X 0 a e l 4 o F p D 6 u L C 9 R t h C T j T 9 Q S w E C L Q A U A A I A C A B x h R Z Z T i i L T q Y A A A D 3 A A A A E g A A A A A A A A A A A A A A A A A A A A A A Q 2 9 u Z m l n L 1 B h Y 2 t h Z 2 U u e G 1 s U E s B A i 0 A F A A C A A g A c Y U W W V N y O C y b A A A A 4 Q A A A B M A A A A A A A A A A A A A A A A A 8 g A A A F t D b 2 5 0 Z W 5 0 X 1 R 5 c G V z X S 5 4 b W x Q S w E C L Q A U A A I A C A B x h R Z Z S a p t 1 3 w D A A B R D A A A E w A A A A A A A A A A A A A A A A D a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G A A A A A A A A H I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9 h c m R F b n R p d G l l c z w v S X R l b V B h d G g + P C 9 J d G V t T G 9 j Y X R p b 2 4 + P F N 0 Y W J s Z U V u d H J p Z X M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I y V D E 0 O j Q z O j M 1 L j Q 0 M T U y N z d a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1 N z g 0 N T d l L T Y y Z G Y t N D E y Z S 0 4 M D N m L T B k M T I x M T U z Z D M y O C I g L z 4 8 R W 5 0 c n k g V H l w Z T 0 i R m l s b E N v b H V t b l R 5 c G V z I i B W Y W x 1 Z T 0 i c 0 J n W U d C Z 1 V G Q X d Z S E N R V U d C Z 1 k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C b 2 F y Z E V u d G l 0 a W V z I i A v P j x F b n R y e S B U e X B l P S J G a W x s R X J y b 3 J D b 2 R l I i B W Y W x 1 Z T 0 i c 1 V u a 2 5 v d 2 4 i I C 8 + P E V u d H J 5 I F R 5 c G U 9 I k Z p b G x D b 3 V u d C I g V m F s d W U 9 I m w 4 M T I i I C 8 + P E V u d H J 5 I F R 5 c G U 9 I k Z p b G x D b 2 x 1 b W 5 O Y W 1 l c y I g V m F s d W U 9 I n N b J n F 1 b 3 Q 7 V G h 1 b W J u Y W l s J n F 1 b 3 Q 7 L C Z x d W 9 0 O 0 l k J n F 1 b 3 Q 7 L C Z x d W 9 0 O 0 1 h d G V y a W F s I G N v Z G U m c X V v d D s s J n F 1 b 3 Q 7 Q m 9 h c m Q g Y 2 9 k Z S Z x d W 9 0 O y w m c X V v d D t M Z W 5 n d G g m c X V v d D s s J n F 1 b 3 Q 7 V 2 l k d G g m c X V v d D s s J n F 1 b 3 Q 7 U X V h b n R p d H k m c X V v d D s s J n F 1 b 3 Q 7 T W F u Y W d l b W V u d C B 0 e X B l J n F 1 b 3 Q 7 L C Z x d W 9 0 O 0 N y Z W F 0 a W 9 u I G R h d G U m c X V v d D s s J n F 1 b 3 Q 7 T W F 0 Z X J p Y W w g b G F z d C B 1 c 2 V k J n F 1 b 3 Q 7 L C Z x d W 9 0 O 0 N v c 3 R z I C 8 g b c K y J n F 1 b 3 Q 7 L C Z x d W 9 0 O 0 5 v d G V z J n F 1 b 3 Q 7 L C Z x d W 9 0 O 1 N 0 b 3 J h Z 2 U g b G 9 j Y X R p b 2 4 m c X V v d D s s J n F 1 b 3 Q 7 U V I t Q 2 9 k Z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Y X J k R W 5 0 a X R p Z X M v Q X V 0 b 1 J l b W 9 2 Z W R D b 2 x 1 b W 5 z M S 5 7 V G h 1 b W J u Y W l s L D B 9 J n F 1 b 3 Q 7 L C Z x d W 9 0 O 1 N l Y 3 R p b 2 4 x L 0 J v Y X J k R W 5 0 a X R p Z X M v Q X V 0 b 1 J l b W 9 2 Z W R D b 2 x 1 b W 5 z M S 5 7 S W Q s M X 0 m c X V v d D s s J n F 1 b 3 Q 7 U 2 V j d G l v b j E v Q m 9 h c m R F b n R p d G l l c y 9 B d X R v U m V t b 3 Z l Z E N v b H V t b n M x L n t N Y X R l c m l h b C B j b 2 R l L D J 9 J n F 1 b 3 Q 7 L C Z x d W 9 0 O 1 N l Y 3 R p b 2 4 x L 0 J v Y X J k R W 5 0 a X R p Z X M v Q X V 0 b 1 J l b W 9 2 Z W R D b 2 x 1 b W 5 z M S 5 7 Q m 9 h c m Q g Y 2 9 k Z S w z f S Z x d W 9 0 O y w m c X V v d D t T Z W N 0 a W 9 u M S 9 C b 2 F y Z E V u d G l 0 a W V z L 0 F 1 d G 9 S Z W 1 v d m V k Q 2 9 s d W 1 u c z E u e 0 x l b m d 0 a C w 0 f S Z x d W 9 0 O y w m c X V v d D t T Z W N 0 a W 9 u M S 9 C b 2 F y Z E V u d G l 0 a W V z L 0 F 1 d G 9 S Z W 1 v d m V k Q 2 9 s d W 1 u c z E u e 1 d p Z H R o L D V 9 J n F 1 b 3 Q 7 L C Z x d W 9 0 O 1 N l Y 3 R p b 2 4 x L 0 J v Y X J k R W 5 0 a X R p Z X M v Q X V 0 b 1 J l b W 9 2 Z W R D b 2 x 1 b W 5 z M S 5 7 U X V h b n R p d H k s N n 0 m c X V v d D s s J n F 1 b 3 Q 7 U 2 V j d G l v b j E v Q m 9 h c m R F b n R p d G l l c y 9 B d X R v U m V t b 3 Z l Z E N v b H V t b n M x L n t N Y W 5 h Z 2 V t Z W 5 0 I H R 5 c G U s N 3 0 m c X V v d D s s J n F 1 b 3 Q 7 U 2 V j d G l v b j E v Q m 9 h c m R F b n R p d G l l c y 9 B d X R v U m V t b 3 Z l Z E N v b H V t b n M x L n t D c m V h d G l v b i B k Y X R l L D h 9 J n F 1 b 3 Q 7 L C Z x d W 9 0 O 1 N l Y 3 R p b 2 4 x L 0 J v Y X J k R W 5 0 a X R p Z X M v Q X V 0 b 1 J l b W 9 2 Z W R D b 2 x 1 b W 5 z M S 5 7 T W F 0 Z X J p Y W w g b G F z d C B 1 c 2 V k L D l 9 J n F 1 b 3 Q 7 L C Z x d W 9 0 O 1 N l Y 3 R p b 2 4 x L 0 J v Y X J k R W 5 0 a X R p Z X M v Q X V 0 b 1 J l b W 9 2 Z W R D b 2 x 1 b W 5 z M S 5 7 Q 2 9 z d H M g L y B t w r I s M T B 9 J n F 1 b 3 Q 7 L C Z x d W 9 0 O 1 N l Y 3 R p b 2 4 x L 0 J v Y X J k R W 5 0 a X R p Z X M v Q X V 0 b 1 J l b W 9 2 Z W R D b 2 x 1 b W 5 z M S 5 7 T m 9 0 Z X M s M T F 9 J n F 1 b 3 Q 7 L C Z x d W 9 0 O 1 N l Y 3 R p b 2 4 x L 0 J v Y X J k R W 5 0 a X R p Z X M v Q X V 0 b 1 J l b W 9 2 Z W R D b 2 x 1 b W 5 z M S 5 7 U 3 R v c m F n Z S B s b 2 N h d G l v b i w x M n 0 m c X V v d D s s J n F 1 b 3 Q 7 U 2 V j d G l v b j E v Q m 9 h c m R F b n R p d G l l c y 9 B d X R v U m V t b 3 Z l Z E N v b H V t b n M x L n t R U i 1 D b 2 R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m 9 h c m R F b n R p d G l l c y 9 B d X R v U m V t b 3 Z l Z E N v b H V t b n M x L n t U a H V t Y m 5 h a W w s M H 0 m c X V v d D s s J n F 1 b 3 Q 7 U 2 V j d G l v b j E v Q m 9 h c m R F b n R p d G l l c y 9 B d X R v U m V t b 3 Z l Z E N v b H V t b n M x L n t J Z C w x f S Z x d W 9 0 O y w m c X V v d D t T Z W N 0 a W 9 u M S 9 C b 2 F y Z E V u d G l 0 a W V z L 0 F 1 d G 9 S Z W 1 v d m V k Q 2 9 s d W 1 u c z E u e 0 1 h d G V y a W F s I G N v Z G U s M n 0 m c X V v d D s s J n F 1 b 3 Q 7 U 2 V j d G l v b j E v Q m 9 h c m R F b n R p d G l l c y 9 B d X R v U m V t b 3 Z l Z E N v b H V t b n M x L n t C b 2 F y Z C B j b 2 R l L D N 9 J n F 1 b 3 Q 7 L C Z x d W 9 0 O 1 N l Y 3 R p b 2 4 x L 0 J v Y X J k R W 5 0 a X R p Z X M v Q X V 0 b 1 J l b W 9 2 Z W R D b 2 x 1 b W 5 z M S 5 7 T G V u Z 3 R o L D R 9 J n F 1 b 3 Q 7 L C Z x d W 9 0 O 1 N l Y 3 R p b 2 4 x L 0 J v Y X J k R W 5 0 a X R p Z X M v Q X V 0 b 1 J l b W 9 2 Z W R D b 2 x 1 b W 5 z M S 5 7 V 2 l k d G g s N X 0 m c X V v d D s s J n F 1 b 3 Q 7 U 2 V j d G l v b j E v Q m 9 h c m R F b n R p d G l l c y 9 B d X R v U m V t b 3 Z l Z E N v b H V t b n M x L n t R d W F u d G l 0 e S w 2 f S Z x d W 9 0 O y w m c X V v d D t T Z W N 0 a W 9 u M S 9 C b 2 F y Z E V u d G l 0 a W V z L 0 F 1 d G 9 S Z W 1 v d m V k Q 2 9 s d W 1 u c z E u e 0 1 h b m F n Z W 1 l b n Q g d H l w Z S w 3 f S Z x d W 9 0 O y w m c X V v d D t T Z W N 0 a W 9 u M S 9 C b 2 F y Z E V u d G l 0 a W V z L 0 F 1 d G 9 S Z W 1 v d m V k Q 2 9 s d W 1 u c z E u e 0 N y Z W F 0 a W 9 u I G R h d G U s O H 0 m c X V v d D s s J n F 1 b 3 Q 7 U 2 V j d G l v b j E v Q m 9 h c m R F b n R p d G l l c y 9 B d X R v U m V t b 3 Z l Z E N v b H V t b n M x L n t N Y X R l c m l h b C B s Y X N 0 I H V z Z W Q s O X 0 m c X V v d D s s J n F 1 b 3 Q 7 U 2 V j d G l v b j E v Q m 9 h c m R F b n R p d G l l c y 9 B d X R v U m V t b 3 Z l Z E N v b H V t b n M x L n t D b 3 N 0 c y A v I G 3 C s i w x M H 0 m c X V v d D s s J n F 1 b 3 Q 7 U 2 V j d G l v b j E v Q m 9 h c m R F b n R p d G l l c y 9 B d X R v U m V t b 3 Z l Z E N v b H V t b n M x L n t O b 3 R l c y w x M X 0 m c X V v d D s s J n F 1 b 3 Q 7 U 2 V j d G l v b j E v Q m 9 h c m R F b n R p d G l l c y 9 B d X R v U m V t b 3 Z l Z E N v b H V t b n M x L n t T d G 9 y Y W d l I G x v Y 2 F 0 a W 9 u L D E y f S Z x d W 9 0 O y w m c X V v d D t T Z W N 0 a W 9 u M S 9 C b 2 F y Z E V u d G l 0 a W V z L 0 F 1 d G 9 S Z W 1 v d m V k Q 2 9 s d W 1 u c z E u e 1 F S L U N v Z G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F y Z E V u d G l 0 a W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X J k R W 5 0 a X R p Z X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F y Z E V u d G l 0 a W V z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h c m R F b n R p d G l l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F y Z E V u d G l 0 a W V z L 0 V y d 2 V p d G V y d G U l M j B i b 2 F y Z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F y Z E V u d G l 0 a W V z L 0 V y d 2 V p d G V y d G U l M j B s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X J k R W 5 0 a X R p Z X M v S G l u e n V n Z W Y l Q z M l Q k N n d G U l M j B i Z W 5 1 d H p l c m R l Z m l u a W V y d G U l M j B T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h c m R F b n R p d G l l c y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h c m R F b n R p d G l l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h c m R F b n R p d G l l c y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X J k R W 5 0 a X R p Z X M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F y Z E V u d G l 0 a W V z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X J k R W 5 0 a X R p Z X M v R 2 U l Q z M l Q T R u Z G V y d G V y J T I w V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Y X J k R W 5 0 a X R p Z X M v T m V 1 J T I w Y W 5 n Z W 9 y Z G 5 l d G U l M j B T c G F s d G V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1 G j T P D 4 I e Q I S s p z u 2 d O L 4 A A A A A A I A A A A A A A N m A A D A A A A A E A A A A N E i R y 9 p g B a 3 r + U m 8 k W 4 W W M A A A A A B I A A A K A A A A A Q A A A A s v 9 0 K p I 8 o h w y Y l R 1 I r 4 Q / F A A A A B n i u e U i Z 3 3 o X + v f h 0 x w m e 8 u x a 5 w A 4 H A w g q q 3 C C 3 E o Q r W e / d u f c t B 8 6 v H w / 2 6 H q E L r 1 O W i S 7 f M + V o x 3 e o + T C y j R k q H E q 6 D i 7 L A g 8 k Z P k f O l 8 x Q A A A C v d x P f C a p m L e c H i F p 8 4 h P h U D M I S g = = < / D a t a M a s h u p > 
</file>

<file path=customXml/itemProps1.xml><?xml version="1.0" encoding="utf-8"?>
<ds:datastoreItem xmlns:ds="http://schemas.openxmlformats.org/officeDocument/2006/customXml" ds:itemID="{FFE5A328-8322-4D7B-BCF5-C1A510F88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Platten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Wehrle, Boris</dc:creator>
  <cp:keywords/>
  <dc:description/>
  <cp:lastModifiedBy>Wehrle, Boris</cp:lastModifiedBy>
  <cp:revision/>
  <cp:lastPrinted>2024-08-22T14:33:32Z</cp:lastPrinted>
  <dcterms:created xsi:type="dcterms:W3CDTF">2024-08-16T12:38:23Z</dcterms:created>
  <dcterms:modified xsi:type="dcterms:W3CDTF">2024-08-22T14:44:30Z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de623-ba0c-4b2b-a216-a4bd6e5a0b3a_Enabled">
    <vt:lpwstr>true</vt:lpwstr>
  </property>
  <property fmtid="{D5CDD505-2E9C-101B-9397-08002B2CF9AE}" pid="3" name="MSIP_Label_bf6de623-ba0c-4b2b-a216-a4bd6e5a0b3a_SetDate">
    <vt:lpwstr>2024-08-16T13:27:41Z</vt:lpwstr>
  </property>
  <property fmtid="{D5CDD505-2E9C-101B-9397-08002B2CF9AE}" pid="4" name="MSIP_Label_bf6de623-ba0c-4b2b-a216-a4bd6e5a0b3a_Method">
    <vt:lpwstr>Standard</vt:lpwstr>
  </property>
  <property fmtid="{D5CDD505-2E9C-101B-9397-08002B2CF9AE}" pid="5" name="MSIP_Label_bf6de623-ba0c-4b2b-a216-a4bd6e5a0b3a_Name">
    <vt:lpwstr>Internal Information</vt:lpwstr>
  </property>
  <property fmtid="{D5CDD505-2E9C-101B-9397-08002B2CF9AE}" pid="6" name="MSIP_Label_bf6de623-ba0c-4b2b-a216-a4bd6e5a0b3a_SiteId">
    <vt:lpwstr>36515c62-8878-4f10-a7f4-561a4c17bef7</vt:lpwstr>
  </property>
  <property fmtid="{D5CDD505-2E9C-101B-9397-08002B2CF9AE}" pid="7" name="MSIP_Label_bf6de623-ba0c-4b2b-a216-a4bd6e5a0b3a_ActionId">
    <vt:lpwstr>d72a2ec4-d969-4e23-9d9a-4aca24fcf1f6</vt:lpwstr>
  </property>
  <property fmtid="{D5CDD505-2E9C-101B-9397-08002B2CF9AE}" pid="8" name="MSIP_Label_bf6de623-ba0c-4b2b-a216-a4bd6e5a0b3a_ContentBits">
    <vt:lpwstr>2</vt:lpwstr>
  </property>
</Properties>
</file>