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\RESULTS\"/>
    </mc:Choice>
  </mc:AlternateContent>
  <xr:revisionPtr revIDLastSave="0" documentId="13_ncr:40009_{62148B4D-F349-46A8-944E-7DDD1B4B748B}" xr6:coauthVersionLast="46" xr6:coauthVersionMax="46" xr10:uidLastSave="{00000000-0000-0000-0000-000000000000}"/>
  <bookViews>
    <workbookView xWindow="-108" yWindow="-108" windowWidth="30936" windowHeight="16896"/>
  </bookViews>
  <sheets>
    <sheet name="task0ForecastsPVandDemand_Run1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I10" i="1" s="1"/>
  <c r="G11" i="1"/>
  <c r="I11" i="1" s="1"/>
  <c r="G2" i="1"/>
  <c r="I4" i="1"/>
  <c r="I8" i="1"/>
  <c r="I9" i="1"/>
  <c r="I3" i="1"/>
  <c r="I7" i="1"/>
  <c r="I6" i="1"/>
  <c r="I2" i="1"/>
  <c r="O33" i="1"/>
  <c r="O32" i="1"/>
  <c r="K2" i="1"/>
  <c r="L2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46" i="1"/>
  <c r="I47" i="1"/>
  <c r="I48" i="1"/>
  <c r="I49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G12" i="1" s="1"/>
  <c r="I5" i="1"/>
  <c r="K3" i="1"/>
  <c r="L3" i="1" l="1"/>
  <c r="K4" i="1"/>
  <c r="L4" i="1" s="1"/>
  <c r="K5" i="1" l="1"/>
  <c r="L5" i="1" s="1"/>
  <c r="K6" i="1"/>
  <c r="L6" i="1" s="1"/>
  <c r="K7" i="1" l="1"/>
  <c r="L7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I12" i="1" l="1"/>
  <c r="F12" i="1"/>
  <c r="G13" i="1" s="1"/>
  <c r="K13" i="1"/>
  <c r="L13" i="1" s="1"/>
  <c r="I13" i="1" l="1"/>
  <c r="K14" i="1"/>
  <c r="L14" i="1" s="1"/>
  <c r="F13" i="1" l="1"/>
  <c r="G14" i="1" s="1"/>
  <c r="K15" i="1"/>
  <c r="L15" i="1" s="1"/>
  <c r="F14" i="1" l="1"/>
  <c r="G15" i="1" s="1"/>
  <c r="K16" i="1"/>
  <c r="L16" i="1" s="1"/>
  <c r="I14" i="1" l="1"/>
  <c r="F15" i="1"/>
  <c r="G16" i="1" s="1"/>
  <c r="K17" i="1"/>
  <c r="L17" i="1" s="1"/>
  <c r="I15" i="1" l="1"/>
  <c r="K18" i="1"/>
  <c r="L18" i="1" s="1"/>
  <c r="F16" i="1" l="1"/>
  <c r="G17" i="1" s="1"/>
  <c r="K19" i="1"/>
  <c r="L19" i="1" l="1"/>
  <c r="K20" i="1"/>
  <c r="L20" i="1" s="1"/>
  <c r="I16" i="1"/>
  <c r="I17" i="1"/>
  <c r="F17" i="1" l="1"/>
  <c r="G18" i="1" s="1"/>
  <c r="K21" i="1"/>
  <c r="L21" i="1" s="1"/>
  <c r="I18" i="1" l="1"/>
  <c r="K22" i="1"/>
  <c r="L22" i="1" s="1"/>
  <c r="F18" i="1" l="1"/>
  <c r="G19" i="1" s="1"/>
  <c r="K23" i="1"/>
  <c r="L23" i="1" s="1"/>
  <c r="I19" i="1" l="1"/>
  <c r="K24" i="1"/>
  <c r="L24" i="1" s="1"/>
  <c r="F19" i="1" l="1"/>
  <c r="G20" i="1" s="1"/>
  <c r="K25" i="1"/>
  <c r="L25" i="1" s="1"/>
  <c r="F20" i="1" l="1"/>
  <c r="G21" i="1" s="1"/>
  <c r="K26" i="1"/>
  <c r="L26" i="1" s="1"/>
  <c r="I21" i="1" l="1"/>
  <c r="I20" i="1"/>
  <c r="K27" i="1"/>
  <c r="L27" i="1" s="1"/>
  <c r="F21" i="1" l="1"/>
  <c r="G22" i="1" s="1"/>
  <c r="K28" i="1"/>
  <c r="L28" i="1" s="1"/>
  <c r="I22" i="1" l="1"/>
  <c r="K29" i="1"/>
  <c r="L29" i="1" s="1"/>
  <c r="F22" i="1" l="1"/>
  <c r="G23" i="1" s="1"/>
  <c r="K30" i="1"/>
  <c r="L30" i="1" s="1"/>
  <c r="I23" i="1" l="1"/>
  <c r="K31" i="1"/>
  <c r="L31" i="1" s="1"/>
  <c r="F23" i="1" l="1"/>
  <c r="G24" i="1" s="1"/>
  <c r="K32" i="1"/>
  <c r="L32" i="1" s="1"/>
  <c r="I24" i="1" l="1"/>
  <c r="K33" i="1"/>
  <c r="L33" i="1" s="1"/>
  <c r="F24" i="1" l="1"/>
  <c r="G25" i="1" s="1"/>
  <c r="K34" i="1"/>
  <c r="L34" i="1" s="1"/>
  <c r="I25" i="1" l="1"/>
  <c r="F25" i="1" l="1"/>
  <c r="G26" i="1" s="1"/>
  <c r="I26" i="1" l="1"/>
  <c r="F26" i="1" l="1"/>
  <c r="G27" i="1" s="1"/>
  <c r="I27" i="1" l="1"/>
  <c r="F27" i="1" l="1"/>
  <c r="G28" i="1" s="1"/>
  <c r="F28" i="1" l="1"/>
  <c r="G29" i="1" s="1"/>
  <c r="I29" i="1" l="1"/>
  <c r="I28" i="1"/>
  <c r="F29" i="1"/>
  <c r="G30" i="1" s="1"/>
  <c r="I30" i="1" l="1"/>
  <c r="F30" i="1"/>
  <c r="G31" i="1" s="1"/>
  <c r="I31" i="1" l="1"/>
  <c r="F31" i="1" l="1"/>
  <c r="G32" i="1" s="1"/>
  <c r="I32" i="1" l="1"/>
  <c r="F32" i="1" l="1"/>
  <c r="G33" i="1" s="1"/>
  <c r="I33" i="1" l="1"/>
  <c r="F33" i="1" l="1"/>
  <c r="G34" i="1" s="1"/>
  <c r="I34" i="1" l="1"/>
  <c r="F34" i="1" l="1"/>
  <c r="H35" i="1" s="1"/>
  <c r="I35" i="1" s="1"/>
  <c r="F35" i="1" l="1"/>
  <c r="H36" i="1" s="1"/>
  <c r="I36" i="1" l="1"/>
  <c r="F36" i="1" l="1"/>
  <c r="H37" i="1" s="1"/>
  <c r="F37" i="1" l="1"/>
  <c r="H38" i="1" s="1"/>
  <c r="I38" i="1" l="1"/>
  <c r="I37" i="1"/>
  <c r="F38" i="1" l="1"/>
  <c r="H39" i="1" s="1"/>
  <c r="I39" i="1" l="1"/>
  <c r="F39" i="1" l="1"/>
  <c r="H40" i="1" s="1"/>
  <c r="I40" i="1" l="1"/>
  <c r="F40" i="1" l="1"/>
  <c r="H41" i="1" s="1"/>
  <c r="I41" i="1" l="1"/>
  <c r="F41" i="1" l="1"/>
  <c r="H42" i="1" s="1"/>
  <c r="I42" i="1" l="1"/>
  <c r="F42" i="1" l="1"/>
  <c r="H43" i="1" s="1"/>
  <c r="F43" i="1" l="1"/>
  <c r="H44" i="1" s="1"/>
  <c r="F44" i="1" l="1"/>
  <c r="H45" i="1" s="1"/>
  <c r="I43" i="1"/>
  <c r="I45" i="1" l="1"/>
  <c r="I44" i="1"/>
  <c r="F45" i="1"/>
</calcChain>
</file>

<file path=xl/sharedStrings.xml><?xml version="1.0" encoding="utf-8"?>
<sst xmlns="http://schemas.openxmlformats.org/spreadsheetml/2006/main" count="9" uniqueCount="9">
  <si>
    <t>dateTimeUTC</t>
  </si>
  <si>
    <t>task0ForecastDemandMW</t>
  </si>
  <si>
    <t>task0ForecsatPV</t>
  </si>
  <si>
    <t>Peak Hour - Battery Import Limit</t>
  </si>
  <si>
    <t>Peak Hour - Battery Export Limit</t>
  </si>
  <si>
    <t>SoC (MWh)</t>
  </si>
  <si>
    <t>Charge</t>
  </si>
  <si>
    <t>Discharge</t>
  </si>
  <si>
    <t>NET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</si>
</sst>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165" fontId="0" fillId="33" borderId="0" xfId="0" applyNumberFormat="1" applyFill="1"/>
    <xf numFmtId="22" fontId="0" fillId="0" borderId="10" xfId="0" applyNumberFormat="1" applyBorder="1"/>
    <xf numFmtId="0" fontId="0" fillId="0" borderId="10" xfId="0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task0ForecastsPVandDemand_Run1!$B$1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task0ForecastsPVandDemand_Run1!$B$2:$B$49</c:f>
              <c:numCache>
                <c:formatCode>General</c:formatCode>
                <c:ptCount val="48"/>
                <c:pt idx="0">
                  <c:v>1.791911791</c:v>
                </c:pt>
                <c:pt idx="1">
                  <c:v>1.720863185</c:v>
                </c:pt>
                <c:pt idx="2">
                  <c:v>1.698212598</c:v>
                </c:pt>
                <c:pt idx="3">
                  <c:v>1.6298786409999999</c:v>
                </c:pt>
                <c:pt idx="4">
                  <c:v>1.553648683</c:v>
                </c:pt>
                <c:pt idx="5">
                  <c:v>1.5157839040000001</c:v>
                </c:pt>
                <c:pt idx="6">
                  <c:v>1.507427689</c:v>
                </c:pt>
                <c:pt idx="7">
                  <c:v>1.4756327119999999</c:v>
                </c:pt>
                <c:pt idx="8">
                  <c:v>1.469025515</c:v>
                </c:pt>
                <c:pt idx="9">
                  <c:v>1.439907072</c:v>
                </c:pt>
                <c:pt idx="10">
                  <c:v>1.5209820009999999</c:v>
                </c:pt>
                <c:pt idx="11">
                  <c:v>1.6528150150000001</c:v>
                </c:pt>
                <c:pt idx="12">
                  <c:v>1.957061962</c:v>
                </c:pt>
                <c:pt idx="13">
                  <c:v>2.228058705</c:v>
                </c:pt>
                <c:pt idx="14">
                  <c:v>2.61416001</c:v>
                </c:pt>
                <c:pt idx="15">
                  <c:v>2.7672307479999998</c:v>
                </c:pt>
                <c:pt idx="16">
                  <c:v>2.8303460660000002</c:v>
                </c:pt>
                <c:pt idx="17">
                  <c:v>2.8193388599999998</c:v>
                </c:pt>
                <c:pt idx="18">
                  <c:v>2.675355825</c:v>
                </c:pt>
                <c:pt idx="19">
                  <c:v>2.6399473499999999</c:v>
                </c:pt>
                <c:pt idx="20">
                  <c:v>2.5525240789999999</c:v>
                </c:pt>
                <c:pt idx="21">
                  <c:v>2.5124367639999998</c:v>
                </c:pt>
                <c:pt idx="22">
                  <c:v>2.505472132</c:v>
                </c:pt>
                <c:pt idx="23">
                  <c:v>2.48283348</c:v>
                </c:pt>
                <c:pt idx="24">
                  <c:v>2.4614983929999998</c:v>
                </c:pt>
                <c:pt idx="25">
                  <c:v>2.418011307</c:v>
                </c:pt>
                <c:pt idx="26">
                  <c:v>2.3752737100000001</c:v>
                </c:pt>
                <c:pt idx="27">
                  <c:v>2.342252357</c:v>
                </c:pt>
                <c:pt idx="28">
                  <c:v>2.283860088</c:v>
                </c:pt>
                <c:pt idx="29">
                  <c:v>2.2899392089999999</c:v>
                </c:pt>
                <c:pt idx="30">
                  <c:v>2.2994372869999999</c:v>
                </c:pt>
                <c:pt idx="31">
                  <c:v>2.3895533879999999</c:v>
                </c:pt>
                <c:pt idx="32">
                  <c:v>2.5264257730000002</c:v>
                </c:pt>
                <c:pt idx="33">
                  <c:v>2.732436935</c:v>
                </c:pt>
                <c:pt idx="34">
                  <c:v>3.0550534489999999</c:v>
                </c:pt>
                <c:pt idx="35">
                  <c:v>3.0732383649999999</c:v>
                </c:pt>
                <c:pt idx="36">
                  <c:v>3.2347108800000002</c:v>
                </c:pt>
                <c:pt idx="37">
                  <c:v>3.218792857</c:v>
                </c:pt>
                <c:pt idx="38">
                  <c:v>3.1201084090000002</c:v>
                </c:pt>
                <c:pt idx="39">
                  <c:v>3.0527909389999999</c:v>
                </c:pt>
                <c:pt idx="40">
                  <c:v>2.9703153879999999</c:v>
                </c:pt>
                <c:pt idx="41">
                  <c:v>2.9262778690000002</c:v>
                </c:pt>
                <c:pt idx="42">
                  <c:v>2.840825191</c:v>
                </c:pt>
                <c:pt idx="43">
                  <c:v>2.7491122749999999</c:v>
                </c:pt>
                <c:pt idx="44">
                  <c:v>2.635854079</c:v>
                </c:pt>
                <c:pt idx="45">
                  <c:v>2.4427066659999999</c:v>
                </c:pt>
                <c:pt idx="46">
                  <c:v>2.1535736160000001</c:v>
                </c:pt>
                <c:pt idx="47">
                  <c:v>1.8980909850000001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90E-998A-5F7B9A6BFB0C}"/>
            </c:ext>
          </c:extLst>
        </c:ser>
        <c:ser>
          <c:idx val="1"/>
          <c:order val="1"/>
          <c:tx>
            <c:strRef>
              <c:f>task0ForecastsPVandDemand_Run1!$C$1</c:f>
              <c:strCache>
                <c:ptCount val="1"/>
                <c:pt idx="0">
                  <c:v>task0ForecsatPV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task0ForecastsPVandDemand_Run1!$C$2:$C$49</c:f>
              <c:numCache>
                <c:formatCode>General</c:formatCode>
                <c:ptCount val="48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1.831472E-3</c:v>
                </c:pt>
                <c:pt idx="9">
                  <c:v>1.831472E-3</c:v>
                </c:pt>
                <c:pt idx="10">
                  <c:v>1.431644E-2</c:v>
                </c:pt>
                <c:pt idx="11">
                  <c:v>1.431644E-2</c:v>
                </c:pt>
                <c:pt idx="12">
                  <c:v>0.23742648999999999</c:v>
                </c:pt>
                <c:pt idx="13">
                  <c:v>0.23742648999999999</c:v>
                </c:pt>
                <c:pt idx="14">
                  <c:v>0.53840911400000002</c:v>
                </c:pt>
                <c:pt idx="15">
                  <c:v>0.76786124700000002</c:v>
                </c:pt>
                <c:pt idx="16">
                  <c:v>1.2969576119999999</c:v>
                </c:pt>
                <c:pt idx="17">
                  <c:v>1.4876036640000001</c:v>
                </c:pt>
                <c:pt idx="18">
                  <c:v>2.0629451269999999</c:v>
                </c:pt>
                <c:pt idx="19">
                  <c:v>2.236751318</c:v>
                </c:pt>
                <c:pt idx="20">
                  <c:v>2.550806761</c:v>
                </c:pt>
                <c:pt idx="21">
                  <c:v>2.7332479950000002</c:v>
                </c:pt>
                <c:pt idx="22">
                  <c:v>2.9782257080000001</c:v>
                </c:pt>
                <c:pt idx="23">
                  <c:v>3.013282061</c:v>
                </c:pt>
                <c:pt idx="24">
                  <c:v>3.2301878930000001</c:v>
                </c:pt>
                <c:pt idx="25">
                  <c:v>3.247507572</c:v>
                </c:pt>
                <c:pt idx="26">
                  <c:v>3.0935804839999999</c:v>
                </c:pt>
                <c:pt idx="27">
                  <c:v>2.997031212</c:v>
                </c:pt>
                <c:pt idx="28">
                  <c:v>2.9361350540000002</c:v>
                </c:pt>
                <c:pt idx="29">
                  <c:v>2.9205141069999998</c:v>
                </c:pt>
                <c:pt idx="30">
                  <c:v>2.7893986700000002</c:v>
                </c:pt>
                <c:pt idx="31">
                  <c:v>2.5858731270000002</c:v>
                </c:pt>
                <c:pt idx="32">
                  <c:v>2.448071718</c:v>
                </c:pt>
                <c:pt idx="33">
                  <c:v>2.3818759919999999</c:v>
                </c:pt>
                <c:pt idx="34">
                  <c:v>2.055265903</c:v>
                </c:pt>
                <c:pt idx="35">
                  <c:v>1.8658380510000001</c:v>
                </c:pt>
                <c:pt idx="36">
                  <c:v>1.329788923</c:v>
                </c:pt>
                <c:pt idx="37">
                  <c:v>1.031996489</c:v>
                </c:pt>
                <c:pt idx="38">
                  <c:v>0.46224013000000003</c:v>
                </c:pt>
                <c:pt idx="39">
                  <c:v>0.44575551200000002</c:v>
                </c:pt>
                <c:pt idx="40">
                  <c:v>0.123593837</c:v>
                </c:pt>
                <c:pt idx="41">
                  <c:v>0.113556832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5.3364930000000003E-3</c:v>
                </c:pt>
                <c:pt idx="47">
                  <c:v>5.3364930000000003E-3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90E-998A-5F7B9A6BFB0C}"/>
            </c:ext>
          </c:extLst>
        </c:ser>
        <c:ser>
          <c:idx val="2"/>
          <c:order val="2"/>
          <c:tx>
            <c:strRef>
              <c:f>task0ForecastsPVandDemand_Run1!$I$1</c:f>
              <c:strCache>
                <c:ptCount val="1"/>
                <c:pt idx="0">
                  <c:v>NET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task0ForecastsPVandDemand_Run1!$I$2:$I$49</c:f>
              <c:numCache>
                <c:formatCode>0.0000</c:formatCode>
                <c:ptCount val="48"/>
                <c:pt idx="0">
                  <c:v>1.791911791</c:v>
                </c:pt>
                <c:pt idx="1">
                  <c:v>1.720863185</c:v>
                </c:pt>
                <c:pt idx="2">
                  <c:v>1.698212598</c:v>
                </c:pt>
                <c:pt idx="3">
                  <c:v>1.6298786409999999</c:v>
                </c:pt>
                <c:pt idx="4">
                  <c:v>1.553648683</c:v>
                </c:pt>
                <c:pt idx="5">
                  <c:v>1.5157839040000001</c:v>
                </c:pt>
                <c:pt idx="6">
                  <c:v>1.507427689</c:v>
                </c:pt>
                <c:pt idx="7">
                  <c:v>1.4756327119999999</c:v>
                </c:pt>
                <c:pt idx="8">
                  <c:v>1.469025515</c:v>
                </c:pt>
                <c:pt idx="9">
                  <c:v>1.439907072</c:v>
                </c:pt>
                <c:pt idx="10">
                  <c:v>1.5352984409999999</c:v>
                </c:pt>
                <c:pt idx="11">
                  <c:v>1.667131455</c:v>
                </c:pt>
                <c:pt idx="12">
                  <c:v>2.1944884519999999</c:v>
                </c:pt>
                <c:pt idx="13">
                  <c:v>2.4654851949999999</c:v>
                </c:pt>
                <c:pt idx="14">
                  <c:v>2.8303460660000002</c:v>
                </c:pt>
                <c:pt idx="15">
                  <c:v>2.8303460660000002</c:v>
                </c:pt>
                <c:pt idx="16">
                  <c:v>2.8303460660000002</c:v>
                </c:pt>
                <c:pt idx="17">
                  <c:v>2.8303460660000002</c:v>
                </c:pt>
                <c:pt idx="18">
                  <c:v>2.8303460660000002</c:v>
                </c:pt>
                <c:pt idx="19">
                  <c:v>2.8303460660000002</c:v>
                </c:pt>
                <c:pt idx="20">
                  <c:v>2.8303460660000002</c:v>
                </c:pt>
                <c:pt idx="21">
                  <c:v>2.8303460660000002</c:v>
                </c:pt>
                <c:pt idx="22">
                  <c:v>2.8303460660000002</c:v>
                </c:pt>
                <c:pt idx="23">
                  <c:v>2.8303460660000002</c:v>
                </c:pt>
                <c:pt idx="24">
                  <c:v>2.8303460660000002</c:v>
                </c:pt>
                <c:pt idx="25">
                  <c:v>2.8303460660000002</c:v>
                </c:pt>
                <c:pt idx="26">
                  <c:v>2.8303460660000002</c:v>
                </c:pt>
                <c:pt idx="27">
                  <c:v>2.8303460660000002</c:v>
                </c:pt>
                <c:pt idx="28">
                  <c:v>2.8303460660000002</c:v>
                </c:pt>
                <c:pt idx="29">
                  <c:v>2.8303460660000002</c:v>
                </c:pt>
                <c:pt idx="30">
                  <c:v>2.8303460660000002</c:v>
                </c:pt>
                <c:pt idx="31">
                  <c:v>2.8303460660000002</c:v>
                </c:pt>
                <c:pt idx="32">
                  <c:v>2.8303460660000002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2.2060373353181797</c:v>
                </c:pt>
                <c:pt idx="38">
                  <c:v>2.6137306481590903</c:v>
                </c:pt>
                <c:pt idx="39">
                  <c:v>2.7996020585795449</c:v>
                </c:pt>
                <c:pt idx="40">
                  <c:v>2.8437209477897722</c:v>
                </c:pt>
                <c:pt idx="41">
                  <c:v>2.8629806488948866</c:v>
                </c:pt>
                <c:pt idx="42">
                  <c:v>2.8091765809474429</c:v>
                </c:pt>
                <c:pt idx="43">
                  <c:v>2.7332879699737216</c:v>
                </c:pt>
                <c:pt idx="44">
                  <c:v>2.635854079</c:v>
                </c:pt>
                <c:pt idx="45">
                  <c:v>2.4427066659999999</c:v>
                </c:pt>
                <c:pt idx="46">
                  <c:v>2.1535736160000001</c:v>
                </c:pt>
                <c:pt idx="47">
                  <c:v>1.8980909850000001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90E-998A-5F7B9A6B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3"/>
          <c:order val="3"/>
          <c:tx>
            <c:strRef>
              <c:f>task0ForecastsPVandDemand_Run1!$F$1</c:f>
              <c:strCache>
                <c:ptCount val="1"/>
                <c:pt idx="0">
                  <c:v>SoC (MWh)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task0ForecastsPVandDemand_Run1!$F$2:$F$49</c:f>
              <c:numCache>
                <c:formatCode>0.0000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7.1582199999999999E-3</c:v>
                </c:pt>
                <c:pt idx="11">
                  <c:v>1.431644E-2</c:v>
                </c:pt>
                <c:pt idx="12">
                  <c:v>0.13302968500000001</c:v>
                </c:pt>
                <c:pt idx="13">
                  <c:v>0.25174293000000003</c:v>
                </c:pt>
                <c:pt idx="14">
                  <c:v>0.35983595800000012</c:v>
                </c:pt>
                <c:pt idx="15">
                  <c:v>0.3913936170000003</c:v>
                </c:pt>
                <c:pt idx="16">
                  <c:v>0.3913936170000003</c:v>
                </c:pt>
                <c:pt idx="17">
                  <c:v>0.39689722000000049</c:v>
                </c:pt>
                <c:pt idx="18">
                  <c:v>0.47439234050000056</c:v>
                </c:pt>
                <c:pt idx="19">
                  <c:v>0.56959169850000069</c:v>
                </c:pt>
                <c:pt idx="20">
                  <c:v>0.70850269200000082</c:v>
                </c:pt>
                <c:pt idx="21">
                  <c:v>0.86745734300000099</c:v>
                </c:pt>
                <c:pt idx="22">
                  <c:v>1.0298943100000011</c:v>
                </c:pt>
                <c:pt idx="23">
                  <c:v>1.2036506030000012</c:v>
                </c:pt>
                <c:pt idx="24">
                  <c:v>1.3880744395000013</c:v>
                </c:pt>
                <c:pt idx="25">
                  <c:v>1.5942418190000014</c:v>
                </c:pt>
                <c:pt idx="26">
                  <c:v>1.8217779970000014</c:v>
                </c:pt>
                <c:pt idx="27">
                  <c:v>2.0658248515000013</c:v>
                </c:pt>
                <c:pt idx="28">
                  <c:v>2.3390678405000012</c:v>
                </c:pt>
                <c:pt idx="29">
                  <c:v>2.6092712690000015</c:v>
                </c:pt>
                <c:pt idx="30">
                  <c:v>2.8747256585000018</c:v>
                </c:pt>
                <c:pt idx="31">
                  <c:v>3.0951219975000019</c:v>
                </c:pt>
                <c:pt idx="32">
                  <c:v>3.2470821440000019</c:v>
                </c:pt>
                <c:pt idx="33">
                  <c:v>2.8342119745454566</c:v>
                </c:pt>
                <c:pt idx="34">
                  <c:v>2.2600335480909113</c:v>
                </c:pt>
                <c:pt idx="35">
                  <c:v>1.6767626636363657</c:v>
                </c:pt>
                <c:pt idx="36">
                  <c:v>1.01275552168182</c:v>
                </c:pt>
                <c:pt idx="37">
                  <c:v>0.50637776084091002</c:v>
                </c:pt>
                <c:pt idx="38">
                  <c:v>0.25318888042045501</c:v>
                </c:pt>
                <c:pt idx="39">
                  <c:v>0.1265944402102275</c:v>
                </c:pt>
                <c:pt idx="40">
                  <c:v>6.3297220105113752E-2</c:v>
                </c:pt>
                <c:pt idx="41">
                  <c:v>3.1648610052556876E-2</c:v>
                </c:pt>
                <c:pt idx="42">
                  <c:v>1.5824305026278438E-2</c:v>
                </c:pt>
                <c:pt idx="43">
                  <c:v>7.912152513139219E-3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90E-998A-5F7B9A6B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73088"/>
        <c:axId val="480574728"/>
      </c:lineChart>
      <c:catAx>
        <c:axId val="6339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480574728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3088"/>
        <c:crosses val="max"/>
        <c:crossBetween val="between"/>
      </c:valAx>
      <c:catAx>
        <c:axId val="48057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0574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</xdr:row>
      <xdr:rowOff>118110</xdr:rowOff>
    </xdr:from>
    <xdr:to>
      <xdr:col>22</xdr:col>
      <xdr:colOff>83820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C94E0-980E-4B45-9B52-EA89DBF2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7"/>
  <sheetViews>
    <sheetView tabSelected="1" workbookViewId="0">
      <pane ySplit="1" topLeftCell="A2" activePane="bottomLeft" state="frozen"/>
      <selection pane="bottomLeft" activeCell="G2" sqref="G2:G34"/>
    </sheetView>
  </sheetViews>
  <sheetFormatPr defaultRowHeight="14.4" x14ac:dyDescent="0.3"/>
  <cols>
    <col min="1" max="1" width="15.6640625" bestFit="1" customWidth="1"/>
    <col min="2" max="2" width="22.88671875" bestFit="1" customWidth="1"/>
    <col min="3" max="3" width="14.5546875" bestFit="1" customWidth="1"/>
    <col min="4" max="4" width="27.77734375" bestFit="1" customWidth="1"/>
    <col min="5" max="5" width="27.5546875" bestFit="1" customWidth="1"/>
    <col min="6" max="6" width="13.6640625" style="6" customWidth="1"/>
    <col min="7" max="8" width="8.88671875" style="6"/>
    <col min="9" max="9" width="12.5546875" bestFit="1" customWidth="1"/>
  </cols>
  <sheetData>
    <row r="1" spans="1:12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12" x14ac:dyDescent="0.3">
      <c r="A2" s="1">
        <v>43303.958333333336</v>
      </c>
      <c r="B2">
        <v>1.791911791</v>
      </c>
      <c r="C2">
        <v>1.831472E-3</v>
      </c>
      <c r="D2">
        <v>-2.5</v>
      </c>
      <c r="E2">
        <v>0</v>
      </c>
      <c r="F2" s="6">
        <f>-G2*0.5</f>
        <v>0</v>
      </c>
      <c r="G2" s="6">
        <f>IF(C2&gt;0.01,MAX(D2,-C2,-(6-F1),B2-MAX($B$2:$B$34)),0)</f>
        <v>0</v>
      </c>
      <c r="H2" s="6">
        <v>0</v>
      </c>
      <c r="I2" s="6">
        <f>B2-G2-H2</f>
        <v>1.791911791</v>
      </c>
      <c r="K2">
        <f>B18</f>
        <v>2.8303460660000002</v>
      </c>
      <c r="L2">
        <f>MIN(B2-K2,0)</f>
        <v>-1.0384342750000002</v>
      </c>
    </row>
    <row r="3" spans="1:12" x14ac:dyDescent="0.3">
      <c r="A3" s="1">
        <v>43303.979166666664</v>
      </c>
      <c r="B3">
        <v>1.720863185</v>
      </c>
      <c r="C3">
        <v>1.831472E-3</v>
      </c>
      <c r="D3">
        <v>-2.5</v>
      </c>
      <c r="E3">
        <v>0</v>
      </c>
      <c r="F3" s="6">
        <f>F2-((G3*0.5)+(H3*0.5))</f>
        <v>0</v>
      </c>
      <c r="G3" s="6">
        <f t="shared" ref="G3:G34" si="0">IF(C3&gt;0.01,MAX(D3,-C3,-(6-F2),B3-MAX($B$2:$B$34)),0)</f>
        <v>0</v>
      </c>
      <c r="H3" s="6">
        <v>0</v>
      </c>
      <c r="I3" s="6">
        <f t="shared" ref="I3:I66" si="1">B3-G3-H3</f>
        <v>1.720863185</v>
      </c>
      <c r="K3">
        <f>K2</f>
        <v>2.8303460660000002</v>
      </c>
      <c r="L3">
        <f t="shared" ref="L3:L34" si="2">MIN(B3-K3,0)</f>
        <v>-1.1094828810000001</v>
      </c>
    </row>
    <row r="4" spans="1:12" x14ac:dyDescent="0.3">
      <c r="A4" s="1">
        <v>43304</v>
      </c>
      <c r="B4">
        <v>1.698212598</v>
      </c>
      <c r="C4">
        <v>1.831472E-3</v>
      </c>
      <c r="D4">
        <v>-2.5</v>
      </c>
      <c r="E4">
        <v>0</v>
      </c>
      <c r="F4" s="6">
        <f t="shared" ref="F4:F45" si="3">F3-((G4*0.5)+(H4*0.5))</f>
        <v>0</v>
      </c>
      <c r="G4" s="6">
        <f t="shared" si="0"/>
        <v>0</v>
      </c>
      <c r="H4" s="6">
        <v>0</v>
      </c>
      <c r="I4" s="6">
        <f t="shared" si="1"/>
        <v>1.698212598</v>
      </c>
      <c r="K4">
        <f t="shared" ref="K4:K34" si="4">K3</f>
        <v>2.8303460660000002</v>
      </c>
      <c r="L4">
        <f t="shared" si="2"/>
        <v>-1.1321334680000001</v>
      </c>
    </row>
    <row r="5" spans="1:12" x14ac:dyDescent="0.3">
      <c r="A5" s="1">
        <v>43304.020833333336</v>
      </c>
      <c r="B5">
        <v>1.6298786409999999</v>
      </c>
      <c r="C5">
        <v>1.831472E-3</v>
      </c>
      <c r="D5">
        <v>-2.5</v>
      </c>
      <c r="E5">
        <v>0</v>
      </c>
      <c r="F5" s="6">
        <f t="shared" si="3"/>
        <v>0</v>
      </c>
      <c r="G5" s="6">
        <f t="shared" si="0"/>
        <v>0</v>
      </c>
      <c r="H5" s="6">
        <v>0</v>
      </c>
      <c r="I5" s="6">
        <f t="shared" si="1"/>
        <v>1.6298786409999999</v>
      </c>
      <c r="K5">
        <f t="shared" si="4"/>
        <v>2.8303460660000002</v>
      </c>
      <c r="L5">
        <f t="shared" si="2"/>
        <v>-1.2004674250000003</v>
      </c>
    </row>
    <row r="6" spans="1:12" x14ac:dyDescent="0.3">
      <c r="A6" s="1">
        <v>43304.041666666664</v>
      </c>
      <c r="B6">
        <v>1.553648683</v>
      </c>
      <c r="C6">
        <v>1.831472E-3</v>
      </c>
      <c r="D6">
        <v>-2.5</v>
      </c>
      <c r="E6">
        <v>0</v>
      </c>
      <c r="F6" s="6">
        <f t="shared" si="3"/>
        <v>0</v>
      </c>
      <c r="G6" s="6">
        <f t="shared" si="0"/>
        <v>0</v>
      </c>
      <c r="H6" s="6">
        <v>0</v>
      </c>
      <c r="I6" s="6">
        <f t="shared" si="1"/>
        <v>1.553648683</v>
      </c>
      <c r="K6">
        <f t="shared" si="4"/>
        <v>2.8303460660000002</v>
      </c>
      <c r="L6">
        <f t="shared" si="2"/>
        <v>-1.2766973830000001</v>
      </c>
    </row>
    <row r="7" spans="1:12" x14ac:dyDescent="0.3">
      <c r="A7" s="1">
        <v>43304.0625</v>
      </c>
      <c r="B7">
        <v>1.5157839040000001</v>
      </c>
      <c r="C7">
        <v>1.831472E-3</v>
      </c>
      <c r="D7">
        <v>-2.5</v>
      </c>
      <c r="E7">
        <v>0</v>
      </c>
      <c r="F7" s="6">
        <f t="shared" si="3"/>
        <v>0</v>
      </c>
      <c r="G7" s="6">
        <f t="shared" si="0"/>
        <v>0</v>
      </c>
      <c r="H7" s="6">
        <v>0</v>
      </c>
      <c r="I7" s="6">
        <f t="shared" si="1"/>
        <v>1.5157839040000001</v>
      </c>
      <c r="K7">
        <f t="shared" si="4"/>
        <v>2.8303460660000002</v>
      </c>
      <c r="L7">
        <f t="shared" si="2"/>
        <v>-1.3145621620000001</v>
      </c>
    </row>
    <row r="8" spans="1:12" x14ac:dyDescent="0.3">
      <c r="A8" s="1">
        <v>43304.083333333336</v>
      </c>
      <c r="B8">
        <v>1.507427689</v>
      </c>
      <c r="C8">
        <v>1.831472E-3</v>
      </c>
      <c r="D8">
        <v>-2.5</v>
      </c>
      <c r="E8">
        <v>0</v>
      </c>
      <c r="F8" s="6">
        <f t="shared" si="3"/>
        <v>0</v>
      </c>
      <c r="G8" s="6">
        <f t="shared" si="0"/>
        <v>0</v>
      </c>
      <c r="H8" s="6">
        <v>0</v>
      </c>
      <c r="I8" s="6">
        <f t="shared" si="1"/>
        <v>1.507427689</v>
      </c>
      <c r="K8">
        <f t="shared" si="4"/>
        <v>2.8303460660000002</v>
      </c>
      <c r="L8">
        <f t="shared" si="2"/>
        <v>-1.3229183770000001</v>
      </c>
    </row>
    <row r="9" spans="1:12" x14ac:dyDescent="0.3">
      <c r="A9" s="1">
        <v>43304.104166666664</v>
      </c>
      <c r="B9">
        <v>1.4756327119999999</v>
      </c>
      <c r="C9">
        <v>1.831472E-3</v>
      </c>
      <c r="D9">
        <v>-2.5</v>
      </c>
      <c r="E9">
        <v>0</v>
      </c>
      <c r="F9" s="6">
        <f t="shared" si="3"/>
        <v>0</v>
      </c>
      <c r="G9" s="6">
        <f t="shared" si="0"/>
        <v>0</v>
      </c>
      <c r="H9" s="6">
        <v>0</v>
      </c>
      <c r="I9" s="6">
        <f t="shared" si="1"/>
        <v>1.4756327119999999</v>
      </c>
      <c r="K9">
        <f t="shared" si="4"/>
        <v>2.8303460660000002</v>
      </c>
      <c r="L9">
        <f t="shared" si="2"/>
        <v>-1.3547133540000003</v>
      </c>
    </row>
    <row r="10" spans="1:12" x14ac:dyDescent="0.3">
      <c r="A10" s="1">
        <v>43304.125</v>
      </c>
      <c r="B10">
        <v>1.469025515</v>
      </c>
      <c r="C10">
        <v>1.831472E-3</v>
      </c>
      <c r="D10">
        <v>-2.5</v>
      </c>
      <c r="E10">
        <v>0</v>
      </c>
      <c r="F10" s="6">
        <f t="shared" si="3"/>
        <v>0</v>
      </c>
      <c r="G10" s="6">
        <f t="shared" si="0"/>
        <v>0</v>
      </c>
      <c r="H10" s="6">
        <v>0</v>
      </c>
      <c r="I10" s="6">
        <f t="shared" si="1"/>
        <v>1.469025515</v>
      </c>
      <c r="K10">
        <f t="shared" si="4"/>
        <v>2.8303460660000002</v>
      </c>
      <c r="L10">
        <f t="shared" si="2"/>
        <v>-1.3613205510000002</v>
      </c>
    </row>
    <row r="11" spans="1:12" x14ac:dyDescent="0.3">
      <c r="A11" s="1">
        <v>43304.145833333336</v>
      </c>
      <c r="B11">
        <v>1.439907072</v>
      </c>
      <c r="C11">
        <v>1.831472E-3</v>
      </c>
      <c r="D11">
        <v>-2.5</v>
      </c>
      <c r="E11">
        <v>0</v>
      </c>
      <c r="F11" s="6">
        <f t="shared" si="3"/>
        <v>0</v>
      </c>
      <c r="G11" s="6">
        <f t="shared" si="0"/>
        <v>0</v>
      </c>
      <c r="H11" s="6">
        <v>0</v>
      </c>
      <c r="I11" s="6">
        <f t="shared" si="1"/>
        <v>1.439907072</v>
      </c>
      <c r="K11">
        <f t="shared" si="4"/>
        <v>2.8303460660000002</v>
      </c>
      <c r="L11">
        <f t="shared" si="2"/>
        <v>-1.3904389940000002</v>
      </c>
    </row>
    <row r="12" spans="1:12" x14ac:dyDescent="0.3">
      <c r="A12" s="1">
        <v>43304.166666666664</v>
      </c>
      <c r="B12">
        <v>1.5209820009999999</v>
      </c>
      <c r="C12">
        <v>1.431644E-2</v>
      </c>
      <c r="D12">
        <v>-2.5</v>
      </c>
      <c r="E12">
        <v>0</v>
      </c>
      <c r="F12" s="6">
        <f t="shared" si="3"/>
        <v>7.1582199999999999E-3</v>
      </c>
      <c r="G12" s="6">
        <f t="shared" si="0"/>
        <v>-1.431644E-2</v>
      </c>
      <c r="H12" s="6">
        <v>0</v>
      </c>
      <c r="I12" s="6">
        <f t="shared" si="1"/>
        <v>1.5352984409999999</v>
      </c>
      <c r="K12">
        <f t="shared" si="4"/>
        <v>2.8303460660000002</v>
      </c>
      <c r="L12">
        <f t="shared" si="2"/>
        <v>-1.3093640650000002</v>
      </c>
    </row>
    <row r="13" spans="1:12" x14ac:dyDescent="0.3">
      <c r="A13" s="1">
        <v>43304.1875</v>
      </c>
      <c r="B13">
        <v>1.6528150150000001</v>
      </c>
      <c r="C13">
        <v>1.431644E-2</v>
      </c>
      <c r="D13">
        <v>-2.5</v>
      </c>
      <c r="E13">
        <v>0</v>
      </c>
      <c r="F13" s="6">
        <f t="shared" si="3"/>
        <v>1.431644E-2</v>
      </c>
      <c r="G13" s="6">
        <f t="shared" si="0"/>
        <v>-1.431644E-2</v>
      </c>
      <c r="H13" s="6">
        <v>0</v>
      </c>
      <c r="I13" s="6">
        <f t="shared" si="1"/>
        <v>1.667131455</v>
      </c>
      <c r="K13">
        <f t="shared" si="4"/>
        <v>2.8303460660000002</v>
      </c>
      <c r="L13">
        <f t="shared" si="2"/>
        <v>-1.1775310510000001</v>
      </c>
    </row>
    <row r="14" spans="1:12" x14ac:dyDescent="0.3">
      <c r="A14" s="1">
        <v>43304.208333333336</v>
      </c>
      <c r="B14">
        <v>1.957061962</v>
      </c>
      <c r="C14">
        <v>0.23742648999999999</v>
      </c>
      <c r="D14">
        <v>-2.5</v>
      </c>
      <c r="E14">
        <v>0</v>
      </c>
      <c r="F14" s="6">
        <f t="shared" si="3"/>
        <v>0.13302968500000001</v>
      </c>
      <c r="G14" s="6">
        <f t="shared" si="0"/>
        <v>-0.23742648999999999</v>
      </c>
      <c r="H14" s="6">
        <v>0</v>
      </c>
      <c r="I14" s="6">
        <f t="shared" si="1"/>
        <v>2.1944884519999999</v>
      </c>
      <c r="K14">
        <f t="shared" si="4"/>
        <v>2.8303460660000002</v>
      </c>
      <c r="L14">
        <f t="shared" si="2"/>
        <v>-0.87328410400000012</v>
      </c>
    </row>
    <row r="15" spans="1:12" x14ac:dyDescent="0.3">
      <c r="A15" s="1">
        <v>43304.229166666664</v>
      </c>
      <c r="B15">
        <v>2.228058705</v>
      </c>
      <c r="C15">
        <v>0.23742648999999999</v>
      </c>
      <c r="D15">
        <v>-2.5</v>
      </c>
      <c r="E15">
        <v>0</v>
      </c>
      <c r="F15" s="6">
        <f t="shared" si="3"/>
        <v>0.25174293000000003</v>
      </c>
      <c r="G15" s="6">
        <f t="shared" si="0"/>
        <v>-0.23742648999999999</v>
      </c>
      <c r="H15" s="6">
        <v>0</v>
      </c>
      <c r="I15" s="6">
        <f t="shared" si="1"/>
        <v>2.4654851949999999</v>
      </c>
      <c r="K15">
        <f t="shared" si="4"/>
        <v>2.8303460660000002</v>
      </c>
      <c r="L15">
        <f t="shared" si="2"/>
        <v>-0.60228736100000013</v>
      </c>
    </row>
    <row r="16" spans="1:12" x14ac:dyDescent="0.3">
      <c r="A16" s="1">
        <v>43304.25</v>
      </c>
      <c r="B16">
        <v>2.61416001</v>
      </c>
      <c r="C16">
        <v>0.53840911400000002</v>
      </c>
      <c r="D16">
        <v>-2.5</v>
      </c>
      <c r="E16">
        <v>0</v>
      </c>
      <c r="F16" s="6">
        <f t="shared" si="3"/>
        <v>0.35983595800000012</v>
      </c>
      <c r="G16" s="6">
        <f t="shared" si="0"/>
        <v>-0.21618605600000018</v>
      </c>
      <c r="H16" s="6">
        <v>0</v>
      </c>
      <c r="I16" s="6">
        <f t="shared" si="1"/>
        <v>2.8303460660000002</v>
      </c>
      <c r="K16">
        <f t="shared" si="4"/>
        <v>2.8303460660000002</v>
      </c>
      <c r="L16">
        <f t="shared" si="2"/>
        <v>-0.21618605600000018</v>
      </c>
    </row>
    <row r="17" spans="1:15" x14ac:dyDescent="0.3">
      <c r="A17" s="1">
        <v>43304.270833333336</v>
      </c>
      <c r="B17">
        <v>2.7672307479999998</v>
      </c>
      <c r="C17">
        <v>0.76786124700000002</v>
      </c>
      <c r="D17">
        <v>-2.5</v>
      </c>
      <c r="E17">
        <v>0</v>
      </c>
      <c r="F17" s="6">
        <f t="shared" si="3"/>
        <v>0.3913936170000003</v>
      </c>
      <c r="G17" s="6">
        <f t="shared" si="0"/>
        <v>-6.3115318000000364E-2</v>
      </c>
      <c r="H17" s="6">
        <v>0</v>
      </c>
      <c r="I17" s="6">
        <f t="shared" si="1"/>
        <v>2.8303460660000002</v>
      </c>
      <c r="K17">
        <f t="shared" si="4"/>
        <v>2.8303460660000002</v>
      </c>
      <c r="L17">
        <f t="shared" si="2"/>
        <v>-6.3115318000000364E-2</v>
      </c>
    </row>
    <row r="18" spans="1:15" x14ac:dyDescent="0.3">
      <c r="A18" s="1">
        <v>43304.291666666664</v>
      </c>
      <c r="B18">
        <v>2.8303460660000002</v>
      </c>
      <c r="C18">
        <v>1.2969576119999999</v>
      </c>
      <c r="D18">
        <v>-2.5</v>
      </c>
      <c r="E18">
        <v>0</v>
      </c>
      <c r="F18" s="6">
        <f t="shared" si="3"/>
        <v>0.3913936170000003</v>
      </c>
      <c r="G18" s="6">
        <f t="shared" si="0"/>
        <v>0</v>
      </c>
      <c r="H18" s="6">
        <v>0</v>
      </c>
      <c r="I18" s="6">
        <f t="shared" si="1"/>
        <v>2.8303460660000002</v>
      </c>
      <c r="K18">
        <f t="shared" si="4"/>
        <v>2.8303460660000002</v>
      </c>
      <c r="L18">
        <f t="shared" si="2"/>
        <v>0</v>
      </c>
    </row>
    <row r="19" spans="1:15" x14ac:dyDescent="0.3">
      <c r="A19" s="1">
        <v>43304.3125</v>
      </c>
      <c r="B19">
        <v>2.8193388599999998</v>
      </c>
      <c r="C19">
        <v>1.4876036640000001</v>
      </c>
      <c r="D19">
        <v>-2.5</v>
      </c>
      <c r="E19">
        <v>0</v>
      </c>
      <c r="F19" s="6">
        <f t="shared" si="3"/>
        <v>0.39689722000000049</v>
      </c>
      <c r="G19" s="6">
        <f t="shared" si="0"/>
        <v>-1.100720600000038E-2</v>
      </c>
      <c r="H19" s="6">
        <v>0</v>
      </c>
      <c r="I19" s="6">
        <f t="shared" si="1"/>
        <v>2.8303460660000002</v>
      </c>
      <c r="K19">
        <f t="shared" si="4"/>
        <v>2.8303460660000002</v>
      </c>
      <c r="L19">
        <f t="shared" si="2"/>
        <v>-1.100720600000038E-2</v>
      </c>
    </row>
    <row r="20" spans="1:15" x14ac:dyDescent="0.3">
      <c r="A20" s="1">
        <v>43304.333333333336</v>
      </c>
      <c r="B20">
        <v>2.675355825</v>
      </c>
      <c r="C20">
        <v>2.0629451269999999</v>
      </c>
      <c r="D20">
        <v>-2.5</v>
      </c>
      <c r="E20">
        <v>0</v>
      </c>
      <c r="F20" s="6">
        <f t="shared" si="3"/>
        <v>0.47439234050000056</v>
      </c>
      <c r="G20" s="6">
        <f t="shared" si="0"/>
        <v>-0.15499024100000014</v>
      </c>
      <c r="H20" s="6">
        <v>0</v>
      </c>
      <c r="I20" s="6">
        <f t="shared" si="1"/>
        <v>2.8303460660000002</v>
      </c>
      <c r="K20">
        <f>K19</f>
        <v>2.8303460660000002</v>
      </c>
      <c r="L20">
        <f t="shared" si="2"/>
        <v>-0.15499024100000014</v>
      </c>
    </row>
    <row r="21" spans="1:15" x14ac:dyDescent="0.3">
      <c r="A21" s="1">
        <v>43304.354166666664</v>
      </c>
      <c r="B21">
        <v>2.6399473499999999</v>
      </c>
      <c r="C21">
        <v>2.236751318</v>
      </c>
      <c r="D21">
        <v>-2.5</v>
      </c>
      <c r="E21">
        <v>0</v>
      </c>
      <c r="F21" s="6">
        <f t="shared" si="3"/>
        <v>0.56959169850000069</v>
      </c>
      <c r="G21" s="6">
        <f t="shared" si="0"/>
        <v>-0.19039871600000025</v>
      </c>
      <c r="H21" s="6">
        <v>0</v>
      </c>
      <c r="I21" s="6">
        <f t="shared" si="1"/>
        <v>2.8303460660000002</v>
      </c>
      <c r="K21">
        <f t="shared" si="4"/>
        <v>2.8303460660000002</v>
      </c>
      <c r="L21">
        <f t="shared" si="2"/>
        <v>-0.19039871600000025</v>
      </c>
    </row>
    <row r="22" spans="1:15" x14ac:dyDescent="0.3">
      <c r="A22" s="1">
        <v>43304.375</v>
      </c>
      <c r="B22">
        <v>2.5525240789999999</v>
      </c>
      <c r="C22">
        <v>2.550806761</v>
      </c>
      <c r="D22">
        <v>-2.5</v>
      </c>
      <c r="E22">
        <v>0</v>
      </c>
      <c r="F22" s="6">
        <f t="shared" si="3"/>
        <v>0.70850269200000082</v>
      </c>
      <c r="G22" s="6">
        <f t="shared" si="0"/>
        <v>-0.27782198700000027</v>
      </c>
      <c r="H22" s="6">
        <v>0</v>
      </c>
      <c r="I22" s="6">
        <f t="shared" si="1"/>
        <v>2.8303460660000002</v>
      </c>
      <c r="K22">
        <f t="shared" si="4"/>
        <v>2.8303460660000002</v>
      </c>
      <c r="L22">
        <f t="shared" si="2"/>
        <v>-0.27782198700000027</v>
      </c>
    </row>
    <row r="23" spans="1:15" x14ac:dyDescent="0.3">
      <c r="A23" s="1">
        <v>43304.395833333336</v>
      </c>
      <c r="B23">
        <v>2.5124367639999998</v>
      </c>
      <c r="C23">
        <v>2.7332479950000002</v>
      </c>
      <c r="D23">
        <v>-2.5</v>
      </c>
      <c r="E23">
        <v>0</v>
      </c>
      <c r="F23" s="6">
        <f t="shared" si="3"/>
        <v>0.86745734300000099</v>
      </c>
      <c r="G23" s="6">
        <f t="shared" si="0"/>
        <v>-0.31790930200000034</v>
      </c>
      <c r="H23" s="6">
        <v>0</v>
      </c>
      <c r="I23" s="6">
        <f t="shared" si="1"/>
        <v>2.8303460660000002</v>
      </c>
      <c r="K23">
        <f t="shared" si="4"/>
        <v>2.8303460660000002</v>
      </c>
      <c r="L23">
        <f t="shared" si="2"/>
        <v>-0.31790930200000034</v>
      </c>
    </row>
    <row r="24" spans="1:15" x14ac:dyDescent="0.3">
      <c r="A24" s="1">
        <v>43304.416666666664</v>
      </c>
      <c r="B24">
        <v>2.505472132</v>
      </c>
      <c r="C24">
        <v>2.9782257080000001</v>
      </c>
      <c r="D24">
        <v>-2.5</v>
      </c>
      <c r="E24">
        <v>0</v>
      </c>
      <c r="F24" s="6">
        <f t="shared" si="3"/>
        <v>1.0298943100000011</v>
      </c>
      <c r="G24" s="6">
        <f t="shared" si="0"/>
        <v>-0.3248739340000002</v>
      </c>
      <c r="H24" s="6">
        <v>0</v>
      </c>
      <c r="I24" s="6">
        <f t="shared" si="1"/>
        <v>2.8303460660000002</v>
      </c>
      <c r="K24">
        <f t="shared" si="4"/>
        <v>2.8303460660000002</v>
      </c>
      <c r="L24">
        <f t="shared" si="2"/>
        <v>-0.3248739340000002</v>
      </c>
    </row>
    <row r="25" spans="1:15" x14ac:dyDescent="0.3">
      <c r="A25" s="1">
        <v>43304.4375</v>
      </c>
      <c r="B25">
        <v>2.48283348</v>
      </c>
      <c r="C25">
        <v>3.013282061</v>
      </c>
      <c r="D25">
        <v>-2.5</v>
      </c>
      <c r="E25">
        <v>0</v>
      </c>
      <c r="F25" s="6">
        <f t="shared" si="3"/>
        <v>1.2036506030000012</v>
      </c>
      <c r="G25" s="6">
        <f t="shared" si="0"/>
        <v>-0.34751258600000012</v>
      </c>
      <c r="H25" s="6">
        <v>0</v>
      </c>
      <c r="I25" s="6">
        <f t="shared" si="1"/>
        <v>2.8303460660000002</v>
      </c>
      <c r="K25">
        <f t="shared" si="4"/>
        <v>2.8303460660000002</v>
      </c>
      <c r="L25">
        <f t="shared" si="2"/>
        <v>-0.34751258600000012</v>
      </c>
    </row>
    <row r="26" spans="1:15" x14ac:dyDescent="0.3">
      <c r="A26" s="1">
        <v>43304.458333333336</v>
      </c>
      <c r="B26">
        <v>2.4614983929999998</v>
      </c>
      <c r="C26">
        <v>3.2301878930000001</v>
      </c>
      <c r="D26">
        <v>-2.5</v>
      </c>
      <c r="E26">
        <v>0</v>
      </c>
      <c r="F26" s="6">
        <f t="shared" si="3"/>
        <v>1.3880744395000013</v>
      </c>
      <c r="G26" s="6">
        <f t="shared" si="0"/>
        <v>-0.36884767300000032</v>
      </c>
      <c r="H26" s="6">
        <v>0</v>
      </c>
      <c r="I26" s="6">
        <f t="shared" si="1"/>
        <v>2.8303460660000002</v>
      </c>
      <c r="K26">
        <f t="shared" si="4"/>
        <v>2.8303460660000002</v>
      </c>
      <c r="L26">
        <f t="shared" si="2"/>
        <v>-0.36884767300000032</v>
      </c>
    </row>
    <row r="27" spans="1:15" x14ac:dyDescent="0.3">
      <c r="A27" s="1">
        <v>43304.479166666664</v>
      </c>
      <c r="B27">
        <v>2.418011307</v>
      </c>
      <c r="C27">
        <v>3.247507572</v>
      </c>
      <c r="D27">
        <v>-2.5</v>
      </c>
      <c r="E27">
        <v>0</v>
      </c>
      <c r="F27" s="6">
        <f t="shared" si="3"/>
        <v>1.5942418190000014</v>
      </c>
      <c r="G27" s="6">
        <f t="shared" si="0"/>
        <v>-0.41233475900000016</v>
      </c>
      <c r="H27" s="6">
        <v>0</v>
      </c>
      <c r="I27" s="6">
        <f t="shared" si="1"/>
        <v>2.8303460660000002</v>
      </c>
      <c r="K27">
        <f t="shared" si="4"/>
        <v>2.8303460660000002</v>
      </c>
      <c r="L27">
        <f t="shared" si="2"/>
        <v>-0.41233475900000016</v>
      </c>
    </row>
    <row r="28" spans="1:15" x14ac:dyDescent="0.3">
      <c r="A28" s="1">
        <v>43304.5</v>
      </c>
      <c r="B28">
        <v>2.3752737100000001</v>
      </c>
      <c r="C28">
        <v>3.0935804839999999</v>
      </c>
      <c r="D28">
        <v>-2.5</v>
      </c>
      <c r="E28">
        <v>0</v>
      </c>
      <c r="F28" s="6">
        <f t="shared" si="3"/>
        <v>1.8217779970000014</v>
      </c>
      <c r="G28" s="6">
        <f t="shared" si="0"/>
        <v>-0.45507235600000007</v>
      </c>
      <c r="H28" s="6">
        <v>0</v>
      </c>
      <c r="I28" s="6">
        <f t="shared" si="1"/>
        <v>2.8303460660000002</v>
      </c>
      <c r="K28">
        <f t="shared" si="4"/>
        <v>2.8303460660000002</v>
      </c>
      <c r="L28">
        <f t="shared" si="2"/>
        <v>-0.45507235600000007</v>
      </c>
    </row>
    <row r="29" spans="1:15" x14ac:dyDescent="0.3">
      <c r="A29" s="1">
        <v>43304.520833333336</v>
      </c>
      <c r="B29">
        <v>2.342252357</v>
      </c>
      <c r="C29">
        <v>2.997031212</v>
      </c>
      <c r="D29">
        <v>-2.5</v>
      </c>
      <c r="E29">
        <v>0</v>
      </c>
      <c r="F29" s="6">
        <f t="shared" si="3"/>
        <v>2.0658248515000013</v>
      </c>
      <c r="G29" s="6">
        <f t="shared" si="0"/>
        <v>-0.48809370900000015</v>
      </c>
      <c r="H29" s="6">
        <v>0</v>
      </c>
      <c r="I29" s="6">
        <f t="shared" si="1"/>
        <v>2.8303460660000002</v>
      </c>
      <c r="K29">
        <f t="shared" si="4"/>
        <v>2.8303460660000002</v>
      </c>
      <c r="L29">
        <f t="shared" si="2"/>
        <v>-0.48809370900000015</v>
      </c>
    </row>
    <row r="30" spans="1:15" x14ac:dyDescent="0.3">
      <c r="A30" s="1">
        <v>43304.541666666664</v>
      </c>
      <c r="B30">
        <v>2.283860088</v>
      </c>
      <c r="C30">
        <v>2.9361350540000002</v>
      </c>
      <c r="D30">
        <v>-2.5</v>
      </c>
      <c r="E30">
        <v>0</v>
      </c>
      <c r="F30" s="6">
        <f t="shared" si="3"/>
        <v>2.3390678405000012</v>
      </c>
      <c r="G30" s="6">
        <f t="shared" si="0"/>
        <v>-0.54648597800000021</v>
      </c>
      <c r="H30" s="6">
        <v>0</v>
      </c>
      <c r="I30" s="6">
        <f t="shared" si="1"/>
        <v>2.8303460660000002</v>
      </c>
      <c r="K30">
        <f t="shared" si="4"/>
        <v>2.8303460660000002</v>
      </c>
      <c r="L30">
        <f t="shared" si="2"/>
        <v>-0.54648597800000021</v>
      </c>
    </row>
    <row r="31" spans="1:15" x14ac:dyDescent="0.3">
      <c r="A31" s="1">
        <v>43304.5625</v>
      </c>
      <c r="B31">
        <v>2.2899392089999999</v>
      </c>
      <c r="C31">
        <v>2.9205141069999998</v>
      </c>
      <c r="D31">
        <v>-2.5</v>
      </c>
      <c r="E31">
        <v>0</v>
      </c>
      <c r="F31" s="6">
        <f t="shared" si="3"/>
        <v>2.6092712690000015</v>
      </c>
      <c r="G31" s="6">
        <f t="shared" si="0"/>
        <v>-0.54040685700000024</v>
      </c>
      <c r="H31" s="6">
        <v>0</v>
      </c>
      <c r="I31" s="6">
        <f t="shared" si="1"/>
        <v>2.8303460660000002</v>
      </c>
      <c r="K31">
        <f t="shared" si="4"/>
        <v>2.8303460660000002</v>
      </c>
      <c r="L31">
        <f t="shared" si="2"/>
        <v>-0.54040685700000024</v>
      </c>
    </row>
    <row r="32" spans="1:15" x14ac:dyDescent="0.3">
      <c r="A32" s="1">
        <v>43304.583333333336</v>
      </c>
      <c r="B32">
        <v>2.2994372869999999</v>
      </c>
      <c r="C32">
        <v>2.7893986700000002</v>
      </c>
      <c r="D32">
        <v>-2.5</v>
      </c>
      <c r="E32">
        <v>0</v>
      </c>
      <c r="F32" s="6">
        <f t="shared" si="3"/>
        <v>2.8747256585000018</v>
      </c>
      <c r="G32" s="6">
        <f t="shared" si="0"/>
        <v>-0.53090877900000022</v>
      </c>
      <c r="H32" s="6">
        <v>0</v>
      </c>
      <c r="I32" s="6">
        <f t="shared" si="1"/>
        <v>2.8303460660000002</v>
      </c>
      <c r="K32">
        <f t="shared" si="4"/>
        <v>2.8303460660000002</v>
      </c>
      <c r="L32">
        <f t="shared" si="2"/>
        <v>-0.53090877900000022</v>
      </c>
      <c r="O32">
        <f>SUM(B35:B45)-12</f>
        <v>20.973662556999997</v>
      </c>
    </row>
    <row r="33" spans="1:15" x14ac:dyDescent="0.3">
      <c r="A33" s="1">
        <v>43304.604166666664</v>
      </c>
      <c r="B33">
        <v>2.3895533879999999</v>
      </c>
      <c r="C33">
        <v>2.5858731270000002</v>
      </c>
      <c r="D33">
        <v>-2.5</v>
      </c>
      <c r="E33">
        <v>0</v>
      </c>
      <c r="F33" s="6">
        <f t="shared" si="3"/>
        <v>3.0951219975000019</v>
      </c>
      <c r="G33" s="6">
        <f t="shared" si="0"/>
        <v>-0.44079267800000022</v>
      </c>
      <c r="H33" s="6">
        <v>0</v>
      </c>
      <c r="I33" s="6">
        <f t="shared" si="1"/>
        <v>2.8303460660000002</v>
      </c>
      <c r="K33">
        <f t="shared" si="4"/>
        <v>2.8303460660000002</v>
      </c>
      <c r="L33">
        <f t="shared" si="2"/>
        <v>-0.44079267800000022</v>
      </c>
      <c r="O33">
        <f>O32/COUNT(B35:B45)</f>
        <v>1.9066965960909088</v>
      </c>
    </row>
    <row r="34" spans="1:15" x14ac:dyDescent="0.3">
      <c r="A34" s="1">
        <v>43304.625</v>
      </c>
      <c r="B34">
        <v>2.5264257730000002</v>
      </c>
      <c r="C34">
        <v>2.448071718</v>
      </c>
      <c r="D34">
        <v>-2.5</v>
      </c>
      <c r="E34">
        <v>0</v>
      </c>
      <c r="F34" s="6">
        <f t="shared" si="3"/>
        <v>3.2470821440000019</v>
      </c>
      <c r="G34" s="6">
        <f t="shared" si="0"/>
        <v>-0.30392029300000001</v>
      </c>
      <c r="H34" s="6">
        <v>0</v>
      </c>
      <c r="I34" s="6">
        <f t="shared" si="1"/>
        <v>2.8303460660000002</v>
      </c>
      <c r="K34">
        <f t="shared" si="4"/>
        <v>2.8303460660000002</v>
      </c>
      <c r="L34">
        <f t="shared" si="2"/>
        <v>-0.30392029300000001</v>
      </c>
    </row>
    <row r="35" spans="1:15" s="3" customFormat="1" x14ac:dyDescent="0.3">
      <c r="A35" s="2">
        <v>43304.645833333336</v>
      </c>
      <c r="B35" s="3">
        <v>2.732436935</v>
      </c>
      <c r="C35" s="3">
        <v>2.3818759919999999</v>
      </c>
      <c r="D35" s="3">
        <v>0</v>
      </c>
      <c r="E35" s="3">
        <v>2.5</v>
      </c>
      <c r="F35" s="7">
        <f>F34-((G35*0.5)+(H35*0.5))</f>
        <v>2.8342119745454566</v>
      </c>
      <c r="G35" s="7"/>
      <c r="H35" s="7">
        <f>MIN(E35,F34,B35-$O$33)</f>
        <v>0.82574033890909115</v>
      </c>
      <c r="I35" s="6">
        <f t="shared" si="1"/>
        <v>1.9066965960909088</v>
      </c>
    </row>
    <row r="36" spans="1:15" s="3" customFormat="1" x14ac:dyDescent="0.3">
      <c r="A36" s="2">
        <v>43304.666666666664</v>
      </c>
      <c r="B36" s="3">
        <v>3.0550534489999999</v>
      </c>
      <c r="C36" s="3">
        <v>2.055265903</v>
      </c>
      <c r="D36" s="3">
        <v>0</v>
      </c>
      <c r="E36" s="3">
        <v>2.5</v>
      </c>
      <c r="F36" s="7">
        <f t="shared" si="3"/>
        <v>2.2600335480909113</v>
      </c>
      <c r="G36" s="7"/>
      <c r="H36" s="7">
        <f t="shared" ref="H36:H45" si="5">MIN(E36,F35,B36-$O$33)</f>
        <v>1.1483568529090911</v>
      </c>
      <c r="I36" s="6">
        <f t="shared" si="1"/>
        <v>1.9066965960909088</v>
      </c>
    </row>
    <row r="37" spans="1:15" s="3" customFormat="1" x14ac:dyDescent="0.3">
      <c r="A37" s="2">
        <v>43304.6875</v>
      </c>
      <c r="B37" s="3">
        <v>3.0732383649999999</v>
      </c>
      <c r="C37" s="3">
        <v>1.8658380510000001</v>
      </c>
      <c r="D37" s="3">
        <v>0</v>
      </c>
      <c r="E37" s="3">
        <v>2.5</v>
      </c>
      <c r="F37" s="7">
        <f t="shared" si="3"/>
        <v>1.6767626636363657</v>
      </c>
      <c r="G37" s="7"/>
      <c r="H37" s="7">
        <f t="shared" si="5"/>
        <v>1.1665417689090911</v>
      </c>
      <c r="I37" s="6">
        <f t="shared" si="1"/>
        <v>1.9066965960909088</v>
      </c>
    </row>
    <row r="38" spans="1:15" s="3" customFormat="1" x14ac:dyDescent="0.3">
      <c r="A38" s="2">
        <v>43304.708333333336</v>
      </c>
      <c r="B38" s="3">
        <v>3.2347108800000002</v>
      </c>
      <c r="C38" s="3">
        <v>1.329788923</v>
      </c>
      <c r="D38" s="3">
        <v>0</v>
      </c>
      <c r="E38" s="3">
        <v>2.5</v>
      </c>
      <c r="F38" s="7">
        <f t="shared" si="3"/>
        <v>1.01275552168182</v>
      </c>
      <c r="G38" s="7"/>
      <c r="H38" s="7">
        <f t="shared" si="5"/>
        <v>1.3280142839090914</v>
      </c>
      <c r="I38" s="6">
        <f t="shared" si="1"/>
        <v>1.9066965960909088</v>
      </c>
    </row>
    <row r="39" spans="1:15" s="3" customFormat="1" x14ac:dyDescent="0.3">
      <c r="A39" s="2">
        <v>43304.729166666664</v>
      </c>
      <c r="B39" s="3">
        <v>3.218792857</v>
      </c>
      <c r="C39" s="3">
        <v>1.031996489</v>
      </c>
      <c r="D39" s="3">
        <v>0</v>
      </c>
      <c r="E39" s="3">
        <v>2.5</v>
      </c>
      <c r="F39" s="7">
        <f t="shared" si="3"/>
        <v>0.50637776084091002</v>
      </c>
      <c r="G39" s="7"/>
      <c r="H39" s="7">
        <f t="shared" si="5"/>
        <v>1.01275552168182</v>
      </c>
      <c r="I39" s="6">
        <f t="shared" si="1"/>
        <v>2.2060373353181797</v>
      </c>
    </row>
    <row r="40" spans="1:15" s="3" customFormat="1" x14ac:dyDescent="0.3">
      <c r="A40" s="2">
        <v>43304.75</v>
      </c>
      <c r="B40" s="3">
        <v>3.1201084090000002</v>
      </c>
      <c r="C40" s="3">
        <v>0.46224013000000003</v>
      </c>
      <c r="D40" s="3">
        <v>0</v>
      </c>
      <c r="E40" s="3">
        <v>2.5</v>
      </c>
      <c r="F40" s="7">
        <f t="shared" si="3"/>
        <v>0.25318888042045501</v>
      </c>
      <c r="G40" s="7"/>
      <c r="H40" s="7">
        <f t="shared" si="5"/>
        <v>0.50637776084091002</v>
      </c>
      <c r="I40" s="6">
        <f t="shared" si="1"/>
        <v>2.6137306481590903</v>
      </c>
    </row>
    <row r="41" spans="1:15" s="3" customFormat="1" x14ac:dyDescent="0.3">
      <c r="A41" s="2">
        <v>43304.770833333336</v>
      </c>
      <c r="B41" s="3">
        <v>3.0527909389999999</v>
      </c>
      <c r="C41" s="3">
        <v>0.44575551200000002</v>
      </c>
      <c r="D41" s="3">
        <v>0</v>
      </c>
      <c r="E41" s="3">
        <v>2.5</v>
      </c>
      <c r="F41" s="7">
        <f t="shared" si="3"/>
        <v>0.1265944402102275</v>
      </c>
      <c r="G41" s="7"/>
      <c r="H41" s="7">
        <f t="shared" si="5"/>
        <v>0.25318888042045501</v>
      </c>
      <c r="I41" s="6">
        <f t="shared" si="1"/>
        <v>2.7996020585795449</v>
      </c>
    </row>
    <row r="42" spans="1:15" s="3" customFormat="1" x14ac:dyDescent="0.3">
      <c r="A42" s="2">
        <v>43304.791666666664</v>
      </c>
      <c r="B42" s="3">
        <v>2.9703153879999999</v>
      </c>
      <c r="C42" s="3">
        <v>0.123593837</v>
      </c>
      <c r="D42" s="3">
        <v>0</v>
      </c>
      <c r="E42" s="3">
        <v>2.5</v>
      </c>
      <c r="F42" s="7">
        <f t="shared" si="3"/>
        <v>6.3297220105113752E-2</v>
      </c>
      <c r="G42" s="7"/>
      <c r="H42" s="7">
        <f t="shared" si="5"/>
        <v>0.1265944402102275</v>
      </c>
      <c r="I42" s="6">
        <f t="shared" si="1"/>
        <v>2.8437209477897722</v>
      </c>
    </row>
    <row r="43" spans="1:15" s="3" customFormat="1" x14ac:dyDescent="0.3">
      <c r="A43" s="2">
        <v>43304.8125</v>
      </c>
      <c r="B43" s="3">
        <v>2.9262778690000002</v>
      </c>
      <c r="C43" s="3">
        <v>0.113556832</v>
      </c>
      <c r="D43" s="3">
        <v>0</v>
      </c>
      <c r="E43" s="3">
        <v>2.5</v>
      </c>
      <c r="F43" s="7">
        <f t="shared" si="3"/>
        <v>3.1648610052556876E-2</v>
      </c>
      <c r="G43" s="7"/>
      <c r="H43" s="7">
        <f t="shared" si="5"/>
        <v>6.3297220105113752E-2</v>
      </c>
      <c r="I43" s="6">
        <f t="shared" si="1"/>
        <v>2.8629806488948866</v>
      </c>
    </row>
    <row r="44" spans="1:15" s="3" customFormat="1" x14ac:dyDescent="0.3">
      <c r="A44" s="2">
        <v>43304.833333333336</v>
      </c>
      <c r="B44" s="3">
        <v>2.840825191</v>
      </c>
      <c r="C44" s="3">
        <v>5.3364930000000003E-3</v>
      </c>
      <c r="D44" s="3">
        <v>0</v>
      </c>
      <c r="E44" s="3">
        <v>2.5</v>
      </c>
      <c r="F44" s="7">
        <f t="shared" si="3"/>
        <v>1.5824305026278438E-2</v>
      </c>
      <c r="G44" s="7"/>
      <c r="H44" s="7">
        <f t="shared" si="5"/>
        <v>3.1648610052556876E-2</v>
      </c>
      <c r="I44" s="6">
        <f t="shared" si="1"/>
        <v>2.8091765809474429</v>
      </c>
    </row>
    <row r="45" spans="1:15" s="3" customFormat="1" x14ac:dyDescent="0.3">
      <c r="A45" s="2">
        <v>43304.854166666664</v>
      </c>
      <c r="B45" s="3">
        <v>2.7491122749999999</v>
      </c>
      <c r="C45" s="3">
        <v>5.3364930000000003E-3</v>
      </c>
      <c r="D45" s="3">
        <v>0</v>
      </c>
      <c r="E45" s="3">
        <v>2.5</v>
      </c>
      <c r="F45" s="7">
        <f t="shared" si="3"/>
        <v>7.912152513139219E-3</v>
      </c>
      <c r="G45" s="7"/>
      <c r="H45" s="7">
        <f t="shared" si="5"/>
        <v>1.5824305026278438E-2</v>
      </c>
      <c r="I45" s="6">
        <f t="shared" si="1"/>
        <v>2.7332879699737216</v>
      </c>
    </row>
    <row r="46" spans="1:15" x14ac:dyDescent="0.3">
      <c r="A46" s="1">
        <v>43304.875</v>
      </c>
      <c r="B46">
        <v>2.635854079</v>
      </c>
      <c r="C46">
        <v>5.3364930000000003E-3</v>
      </c>
      <c r="D46">
        <v>0</v>
      </c>
      <c r="E46">
        <v>2.5</v>
      </c>
      <c r="I46" s="6">
        <f t="shared" si="1"/>
        <v>2.635854079</v>
      </c>
    </row>
    <row r="47" spans="1:15" x14ac:dyDescent="0.3">
      <c r="A47" s="1">
        <v>43304.895833333336</v>
      </c>
      <c r="B47">
        <v>2.4427066659999999</v>
      </c>
      <c r="C47">
        <v>5.3364930000000003E-3</v>
      </c>
      <c r="D47">
        <v>0</v>
      </c>
      <c r="E47">
        <v>2.5</v>
      </c>
      <c r="I47" s="6">
        <f t="shared" si="1"/>
        <v>2.4427066659999999</v>
      </c>
    </row>
    <row r="48" spans="1:15" x14ac:dyDescent="0.3">
      <c r="A48" s="1">
        <v>43304.916666666664</v>
      </c>
      <c r="B48">
        <v>2.1535736160000001</v>
      </c>
      <c r="C48">
        <v>5.3364930000000003E-3</v>
      </c>
      <c r="D48">
        <v>0</v>
      </c>
      <c r="E48">
        <v>2.5</v>
      </c>
      <c r="I48" s="6">
        <f t="shared" si="1"/>
        <v>2.1535736160000001</v>
      </c>
    </row>
    <row r="49" spans="1:9" s="9" customFormat="1" x14ac:dyDescent="0.3">
      <c r="A49" s="8">
        <v>43304.9375</v>
      </c>
      <c r="B49" s="9">
        <v>1.8980909850000001</v>
      </c>
      <c r="C49" s="9">
        <v>5.3364930000000003E-3</v>
      </c>
      <c r="D49" s="9">
        <v>0</v>
      </c>
      <c r="E49" s="9">
        <v>2.5</v>
      </c>
      <c r="F49" s="10"/>
      <c r="G49" s="10"/>
      <c r="H49" s="10"/>
      <c r="I49" s="10">
        <f t="shared" si="1"/>
        <v>1.8980909850000001</v>
      </c>
    </row>
    <row r="50" spans="1:9" x14ac:dyDescent="0.3">
      <c r="A50" s="1">
        <v>43304.958333333336</v>
      </c>
      <c r="B50">
        <v>1.800951628</v>
      </c>
      <c r="C50">
        <v>1.831472E-3</v>
      </c>
      <c r="D50">
        <v>-2.5</v>
      </c>
      <c r="E50">
        <v>0</v>
      </c>
      <c r="I50" s="10">
        <f t="shared" si="1"/>
        <v>1.800951628</v>
      </c>
    </row>
    <row r="51" spans="1:9" x14ac:dyDescent="0.3">
      <c r="A51" s="1">
        <v>43304.979166666664</v>
      </c>
      <c r="B51">
        <v>1.7036656290000001</v>
      </c>
      <c r="C51">
        <v>1.831472E-3</v>
      </c>
      <c r="D51">
        <v>-2.5</v>
      </c>
      <c r="E51">
        <v>0</v>
      </c>
      <c r="I51" s="10">
        <f t="shared" si="1"/>
        <v>1.7036656290000001</v>
      </c>
    </row>
    <row r="52" spans="1:9" x14ac:dyDescent="0.3">
      <c r="A52" s="1">
        <v>43305</v>
      </c>
      <c r="B52">
        <v>1.714477931</v>
      </c>
      <c r="C52">
        <v>1.831472E-3</v>
      </c>
      <c r="D52">
        <v>-2.5</v>
      </c>
      <c r="E52">
        <v>0</v>
      </c>
      <c r="I52" s="10">
        <f t="shared" si="1"/>
        <v>1.714477931</v>
      </c>
    </row>
    <row r="53" spans="1:9" x14ac:dyDescent="0.3">
      <c r="A53" s="1">
        <v>43305.020833333336</v>
      </c>
      <c r="B53">
        <v>1.6425509069999999</v>
      </c>
      <c r="C53">
        <v>1.831472E-3</v>
      </c>
      <c r="D53">
        <v>-2.5</v>
      </c>
      <c r="E53">
        <v>0</v>
      </c>
      <c r="I53" s="10">
        <f t="shared" si="1"/>
        <v>1.6425509069999999</v>
      </c>
    </row>
    <row r="54" spans="1:9" x14ac:dyDescent="0.3">
      <c r="A54" s="1">
        <v>43305.041666666664</v>
      </c>
      <c r="B54">
        <v>1.5616476850000001</v>
      </c>
      <c r="C54">
        <v>1.831472E-3</v>
      </c>
      <c r="D54">
        <v>-2.5</v>
      </c>
      <c r="E54">
        <v>0</v>
      </c>
      <c r="I54" s="10">
        <f t="shared" si="1"/>
        <v>1.5616476850000001</v>
      </c>
    </row>
    <row r="55" spans="1:9" x14ac:dyDescent="0.3">
      <c r="A55" s="1">
        <v>43305.0625</v>
      </c>
      <c r="B55">
        <v>1.521647789</v>
      </c>
      <c r="C55">
        <v>1.831472E-3</v>
      </c>
      <c r="D55">
        <v>-2.5</v>
      </c>
      <c r="E55">
        <v>0</v>
      </c>
      <c r="I55" s="10">
        <f t="shared" si="1"/>
        <v>1.521647789</v>
      </c>
    </row>
    <row r="56" spans="1:9" x14ac:dyDescent="0.3">
      <c r="A56" s="1">
        <v>43305.083333333336</v>
      </c>
      <c r="B56">
        <v>1.5173539700000001</v>
      </c>
      <c r="C56">
        <v>1.831472E-3</v>
      </c>
      <c r="D56">
        <v>-2.5</v>
      </c>
      <c r="E56">
        <v>0</v>
      </c>
      <c r="I56" s="10">
        <f t="shared" si="1"/>
        <v>1.5173539700000001</v>
      </c>
    </row>
    <row r="57" spans="1:9" x14ac:dyDescent="0.3">
      <c r="A57" s="1">
        <v>43305.104166666664</v>
      </c>
      <c r="B57">
        <v>1.4834241829999999</v>
      </c>
      <c r="C57">
        <v>1.831472E-3</v>
      </c>
      <c r="D57">
        <v>-2.5</v>
      </c>
      <c r="E57">
        <v>0</v>
      </c>
      <c r="I57" s="10">
        <f t="shared" si="1"/>
        <v>1.4834241829999999</v>
      </c>
    </row>
    <row r="58" spans="1:9" x14ac:dyDescent="0.3">
      <c r="A58" s="1">
        <v>43305.125</v>
      </c>
      <c r="B58">
        <v>1.472155608</v>
      </c>
      <c r="C58">
        <v>1.831472E-3</v>
      </c>
      <c r="D58">
        <v>-2.5</v>
      </c>
      <c r="E58">
        <v>0</v>
      </c>
      <c r="I58" s="10">
        <f t="shared" si="1"/>
        <v>1.472155608</v>
      </c>
    </row>
    <row r="59" spans="1:9" x14ac:dyDescent="0.3">
      <c r="A59" s="1">
        <v>43305.145833333336</v>
      </c>
      <c r="B59">
        <v>1.4393452309999999</v>
      </c>
      <c r="C59">
        <v>1.831472E-3</v>
      </c>
      <c r="D59">
        <v>-2.5</v>
      </c>
      <c r="E59">
        <v>0</v>
      </c>
      <c r="I59" s="10">
        <f t="shared" si="1"/>
        <v>1.4393452309999999</v>
      </c>
    </row>
    <row r="60" spans="1:9" x14ac:dyDescent="0.3">
      <c r="A60" s="1">
        <v>43305.166666666664</v>
      </c>
      <c r="B60">
        <v>1.5412842330000001</v>
      </c>
      <c r="C60">
        <v>1.431644E-2</v>
      </c>
      <c r="D60">
        <v>-2.5</v>
      </c>
      <c r="E60">
        <v>0</v>
      </c>
      <c r="I60" s="10">
        <f t="shared" si="1"/>
        <v>1.5412842330000001</v>
      </c>
    </row>
    <row r="61" spans="1:9" x14ac:dyDescent="0.3">
      <c r="A61" s="1">
        <v>43305.1875</v>
      </c>
      <c r="B61">
        <v>1.671916162</v>
      </c>
      <c r="C61">
        <v>1.431644E-2</v>
      </c>
      <c r="D61">
        <v>-2.5</v>
      </c>
      <c r="E61">
        <v>0</v>
      </c>
      <c r="I61" s="10">
        <f t="shared" si="1"/>
        <v>1.671916162</v>
      </c>
    </row>
    <row r="62" spans="1:9" x14ac:dyDescent="0.3">
      <c r="A62" s="1">
        <v>43305.208333333336</v>
      </c>
      <c r="B62">
        <v>1.9567959189999999</v>
      </c>
      <c r="C62">
        <v>0.235431314</v>
      </c>
      <c r="D62">
        <v>-2.5</v>
      </c>
      <c r="E62">
        <v>0</v>
      </c>
      <c r="I62" s="10">
        <f t="shared" si="1"/>
        <v>1.9567959189999999</v>
      </c>
    </row>
    <row r="63" spans="1:9" x14ac:dyDescent="0.3">
      <c r="A63" s="1">
        <v>43305.229166666664</v>
      </c>
      <c r="B63">
        <v>2.2453456639999998</v>
      </c>
      <c r="C63">
        <v>0.235431314</v>
      </c>
      <c r="D63">
        <v>-2.5</v>
      </c>
      <c r="E63">
        <v>0</v>
      </c>
      <c r="I63" s="10">
        <f t="shared" si="1"/>
        <v>2.2453456639999998</v>
      </c>
    </row>
    <row r="64" spans="1:9" x14ac:dyDescent="0.3">
      <c r="A64" s="1">
        <v>43305.25</v>
      </c>
      <c r="B64">
        <v>2.6366406699999998</v>
      </c>
      <c r="C64">
        <v>0.54010498500000004</v>
      </c>
      <c r="D64">
        <v>-2.5</v>
      </c>
      <c r="E64">
        <v>0</v>
      </c>
      <c r="I64" s="10">
        <f t="shared" si="1"/>
        <v>2.6366406699999998</v>
      </c>
    </row>
    <row r="65" spans="1:9" x14ac:dyDescent="0.3">
      <c r="A65" s="1">
        <v>43305.270833333336</v>
      </c>
      <c r="B65">
        <v>2.7680084570000001</v>
      </c>
      <c r="C65">
        <v>0.75360548500000002</v>
      </c>
      <c r="D65">
        <v>-2.5</v>
      </c>
      <c r="E65">
        <v>0</v>
      </c>
      <c r="I65" s="10">
        <f t="shared" si="1"/>
        <v>2.7680084570000001</v>
      </c>
    </row>
    <row r="66" spans="1:9" x14ac:dyDescent="0.3">
      <c r="A66" s="1">
        <v>43305.291666666664</v>
      </c>
      <c r="B66">
        <v>2.8373674379999998</v>
      </c>
      <c r="C66">
        <v>1.2452659610000001</v>
      </c>
      <c r="D66">
        <v>-2.5</v>
      </c>
      <c r="E66">
        <v>0</v>
      </c>
      <c r="I66" s="10">
        <f t="shared" si="1"/>
        <v>2.8373674379999998</v>
      </c>
    </row>
    <row r="67" spans="1:9" x14ac:dyDescent="0.3">
      <c r="A67" s="1">
        <v>43305.3125</v>
      </c>
      <c r="B67">
        <v>2.8128162680000002</v>
      </c>
      <c r="C67">
        <v>1.479420543</v>
      </c>
      <c r="D67">
        <v>-2.5</v>
      </c>
      <c r="E67">
        <v>0</v>
      </c>
      <c r="I67" s="10">
        <f t="shared" ref="I67:I130" si="6">B67-G67-H67</f>
        <v>2.8128162680000002</v>
      </c>
    </row>
    <row r="68" spans="1:9" x14ac:dyDescent="0.3">
      <c r="A68" s="1">
        <v>43305.333333333336</v>
      </c>
      <c r="B68">
        <v>2.7039144350000002</v>
      </c>
      <c r="C68">
        <v>2.0097970959999998</v>
      </c>
      <c r="D68">
        <v>-2.5</v>
      </c>
      <c r="E68">
        <v>0</v>
      </c>
      <c r="I68" s="10">
        <f t="shared" si="6"/>
        <v>2.7039144350000002</v>
      </c>
    </row>
    <row r="69" spans="1:9" x14ac:dyDescent="0.3">
      <c r="A69" s="1">
        <v>43305.354166666664</v>
      </c>
      <c r="B69">
        <v>2.6709836810000001</v>
      </c>
      <c r="C69">
        <v>2.2107481959999999</v>
      </c>
      <c r="D69">
        <v>-2.5</v>
      </c>
      <c r="E69">
        <v>0</v>
      </c>
      <c r="I69" s="10">
        <f t="shared" si="6"/>
        <v>2.6709836810000001</v>
      </c>
    </row>
    <row r="70" spans="1:9" x14ac:dyDescent="0.3">
      <c r="A70" s="1">
        <v>43305.375</v>
      </c>
      <c r="B70">
        <v>2.5095717340000001</v>
      </c>
      <c r="C70">
        <v>2.8781807420000001</v>
      </c>
      <c r="D70">
        <v>-2.5</v>
      </c>
      <c r="E70">
        <v>0</v>
      </c>
      <c r="I70" s="10">
        <f t="shared" si="6"/>
        <v>2.5095717340000001</v>
      </c>
    </row>
    <row r="71" spans="1:9" x14ac:dyDescent="0.3">
      <c r="A71" s="1">
        <v>43305.395833333336</v>
      </c>
      <c r="B71">
        <v>2.461846977</v>
      </c>
      <c r="C71">
        <v>2.99516201</v>
      </c>
      <c r="D71">
        <v>-2.5</v>
      </c>
      <c r="E71">
        <v>0</v>
      </c>
      <c r="I71" s="10">
        <f t="shared" si="6"/>
        <v>2.461846977</v>
      </c>
    </row>
    <row r="72" spans="1:9" x14ac:dyDescent="0.3">
      <c r="A72" s="1">
        <v>43305.416666666664</v>
      </c>
      <c r="B72">
        <v>2.3512308979999998</v>
      </c>
      <c r="C72">
        <v>3.199110031</v>
      </c>
      <c r="D72">
        <v>-2.5</v>
      </c>
      <c r="E72">
        <v>0</v>
      </c>
      <c r="I72" s="10">
        <f t="shared" si="6"/>
        <v>2.3512308979999998</v>
      </c>
    </row>
    <row r="73" spans="1:9" x14ac:dyDescent="0.3">
      <c r="A73" s="1">
        <v>43305.4375</v>
      </c>
      <c r="B73">
        <v>2.3254950459999999</v>
      </c>
      <c r="C73">
        <v>3.2411100859999999</v>
      </c>
      <c r="D73">
        <v>-2.5</v>
      </c>
      <c r="E73">
        <v>0</v>
      </c>
      <c r="I73" s="10">
        <f t="shared" si="6"/>
        <v>2.3254950459999999</v>
      </c>
    </row>
    <row r="74" spans="1:9" x14ac:dyDescent="0.3">
      <c r="A74" s="1">
        <v>43305.458333333336</v>
      </c>
      <c r="B74">
        <v>2.3258296540000001</v>
      </c>
      <c r="C74">
        <v>3.5371582510000001</v>
      </c>
      <c r="D74">
        <v>-2.5</v>
      </c>
      <c r="E74">
        <v>0</v>
      </c>
      <c r="I74" s="10">
        <f t="shared" si="6"/>
        <v>2.3258296540000001</v>
      </c>
    </row>
    <row r="75" spans="1:9" x14ac:dyDescent="0.3">
      <c r="A75" s="1">
        <v>43305.479166666664</v>
      </c>
      <c r="B75">
        <v>2.2973016070000001</v>
      </c>
      <c r="C75">
        <v>3.55447793</v>
      </c>
      <c r="D75">
        <v>-2.5</v>
      </c>
      <c r="E75">
        <v>0</v>
      </c>
      <c r="I75" s="10">
        <f t="shared" si="6"/>
        <v>2.2973016070000001</v>
      </c>
    </row>
    <row r="76" spans="1:9" x14ac:dyDescent="0.3">
      <c r="A76" s="1">
        <v>43305.5</v>
      </c>
      <c r="B76">
        <v>2.2669821959999998</v>
      </c>
      <c r="C76">
        <v>3.6141524309999999</v>
      </c>
      <c r="D76">
        <v>-2.5</v>
      </c>
      <c r="E76">
        <v>0</v>
      </c>
      <c r="I76" s="10">
        <f t="shared" si="6"/>
        <v>2.2669821959999998</v>
      </c>
    </row>
    <row r="77" spans="1:9" x14ac:dyDescent="0.3">
      <c r="A77" s="1">
        <v>43305.520833333336</v>
      </c>
      <c r="B77">
        <v>2.2092467789999999</v>
      </c>
      <c r="C77">
        <v>3.5469958780000002</v>
      </c>
      <c r="D77">
        <v>-2.5</v>
      </c>
      <c r="E77">
        <v>0</v>
      </c>
      <c r="I77" s="10">
        <f t="shared" si="6"/>
        <v>2.2092467789999999</v>
      </c>
    </row>
    <row r="78" spans="1:9" x14ac:dyDescent="0.3">
      <c r="A78" s="1">
        <v>43305.541666666664</v>
      </c>
      <c r="B78">
        <v>2.2480795599999999</v>
      </c>
      <c r="C78">
        <v>3.2821564670000001</v>
      </c>
      <c r="D78">
        <v>-2.5</v>
      </c>
      <c r="E78">
        <v>0</v>
      </c>
      <c r="I78" s="10">
        <f t="shared" si="6"/>
        <v>2.2480795599999999</v>
      </c>
    </row>
    <row r="79" spans="1:9" x14ac:dyDescent="0.3">
      <c r="A79" s="1">
        <v>43305.5625</v>
      </c>
      <c r="B79">
        <v>2.2400601930000001</v>
      </c>
      <c r="C79">
        <v>3.2821564670000001</v>
      </c>
      <c r="D79">
        <v>-2.5</v>
      </c>
      <c r="E79">
        <v>0</v>
      </c>
      <c r="I79" s="10">
        <f t="shared" si="6"/>
        <v>2.2400601930000001</v>
      </c>
    </row>
    <row r="80" spans="1:9" x14ac:dyDescent="0.3">
      <c r="A80" s="1">
        <v>43305.583333333336</v>
      </c>
      <c r="B80">
        <v>2.220088343</v>
      </c>
      <c r="C80">
        <v>2.6488058570000002</v>
      </c>
      <c r="D80">
        <v>-2.5</v>
      </c>
      <c r="E80">
        <v>0</v>
      </c>
      <c r="I80" s="10">
        <f t="shared" si="6"/>
        <v>2.220088343</v>
      </c>
    </row>
    <row r="81" spans="1:9" x14ac:dyDescent="0.3">
      <c r="A81" s="1">
        <v>43305.604166666664</v>
      </c>
      <c r="B81">
        <v>2.3421246660000001</v>
      </c>
      <c r="C81">
        <v>2.5926811700000001</v>
      </c>
      <c r="D81">
        <v>-2.5</v>
      </c>
      <c r="E81">
        <v>0</v>
      </c>
      <c r="I81" s="10">
        <f t="shared" si="6"/>
        <v>2.3421246660000001</v>
      </c>
    </row>
    <row r="82" spans="1:9" x14ac:dyDescent="0.3">
      <c r="A82" s="1">
        <v>43305.625</v>
      </c>
      <c r="B82">
        <v>2.6054563910000001</v>
      </c>
      <c r="C82">
        <v>2.2140746120000001</v>
      </c>
      <c r="D82">
        <v>-2.5</v>
      </c>
      <c r="E82">
        <v>0</v>
      </c>
      <c r="I82" s="10">
        <f t="shared" si="6"/>
        <v>2.6054563910000001</v>
      </c>
    </row>
    <row r="83" spans="1:9" s="3" customFormat="1" x14ac:dyDescent="0.3">
      <c r="A83" s="2">
        <v>43305.645833333336</v>
      </c>
      <c r="B83" s="3">
        <v>2.8244087850000001</v>
      </c>
      <c r="C83" s="3">
        <v>2.1478788849999999</v>
      </c>
      <c r="D83" s="3">
        <v>0</v>
      </c>
      <c r="E83" s="3">
        <v>2.5</v>
      </c>
      <c r="F83" s="7"/>
      <c r="G83" s="7"/>
      <c r="H83" s="7"/>
      <c r="I83" s="10">
        <f t="shared" si="6"/>
        <v>2.8244087850000001</v>
      </c>
    </row>
    <row r="84" spans="1:9" s="3" customFormat="1" x14ac:dyDescent="0.3">
      <c r="A84" s="2">
        <v>43305.666666666664</v>
      </c>
      <c r="B84" s="3">
        <v>3.0609005439999999</v>
      </c>
      <c r="C84" s="3">
        <v>1.9327372309999999</v>
      </c>
      <c r="D84" s="3">
        <v>0</v>
      </c>
      <c r="E84" s="3">
        <v>2.5</v>
      </c>
      <c r="F84" s="7"/>
      <c r="G84" s="7"/>
      <c r="H84" s="7"/>
      <c r="I84" s="10">
        <f t="shared" si="6"/>
        <v>3.0609005439999999</v>
      </c>
    </row>
    <row r="85" spans="1:9" s="3" customFormat="1" x14ac:dyDescent="0.3">
      <c r="A85" s="2">
        <v>43305.6875</v>
      </c>
      <c r="B85" s="3">
        <v>3.0959485629999999</v>
      </c>
      <c r="C85" s="3">
        <v>1.7594573499999999</v>
      </c>
      <c r="D85" s="3">
        <v>0</v>
      </c>
      <c r="E85" s="3">
        <v>2.5</v>
      </c>
      <c r="F85" s="7"/>
      <c r="G85" s="7"/>
      <c r="H85" s="7"/>
      <c r="I85" s="10">
        <f t="shared" si="6"/>
        <v>3.0959485629999999</v>
      </c>
    </row>
    <row r="86" spans="1:9" s="3" customFormat="1" x14ac:dyDescent="0.3">
      <c r="A86" s="2">
        <v>43305.708333333336</v>
      </c>
      <c r="B86" s="3">
        <v>3.239753662</v>
      </c>
      <c r="C86" s="3">
        <v>1.143936157</v>
      </c>
      <c r="D86" s="3">
        <v>0</v>
      </c>
      <c r="E86" s="3">
        <v>2.5</v>
      </c>
      <c r="F86" s="7"/>
      <c r="G86" s="7"/>
      <c r="H86" s="7"/>
      <c r="I86" s="10">
        <f t="shared" si="6"/>
        <v>3.239753662</v>
      </c>
    </row>
    <row r="87" spans="1:9" s="3" customFormat="1" x14ac:dyDescent="0.3">
      <c r="A87" s="2">
        <v>43305.729166666664</v>
      </c>
      <c r="B87" s="3">
        <v>3.206720292</v>
      </c>
      <c r="C87" s="3">
        <v>0.94310009500000003</v>
      </c>
      <c r="D87" s="3">
        <v>0</v>
      </c>
      <c r="E87" s="3">
        <v>2.5</v>
      </c>
      <c r="F87" s="7"/>
      <c r="G87" s="7"/>
      <c r="H87" s="7"/>
      <c r="I87" s="10">
        <f t="shared" si="6"/>
        <v>3.206720292</v>
      </c>
    </row>
    <row r="88" spans="1:9" s="3" customFormat="1" x14ac:dyDescent="0.3">
      <c r="A88" s="2">
        <v>43305.75</v>
      </c>
      <c r="B88" s="3">
        <v>3.166704384</v>
      </c>
      <c r="C88" s="3">
        <v>0.466520816</v>
      </c>
      <c r="D88" s="3">
        <v>0</v>
      </c>
      <c r="E88" s="3">
        <v>2.5</v>
      </c>
      <c r="F88" s="7"/>
      <c r="G88" s="7"/>
      <c r="H88" s="7"/>
      <c r="I88" s="10">
        <f t="shared" si="6"/>
        <v>3.166704384</v>
      </c>
    </row>
    <row r="89" spans="1:9" s="3" customFormat="1" x14ac:dyDescent="0.3">
      <c r="A89" s="2">
        <v>43305.770833333336</v>
      </c>
      <c r="B89" s="3">
        <v>3.0569454280000001</v>
      </c>
      <c r="C89" s="3">
        <v>0.450036198</v>
      </c>
      <c r="D89" s="3">
        <v>0</v>
      </c>
      <c r="E89" s="3">
        <v>2.5</v>
      </c>
      <c r="F89" s="7"/>
      <c r="G89" s="7"/>
      <c r="H89" s="7"/>
      <c r="I89" s="10">
        <f t="shared" si="6"/>
        <v>3.0569454280000001</v>
      </c>
    </row>
    <row r="90" spans="1:9" s="3" customFormat="1" x14ac:dyDescent="0.3">
      <c r="A90" s="2">
        <v>43305.791666666664</v>
      </c>
      <c r="B90" s="3">
        <v>2.952938616</v>
      </c>
      <c r="C90" s="3">
        <v>0.123593837</v>
      </c>
      <c r="D90" s="3">
        <v>0</v>
      </c>
      <c r="E90" s="3">
        <v>2.5</v>
      </c>
      <c r="F90" s="7"/>
      <c r="G90" s="7"/>
      <c r="H90" s="7"/>
      <c r="I90" s="10">
        <f t="shared" si="6"/>
        <v>2.952938616</v>
      </c>
    </row>
    <row r="91" spans="1:9" s="3" customFormat="1" x14ac:dyDescent="0.3">
      <c r="A91" s="2">
        <v>43305.8125</v>
      </c>
      <c r="B91" s="3">
        <v>2.9061906479999999</v>
      </c>
      <c r="C91" s="3">
        <v>0.113556832</v>
      </c>
      <c r="D91" s="3">
        <v>0</v>
      </c>
      <c r="E91" s="3">
        <v>2.5</v>
      </c>
      <c r="F91" s="7"/>
      <c r="G91" s="7"/>
      <c r="H91" s="7"/>
      <c r="I91" s="10">
        <f t="shared" si="6"/>
        <v>2.9061906479999999</v>
      </c>
    </row>
    <row r="92" spans="1:9" s="3" customFormat="1" x14ac:dyDescent="0.3">
      <c r="A92" s="2">
        <v>43305.833333333336</v>
      </c>
      <c r="B92" s="3">
        <v>2.863364582</v>
      </c>
      <c r="C92" s="3">
        <v>5.3364930000000003E-3</v>
      </c>
      <c r="D92" s="3">
        <v>0</v>
      </c>
      <c r="E92" s="3">
        <v>2.5</v>
      </c>
      <c r="F92" s="7"/>
      <c r="G92" s="7"/>
      <c r="H92" s="7"/>
      <c r="I92" s="10">
        <f t="shared" si="6"/>
        <v>2.863364582</v>
      </c>
    </row>
    <row r="93" spans="1:9" s="3" customFormat="1" x14ac:dyDescent="0.3">
      <c r="A93" s="2">
        <v>43305.854166666664</v>
      </c>
      <c r="B93" s="3">
        <v>2.743244657</v>
      </c>
      <c r="C93" s="3">
        <v>5.3364930000000003E-3</v>
      </c>
      <c r="D93" s="3">
        <v>0</v>
      </c>
      <c r="E93" s="3">
        <v>2.5</v>
      </c>
      <c r="F93" s="7"/>
      <c r="G93" s="7"/>
      <c r="H93" s="7"/>
      <c r="I93" s="10">
        <f t="shared" si="6"/>
        <v>2.743244657</v>
      </c>
    </row>
    <row r="94" spans="1:9" x14ac:dyDescent="0.3">
      <c r="A94" s="1">
        <v>43305.875</v>
      </c>
      <c r="B94">
        <v>2.6373096999999999</v>
      </c>
      <c r="C94">
        <v>5.3364930000000003E-3</v>
      </c>
      <c r="D94">
        <v>1</v>
      </c>
      <c r="E94">
        <v>2.5</v>
      </c>
      <c r="I94" s="10">
        <f t="shared" si="6"/>
        <v>2.6373096999999999</v>
      </c>
    </row>
    <row r="95" spans="1:9" x14ac:dyDescent="0.3">
      <c r="A95" s="1">
        <v>43305.895833333336</v>
      </c>
      <c r="B95">
        <v>2.4378673769999999</v>
      </c>
      <c r="C95">
        <v>5.3364930000000003E-3</v>
      </c>
      <c r="D95">
        <v>1</v>
      </c>
      <c r="E95">
        <v>2.5</v>
      </c>
      <c r="I95" s="10">
        <f t="shared" si="6"/>
        <v>2.4378673769999999</v>
      </c>
    </row>
    <row r="96" spans="1:9" x14ac:dyDescent="0.3">
      <c r="A96" s="1">
        <v>43305.916666666664</v>
      </c>
      <c r="B96">
        <v>2.1379104299999998</v>
      </c>
      <c r="C96">
        <v>5.3364930000000003E-3</v>
      </c>
      <c r="D96">
        <v>1</v>
      </c>
      <c r="E96">
        <v>2.5</v>
      </c>
      <c r="I96" s="10">
        <f t="shared" si="6"/>
        <v>2.1379104299999998</v>
      </c>
    </row>
    <row r="97" spans="1:9" x14ac:dyDescent="0.3">
      <c r="A97" s="1">
        <v>43305.9375</v>
      </c>
      <c r="B97">
        <v>1.8782934659999999</v>
      </c>
      <c r="C97">
        <v>5.3364930000000003E-3</v>
      </c>
      <c r="D97">
        <v>1</v>
      </c>
      <c r="E97">
        <v>2.5</v>
      </c>
      <c r="I97" s="10">
        <f t="shared" si="6"/>
        <v>1.8782934659999999</v>
      </c>
    </row>
    <row r="98" spans="1:9" x14ac:dyDescent="0.3">
      <c r="A98" s="1">
        <v>43305.958333333336</v>
      </c>
      <c r="B98">
        <v>1.798332037</v>
      </c>
      <c r="C98">
        <v>1.831472E-3</v>
      </c>
      <c r="D98">
        <v>-2.5</v>
      </c>
      <c r="E98">
        <v>0</v>
      </c>
      <c r="I98" s="10">
        <f t="shared" si="6"/>
        <v>1.798332037</v>
      </c>
    </row>
    <row r="99" spans="1:9" x14ac:dyDescent="0.3">
      <c r="A99" s="1">
        <v>43305.979166666664</v>
      </c>
      <c r="B99">
        <v>1.6990239389999999</v>
      </c>
      <c r="C99">
        <v>1.831472E-3</v>
      </c>
      <c r="D99">
        <v>-2.5</v>
      </c>
      <c r="E99">
        <v>0</v>
      </c>
      <c r="I99" s="10">
        <f t="shared" si="6"/>
        <v>1.6990239389999999</v>
      </c>
    </row>
    <row r="100" spans="1:9" x14ac:dyDescent="0.3">
      <c r="A100" s="1">
        <v>43306</v>
      </c>
      <c r="B100">
        <v>1.7096580219999999</v>
      </c>
      <c r="C100">
        <v>1.831472E-3</v>
      </c>
      <c r="D100">
        <v>-2.5</v>
      </c>
      <c r="E100">
        <v>0</v>
      </c>
      <c r="I100" s="10">
        <f t="shared" si="6"/>
        <v>1.7096580219999999</v>
      </c>
    </row>
    <row r="101" spans="1:9" x14ac:dyDescent="0.3">
      <c r="A101" s="1">
        <v>43306.020833333336</v>
      </c>
      <c r="B101">
        <v>1.6377309980000001</v>
      </c>
      <c r="C101">
        <v>1.831472E-3</v>
      </c>
      <c r="D101">
        <v>-2.5</v>
      </c>
      <c r="E101">
        <v>0</v>
      </c>
      <c r="I101" s="10">
        <f t="shared" si="6"/>
        <v>1.6377309980000001</v>
      </c>
    </row>
    <row r="102" spans="1:9" x14ac:dyDescent="0.3">
      <c r="A102" s="1">
        <v>43306.041666666664</v>
      </c>
      <c r="B102">
        <v>1.5499976900000001</v>
      </c>
      <c r="C102">
        <v>1.831472E-3</v>
      </c>
      <c r="D102">
        <v>-2.5</v>
      </c>
      <c r="E102">
        <v>0</v>
      </c>
      <c r="I102" s="10">
        <f t="shared" si="6"/>
        <v>1.5499976900000001</v>
      </c>
    </row>
    <row r="103" spans="1:9" x14ac:dyDescent="0.3">
      <c r="A103" s="1">
        <v>43306.0625</v>
      </c>
      <c r="B103">
        <v>1.5099977710000001</v>
      </c>
      <c r="C103">
        <v>1.831472E-3</v>
      </c>
      <c r="D103">
        <v>-2.5</v>
      </c>
      <c r="E103">
        <v>0</v>
      </c>
      <c r="I103" s="10">
        <f t="shared" si="6"/>
        <v>1.5099977710000001</v>
      </c>
    </row>
    <row r="104" spans="1:9" x14ac:dyDescent="0.3">
      <c r="A104" s="1">
        <v>43306.083333333336</v>
      </c>
      <c r="B104">
        <v>1.505703875</v>
      </c>
      <c r="C104">
        <v>1.831472E-3</v>
      </c>
      <c r="D104">
        <v>-2.5</v>
      </c>
      <c r="E104">
        <v>0</v>
      </c>
      <c r="I104" s="10">
        <f t="shared" si="6"/>
        <v>1.505703875</v>
      </c>
    </row>
    <row r="105" spans="1:9" x14ac:dyDescent="0.3">
      <c r="A105" s="1">
        <v>43306.104166666664</v>
      </c>
      <c r="B105">
        <v>1.471773835</v>
      </c>
      <c r="C105">
        <v>1.831472E-3</v>
      </c>
      <c r="D105">
        <v>-2.5</v>
      </c>
      <c r="E105">
        <v>0</v>
      </c>
      <c r="I105" s="10">
        <f t="shared" si="6"/>
        <v>1.471773835</v>
      </c>
    </row>
    <row r="106" spans="1:9" x14ac:dyDescent="0.3">
      <c r="A106" s="1">
        <v>43306.125</v>
      </c>
      <c r="B106">
        <v>1.4655074859999999</v>
      </c>
      <c r="C106">
        <v>1.831472E-3</v>
      </c>
      <c r="D106">
        <v>-2.5</v>
      </c>
      <c r="E106">
        <v>0</v>
      </c>
      <c r="I106" s="10">
        <f t="shared" si="6"/>
        <v>1.4655074859999999</v>
      </c>
    </row>
    <row r="107" spans="1:9" x14ac:dyDescent="0.3">
      <c r="A107" s="1">
        <v>43306.145833333336</v>
      </c>
      <c r="B107">
        <v>1.4347148860000001</v>
      </c>
      <c r="C107">
        <v>1.831472E-3</v>
      </c>
      <c r="D107">
        <v>-2.5</v>
      </c>
      <c r="E107">
        <v>0</v>
      </c>
      <c r="I107" s="10">
        <f t="shared" si="6"/>
        <v>1.4347148860000001</v>
      </c>
    </row>
    <row r="108" spans="1:9" x14ac:dyDescent="0.3">
      <c r="A108" s="1">
        <v>43306.166666666664</v>
      </c>
      <c r="B108">
        <v>1.5368697280000001</v>
      </c>
      <c r="C108">
        <v>9.4638469999999992E-3</v>
      </c>
      <c r="D108">
        <v>-2.5</v>
      </c>
      <c r="E108">
        <v>0</v>
      </c>
      <c r="I108" s="10">
        <f t="shared" si="6"/>
        <v>1.5368697280000001</v>
      </c>
    </row>
    <row r="109" spans="1:9" x14ac:dyDescent="0.3">
      <c r="A109" s="1">
        <v>43306.1875</v>
      </c>
      <c r="B109">
        <v>1.6675015820000001</v>
      </c>
      <c r="C109">
        <v>9.4638469999999992E-3</v>
      </c>
      <c r="D109">
        <v>-2.5</v>
      </c>
      <c r="E109">
        <v>0</v>
      </c>
      <c r="I109" s="10">
        <f t="shared" si="6"/>
        <v>1.6675015820000001</v>
      </c>
    </row>
    <row r="110" spans="1:9" x14ac:dyDescent="0.3">
      <c r="A110" s="1">
        <v>43306.208333333336</v>
      </c>
      <c r="B110">
        <v>1.9608619540000001</v>
      </c>
      <c r="C110">
        <v>0.21371257299999999</v>
      </c>
      <c r="D110">
        <v>-2.5</v>
      </c>
      <c r="E110">
        <v>0</v>
      </c>
      <c r="I110" s="10">
        <f t="shared" si="6"/>
        <v>1.9608619540000001</v>
      </c>
    </row>
    <row r="111" spans="1:9" x14ac:dyDescent="0.3">
      <c r="A111" s="1">
        <v>43306.229166666664</v>
      </c>
      <c r="B111">
        <v>2.2431104080000002</v>
      </c>
      <c r="C111">
        <v>0.21371257299999999</v>
      </c>
      <c r="D111">
        <v>-2.5</v>
      </c>
      <c r="E111">
        <v>0</v>
      </c>
      <c r="I111" s="10">
        <f t="shared" si="6"/>
        <v>2.2431104080000002</v>
      </c>
    </row>
    <row r="112" spans="1:9" x14ac:dyDescent="0.3">
      <c r="A112" s="1">
        <v>43306.25</v>
      </c>
      <c r="B112">
        <v>2.635247245</v>
      </c>
      <c r="C112">
        <v>0.47486701599999998</v>
      </c>
      <c r="D112">
        <v>-2.5</v>
      </c>
      <c r="E112">
        <v>0</v>
      </c>
      <c r="I112" s="10">
        <f t="shared" si="6"/>
        <v>2.635247245</v>
      </c>
    </row>
    <row r="113" spans="1:9" x14ac:dyDescent="0.3">
      <c r="A113" s="1">
        <v>43306.270833333336</v>
      </c>
      <c r="B113">
        <v>2.76680905</v>
      </c>
      <c r="C113">
        <v>0.70431911899999999</v>
      </c>
      <c r="D113">
        <v>-2.5</v>
      </c>
      <c r="E113">
        <v>0</v>
      </c>
      <c r="I113" s="10">
        <f t="shared" si="6"/>
        <v>2.76680905</v>
      </c>
    </row>
    <row r="114" spans="1:9" x14ac:dyDescent="0.3">
      <c r="A114" s="1">
        <v>43306.291666666664</v>
      </c>
      <c r="B114">
        <v>2.8475052139999999</v>
      </c>
      <c r="C114">
        <v>1.1859240529999999</v>
      </c>
      <c r="D114">
        <v>-2.5</v>
      </c>
      <c r="E114">
        <v>0</v>
      </c>
      <c r="I114" s="10">
        <f t="shared" si="6"/>
        <v>2.8475052139999999</v>
      </c>
    </row>
    <row r="115" spans="1:9" x14ac:dyDescent="0.3">
      <c r="A115" s="1">
        <v>43306.3125</v>
      </c>
      <c r="B115">
        <v>2.8229540439999998</v>
      </c>
      <c r="C115">
        <v>1.420078516</v>
      </c>
      <c r="D115">
        <v>-2.5</v>
      </c>
      <c r="E115">
        <v>0</v>
      </c>
      <c r="I115" s="10">
        <f t="shared" si="6"/>
        <v>2.8229540439999998</v>
      </c>
    </row>
    <row r="116" spans="1:9" x14ac:dyDescent="0.3">
      <c r="A116" s="1">
        <v>43306.333333333336</v>
      </c>
      <c r="B116">
        <v>2.7104884600000001</v>
      </c>
      <c r="C116">
        <v>1.81648612</v>
      </c>
      <c r="D116">
        <v>-2.5</v>
      </c>
      <c r="E116">
        <v>0</v>
      </c>
      <c r="I116" s="10">
        <f t="shared" si="6"/>
        <v>2.7104884600000001</v>
      </c>
    </row>
    <row r="117" spans="1:9" x14ac:dyDescent="0.3">
      <c r="A117" s="1">
        <v>43306.354166666664</v>
      </c>
      <c r="B117">
        <v>2.677557706</v>
      </c>
      <c r="C117">
        <v>2.0001134870000001</v>
      </c>
      <c r="D117">
        <v>-2.5</v>
      </c>
      <c r="E117">
        <v>0</v>
      </c>
      <c r="I117" s="10">
        <f t="shared" si="6"/>
        <v>2.677557706</v>
      </c>
    </row>
    <row r="118" spans="1:9" x14ac:dyDescent="0.3">
      <c r="A118" s="1">
        <v>43306.375</v>
      </c>
      <c r="B118">
        <v>2.5261752020000001</v>
      </c>
      <c r="C118">
        <v>2.8479108809999998</v>
      </c>
      <c r="D118">
        <v>-2.5</v>
      </c>
      <c r="E118">
        <v>0</v>
      </c>
      <c r="I118" s="10">
        <f t="shared" si="6"/>
        <v>2.5261752020000001</v>
      </c>
    </row>
    <row r="119" spans="1:9" x14ac:dyDescent="0.3">
      <c r="A119" s="1">
        <v>43306.395833333336</v>
      </c>
      <c r="B119">
        <v>2.478450397</v>
      </c>
      <c r="C119">
        <v>2.9648921490000002</v>
      </c>
      <c r="D119">
        <v>-2.5</v>
      </c>
      <c r="E119">
        <v>0</v>
      </c>
      <c r="I119" s="10">
        <f t="shared" si="6"/>
        <v>2.478450397</v>
      </c>
    </row>
    <row r="120" spans="1:9" x14ac:dyDescent="0.3">
      <c r="A120" s="1">
        <v>43306.416666666664</v>
      </c>
      <c r="B120">
        <v>2.3407295440000002</v>
      </c>
      <c r="C120">
        <v>3.1653351779999999</v>
      </c>
      <c r="D120">
        <v>-2.5</v>
      </c>
      <c r="E120">
        <v>0</v>
      </c>
      <c r="I120" s="10">
        <f t="shared" si="6"/>
        <v>2.3407295440000002</v>
      </c>
    </row>
    <row r="121" spans="1:9" x14ac:dyDescent="0.3">
      <c r="A121" s="1">
        <v>43306.4375</v>
      </c>
      <c r="B121">
        <v>2.3149936439999999</v>
      </c>
      <c r="C121">
        <v>3.21771121</v>
      </c>
      <c r="D121">
        <v>-2.5</v>
      </c>
      <c r="E121">
        <v>0</v>
      </c>
      <c r="I121" s="10">
        <f t="shared" si="6"/>
        <v>2.3149936439999999</v>
      </c>
    </row>
    <row r="122" spans="1:9" x14ac:dyDescent="0.3">
      <c r="A122" s="1">
        <v>43306.458333333336</v>
      </c>
      <c r="B122">
        <v>2.2981326609999999</v>
      </c>
      <c r="C122">
        <v>3.5038995740000001</v>
      </c>
      <c r="D122">
        <v>-2.5</v>
      </c>
      <c r="E122">
        <v>0</v>
      </c>
      <c r="I122" s="10">
        <f t="shared" si="6"/>
        <v>2.2981326609999999</v>
      </c>
    </row>
    <row r="123" spans="1:9" x14ac:dyDescent="0.3">
      <c r="A123" s="1">
        <v>43306.479166666664</v>
      </c>
      <c r="B123">
        <v>2.2696045659999999</v>
      </c>
      <c r="C123">
        <v>3.521219254</v>
      </c>
      <c r="D123">
        <v>-2.5</v>
      </c>
      <c r="E123">
        <v>0</v>
      </c>
      <c r="I123" s="10">
        <f t="shared" si="6"/>
        <v>2.2696045659999999</v>
      </c>
    </row>
    <row r="124" spans="1:9" x14ac:dyDescent="0.3">
      <c r="A124" s="1">
        <v>43306.5</v>
      </c>
      <c r="B124">
        <v>2.221624104</v>
      </c>
      <c r="C124">
        <v>3.6039841180000001</v>
      </c>
      <c r="D124">
        <v>-2.5</v>
      </c>
      <c r="E124">
        <v>0</v>
      </c>
      <c r="I124" s="10">
        <f t="shared" si="6"/>
        <v>2.221624104</v>
      </c>
    </row>
    <row r="125" spans="1:9" x14ac:dyDescent="0.3">
      <c r="A125" s="1">
        <v>43306.520833333336</v>
      </c>
      <c r="B125">
        <v>2.1622142050000002</v>
      </c>
      <c r="C125">
        <v>3.5919110769999998</v>
      </c>
      <c r="D125">
        <v>-2.5</v>
      </c>
      <c r="E125">
        <v>0</v>
      </c>
      <c r="I125" s="10">
        <f t="shared" si="6"/>
        <v>2.1622142050000002</v>
      </c>
    </row>
    <row r="126" spans="1:9" x14ac:dyDescent="0.3">
      <c r="A126" s="1">
        <v>43306.541666666664</v>
      </c>
      <c r="B126">
        <v>2.1240035530000001</v>
      </c>
      <c r="C126">
        <v>3.5945687290000001</v>
      </c>
      <c r="D126">
        <v>-2.5</v>
      </c>
      <c r="E126">
        <v>0</v>
      </c>
      <c r="I126" s="10">
        <f t="shared" si="6"/>
        <v>2.1240035530000001</v>
      </c>
    </row>
    <row r="127" spans="1:9" x14ac:dyDescent="0.3">
      <c r="A127" s="1">
        <v>43306.5625</v>
      </c>
      <c r="B127">
        <v>2.1084292640000002</v>
      </c>
      <c r="C127">
        <v>3.5945687290000001</v>
      </c>
      <c r="D127">
        <v>-2.5</v>
      </c>
      <c r="E127">
        <v>0</v>
      </c>
      <c r="I127" s="10">
        <f t="shared" si="6"/>
        <v>2.1084292640000002</v>
      </c>
    </row>
    <row r="128" spans="1:9" x14ac:dyDescent="0.3">
      <c r="A128" s="1">
        <v>43306.583333333336</v>
      </c>
      <c r="B128">
        <v>2.1596172669999998</v>
      </c>
      <c r="C128">
        <v>3.615097284</v>
      </c>
      <c r="D128">
        <v>-2.5</v>
      </c>
      <c r="E128">
        <v>0</v>
      </c>
      <c r="I128" s="10">
        <f t="shared" si="6"/>
        <v>2.1596172669999998</v>
      </c>
    </row>
    <row r="129" spans="1:16" x14ac:dyDescent="0.3">
      <c r="A129" s="1">
        <v>43306.604166666664</v>
      </c>
      <c r="B129">
        <v>2.2672610679999998</v>
      </c>
      <c r="C129">
        <v>3.3771514890000001</v>
      </c>
      <c r="D129">
        <v>-2.5</v>
      </c>
      <c r="E129">
        <v>0</v>
      </c>
      <c r="I129" s="10">
        <f t="shared" si="6"/>
        <v>2.2672610679999998</v>
      </c>
    </row>
    <row r="130" spans="1:16" x14ac:dyDescent="0.3">
      <c r="A130" s="1">
        <v>43306.625</v>
      </c>
      <c r="B130">
        <v>2.4882718380000002</v>
      </c>
      <c r="C130">
        <v>2.788358927</v>
      </c>
      <c r="D130">
        <v>-2.5</v>
      </c>
      <c r="E130">
        <v>0</v>
      </c>
      <c r="I130" s="10">
        <f t="shared" si="6"/>
        <v>2.4882718380000002</v>
      </c>
    </row>
    <row r="131" spans="1:16" x14ac:dyDescent="0.3">
      <c r="A131" s="2">
        <v>43306.645833333336</v>
      </c>
      <c r="B131" s="3">
        <v>2.670857045</v>
      </c>
      <c r="C131" s="3">
        <v>2.654394388</v>
      </c>
      <c r="D131" s="3">
        <v>0</v>
      </c>
      <c r="E131" s="3">
        <v>2.5</v>
      </c>
      <c r="F131" s="7"/>
      <c r="G131" s="7"/>
      <c r="H131" s="7"/>
      <c r="I131" s="10">
        <f t="shared" ref="I131:I194" si="7">B131-G131-H131</f>
        <v>2.670857045</v>
      </c>
      <c r="J131" s="3"/>
      <c r="K131" s="3"/>
      <c r="L131" s="3"/>
      <c r="M131" s="3"/>
      <c r="N131" s="3"/>
      <c r="O131" s="3"/>
      <c r="P131" s="3"/>
    </row>
    <row r="132" spans="1:16" x14ac:dyDescent="0.3">
      <c r="A132" s="2">
        <v>43306.666666666664</v>
      </c>
      <c r="B132" s="3">
        <v>3.0317410480000002</v>
      </c>
      <c r="C132" s="3">
        <v>2.3552899360000001</v>
      </c>
      <c r="D132" s="3">
        <v>0</v>
      </c>
      <c r="E132" s="3">
        <v>2.5</v>
      </c>
      <c r="F132" s="7"/>
      <c r="G132" s="7"/>
      <c r="H132" s="7"/>
      <c r="I132" s="10">
        <f t="shared" si="7"/>
        <v>3.0317410480000002</v>
      </c>
      <c r="J132" s="3"/>
      <c r="K132" s="3"/>
      <c r="L132" s="3"/>
      <c r="M132" s="3"/>
      <c r="N132" s="3"/>
      <c r="O132" s="3"/>
      <c r="P132" s="3"/>
    </row>
    <row r="133" spans="1:16" x14ac:dyDescent="0.3">
      <c r="A133" s="2">
        <v>43306.6875</v>
      </c>
      <c r="B133" s="3">
        <v>3.0794578220000002</v>
      </c>
      <c r="C133" s="3">
        <v>2.1658620829999999</v>
      </c>
      <c r="D133" s="3">
        <v>0</v>
      </c>
      <c r="E133" s="3">
        <v>2.5</v>
      </c>
      <c r="F133" s="7"/>
      <c r="G133" s="7"/>
      <c r="H133" s="7"/>
      <c r="I133" s="10">
        <f t="shared" si="7"/>
        <v>3.0794578220000002</v>
      </c>
      <c r="J133" s="3"/>
      <c r="K133" s="3"/>
      <c r="L133" s="3"/>
      <c r="M133" s="3"/>
      <c r="N133" s="3"/>
      <c r="O133" s="3"/>
      <c r="P133" s="3"/>
    </row>
    <row r="134" spans="1:16" x14ac:dyDescent="0.3">
      <c r="A134" s="2">
        <v>43306.708333333336</v>
      </c>
      <c r="B134" s="3">
        <v>3.1615813880000001</v>
      </c>
      <c r="C134" s="3">
        <v>1.1721915009999999</v>
      </c>
      <c r="D134" s="3">
        <v>0</v>
      </c>
      <c r="E134" s="3">
        <v>2.5</v>
      </c>
      <c r="F134" s="7"/>
      <c r="G134" s="7"/>
      <c r="H134" s="7"/>
      <c r="I134" s="10">
        <f t="shared" si="7"/>
        <v>3.1615813880000001</v>
      </c>
      <c r="J134" s="3"/>
      <c r="K134" s="3"/>
      <c r="L134" s="3"/>
      <c r="M134" s="3"/>
      <c r="N134" s="3"/>
      <c r="O134" s="3"/>
      <c r="P134" s="3"/>
    </row>
    <row r="135" spans="1:16" x14ac:dyDescent="0.3">
      <c r="A135" s="2">
        <v>43306.729166666664</v>
      </c>
      <c r="B135" s="3">
        <v>3.1366805640000002</v>
      </c>
      <c r="C135" s="3">
        <v>0.98739588300000003</v>
      </c>
      <c r="D135" s="3">
        <v>0</v>
      </c>
      <c r="E135" s="3">
        <v>2.5</v>
      </c>
      <c r="F135" s="7"/>
      <c r="G135" s="7"/>
      <c r="H135" s="7"/>
      <c r="I135" s="10">
        <f t="shared" si="7"/>
        <v>3.1366805640000002</v>
      </c>
      <c r="J135" s="3"/>
      <c r="K135" s="3"/>
      <c r="L135" s="3"/>
      <c r="M135" s="3"/>
      <c r="N135" s="3"/>
      <c r="O135" s="3"/>
      <c r="P135" s="3"/>
    </row>
    <row r="136" spans="1:16" x14ac:dyDescent="0.3">
      <c r="A136" s="2">
        <v>43306.75</v>
      </c>
      <c r="B136" s="3">
        <v>3.0935997639999999</v>
      </c>
      <c r="C136" s="3">
        <v>0.466520816</v>
      </c>
      <c r="D136" s="3">
        <v>0</v>
      </c>
      <c r="E136" s="3">
        <v>2.5</v>
      </c>
      <c r="F136" s="7"/>
      <c r="G136" s="7"/>
      <c r="H136" s="7"/>
      <c r="I136" s="10">
        <f t="shared" si="7"/>
        <v>3.0935997639999999</v>
      </c>
      <c r="J136" s="3"/>
      <c r="K136" s="3"/>
      <c r="L136" s="3"/>
      <c r="M136" s="3"/>
      <c r="N136" s="3"/>
      <c r="O136" s="3"/>
      <c r="P136" s="3"/>
    </row>
    <row r="137" spans="1:16" x14ac:dyDescent="0.3">
      <c r="A137" s="2">
        <v>43306.770833333336</v>
      </c>
      <c r="B137" s="3">
        <v>3.058643263</v>
      </c>
      <c r="C137" s="3">
        <v>0.450036198</v>
      </c>
      <c r="D137" s="3">
        <v>0</v>
      </c>
      <c r="E137" s="3">
        <v>2.5</v>
      </c>
      <c r="F137" s="7"/>
      <c r="G137" s="7"/>
      <c r="H137" s="7"/>
      <c r="I137" s="10">
        <f t="shared" si="7"/>
        <v>3.058643263</v>
      </c>
      <c r="J137" s="3"/>
      <c r="K137" s="3"/>
      <c r="L137" s="3"/>
      <c r="M137" s="3"/>
      <c r="N137" s="3"/>
      <c r="O137" s="3"/>
      <c r="P137" s="3"/>
    </row>
    <row r="138" spans="1:16" x14ac:dyDescent="0.3">
      <c r="A138" s="2">
        <v>43306.791666666664</v>
      </c>
      <c r="B138" s="3">
        <v>2.95489757</v>
      </c>
      <c r="C138" s="3">
        <v>0.123593837</v>
      </c>
      <c r="D138" s="3">
        <v>0</v>
      </c>
      <c r="E138" s="3">
        <v>2.5</v>
      </c>
      <c r="F138" s="7"/>
      <c r="G138" s="7"/>
      <c r="H138" s="7"/>
      <c r="I138" s="10">
        <f t="shared" si="7"/>
        <v>2.95489757</v>
      </c>
      <c r="J138" s="3"/>
      <c r="K138" s="3"/>
      <c r="L138" s="3"/>
      <c r="M138" s="3"/>
      <c r="N138" s="3"/>
      <c r="O138" s="3"/>
      <c r="P138" s="3"/>
    </row>
    <row r="139" spans="1:16" x14ac:dyDescent="0.3">
      <c r="A139" s="2">
        <v>43306.8125</v>
      </c>
      <c r="B139" s="3">
        <v>2.913130191</v>
      </c>
      <c r="C139" s="3">
        <v>0.113556832</v>
      </c>
      <c r="D139" s="3">
        <v>0</v>
      </c>
      <c r="E139" s="3">
        <v>2.5</v>
      </c>
      <c r="F139" s="7"/>
      <c r="G139" s="7"/>
      <c r="H139" s="7"/>
      <c r="I139" s="10">
        <f t="shared" si="7"/>
        <v>2.913130191</v>
      </c>
      <c r="J139" s="3"/>
      <c r="K139" s="3"/>
      <c r="L139" s="3"/>
      <c r="M139" s="3"/>
      <c r="N139" s="3"/>
      <c r="O139" s="3"/>
      <c r="P139" s="3"/>
    </row>
    <row r="140" spans="1:16" x14ac:dyDescent="0.3">
      <c r="A140" s="2">
        <v>43306.833333333336</v>
      </c>
      <c r="B140" s="3">
        <v>2.9110120670000001</v>
      </c>
      <c r="C140" s="3">
        <v>5.3364930000000003E-3</v>
      </c>
      <c r="D140" s="3">
        <v>0</v>
      </c>
      <c r="E140" s="3">
        <v>2.5</v>
      </c>
      <c r="F140" s="7"/>
      <c r="G140" s="7"/>
      <c r="H140" s="7"/>
      <c r="I140" s="10">
        <f t="shared" si="7"/>
        <v>2.9110120670000001</v>
      </c>
      <c r="J140" s="3"/>
      <c r="K140" s="3"/>
      <c r="L140" s="3"/>
      <c r="M140" s="3"/>
      <c r="N140" s="3"/>
      <c r="O140" s="3"/>
      <c r="P140" s="3"/>
    </row>
    <row r="141" spans="1:16" x14ac:dyDescent="0.3">
      <c r="A141" s="2">
        <v>43306.854166666664</v>
      </c>
      <c r="B141" s="3">
        <v>2.7944461810000001</v>
      </c>
      <c r="C141" s="3">
        <v>5.3364930000000003E-3</v>
      </c>
      <c r="D141" s="3">
        <v>0</v>
      </c>
      <c r="E141" s="3">
        <v>2.5</v>
      </c>
      <c r="F141" s="7"/>
      <c r="G141" s="7"/>
      <c r="H141" s="7"/>
      <c r="I141" s="10">
        <f t="shared" si="7"/>
        <v>2.7944461810000001</v>
      </c>
      <c r="J141" s="3"/>
      <c r="K141" s="3"/>
      <c r="L141" s="3"/>
      <c r="M141" s="3"/>
      <c r="N141" s="3"/>
      <c r="O141" s="3"/>
      <c r="P141" s="3"/>
    </row>
    <row r="142" spans="1:16" x14ac:dyDescent="0.3">
      <c r="A142" s="1">
        <v>43306.875</v>
      </c>
      <c r="B142">
        <v>2.6383434549999998</v>
      </c>
      <c r="C142">
        <v>5.3364930000000003E-3</v>
      </c>
      <c r="D142">
        <v>1</v>
      </c>
      <c r="E142">
        <v>2.5</v>
      </c>
      <c r="I142" s="10">
        <f t="shared" si="7"/>
        <v>2.6383434549999998</v>
      </c>
    </row>
    <row r="143" spans="1:16" x14ac:dyDescent="0.3">
      <c r="A143" s="1">
        <v>43306.895833333336</v>
      </c>
      <c r="B143">
        <v>2.4431459360000001</v>
      </c>
      <c r="C143">
        <v>5.3364930000000003E-3</v>
      </c>
      <c r="D143">
        <v>1</v>
      </c>
      <c r="E143">
        <v>2.5</v>
      </c>
      <c r="I143" s="10">
        <f t="shared" si="7"/>
        <v>2.4431459360000001</v>
      </c>
    </row>
    <row r="144" spans="1:16" x14ac:dyDescent="0.3">
      <c r="A144" s="1">
        <v>43306.916666666664</v>
      </c>
      <c r="B144">
        <v>2.1570547200000001</v>
      </c>
      <c r="C144">
        <v>5.3364930000000003E-3</v>
      </c>
      <c r="D144">
        <v>1</v>
      </c>
      <c r="E144">
        <v>2.5</v>
      </c>
      <c r="I144" s="10">
        <f t="shared" si="7"/>
        <v>2.1570547200000001</v>
      </c>
    </row>
    <row r="145" spans="1:9" x14ac:dyDescent="0.3">
      <c r="A145" s="1">
        <v>43306.9375</v>
      </c>
      <c r="B145">
        <v>1.904021966</v>
      </c>
      <c r="C145">
        <v>5.3364930000000003E-3</v>
      </c>
      <c r="D145">
        <v>1</v>
      </c>
      <c r="E145">
        <v>2.5</v>
      </c>
      <c r="I145" s="10">
        <f t="shared" si="7"/>
        <v>1.904021966</v>
      </c>
    </row>
    <row r="146" spans="1:9" x14ac:dyDescent="0.3">
      <c r="A146" s="1">
        <v>43306.958333333336</v>
      </c>
      <c r="B146">
        <v>1.8035262750000001</v>
      </c>
      <c r="C146">
        <v>1.831472E-3</v>
      </c>
      <c r="D146">
        <v>-2.5</v>
      </c>
      <c r="E146">
        <v>0</v>
      </c>
      <c r="I146" s="10">
        <f t="shared" si="7"/>
        <v>1.8035262750000001</v>
      </c>
    </row>
    <row r="147" spans="1:9" x14ac:dyDescent="0.3">
      <c r="A147" s="1">
        <v>43306.979166666664</v>
      </c>
      <c r="B147">
        <v>1.706909692</v>
      </c>
      <c r="C147">
        <v>1.831472E-3</v>
      </c>
      <c r="D147">
        <v>-2.5</v>
      </c>
      <c r="E147">
        <v>0</v>
      </c>
      <c r="I147" s="10">
        <f t="shared" si="7"/>
        <v>1.706909692</v>
      </c>
    </row>
    <row r="148" spans="1:9" x14ac:dyDescent="0.3">
      <c r="A148" s="1">
        <v>43307</v>
      </c>
      <c r="B148">
        <v>1.700313626</v>
      </c>
      <c r="C148">
        <v>1.831472E-3</v>
      </c>
      <c r="D148">
        <v>-2.5</v>
      </c>
      <c r="E148">
        <v>0</v>
      </c>
      <c r="I148" s="10">
        <f t="shared" si="7"/>
        <v>1.700313626</v>
      </c>
    </row>
    <row r="149" spans="1:9" x14ac:dyDescent="0.3">
      <c r="A149" s="1">
        <v>43307.020833333336</v>
      </c>
      <c r="B149">
        <v>1.6287947650000001</v>
      </c>
      <c r="C149">
        <v>1.831472E-3</v>
      </c>
      <c r="D149">
        <v>-2.5</v>
      </c>
      <c r="E149">
        <v>0</v>
      </c>
      <c r="I149" s="10">
        <f t="shared" si="7"/>
        <v>1.6287947650000001</v>
      </c>
    </row>
    <row r="150" spans="1:9" x14ac:dyDescent="0.3">
      <c r="A150" s="1">
        <v>43307.041666666664</v>
      </c>
      <c r="B150">
        <v>1.5478088889999999</v>
      </c>
      <c r="C150">
        <v>1.831472E-3</v>
      </c>
      <c r="D150">
        <v>-2.5</v>
      </c>
      <c r="E150">
        <v>0</v>
      </c>
      <c r="I150" s="10">
        <f t="shared" si="7"/>
        <v>1.5478088889999999</v>
      </c>
    </row>
    <row r="151" spans="1:9" x14ac:dyDescent="0.3">
      <c r="A151" s="1">
        <v>43307.0625</v>
      </c>
      <c r="B151">
        <v>1.5078089690000001</v>
      </c>
      <c r="C151">
        <v>1.831472E-3</v>
      </c>
      <c r="D151">
        <v>-2.5</v>
      </c>
      <c r="E151">
        <v>0</v>
      </c>
      <c r="I151" s="10">
        <f t="shared" si="7"/>
        <v>1.5078089690000001</v>
      </c>
    </row>
    <row r="152" spans="1:9" x14ac:dyDescent="0.3">
      <c r="A152" s="1">
        <v>43307.083333333336</v>
      </c>
      <c r="B152">
        <v>1.5035148920000001</v>
      </c>
      <c r="C152">
        <v>1.831472E-3</v>
      </c>
      <c r="D152">
        <v>-2.5</v>
      </c>
      <c r="E152">
        <v>0</v>
      </c>
      <c r="I152" s="10">
        <f t="shared" si="7"/>
        <v>1.5035148920000001</v>
      </c>
    </row>
    <row r="153" spans="1:9" x14ac:dyDescent="0.3">
      <c r="A153" s="1">
        <v>43307.104166666664</v>
      </c>
      <c r="B153">
        <v>1.4695851200000001</v>
      </c>
      <c r="C153">
        <v>1.831472E-3</v>
      </c>
      <c r="D153">
        <v>-2.5</v>
      </c>
      <c r="E153">
        <v>0</v>
      </c>
      <c r="I153" s="10">
        <f t="shared" si="7"/>
        <v>1.4695851200000001</v>
      </c>
    </row>
    <row r="154" spans="1:9" x14ac:dyDescent="0.3">
      <c r="A154" s="1">
        <v>43307.125</v>
      </c>
      <c r="B154">
        <v>1.471375758</v>
      </c>
      <c r="C154">
        <v>1.831472E-3</v>
      </c>
      <c r="D154">
        <v>-2.5</v>
      </c>
      <c r="E154">
        <v>0</v>
      </c>
      <c r="I154" s="10">
        <f t="shared" si="7"/>
        <v>1.471375758</v>
      </c>
    </row>
    <row r="155" spans="1:9" x14ac:dyDescent="0.3">
      <c r="A155" s="1">
        <v>43307.145833333336</v>
      </c>
      <c r="B155">
        <v>1.4393763900000001</v>
      </c>
      <c r="C155">
        <v>1.831472E-3</v>
      </c>
      <c r="D155">
        <v>-2.5</v>
      </c>
      <c r="E155">
        <v>0</v>
      </c>
      <c r="I155" s="10">
        <f t="shared" si="7"/>
        <v>1.4393763900000001</v>
      </c>
    </row>
    <row r="156" spans="1:9" x14ac:dyDescent="0.3">
      <c r="A156" s="1">
        <v>43307.166666666664</v>
      </c>
      <c r="B156">
        <v>1.521176106</v>
      </c>
      <c r="C156">
        <v>1.2332022E-2</v>
      </c>
      <c r="D156">
        <v>-2.5</v>
      </c>
      <c r="E156">
        <v>0</v>
      </c>
      <c r="I156" s="10">
        <f t="shared" si="7"/>
        <v>1.521176106</v>
      </c>
    </row>
    <row r="157" spans="1:9" x14ac:dyDescent="0.3">
      <c r="A157" s="1">
        <v>43307.1875</v>
      </c>
      <c r="B157">
        <v>1.6476078110000001</v>
      </c>
      <c r="C157">
        <v>1.2332022E-2</v>
      </c>
      <c r="D157">
        <v>-2.5</v>
      </c>
      <c r="E157">
        <v>0</v>
      </c>
      <c r="I157" s="10">
        <f t="shared" si="7"/>
        <v>1.6476078110000001</v>
      </c>
    </row>
    <row r="158" spans="1:9" x14ac:dyDescent="0.3">
      <c r="A158" s="1">
        <v>43307.208333333336</v>
      </c>
      <c r="B158">
        <v>1.9450540329999999</v>
      </c>
      <c r="C158">
        <v>0.235431314</v>
      </c>
      <c r="D158">
        <v>-2.5</v>
      </c>
      <c r="E158">
        <v>0</v>
      </c>
      <c r="I158" s="10">
        <f t="shared" si="7"/>
        <v>1.9450540329999999</v>
      </c>
    </row>
    <row r="159" spans="1:9" x14ac:dyDescent="0.3">
      <c r="A159" s="1">
        <v>43307.229166666664</v>
      </c>
      <c r="B159">
        <v>2.2284026510000001</v>
      </c>
      <c r="C159">
        <v>0.235431314</v>
      </c>
      <c r="D159">
        <v>-2.5</v>
      </c>
      <c r="E159">
        <v>0</v>
      </c>
      <c r="I159" s="10">
        <f t="shared" si="7"/>
        <v>2.2284026510000001</v>
      </c>
    </row>
    <row r="160" spans="1:9" x14ac:dyDescent="0.3">
      <c r="A160" s="1">
        <v>43307.25</v>
      </c>
      <c r="B160">
        <v>2.6167831399999999</v>
      </c>
      <c r="C160">
        <v>0.48470419599999998</v>
      </c>
      <c r="D160">
        <v>-2.5</v>
      </c>
      <c r="E160">
        <v>0</v>
      </c>
      <c r="I160" s="10">
        <f t="shared" si="7"/>
        <v>2.6167831399999999</v>
      </c>
    </row>
    <row r="161" spans="1:9" x14ac:dyDescent="0.3">
      <c r="A161" s="1">
        <v>43307.270833333336</v>
      </c>
      <c r="B161">
        <v>2.7393697399999999</v>
      </c>
      <c r="C161">
        <v>0.65905720000000001</v>
      </c>
      <c r="D161">
        <v>-2.5</v>
      </c>
      <c r="E161">
        <v>0</v>
      </c>
      <c r="I161" s="10">
        <f t="shared" si="7"/>
        <v>2.7393697399999999</v>
      </c>
    </row>
    <row r="162" spans="1:9" x14ac:dyDescent="0.3">
      <c r="A162" s="1">
        <v>43307.291666666664</v>
      </c>
      <c r="B162">
        <v>2.8342047560000001</v>
      </c>
      <c r="C162">
        <v>1.144121647</v>
      </c>
      <c r="D162">
        <v>-2.5</v>
      </c>
      <c r="E162">
        <v>0</v>
      </c>
      <c r="I162" s="10">
        <f t="shared" si="7"/>
        <v>2.8342047560000001</v>
      </c>
    </row>
    <row r="163" spans="1:9" x14ac:dyDescent="0.3">
      <c r="A163" s="1">
        <v>43307.3125</v>
      </c>
      <c r="B163">
        <v>2.809653586</v>
      </c>
      <c r="C163">
        <v>1.392318964</v>
      </c>
      <c r="D163">
        <v>-2.5</v>
      </c>
      <c r="E163">
        <v>0</v>
      </c>
      <c r="I163" s="10">
        <f t="shared" si="7"/>
        <v>2.809653586</v>
      </c>
    </row>
    <row r="164" spans="1:9" x14ac:dyDescent="0.3">
      <c r="A164" s="1">
        <v>43307.333333333336</v>
      </c>
      <c r="B164">
        <v>2.6512152410000001</v>
      </c>
      <c r="C164">
        <v>1.770438671</v>
      </c>
      <c r="D164">
        <v>-2.5</v>
      </c>
      <c r="E164">
        <v>0</v>
      </c>
      <c r="I164" s="10">
        <f t="shared" si="7"/>
        <v>2.6512152410000001</v>
      </c>
    </row>
    <row r="165" spans="1:9" x14ac:dyDescent="0.3">
      <c r="A165" s="1">
        <v>43307.354166666664</v>
      </c>
      <c r="B165">
        <v>2.6211196220000001</v>
      </c>
      <c r="C165">
        <v>2.0474381450000001</v>
      </c>
      <c r="D165">
        <v>-2.5</v>
      </c>
      <c r="E165">
        <v>0</v>
      </c>
      <c r="I165" s="10">
        <f t="shared" si="7"/>
        <v>2.6211196220000001</v>
      </c>
    </row>
    <row r="166" spans="1:9" x14ac:dyDescent="0.3">
      <c r="A166" s="1">
        <v>43307.375</v>
      </c>
      <c r="B166">
        <v>2.584165284</v>
      </c>
      <c r="C166">
        <v>2.7007791999999999</v>
      </c>
      <c r="D166">
        <v>-2.5</v>
      </c>
      <c r="E166">
        <v>0</v>
      </c>
      <c r="I166" s="10">
        <f t="shared" si="7"/>
        <v>2.584165284</v>
      </c>
    </row>
    <row r="167" spans="1:9" x14ac:dyDescent="0.3">
      <c r="A167" s="1">
        <v>43307.395833333336</v>
      </c>
      <c r="B167">
        <v>2.5290564469999999</v>
      </c>
      <c r="C167">
        <v>2.8177604679999999</v>
      </c>
      <c r="D167">
        <v>-2.5</v>
      </c>
      <c r="E167">
        <v>0</v>
      </c>
      <c r="I167" s="10">
        <f t="shared" si="7"/>
        <v>2.5290564469999999</v>
      </c>
    </row>
    <row r="168" spans="1:9" x14ac:dyDescent="0.3">
      <c r="A168" s="1">
        <v>43307.416666666664</v>
      </c>
      <c r="B168">
        <v>2.4411957809999998</v>
      </c>
      <c r="C168">
        <v>3.0296885969999998</v>
      </c>
      <c r="D168">
        <v>-2.5</v>
      </c>
      <c r="E168">
        <v>0</v>
      </c>
      <c r="I168" s="10">
        <f t="shared" si="7"/>
        <v>2.4411957809999998</v>
      </c>
    </row>
    <row r="169" spans="1:9" x14ac:dyDescent="0.3">
      <c r="A169" s="1">
        <v>43307.4375</v>
      </c>
      <c r="B169">
        <v>2.4208019919999999</v>
      </c>
      <c r="C169">
        <v>3.082064629</v>
      </c>
      <c r="D169">
        <v>-2.5</v>
      </c>
      <c r="E169">
        <v>0</v>
      </c>
      <c r="I169" s="10">
        <f t="shared" si="7"/>
        <v>2.4208019919999999</v>
      </c>
    </row>
    <row r="170" spans="1:9" x14ac:dyDescent="0.3">
      <c r="A170" s="1">
        <v>43307.458333333336</v>
      </c>
      <c r="B170">
        <v>2.3520801910000002</v>
      </c>
      <c r="C170">
        <v>3.1302683349999998</v>
      </c>
      <c r="D170">
        <v>-2.5</v>
      </c>
      <c r="E170">
        <v>0</v>
      </c>
      <c r="I170" s="10">
        <f t="shared" si="7"/>
        <v>2.3520801910000002</v>
      </c>
    </row>
    <row r="171" spans="1:9" x14ac:dyDescent="0.3">
      <c r="A171" s="1">
        <v>43307.479166666664</v>
      </c>
      <c r="B171">
        <v>2.313610943</v>
      </c>
      <c r="C171">
        <v>3.1475880150000002</v>
      </c>
      <c r="D171">
        <v>-2.5</v>
      </c>
      <c r="E171">
        <v>0</v>
      </c>
      <c r="I171" s="10">
        <f t="shared" si="7"/>
        <v>2.313610943</v>
      </c>
    </row>
    <row r="172" spans="1:9" x14ac:dyDescent="0.3">
      <c r="A172" s="1">
        <v>43307.5</v>
      </c>
      <c r="B172">
        <v>2.262037377</v>
      </c>
      <c r="C172">
        <v>2.7828764920000002</v>
      </c>
      <c r="D172">
        <v>-2.5</v>
      </c>
      <c r="E172">
        <v>0</v>
      </c>
      <c r="I172" s="10">
        <f t="shared" si="7"/>
        <v>2.262037377</v>
      </c>
    </row>
    <row r="173" spans="1:9" x14ac:dyDescent="0.3">
      <c r="A173" s="1">
        <v>43307.520833333336</v>
      </c>
      <c r="B173">
        <v>2.2419795379999998</v>
      </c>
      <c r="C173">
        <v>2.6863272189999998</v>
      </c>
      <c r="D173">
        <v>-2.5</v>
      </c>
      <c r="E173">
        <v>0</v>
      </c>
      <c r="I173" s="10">
        <f t="shared" si="7"/>
        <v>2.2419795379999998</v>
      </c>
    </row>
    <row r="174" spans="1:9" x14ac:dyDescent="0.3">
      <c r="A174" s="1">
        <v>43307.541666666664</v>
      </c>
      <c r="B174">
        <v>2.1839509079999999</v>
      </c>
      <c r="C174">
        <v>2.7143638129999998</v>
      </c>
      <c r="D174">
        <v>-2.5</v>
      </c>
      <c r="E174">
        <v>0</v>
      </c>
      <c r="I174" s="10">
        <f t="shared" si="7"/>
        <v>2.1839509079999999</v>
      </c>
    </row>
    <row r="175" spans="1:9" x14ac:dyDescent="0.3">
      <c r="A175" s="1">
        <v>43307.5625</v>
      </c>
      <c r="B175">
        <v>2.179418756</v>
      </c>
      <c r="C175">
        <v>2.7143638129999998</v>
      </c>
      <c r="D175">
        <v>-2.5</v>
      </c>
      <c r="E175">
        <v>0</v>
      </c>
      <c r="I175" s="10">
        <f t="shared" si="7"/>
        <v>2.179418756</v>
      </c>
    </row>
    <row r="176" spans="1:9" x14ac:dyDescent="0.3">
      <c r="A176" s="1">
        <v>43307.583333333336</v>
      </c>
      <c r="B176">
        <v>2.1586336629999998</v>
      </c>
      <c r="C176">
        <v>2.752275467</v>
      </c>
      <c r="D176">
        <v>-2.5</v>
      </c>
      <c r="E176">
        <v>0</v>
      </c>
      <c r="I176" s="10">
        <f t="shared" si="7"/>
        <v>2.1586336629999998</v>
      </c>
    </row>
    <row r="177" spans="1:16" x14ac:dyDescent="0.3">
      <c r="A177" s="1">
        <v>43307.604166666664</v>
      </c>
      <c r="B177">
        <v>2.2830140229999998</v>
      </c>
      <c r="C177">
        <v>2.548749924</v>
      </c>
      <c r="D177">
        <v>-2.5</v>
      </c>
      <c r="E177">
        <v>0</v>
      </c>
      <c r="I177" s="10">
        <f t="shared" si="7"/>
        <v>2.2830140229999998</v>
      </c>
    </row>
    <row r="178" spans="1:16" x14ac:dyDescent="0.3">
      <c r="A178" s="1">
        <v>43307.625</v>
      </c>
      <c r="B178">
        <v>2.5406143590000001</v>
      </c>
      <c r="C178">
        <v>2.1021852490000001</v>
      </c>
      <c r="D178">
        <v>-2.5</v>
      </c>
      <c r="E178">
        <v>0</v>
      </c>
      <c r="I178" s="10">
        <f t="shared" si="7"/>
        <v>2.5406143590000001</v>
      </c>
    </row>
    <row r="179" spans="1:16" x14ac:dyDescent="0.3">
      <c r="A179" s="2">
        <v>43307.645833333336</v>
      </c>
      <c r="B179" s="3">
        <v>2.7741862560000001</v>
      </c>
      <c r="C179" s="3">
        <v>2.0359897610000002</v>
      </c>
      <c r="D179" s="3">
        <v>0</v>
      </c>
      <c r="E179" s="3">
        <v>2.5</v>
      </c>
      <c r="F179" s="7"/>
      <c r="G179" s="7"/>
      <c r="H179" s="7"/>
      <c r="I179" s="10">
        <f t="shared" si="7"/>
        <v>2.7741862560000001</v>
      </c>
      <c r="J179" s="3"/>
      <c r="K179" s="3"/>
      <c r="L179" s="3"/>
      <c r="M179" s="3"/>
      <c r="N179" s="3"/>
      <c r="O179" s="3"/>
      <c r="P179" s="3"/>
    </row>
    <row r="180" spans="1:16" x14ac:dyDescent="0.3">
      <c r="A180" s="2">
        <v>43307.666666666664</v>
      </c>
      <c r="B180" s="3">
        <v>3.0404015960000002</v>
      </c>
      <c r="C180" s="3">
        <v>1.9608589409999999</v>
      </c>
      <c r="D180" s="3">
        <v>0</v>
      </c>
      <c r="E180" s="3">
        <v>2.5</v>
      </c>
      <c r="F180" s="7"/>
      <c r="G180" s="7"/>
      <c r="H180" s="7"/>
      <c r="I180" s="10">
        <f t="shared" si="7"/>
        <v>3.0404015960000002</v>
      </c>
      <c r="J180" s="3"/>
      <c r="K180" s="3"/>
      <c r="L180" s="3"/>
      <c r="M180" s="3"/>
      <c r="N180" s="3"/>
      <c r="O180" s="3"/>
      <c r="P180" s="3"/>
    </row>
    <row r="181" spans="1:16" x14ac:dyDescent="0.3">
      <c r="A181" s="2">
        <v>43307.6875</v>
      </c>
      <c r="B181" s="3">
        <v>3.077442445</v>
      </c>
      <c r="C181" s="3">
        <v>1.7714309690000001</v>
      </c>
      <c r="D181" s="3">
        <v>0</v>
      </c>
      <c r="E181" s="3">
        <v>2.5</v>
      </c>
      <c r="F181" s="7"/>
      <c r="G181" s="7"/>
      <c r="H181" s="7"/>
      <c r="I181" s="10">
        <f t="shared" si="7"/>
        <v>3.077442445</v>
      </c>
      <c r="J181" s="3"/>
      <c r="K181" s="3"/>
      <c r="L181" s="3"/>
      <c r="M181" s="3"/>
      <c r="N181" s="3"/>
      <c r="O181" s="3"/>
      <c r="P181" s="3"/>
    </row>
    <row r="182" spans="1:16" x14ac:dyDescent="0.3">
      <c r="A182" s="2">
        <v>43307.708333333336</v>
      </c>
      <c r="B182" s="3">
        <v>3.1236041910000001</v>
      </c>
      <c r="C182" s="3">
        <v>1.1545821430000001</v>
      </c>
      <c r="D182" s="3">
        <v>0</v>
      </c>
      <c r="E182" s="3">
        <v>2.5</v>
      </c>
      <c r="F182" s="7"/>
      <c r="G182" s="7"/>
      <c r="H182" s="7"/>
      <c r="I182" s="10">
        <f t="shared" si="7"/>
        <v>3.1236041910000001</v>
      </c>
      <c r="J182" s="3"/>
      <c r="K182" s="3"/>
      <c r="L182" s="3"/>
      <c r="M182" s="3"/>
      <c r="N182" s="3"/>
      <c r="O182" s="3"/>
      <c r="P182" s="3"/>
    </row>
    <row r="183" spans="1:16" x14ac:dyDescent="0.3">
      <c r="A183" s="2">
        <v>43307.729166666664</v>
      </c>
      <c r="B183" s="3">
        <v>3.1091372050000001</v>
      </c>
      <c r="C183" s="3">
        <v>0.95374614000000002</v>
      </c>
      <c r="D183" s="3">
        <v>0</v>
      </c>
      <c r="E183" s="3">
        <v>2.5</v>
      </c>
      <c r="F183" s="7"/>
      <c r="G183" s="7"/>
      <c r="H183" s="7"/>
      <c r="I183" s="10">
        <f t="shared" si="7"/>
        <v>3.1091372050000001</v>
      </c>
      <c r="J183" s="3"/>
      <c r="K183" s="3"/>
      <c r="L183" s="3"/>
      <c r="M183" s="3"/>
      <c r="N183" s="3"/>
      <c r="O183" s="3"/>
      <c r="P183" s="3"/>
    </row>
    <row r="184" spans="1:16" x14ac:dyDescent="0.3">
      <c r="A184" s="2">
        <v>43307.75</v>
      </c>
      <c r="B184" s="3">
        <v>3.0797057460000001</v>
      </c>
      <c r="C184" s="3">
        <v>0.42437762000000001</v>
      </c>
      <c r="D184" s="3">
        <v>0</v>
      </c>
      <c r="E184" s="3">
        <v>2.5</v>
      </c>
      <c r="F184" s="7"/>
      <c r="G184" s="7"/>
      <c r="H184" s="7"/>
      <c r="I184" s="10">
        <f t="shared" si="7"/>
        <v>3.0797057460000001</v>
      </c>
      <c r="J184" s="3"/>
      <c r="K184" s="3"/>
      <c r="L184" s="3"/>
      <c r="M184" s="3"/>
      <c r="N184" s="3"/>
      <c r="O184" s="3"/>
      <c r="P184" s="3"/>
    </row>
    <row r="185" spans="1:16" x14ac:dyDescent="0.3">
      <c r="A185" s="2">
        <v>43307.770833333336</v>
      </c>
      <c r="B185" s="3">
        <v>3.0261925879999998</v>
      </c>
      <c r="C185" s="3">
        <v>0.410805792</v>
      </c>
      <c r="D185" s="3">
        <v>0</v>
      </c>
      <c r="E185" s="3">
        <v>2.5</v>
      </c>
      <c r="F185" s="7"/>
      <c r="G185" s="7"/>
      <c r="H185" s="7"/>
      <c r="I185" s="10">
        <f t="shared" si="7"/>
        <v>3.0261925879999998</v>
      </c>
      <c r="J185" s="3"/>
      <c r="K185" s="3"/>
      <c r="L185" s="3"/>
      <c r="M185" s="3"/>
      <c r="N185" s="3"/>
      <c r="O185" s="3"/>
      <c r="P185" s="3"/>
    </row>
    <row r="186" spans="1:16" x14ac:dyDescent="0.3">
      <c r="A186" s="2">
        <v>43307.791666666664</v>
      </c>
      <c r="B186" s="3">
        <v>2.919739163</v>
      </c>
      <c r="C186" s="3">
        <v>9.2441648000000001E-2</v>
      </c>
      <c r="D186" s="3">
        <v>0</v>
      </c>
      <c r="E186" s="3">
        <v>2.5</v>
      </c>
      <c r="F186" s="7"/>
      <c r="G186" s="7"/>
      <c r="H186" s="7"/>
      <c r="I186" s="10">
        <f t="shared" si="7"/>
        <v>2.919739163</v>
      </c>
      <c r="J186" s="3"/>
      <c r="K186" s="3"/>
      <c r="L186" s="3"/>
      <c r="M186" s="3"/>
      <c r="N186" s="3"/>
      <c r="O186" s="3"/>
      <c r="P186" s="3"/>
    </row>
    <row r="187" spans="1:16" x14ac:dyDescent="0.3">
      <c r="A187" s="2">
        <v>43307.8125</v>
      </c>
      <c r="B187" s="3">
        <v>2.8761650940000001</v>
      </c>
      <c r="C187" s="3">
        <v>8.2404613000000002E-2</v>
      </c>
      <c r="D187" s="3">
        <v>0</v>
      </c>
      <c r="E187" s="3">
        <v>2.5</v>
      </c>
      <c r="F187" s="7"/>
      <c r="G187" s="7"/>
      <c r="H187" s="7"/>
      <c r="I187" s="10">
        <f t="shared" si="7"/>
        <v>2.8761650940000001</v>
      </c>
      <c r="J187" s="3"/>
      <c r="K187" s="3"/>
      <c r="L187" s="3"/>
      <c r="M187" s="3"/>
      <c r="N187" s="3"/>
      <c r="O187" s="3"/>
      <c r="P187" s="3"/>
    </row>
    <row r="188" spans="1:16" x14ac:dyDescent="0.3">
      <c r="A188" s="2">
        <v>43307.833333333336</v>
      </c>
      <c r="B188" s="3">
        <v>2.768338264</v>
      </c>
      <c r="C188" s="3">
        <v>5.3364930000000003E-3</v>
      </c>
      <c r="D188" s="3">
        <v>0</v>
      </c>
      <c r="E188" s="3">
        <v>2.5</v>
      </c>
      <c r="F188" s="7"/>
      <c r="G188" s="7"/>
      <c r="H188" s="7"/>
      <c r="I188" s="10">
        <f t="shared" si="7"/>
        <v>2.768338264</v>
      </c>
      <c r="J188" s="3"/>
      <c r="K188" s="3"/>
      <c r="L188" s="3"/>
      <c r="M188" s="3"/>
      <c r="N188" s="3"/>
      <c r="O188" s="3"/>
      <c r="P188" s="3"/>
    </row>
    <row r="189" spans="1:16" x14ac:dyDescent="0.3">
      <c r="A189" s="2">
        <v>43307.854166666664</v>
      </c>
      <c r="B189" s="3">
        <v>2.614222759</v>
      </c>
      <c r="C189" s="3">
        <v>5.3364930000000003E-3</v>
      </c>
      <c r="D189" s="3">
        <v>0</v>
      </c>
      <c r="E189" s="3">
        <v>2.5</v>
      </c>
      <c r="F189" s="7"/>
      <c r="G189" s="7"/>
      <c r="H189" s="7"/>
      <c r="I189" s="10">
        <f t="shared" si="7"/>
        <v>2.614222759</v>
      </c>
      <c r="J189" s="3"/>
      <c r="K189" s="3"/>
      <c r="L189" s="3"/>
      <c r="M189" s="3"/>
      <c r="N189" s="3"/>
      <c r="O189" s="3"/>
      <c r="P189" s="3"/>
    </row>
    <row r="190" spans="1:16" x14ac:dyDescent="0.3">
      <c r="A190" s="1">
        <v>43307.875</v>
      </c>
      <c r="B190">
        <v>2.6057340450000002</v>
      </c>
      <c r="C190">
        <v>5.3364930000000003E-3</v>
      </c>
      <c r="D190">
        <v>1</v>
      </c>
      <c r="E190">
        <v>2.5</v>
      </c>
      <c r="I190" s="10">
        <f t="shared" si="7"/>
        <v>2.6057340450000002</v>
      </c>
    </row>
    <row r="191" spans="1:16" x14ac:dyDescent="0.3">
      <c r="A191" s="1">
        <v>43307.895833333336</v>
      </c>
      <c r="B191">
        <v>2.4085157189999999</v>
      </c>
      <c r="C191">
        <v>5.3364930000000003E-3</v>
      </c>
      <c r="D191">
        <v>1</v>
      </c>
      <c r="E191">
        <v>2.5</v>
      </c>
      <c r="I191" s="10">
        <f t="shared" si="7"/>
        <v>2.4085157189999999</v>
      </c>
    </row>
    <row r="192" spans="1:16" x14ac:dyDescent="0.3">
      <c r="A192" s="1">
        <v>43307.916666666664</v>
      </c>
      <c r="B192">
        <v>2.1611400559999998</v>
      </c>
      <c r="C192">
        <v>5.3364930000000003E-3</v>
      </c>
      <c r="D192">
        <v>1</v>
      </c>
      <c r="E192">
        <v>2.5</v>
      </c>
      <c r="I192" s="10">
        <f t="shared" si="7"/>
        <v>2.1611400559999998</v>
      </c>
    </row>
    <row r="193" spans="1:9" x14ac:dyDescent="0.3">
      <c r="A193" s="1">
        <v>43307.9375</v>
      </c>
      <c r="B193">
        <v>1.910334253</v>
      </c>
      <c r="C193">
        <v>5.3364930000000003E-3</v>
      </c>
      <c r="D193">
        <v>1</v>
      </c>
      <c r="E193">
        <v>2.5</v>
      </c>
      <c r="I193" s="10">
        <f t="shared" si="7"/>
        <v>1.910334253</v>
      </c>
    </row>
    <row r="194" spans="1:9" x14ac:dyDescent="0.3">
      <c r="A194" s="1">
        <v>43307.958333333336</v>
      </c>
      <c r="B194">
        <v>1.8047480220000001</v>
      </c>
      <c r="C194">
        <v>1.831472E-3</v>
      </c>
      <c r="D194">
        <v>-2.5</v>
      </c>
      <c r="E194">
        <v>0</v>
      </c>
      <c r="I194" s="10">
        <f t="shared" si="7"/>
        <v>1.8047480220000001</v>
      </c>
    </row>
    <row r="195" spans="1:9" x14ac:dyDescent="0.3">
      <c r="A195" s="1">
        <v>43307.979166666664</v>
      </c>
      <c r="B195">
        <v>1.70698478</v>
      </c>
      <c r="C195">
        <v>1.831472E-3</v>
      </c>
      <c r="D195">
        <v>-2.5</v>
      </c>
      <c r="E195">
        <v>0</v>
      </c>
      <c r="I195" s="10">
        <f t="shared" ref="I195:I258" si="8">B195-G195-H195</f>
        <v>1.70698478</v>
      </c>
    </row>
    <row r="196" spans="1:9" x14ac:dyDescent="0.3">
      <c r="A196" s="1">
        <v>43308</v>
      </c>
      <c r="B196">
        <v>1.7165617099999999</v>
      </c>
      <c r="C196">
        <v>1.831472E-3</v>
      </c>
      <c r="D196">
        <v>-2.5</v>
      </c>
      <c r="E196">
        <v>0</v>
      </c>
      <c r="I196" s="10">
        <f t="shared" si="8"/>
        <v>1.7165617099999999</v>
      </c>
    </row>
    <row r="197" spans="1:9" x14ac:dyDescent="0.3">
      <c r="A197" s="1">
        <v>43308.020833333336</v>
      </c>
      <c r="B197">
        <v>1.64595582</v>
      </c>
      <c r="C197">
        <v>1.831472E-3</v>
      </c>
      <c r="D197">
        <v>-2.5</v>
      </c>
      <c r="E197">
        <v>0</v>
      </c>
      <c r="I197" s="10">
        <f t="shared" si="8"/>
        <v>1.64595582</v>
      </c>
    </row>
    <row r="198" spans="1:9" x14ac:dyDescent="0.3">
      <c r="A198" s="1">
        <v>43308.041666666664</v>
      </c>
      <c r="B198">
        <v>1.565598748</v>
      </c>
      <c r="C198">
        <v>1.831472E-3</v>
      </c>
      <c r="D198">
        <v>-2.5</v>
      </c>
      <c r="E198">
        <v>0</v>
      </c>
      <c r="I198" s="10">
        <f t="shared" si="8"/>
        <v>1.565598748</v>
      </c>
    </row>
    <row r="199" spans="1:9" x14ac:dyDescent="0.3">
      <c r="A199" s="1">
        <v>43308.0625</v>
      </c>
      <c r="B199">
        <v>1.526511824</v>
      </c>
      <c r="C199">
        <v>1.831472E-3</v>
      </c>
      <c r="D199">
        <v>-2.5</v>
      </c>
      <c r="E199">
        <v>0</v>
      </c>
      <c r="I199" s="10">
        <f t="shared" si="8"/>
        <v>1.526511824</v>
      </c>
    </row>
    <row r="200" spans="1:9" x14ac:dyDescent="0.3">
      <c r="A200" s="1">
        <v>43308.083333333336</v>
      </c>
      <c r="B200">
        <v>1.516453802</v>
      </c>
      <c r="C200">
        <v>1.831472E-3</v>
      </c>
      <c r="D200">
        <v>-2.5</v>
      </c>
      <c r="E200">
        <v>0</v>
      </c>
      <c r="I200" s="10">
        <f t="shared" si="8"/>
        <v>1.516453802</v>
      </c>
    </row>
    <row r="201" spans="1:9" x14ac:dyDescent="0.3">
      <c r="A201" s="1">
        <v>43308.104166666664</v>
      </c>
      <c r="B201">
        <v>1.4834369060000001</v>
      </c>
      <c r="C201">
        <v>1.831472E-3</v>
      </c>
      <c r="D201">
        <v>-2.5</v>
      </c>
      <c r="E201">
        <v>0</v>
      </c>
      <c r="I201" s="10">
        <f t="shared" si="8"/>
        <v>1.4834369060000001</v>
      </c>
    </row>
    <row r="202" spans="1:9" x14ac:dyDescent="0.3">
      <c r="A202" s="1">
        <v>43308.125</v>
      </c>
      <c r="B202">
        <v>1.4843148020000001</v>
      </c>
      <c r="C202">
        <v>1.831472E-3</v>
      </c>
      <c r="D202">
        <v>-2.5</v>
      </c>
      <c r="E202">
        <v>0</v>
      </c>
      <c r="I202" s="10">
        <f t="shared" si="8"/>
        <v>1.4843148020000001</v>
      </c>
    </row>
    <row r="203" spans="1:9" x14ac:dyDescent="0.3">
      <c r="A203" s="1">
        <v>43308.145833333336</v>
      </c>
      <c r="B203">
        <v>1.4548538499999999</v>
      </c>
      <c r="C203">
        <v>1.831472E-3</v>
      </c>
      <c r="D203">
        <v>-2.5</v>
      </c>
      <c r="E203">
        <v>0</v>
      </c>
      <c r="I203" s="10">
        <f t="shared" si="8"/>
        <v>1.4548538499999999</v>
      </c>
    </row>
    <row r="204" spans="1:9" x14ac:dyDescent="0.3">
      <c r="A204" s="1">
        <v>43308.166666666664</v>
      </c>
      <c r="B204">
        <v>1.515329261</v>
      </c>
      <c r="C204">
        <v>1.831472E-3</v>
      </c>
      <c r="D204">
        <v>-2.5</v>
      </c>
      <c r="E204">
        <v>0</v>
      </c>
      <c r="I204" s="10">
        <f t="shared" si="8"/>
        <v>1.515329261</v>
      </c>
    </row>
    <row r="205" spans="1:9" x14ac:dyDescent="0.3">
      <c r="A205" s="1">
        <v>43308.1875</v>
      </c>
      <c r="B205">
        <v>1.632531167</v>
      </c>
      <c r="C205">
        <v>1.831472E-3</v>
      </c>
      <c r="D205">
        <v>-2.5</v>
      </c>
      <c r="E205">
        <v>0</v>
      </c>
      <c r="I205" s="10">
        <f t="shared" si="8"/>
        <v>1.632531167</v>
      </c>
    </row>
    <row r="206" spans="1:9" x14ac:dyDescent="0.3">
      <c r="A206" s="1">
        <v>43308.208333333336</v>
      </c>
      <c r="B206">
        <v>1.9388243089999999</v>
      </c>
      <c r="C206">
        <v>0.196674556</v>
      </c>
      <c r="D206">
        <v>-2.5</v>
      </c>
      <c r="E206">
        <v>0</v>
      </c>
      <c r="I206" s="10">
        <f t="shared" si="8"/>
        <v>1.9388243089999999</v>
      </c>
    </row>
    <row r="207" spans="1:9" x14ac:dyDescent="0.3">
      <c r="A207" s="1">
        <v>43308.229166666664</v>
      </c>
      <c r="B207">
        <v>2.2258448369999999</v>
      </c>
      <c r="C207">
        <v>0.196674556</v>
      </c>
      <c r="D207">
        <v>-2.5</v>
      </c>
      <c r="E207">
        <v>0</v>
      </c>
      <c r="I207" s="10">
        <f t="shared" si="8"/>
        <v>2.2258448369999999</v>
      </c>
    </row>
    <row r="208" spans="1:9" x14ac:dyDescent="0.3">
      <c r="A208" s="1">
        <v>43308.25</v>
      </c>
      <c r="B208">
        <v>2.5505628250000001</v>
      </c>
      <c r="C208">
        <v>0.38428458599999998</v>
      </c>
      <c r="D208">
        <v>-2.5</v>
      </c>
      <c r="E208">
        <v>0</v>
      </c>
      <c r="I208" s="10">
        <f t="shared" si="8"/>
        <v>2.5505628250000001</v>
      </c>
    </row>
    <row r="209" spans="1:9" x14ac:dyDescent="0.3">
      <c r="A209" s="1">
        <v>43308.270833333336</v>
      </c>
      <c r="B209">
        <v>2.695242973</v>
      </c>
      <c r="C209">
        <v>0.55863750000000001</v>
      </c>
      <c r="D209">
        <v>-2.5</v>
      </c>
      <c r="E209">
        <v>0</v>
      </c>
      <c r="I209" s="10">
        <f t="shared" si="8"/>
        <v>2.695242973</v>
      </c>
    </row>
    <row r="210" spans="1:9" x14ac:dyDescent="0.3">
      <c r="A210" s="1">
        <v>43308.291666666664</v>
      </c>
      <c r="B210">
        <v>2.7254347000000001</v>
      </c>
      <c r="C210">
        <v>0.97047066699999995</v>
      </c>
      <c r="D210">
        <v>-2.5</v>
      </c>
      <c r="E210">
        <v>0</v>
      </c>
      <c r="I210" s="10">
        <f t="shared" si="8"/>
        <v>2.7254347000000001</v>
      </c>
    </row>
    <row r="211" spans="1:9" x14ac:dyDescent="0.3">
      <c r="A211" s="1">
        <v>43308.3125</v>
      </c>
      <c r="B211">
        <v>2.703791866</v>
      </c>
      <c r="C211">
        <v>1.133478999</v>
      </c>
      <c r="D211">
        <v>-2.5</v>
      </c>
      <c r="E211">
        <v>0</v>
      </c>
      <c r="I211" s="10">
        <f t="shared" si="8"/>
        <v>2.703791866</v>
      </c>
    </row>
    <row r="212" spans="1:9" x14ac:dyDescent="0.3">
      <c r="A212" s="1">
        <v>43308.333333333336</v>
      </c>
      <c r="B212">
        <v>2.6831395640000002</v>
      </c>
      <c r="C212">
        <v>1.3168790340000001</v>
      </c>
      <c r="D212">
        <v>-2.5</v>
      </c>
      <c r="E212">
        <v>0</v>
      </c>
      <c r="I212" s="10">
        <f t="shared" si="8"/>
        <v>2.6831395640000002</v>
      </c>
    </row>
    <row r="213" spans="1:9" x14ac:dyDescent="0.3">
      <c r="A213" s="1">
        <v>43308.354166666664</v>
      </c>
      <c r="B213">
        <v>2.6499164199999998</v>
      </c>
      <c r="C213">
        <v>1.5541993380000001</v>
      </c>
      <c r="D213">
        <v>-2.5</v>
      </c>
      <c r="E213">
        <v>0</v>
      </c>
      <c r="I213" s="10">
        <f t="shared" si="8"/>
        <v>2.6499164199999998</v>
      </c>
    </row>
    <row r="214" spans="1:9" x14ac:dyDescent="0.3">
      <c r="A214" s="1">
        <v>43308.375</v>
      </c>
      <c r="B214">
        <v>2.591374879</v>
      </c>
      <c r="C214">
        <v>2.1940832139999999</v>
      </c>
      <c r="D214">
        <v>-2.5</v>
      </c>
      <c r="E214">
        <v>0</v>
      </c>
      <c r="I214" s="10">
        <f t="shared" si="8"/>
        <v>2.591374879</v>
      </c>
    </row>
    <row r="215" spans="1:9" x14ac:dyDescent="0.3">
      <c r="A215" s="1">
        <v>43308.395833333336</v>
      </c>
      <c r="B215">
        <v>2.5499498150000002</v>
      </c>
      <c r="C215">
        <v>2.3110649589999999</v>
      </c>
      <c r="D215">
        <v>-2.5</v>
      </c>
      <c r="E215">
        <v>0</v>
      </c>
      <c r="I215" s="10">
        <f t="shared" si="8"/>
        <v>2.5499498150000002</v>
      </c>
    </row>
    <row r="216" spans="1:9" x14ac:dyDescent="0.3">
      <c r="A216" s="1">
        <v>43308.416666666664</v>
      </c>
      <c r="B216">
        <v>2.6383646839999999</v>
      </c>
      <c r="C216">
        <v>1.9581931829999999</v>
      </c>
      <c r="D216">
        <v>-2.5</v>
      </c>
      <c r="E216">
        <v>0</v>
      </c>
      <c r="I216" s="10">
        <f t="shared" si="8"/>
        <v>2.6383646839999999</v>
      </c>
    </row>
    <row r="217" spans="1:9" x14ac:dyDescent="0.3">
      <c r="A217" s="1">
        <v>43308.4375</v>
      </c>
      <c r="B217">
        <v>2.6048345949999998</v>
      </c>
      <c r="C217">
        <v>2.0227422709999998</v>
      </c>
      <c r="D217">
        <v>-2.5</v>
      </c>
      <c r="E217">
        <v>0</v>
      </c>
      <c r="I217" s="10">
        <f t="shared" si="8"/>
        <v>2.6048345949999998</v>
      </c>
    </row>
    <row r="218" spans="1:9" x14ac:dyDescent="0.3">
      <c r="A218" s="1">
        <v>43308.458333333336</v>
      </c>
      <c r="B218">
        <v>2.5170103020000001</v>
      </c>
      <c r="C218">
        <v>1.8046720030000001</v>
      </c>
      <c r="D218">
        <v>-2.5</v>
      </c>
      <c r="E218">
        <v>0</v>
      </c>
      <c r="I218" s="10">
        <f t="shared" si="8"/>
        <v>2.5170103020000001</v>
      </c>
    </row>
    <row r="219" spans="1:9" x14ac:dyDescent="0.3">
      <c r="A219" s="1">
        <v>43308.479166666664</v>
      </c>
      <c r="B219">
        <v>2.473104508</v>
      </c>
      <c r="C219">
        <v>1.8341646190000001</v>
      </c>
      <c r="D219">
        <v>-2.5</v>
      </c>
      <c r="E219">
        <v>0</v>
      </c>
      <c r="I219" s="10">
        <f t="shared" si="8"/>
        <v>2.473104508</v>
      </c>
    </row>
    <row r="220" spans="1:9" x14ac:dyDescent="0.3">
      <c r="A220" s="1">
        <v>43308.5</v>
      </c>
      <c r="B220">
        <v>2.5873937360000001</v>
      </c>
      <c r="C220">
        <v>1.450720191</v>
      </c>
      <c r="D220">
        <v>-2.5</v>
      </c>
      <c r="E220">
        <v>0</v>
      </c>
      <c r="I220" s="10">
        <f t="shared" si="8"/>
        <v>2.5873937360000001</v>
      </c>
    </row>
    <row r="221" spans="1:9" x14ac:dyDescent="0.3">
      <c r="A221" s="1">
        <v>43308.520833333336</v>
      </c>
      <c r="B221">
        <v>2.5254187589999999</v>
      </c>
      <c r="C221">
        <v>1.450720191</v>
      </c>
      <c r="D221">
        <v>-2.5</v>
      </c>
      <c r="E221">
        <v>0</v>
      </c>
      <c r="I221" s="10">
        <f t="shared" si="8"/>
        <v>2.5254187589999999</v>
      </c>
    </row>
    <row r="222" spans="1:9" x14ac:dyDescent="0.3">
      <c r="A222" s="1">
        <v>43308.541666666664</v>
      </c>
      <c r="B222">
        <v>2.4667980900000002</v>
      </c>
      <c r="C222">
        <v>1.774218321</v>
      </c>
      <c r="D222">
        <v>-2.5</v>
      </c>
      <c r="E222">
        <v>0</v>
      </c>
      <c r="I222" s="10">
        <f t="shared" si="8"/>
        <v>2.4667980900000002</v>
      </c>
    </row>
    <row r="223" spans="1:9" x14ac:dyDescent="0.3">
      <c r="A223" s="1">
        <v>43308.5625</v>
      </c>
      <c r="B223">
        <v>2.4652173749999999</v>
      </c>
      <c r="C223">
        <v>1.753413439</v>
      </c>
      <c r="D223">
        <v>-2.5</v>
      </c>
      <c r="E223">
        <v>0</v>
      </c>
      <c r="I223" s="10">
        <f t="shared" si="8"/>
        <v>2.4652173749999999</v>
      </c>
    </row>
    <row r="224" spans="1:9" x14ac:dyDescent="0.3">
      <c r="A224" s="1">
        <v>43308.583333333336</v>
      </c>
      <c r="B224">
        <v>2.3784545399999999</v>
      </c>
      <c r="C224">
        <v>2.0478529929999998</v>
      </c>
      <c r="D224">
        <v>-2.5</v>
      </c>
      <c r="E224">
        <v>0</v>
      </c>
      <c r="I224" s="10">
        <f t="shared" si="8"/>
        <v>2.3784545399999999</v>
      </c>
    </row>
    <row r="225" spans="1:16" x14ac:dyDescent="0.3">
      <c r="A225" s="1">
        <v>43308.604166666664</v>
      </c>
      <c r="B225">
        <v>2.5326032569999999</v>
      </c>
      <c r="C225">
        <v>1.8479237559999999</v>
      </c>
      <c r="D225">
        <v>-2.5</v>
      </c>
      <c r="E225">
        <v>0</v>
      </c>
      <c r="I225" s="10">
        <f t="shared" si="8"/>
        <v>2.5326032569999999</v>
      </c>
    </row>
    <row r="226" spans="1:16" x14ac:dyDescent="0.3">
      <c r="A226" s="1">
        <v>43308.625</v>
      </c>
      <c r="B226">
        <v>2.714076516</v>
      </c>
      <c r="C226">
        <v>0.99275994300000003</v>
      </c>
      <c r="D226">
        <v>-2.5</v>
      </c>
      <c r="E226">
        <v>0</v>
      </c>
      <c r="I226" s="10">
        <f t="shared" si="8"/>
        <v>2.714076516</v>
      </c>
    </row>
    <row r="227" spans="1:16" x14ac:dyDescent="0.3">
      <c r="A227" s="2">
        <v>43308.645833333336</v>
      </c>
      <c r="B227" s="3">
        <v>2.847364545</v>
      </c>
      <c r="C227" s="3">
        <v>0.88566940999999999</v>
      </c>
      <c r="D227" s="3">
        <v>0</v>
      </c>
      <c r="E227" s="3">
        <v>2.5</v>
      </c>
      <c r="F227" s="7"/>
      <c r="G227" s="7"/>
      <c r="H227" s="7"/>
      <c r="I227" s="10">
        <f t="shared" si="8"/>
        <v>2.847364545</v>
      </c>
      <c r="J227" s="3"/>
      <c r="K227" s="3"/>
      <c r="L227" s="3"/>
      <c r="M227" s="3"/>
      <c r="N227" s="3"/>
      <c r="O227" s="3"/>
      <c r="P227" s="3"/>
    </row>
    <row r="228" spans="1:16" x14ac:dyDescent="0.3">
      <c r="A228" s="2">
        <v>43308.666666666664</v>
      </c>
      <c r="B228" s="3">
        <v>3.0283333959999998</v>
      </c>
      <c r="C228" s="3">
        <v>0.44464132200000001</v>
      </c>
      <c r="D228" s="3">
        <v>0</v>
      </c>
      <c r="E228" s="3">
        <v>2.5</v>
      </c>
      <c r="F228" s="7"/>
      <c r="G228" s="7"/>
      <c r="H228" s="7"/>
      <c r="I228" s="10">
        <f t="shared" si="8"/>
        <v>3.0283333959999998</v>
      </c>
      <c r="J228" s="3"/>
      <c r="K228" s="3"/>
      <c r="L228" s="3"/>
      <c r="M228" s="3"/>
      <c r="N228" s="3"/>
      <c r="O228" s="3"/>
      <c r="P228" s="3"/>
    </row>
    <row r="229" spans="1:16" x14ac:dyDescent="0.3">
      <c r="A229" s="2">
        <v>43308.6875</v>
      </c>
      <c r="B229" s="3">
        <v>3.073930759</v>
      </c>
      <c r="C229" s="3">
        <v>0.40945255800000002</v>
      </c>
      <c r="D229" s="3">
        <v>0</v>
      </c>
      <c r="E229" s="3">
        <v>2.5</v>
      </c>
      <c r="F229" s="7"/>
      <c r="G229" s="7"/>
      <c r="H229" s="7"/>
      <c r="I229" s="10">
        <f t="shared" si="8"/>
        <v>3.073930759</v>
      </c>
      <c r="J229" s="3"/>
      <c r="K229" s="3"/>
      <c r="L229" s="3"/>
      <c r="M229" s="3"/>
      <c r="N229" s="3"/>
      <c r="O229" s="3"/>
      <c r="P229" s="3"/>
    </row>
    <row r="230" spans="1:16" x14ac:dyDescent="0.3">
      <c r="A230" s="2">
        <v>43308.708333333336</v>
      </c>
      <c r="B230" s="3">
        <v>3.0617563990000001</v>
      </c>
      <c r="C230" s="3">
        <v>0.30886298400000001</v>
      </c>
      <c r="D230" s="3">
        <v>0</v>
      </c>
      <c r="E230" s="3">
        <v>2.5</v>
      </c>
      <c r="F230" s="7"/>
      <c r="G230" s="7"/>
      <c r="H230" s="7"/>
      <c r="I230" s="10">
        <f t="shared" si="8"/>
        <v>3.0617563990000001</v>
      </c>
      <c r="J230" s="3"/>
      <c r="K230" s="3"/>
      <c r="L230" s="3"/>
      <c r="M230" s="3"/>
      <c r="N230" s="3"/>
      <c r="O230" s="3"/>
      <c r="P230" s="3"/>
    </row>
    <row r="231" spans="1:16" x14ac:dyDescent="0.3">
      <c r="A231" s="2">
        <v>43308.729166666664</v>
      </c>
      <c r="B231" s="3">
        <v>2.98409711</v>
      </c>
      <c r="C231" s="3">
        <v>0.23781317499999999</v>
      </c>
      <c r="D231" s="3">
        <v>0</v>
      </c>
      <c r="E231" s="3">
        <v>2.5</v>
      </c>
      <c r="F231" s="7"/>
      <c r="G231" s="7"/>
      <c r="H231" s="7"/>
      <c r="I231" s="10">
        <f t="shared" si="8"/>
        <v>2.98409711</v>
      </c>
      <c r="J231" s="3"/>
      <c r="K231" s="3"/>
      <c r="L231" s="3"/>
      <c r="M231" s="3"/>
      <c r="N231" s="3"/>
      <c r="O231" s="3"/>
      <c r="P231" s="3"/>
    </row>
    <row r="232" spans="1:16" x14ac:dyDescent="0.3">
      <c r="A232" s="2">
        <v>43308.75</v>
      </c>
      <c r="B232" s="3">
        <v>2.9565394079999998</v>
      </c>
      <c r="C232" s="3">
        <v>0.15275833</v>
      </c>
      <c r="D232" s="3">
        <v>0</v>
      </c>
      <c r="E232" s="3">
        <v>2.5</v>
      </c>
      <c r="F232" s="7"/>
      <c r="G232" s="7"/>
      <c r="H232" s="7"/>
      <c r="I232" s="10">
        <f t="shared" si="8"/>
        <v>2.9565394079999998</v>
      </c>
      <c r="J232" s="3"/>
      <c r="K232" s="3"/>
      <c r="L232" s="3"/>
      <c r="M232" s="3"/>
      <c r="N232" s="3"/>
      <c r="O232" s="3"/>
      <c r="P232" s="3"/>
    </row>
    <row r="233" spans="1:16" x14ac:dyDescent="0.3">
      <c r="A233" s="2">
        <v>43308.770833333336</v>
      </c>
      <c r="B233" s="3">
        <v>2.9479586059999998</v>
      </c>
      <c r="C233" s="3">
        <v>0.15064397500000001</v>
      </c>
      <c r="D233" s="3">
        <v>0</v>
      </c>
      <c r="E233" s="3">
        <v>2.5</v>
      </c>
      <c r="F233" s="7"/>
      <c r="G233" s="7"/>
      <c r="H233" s="7"/>
      <c r="I233" s="10">
        <f t="shared" si="8"/>
        <v>2.9479586059999998</v>
      </c>
      <c r="J233" s="3"/>
      <c r="K233" s="3"/>
      <c r="L233" s="3"/>
      <c r="M233" s="3"/>
      <c r="N233" s="3"/>
      <c r="O233" s="3"/>
      <c r="P233" s="3"/>
    </row>
    <row r="234" spans="1:16" x14ac:dyDescent="0.3">
      <c r="A234" s="2">
        <v>43308.791666666664</v>
      </c>
      <c r="B234" s="3">
        <v>2.800745118</v>
      </c>
      <c r="C234" s="3">
        <v>4.5566349999999999E-2</v>
      </c>
      <c r="D234" s="3">
        <v>0</v>
      </c>
      <c r="E234" s="3">
        <v>2.5</v>
      </c>
      <c r="F234" s="7"/>
      <c r="G234" s="7"/>
      <c r="H234" s="7"/>
      <c r="I234" s="10">
        <f t="shared" si="8"/>
        <v>2.800745118</v>
      </c>
      <c r="J234" s="3"/>
      <c r="K234" s="3"/>
      <c r="L234" s="3"/>
      <c r="M234" s="3"/>
      <c r="N234" s="3"/>
      <c r="O234" s="3"/>
      <c r="P234" s="3"/>
    </row>
    <row r="235" spans="1:16" x14ac:dyDescent="0.3">
      <c r="A235" s="2">
        <v>43308.8125</v>
      </c>
      <c r="B235" s="3">
        <v>2.7661333419999998</v>
      </c>
      <c r="C235" s="3">
        <v>4.5566349999999999E-2</v>
      </c>
      <c r="D235" s="3">
        <v>0</v>
      </c>
      <c r="E235" s="3">
        <v>2.5</v>
      </c>
      <c r="F235" s="7"/>
      <c r="G235" s="7"/>
      <c r="H235" s="7"/>
      <c r="I235" s="10">
        <f t="shared" si="8"/>
        <v>2.7661333419999998</v>
      </c>
      <c r="J235" s="3"/>
      <c r="K235" s="3"/>
      <c r="L235" s="3"/>
      <c r="M235" s="3"/>
      <c r="N235" s="3"/>
      <c r="O235" s="3"/>
      <c r="P235" s="3"/>
    </row>
    <row r="236" spans="1:16" x14ac:dyDescent="0.3">
      <c r="A236" s="2">
        <v>43308.833333333336</v>
      </c>
      <c r="B236" s="3">
        <v>2.7486804970000001</v>
      </c>
      <c r="C236" s="3">
        <v>5.3364930000000003E-3</v>
      </c>
      <c r="D236" s="3">
        <v>0</v>
      </c>
      <c r="E236" s="3">
        <v>2.5</v>
      </c>
      <c r="F236" s="7"/>
      <c r="G236" s="7"/>
      <c r="H236" s="7"/>
      <c r="I236" s="10">
        <f t="shared" si="8"/>
        <v>2.7486804970000001</v>
      </c>
      <c r="J236" s="3"/>
      <c r="K236" s="3"/>
      <c r="L236" s="3"/>
      <c r="M236" s="3"/>
      <c r="N236" s="3"/>
      <c r="O236" s="3"/>
      <c r="P236" s="3"/>
    </row>
    <row r="237" spans="1:16" x14ac:dyDescent="0.3">
      <c r="A237" s="2">
        <v>43308.854166666664</v>
      </c>
      <c r="B237" s="3">
        <v>2.6215436759999999</v>
      </c>
      <c r="C237" s="3">
        <v>5.3364930000000003E-3</v>
      </c>
      <c r="D237" s="3">
        <v>0</v>
      </c>
      <c r="E237" s="3">
        <v>2.5</v>
      </c>
      <c r="F237" s="7"/>
      <c r="G237" s="7"/>
      <c r="H237" s="7"/>
      <c r="I237" s="10">
        <f t="shared" si="8"/>
        <v>2.6215436759999999</v>
      </c>
      <c r="J237" s="3"/>
      <c r="K237" s="3"/>
      <c r="L237" s="3"/>
      <c r="M237" s="3"/>
      <c r="N237" s="3"/>
      <c r="O237" s="3"/>
      <c r="P237" s="3"/>
    </row>
    <row r="238" spans="1:16" x14ac:dyDescent="0.3">
      <c r="A238" s="1">
        <v>43308.875</v>
      </c>
      <c r="B238">
        <v>2.6148325680000002</v>
      </c>
      <c r="C238">
        <v>5.3364930000000003E-3</v>
      </c>
      <c r="D238">
        <v>1</v>
      </c>
      <c r="E238">
        <v>2.5</v>
      </c>
      <c r="I238" s="10">
        <f t="shared" si="8"/>
        <v>2.6148325680000002</v>
      </c>
    </row>
    <row r="239" spans="1:16" x14ac:dyDescent="0.3">
      <c r="A239" s="1">
        <v>43308.895833333336</v>
      </c>
      <c r="B239">
        <v>2.425646457</v>
      </c>
      <c r="C239">
        <v>5.3364930000000003E-3</v>
      </c>
      <c r="D239">
        <v>1</v>
      </c>
      <c r="E239">
        <v>2.5</v>
      </c>
      <c r="I239" s="10">
        <f t="shared" si="8"/>
        <v>2.425646457</v>
      </c>
    </row>
    <row r="240" spans="1:16" x14ac:dyDescent="0.3">
      <c r="A240" s="1">
        <v>43308.916666666664</v>
      </c>
      <c r="B240">
        <v>2.1710926320000001</v>
      </c>
      <c r="C240">
        <v>5.3364930000000003E-3</v>
      </c>
      <c r="D240">
        <v>1</v>
      </c>
      <c r="E240">
        <v>2.5</v>
      </c>
      <c r="I240" s="10">
        <f t="shared" si="8"/>
        <v>2.1710926320000001</v>
      </c>
    </row>
    <row r="241" spans="1:9" x14ac:dyDescent="0.3">
      <c r="A241" s="1">
        <v>43308.9375</v>
      </c>
      <c r="B241">
        <v>1.930942586</v>
      </c>
      <c r="C241">
        <v>5.3364930000000003E-3</v>
      </c>
      <c r="D241">
        <v>1</v>
      </c>
      <c r="E241">
        <v>2.5</v>
      </c>
      <c r="I241" s="10">
        <f t="shared" si="8"/>
        <v>1.930942586</v>
      </c>
    </row>
    <row r="242" spans="1:9" x14ac:dyDescent="0.3">
      <c r="A242" s="1">
        <v>43308.958333333336</v>
      </c>
      <c r="B242">
        <v>1.824982712</v>
      </c>
      <c r="C242">
        <v>1.831472E-3</v>
      </c>
      <c r="D242">
        <v>-2.5</v>
      </c>
      <c r="E242">
        <v>0</v>
      </c>
      <c r="I242" s="10">
        <f t="shared" si="8"/>
        <v>1.824982712</v>
      </c>
    </row>
    <row r="243" spans="1:9" x14ac:dyDescent="0.3">
      <c r="A243" s="1">
        <v>43308.979166666664</v>
      </c>
      <c r="B243">
        <v>1.709715176</v>
      </c>
      <c r="C243">
        <v>1.831472E-3</v>
      </c>
      <c r="D243">
        <v>-2.5</v>
      </c>
      <c r="E243">
        <v>0</v>
      </c>
      <c r="I243" s="10">
        <f t="shared" si="8"/>
        <v>1.709715176</v>
      </c>
    </row>
    <row r="244" spans="1:9" x14ac:dyDescent="0.3">
      <c r="A244" s="1">
        <v>43309</v>
      </c>
      <c r="B244">
        <v>1.755981507</v>
      </c>
      <c r="C244">
        <v>1.831472E-3</v>
      </c>
      <c r="D244">
        <v>-2.5</v>
      </c>
      <c r="E244">
        <v>0</v>
      </c>
      <c r="I244" s="10">
        <f t="shared" si="8"/>
        <v>1.755981507</v>
      </c>
    </row>
    <row r="245" spans="1:9" x14ac:dyDescent="0.3">
      <c r="A245" s="1">
        <v>43309.020833333336</v>
      </c>
      <c r="B245">
        <v>1.664851359</v>
      </c>
      <c r="C245">
        <v>1.831472E-3</v>
      </c>
      <c r="D245">
        <v>-2.5</v>
      </c>
      <c r="E245">
        <v>0</v>
      </c>
      <c r="I245" s="10">
        <f t="shared" si="8"/>
        <v>1.664851359</v>
      </c>
    </row>
    <row r="246" spans="1:9" x14ac:dyDescent="0.3">
      <c r="A246" s="1">
        <v>43309.041666666664</v>
      </c>
      <c r="B246">
        <v>1.5970955069999999</v>
      </c>
      <c r="C246">
        <v>1.831472E-3</v>
      </c>
      <c r="D246">
        <v>-2.5</v>
      </c>
      <c r="E246">
        <v>0</v>
      </c>
      <c r="I246" s="10">
        <f t="shared" si="8"/>
        <v>1.5970955069999999</v>
      </c>
    </row>
    <row r="247" spans="1:9" x14ac:dyDescent="0.3">
      <c r="A247" s="1">
        <v>43309.0625</v>
      </c>
      <c r="B247">
        <v>1.5354887589999999</v>
      </c>
      <c r="C247">
        <v>1.831472E-3</v>
      </c>
      <c r="D247">
        <v>-2.5</v>
      </c>
      <c r="E247">
        <v>0</v>
      </c>
      <c r="I247" s="10">
        <f t="shared" si="8"/>
        <v>1.5354887589999999</v>
      </c>
    </row>
    <row r="248" spans="1:9" x14ac:dyDescent="0.3">
      <c r="A248" s="1">
        <v>43309.083333333336</v>
      </c>
      <c r="B248">
        <v>1.513540852</v>
      </c>
      <c r="C248">
        <v>1.831472E-3</v>
      </c>
      <c r="D248">
        <v>-2.5</v>
      </c>
      <c r="E248">
        <v>0</v>
      </c>
      <c r="I248" s="10">
        <f t="shared" si="8"/>
        <v>1.513540852</v>
      </c>
    </row>
    <row r="249" spans="1:9" x14ac:dyDescent="0.3">
      <c r="A249" s="1">
        <v>43309.104166666664</v>
      </c>
      <c r="B249">
        <v>1.4745957139999999</v>
      </c>
      <c r="C249">
        <v>1.831472E-3</v>
      </c>
      <c r="D249">
        <v>-2.5</v>
      </c>
      <c r="E249">
        <v>0</v>
      </c>
      <c r="I249" s="10">
        <f t="shared" si="8"/>
        <v>1.4745957139999999</v>
      </c>
    </row>
    <row r="250" spans="1:9" x14ac:dyDescent="0.3">
      <c r="A250" s="1">
        <v>43309.125</v>
      </c>
      <c r="B250">
        <v>1.493196612</v>
      </c>
      <c r="C250">
        <v>1.831472E-3</v>
      </c>
      <c r="D250">
        <v>-2.5</v>
      </c>
      <c r="E250">
        <v>0</v>
      </c>
      <c r="I250" s="10">
        <f t="shared" si="8"/>
        <v>1.493196612</v>
      </c>
    </row>
    <row r="251" spans="1:9" x14ac:dyDescent="0.3">
      <c r="A251" s="1">
        <v>43309.145833333336</v>
      </c>
      <c r="B251">
        <v>1.4608111770000001</v>
      </c>
      <c r="C251">
        <v>1.831472E-3</v>
      </c>
      <c r="D251">
        <v>-2.5</v>
      </c>
      <c r="E251">
        <v>0</v>
      </c>
      <c r="I251" s="10">
        <f t="shared" si="8"/>
        <v>1.4608111770000001</v>
      </c>
    </row>
    <row r="252" spans="1:9" x14ac:dyDescent="0.3">
      <c r="A252" s="1">
        <v>43309.166666666664</v>
      </c>
      <c r="B252">
        <v>1.488609539</v>
      </c>
      <c r="C252">
        <v>1.831472E-3</v>
      </c>
      <c r="D252">
        <v>-2.5</v>
      </c>
      <c r="E252">
        <v>0</v>
      </c>
      <c r="I252" s="10">
        <f t="shared" si="8"/>
        <v>1.488609539</v>
      </c>
    </row>
    <row r="253" spans="1:9" x14ac:dyDescent="0.3">
      <c r="A253" s="1">
        <v>43309.1875</v>
      </c>
      <c r="B253">
        <v>1.5565664480000001</v>
      </c>
      <c r="C253">
        <v>1.831472E-3</v>
      </c>
      <c r="D253">
        <v>-2.5</v>
      </c>
      <c r="E253">
        <v>0</v>
      </c>
      <c r="I253" s="10">
        <f t="shared" si="8"/>
        <v>1.5565664480000001</v>
      </c>
    </row>
    <row r="254" spans="1:9" x14ac:dyDescent="0.3">
      <c r="A254" s="1">
        <v>43309.208333333336</v>
      </c>
      <c r="B254">
        <v>1.6934638740000001</v>
      </c>
      <c r="C254">
        <v>0.201490164</v>
      </c>
      <c r="D254">
        <v>-2.5</v>
      </c>
      <c r="E254">
        <v>0</v>
      </c>
      <c r="I254" s="10">
        <f t="shared" si="8"/>
        <v>1.6934638740000001</v>
      </c>
    </row>
    <row r="255" spans="1:9" x14ac:dyDescent="0.3">
      <c r="A255" s="1">
        <v>43309.229166666664</v>
      </c>
      <c r="B255">
        <v>1.8377911</v>
      </c>
      <c r="C255">
        <v>0.201490164</v>
      </c>
      <c r="D255">
        <v>-2.5</v>
      </c>
      <c r="E255">
        <v>0</v>
      </c>
      <c r="I255" s="10">
        <f t="shared" si="8"/>
        <v>1.8377911</v>
      </c>
    </row>
    <row r="256" spans="1:9" x14ac:dyDescent="0.3">
      <c r="A256" s="1">
        <v>43309.25</v>
      </c>
      <c r="B256">
        <v>1.9566848779999999</v>
      </c>
      <c r="C256">
        <v>0.33644121900000001</v>
      </c>
      <c r="D256">
        <v>-2.5</v>
      </c>
      <c r="E256">
        <v>0</v>
      </c>
      <c r="I256" s="10">
        <f t="shared" si="8"/>
        <v>1.9566848779999999</v>
      </c>
    </row>
    <row r="257" spans="1:9" x14ac:dyDescent="0.3">
      <c r="A257" s="1">
        <v>43309.270833333336</v>
      </c>
      <c r="B257">
        <v>2.2014541950000002</v>
      </c>
      <c r="C257">
        <v>0.37732064700000001</v>
      </c>
      <c r="D257">
        <v>-2.5</v>
      </c>
      <c r="E257">
        <v>0</v>
      </c>
      <c r="I257" s="10">
        <f t="shared" si="8"/>
        <v>2.2014541950000002</v>
      </c>
    </row>
    <row r="258" spans="1:9" x14ac:dyDescent="0.3">
      <c r="A258" s="1">
        <v>43309.291666666664</v>
      </c>
      <c r="B258">
        <v>2.5278165179999998</v>
      </c>
      <c r="C258">
        <v>0.65600782599999996</v>
      </c>
      <c r="D258">
        <v>-2.5</v>
      </c>
      <c r="E258">
        <v>0</v>
      </c>
      <c r="I258" s="10">
        <f t="shared" si="8"/>
        <v>2.5278165179999998</v>
      </c>
    </row>
    <row r="259" spans="1:9" x14ac:dyDescent="0.3">
      <c r="A259" s="1">
        <v>43309.3125</v>
      </c>
      <c r="B259">
        <v>2.6138295760000001</v>
      </c>
      <c r="C259">
        <v>0.87058448799999999</v>
      </c>
      <c r="D259">
        <v>-2.5</v>
      </c>
      <c r="E259">
        <v>0</v>
      </c>
      <c r="I259" s="10">
        <f t="shared" ref="I259:I322" si="9">B259-G259-H259</f>
        <v>2.6138295760000001</v>
      </c>
    </row>
    <row r="260" spans="1:9" x14ac:dyDescent="0.3">
      <c r="A260" s="1">
        <v>43309.333333333336</v>
      </c>
      <c r="B260">
        <v>2.8746005139999999</v>
      </c>
      <c r="C260">
        <v>1.257747889</v>
      </c>
      <c r="D260">
        <v>-2.5</v>
      </c>
      <c r="E260">
        <v>0</v>
      </c>
      <c r="I260" s="10">
        <f t="shared" si="9"/>
        <v>2.8746005139999999</v>
      </c>
    </row>
    <row r="261" spans="1:9" x14ac:dyDescent="0.3">
      <c r="A261" s="1">
        <v>43309.354166666664</v>
      </c>
      <c r="B261">
        <v>2.8489268729999999</v>
      </c>
      <c r="C261">
        <v>1.4018055199999999</v>
      </c>
      <c r="D261">
        <v>-2.5</v>
      </c>
      <c r="E261">
        <v>0</v>
      </c>
      <c r="I261" s="10">
        <f t="shared" si="9"/>
        <v>2.8489268729999999</v>
      </c>
    </row>
    <row r="262" spans="1:9" x14ac:dyDescent="0.3">
      <c r="A262" s="1">
        <v>43309.375</v>
      </c>
      <c r="B262">
        <v>2.814629638</v>
      </c>
      <c r="C262">
        <v>1.375908613</v>
      </c>
      <c r="D262">
        <v>-2.5</v>
      </c>
      <c r="E262">
        <v>0</v>
      </c>
      <c r="I262" s="10">
        <f t="shared" si="9"/>
        <v>2.814629638</v>
      </c>
    </row>
    <row r="263" spans="1:9" x14ac:dyDescent="0.3">
      <c r="A263" s="1">
        <v>43309.395833333336</v>
      </c>
      <c r="B263">
        <v>2.7337739590000001</v>
      </c>
      <c r="C263">
        <v>1.5129449370000001</v>
      </c>
      <c r="D263">
        <v>-2.5</v>
      </c>
      <c r="E263">
        <v>0</v>
      </c>
      <c r="I263" s="10">
        <f t="shared" si="9"/>
        <v>2.7337739590000001</v>
      </c>
    </row>
    <row r="264" spans="1:9" x14ac:dyDescent="0.3">
      <c r="A264" s="1">
        <v>43309.416666666664</v>
      </c>
      <c r="B264">
        <v>2.7166951849999998</v>
      </c>
      <c r="C264">
        <v>1.565722346</v>
      </c>
      <c r="D264">
        <v>-2.5</v>
      </c>
      <c r="E264">
        <v>0</v>
      </c>
      <c r="I264" s="10">
        <f t="shared" si="9"/>
        <v>2.7166951849999998</v>
      </c>
    </row>
    <row r="265" spans="1:9" x14ac:dyDescent="0.3">
      <c r="A265" s="1">
        <v>43309.4375</v>
      </c>
      <c r="B265">
        <v>2.6716914159999998</v>
      </c>
      <c r="C265">
        <v>1.6007786989999999</v>
      </c>
      <c r="D265">
        <v>-2.5</v>
      </c>
      <c r="E265">
        <v>0</v>
      </c>
      <c r="I265" s="10">
        <f t="shared" si="9"/>
        <v>2.6716914159999998</v>
      </c>
    </row>
    <row r="266" spans="1:9" x14ac:dyDescent="0.3">
      <c r="A266" s="1">
        <v>43309.458333333336</v>
      </c>
      <c r="B266">
        <v>2.5625628909999998</v>
      </c>
      <c r="C266">
        <v>2.431239605</v>
      </c>
      <c r="D266">
        <v>-2.5</v>
      </c>
      <c r="E266">
        <v>0</v>
      </c>
      <c r="I266" s="10">
        <f t="shared" si="9"/>
        <v>2.5625628909999998</v>
      </c>
    </row>
    <row r="267" spans="1:9" x14ac:dyDescent="0.3">
      <c r="A267" s="1">
        <v>43309.479166666664</v>
      </c>
      <c r="B267">
        <v>2.5261836799999999</v>
      </c>
      <c r="C267">
        <v>2.431239605</v>
      </c>
      <c r="D267">
        <v>-2.5</v>
      </c>
      <c r="E267">
        <v>0</v>
      </c>
      <c r="I267" s="10">
        <f t="shared" si="9"/>
        <v>2.5261836799999999</v>
      </c>
    </row>
    <row r="268" spans="1:9" x14ac:dyDescent="0.3">
      <c r="A268" s="1">
        <v>43309.5</v>
      </c>
      <c r="B268">
        <v>2.4439773659999999</v>
      </c>
      <c r="C268">
        <v>2.4522004129999999</v>
      </c>
      <c r="D268">
        <v>-2.5</v>
      </c>
      <c r="E268">
        <v>0</v>
      </c>
      <c r="I268" s="10">
        <f t="shared" si="9"/>
        <v>2.4439773659999999</v>
      </c>
    </row>
    <row r="269" spans="1:9" x14ac:dyDescent="0.3">
      <c r="A269" s="1">
        <v>43309.520833333336</v>
      </c>
      <c r="B269">
        <v>2.433610077</v>
      </c>
      <c r="C269">
        <v>2.4522004129999999</v>
      </c>
      <c r="D269">
        <v>-2.5</v>
      </c>
      <c r="E269">
        <v>0</v>
      </c>
      <c r="I269" s="10">
        <f t="shared" si="9"/>
        <v>2.433610077</v>
      </c>
    </row>
    <row r="270" spans="1:9" x14ac:dyDescent="0.3">
      <c r="A270" s="1">
        <v>43309.541666666664</v>
      </c>
      <c r="B270">
        <v>2.3834644210000002</v>
      </c>
      <c r="C270">
        <v>2.1455945970000001</v>
      </c>
      <c r="D270">
        <v>-2.5</v>
      </c>
      <c r="E270">
        <v>0</v>
      </c>
      <c r="I270" s="10">
        <f t="shared" si="9"/>
        <v>2.3834644210000002</v>
      </c>
    </row>
    <row r="271" spans="1:9" x14ac:dyDescent="0.3">
      <c r="A271" s="1">
        <v>43309.5625</v>
      </c>
      <c r="B271">
        <v>2.393784648</v>
      </c>
      <c r="C271">
        <v>2.2075219150000001</v>
      </c>
      <c r="D271">
        <v>-2.5</v>
      </c>
      <c r="E271">
        <v>0</v>
      </c>
      <c r="I271" s="10">
        <f t="shared" si="9"/>
        <v>2.393784648</v>
      </c>
    </row>
    <row r="272" spans="1:9" x14ac:dyDescent="0.3">
      <c r="A272" s="1">
        <v>43309.583333333336</v>
      </c>
      <c r="B272">
        <v>2.4341255959999999</v>
      </c>
      <c r="C272">
        <v>1.8256363870000001</v>
      </c>
      <c r="D272">
        <v>-2.5</v>
      </c>
      <c r="E272">
        <v>0</v>
      </c>
      <c r="I272" s="10">
        <f t="shared" si="9"/>
        <v>2.4341255959999999</v>
      </c>
    </row>
    <row r="273" spans="1:16" x14ac:dyDescent="0.3">
      <c r="A273" s="1">
        <v>43309.604166666664</v>
      </c>
      <c r="B273">
        <v>2.5096927619999998</v>
      </c>
      <c r="C273">
        <v>1.640534401</v>
      </c>
      <c r="D273">
        <v>-2.5</v>
      </c>
      <c r="E273">
        <v>0</v>
      </c>
      <c r="I273" s="10">
        <f t="shared" si="9"/>
        <v>2.5096927619999998</v>
      </c>
    </row>
    <row r="274" spans="1:16" x14ac:dyDescent="0.3">
      <c r="A274" s="1">
        <v>43309.625</v>
      </c>
      <c r="B274">
        <v>2.7464518770000002</v>
      </c>
      <c r="C274">
        <v>1.3573064800000001</v>
      </c>
      <c r="D274">
        <v>-2.5</v>
      </c>
      <c r="E274">
        <v>0</v>
      </c>
      <c r="I274" s="10">
        <f t="shared" si="9"/>
        <v>2.7464518770000002</v>
      </c>
    </row>
    <row r="275" spans="1:16" x14ac:dyDescent="0.3">
      <c r="A275" s="2">
        <v>43309.645833333336</v>
      </c>
      <c r="B275" s="3">
        <v>2.9221604800000001</v>
      </c>
      <c r="C275" s="3">
        <v>1.2502158880000001</v>
      </c>
      <c r="D275" s="3">
        <v>0</v>
      </c>
      <c r="E275" s="3">
        <v>2.5</v>
      </c>
      <c r="F275" s="7"/>
      <c r="G275" s="7"/>
      <c r="H275" s="7"/>
      <c r="I275" s="10">
        <f t="shared" si="9"/>
        <v>2.9221604800000001</v>
      </c>
      <c r="J275" s="3"/>
      <c r="K275" s="3"/>
      <c r="L275" s="3"/>
      <c r="M275" s="3"/>
      <c r="N275" s="3"/>
      <c r="O275" s="3"/>
      <c r="P275" s="3"/>
    </row>
    <row r="276" spans="1:16" x14ac:dyDescent="0.3">
      <c r="A276" s="2">
        <v>43309.666666666664</v>
      </c>
      <c r="B276" s="3">
        <v>3.0557768950000002</v>
      </c>
      <c r="C276" s="3">
        <v>1.0279327629999999</v>
      </c>
      <c r="D276" s="3">
        <v>0</v>
      </c>
      <c r="E276" s="3">
        <v>2.5</v>
      </c>
      <c r="F276" s="7"/>
      <c r="G276" s="7"/>
      <c r="H276" s="7"/>
      <c r="I276" s="10">
        <f t="shared" si="9"/>
        <v>3.0557768950000002</v>
      </c>
      <c r="J276" s="3"/>
      <c r="K276" s="3"/>
      <c r="L276" s="3"/>
      <c r="M276" s="3"/>
      <c r="N276" s="3"/>
      <c r="O276" s="3"/>
      <c r="P276" s="3"/>
    </row>
    <row r="277" spans="1:16" x14ac:dyDescent="0.3">
      <c r="A277" s="2">
        <v>43309.6875</v>
      </c>
      <c r="B277" s="3">
        <v>3.0825005860000001</v>
      </c>
      <c r="C277" s="3">
        <v>0.75716233300000002</v>
      </c>
      <c r="D277" s="3">
        <v>0</v>
      </c>
      <c r="E277" s="3">
        <v>2.5</v>
      </c>
      <c r="F277" s="7"/>
      <c r="G277" s="7"/>
      <c r="H277" s="7"/>
      <c r="I277" s="10">
        <f t="shared" si="9"/>
        <v>3.0825005860000001</v>
      </c>
      <c r="J277" s="3"/>
      <c r="K277" s="3"/>
      <c r="L277" s="3"/>
      <c r="M277" s="3"/>
      <c r="N277" s="3"/>
      <c r="O277" s="3"/>
      <c r="P277" s="3"/>
    </row>
    <row r="278" spans="1:16" x14ac:dyDescent="0.3">
      <c r="A278" s="2">
        <v>43309.708333333336</v>
      </c>
      <c r="B278" s="3">
        <v>3.163495406</v>
      </c>
      <c r="C278" s="3">
        <v>0.38151928800000001</v>
      </c>
      <c r="D278" s="3">
        <v>0</v>
      </c>
      <c r="E278" s="3">
        <v>2.5</v>
      </c>
      <c r="F278" s="7"/>
      <c r="G278" s="7"/>
      <c r="H278" s="7"/>
      <c r="I278" s="10">
        <f t="shared" si="9"/>
        <v>3.163495406</v>
      </c>
      <c r="J278" s="3"/>
      <c r="K278" s="3"/>
      <c r="L278" s="3"/>
      <c r="M278" s="3"/>
      <c r="N278" s="3"/>
      <c r="O278" s="3"/>
      <c r="P278" s="3"/>
    </row>
    <row r="279" spans="1:16" x14ac:dyDescent="0.3">
      <c r="A279" s="2">
        <v>43309.729166666664</v>
      </c>
      <c r="B279" s="3">
        <v>3.0564888940000001</v>
      </c>
      <c r="C279" s="3">
        <v>0.31046950800000001</v>
      </c>
      <c r="D279" s="3">
        <v>0</v>
      </c>
      <c r="E279" s="3">
        <v>2.5</v>
      </c>
      <c r="F279" s="7"/>
      <c r="G279" s="7"/>
      <c r="H279" s="7"/>
      <c r="I279" s="10">
        <f t="shared" si="9"/>
        <v>3.0564888940000001</v>
      </c>
      <c r="J279" s="3"/>
      <c r="K279" s="3"/>
      <c r="L279" s="3"/>
      <c r="M279" s="3"/>
      <c r="N279" s="3"/>
      <c r="O279" s="3"/>
      <c r="P279" s="3"/>
    </row>
    <row r="280" spans="1:16" x14ac:dyDescent="0.3">
      <c r="A280" s="2">
        <v>43309.75</v>
      </c>
      <c r="B280" s="3">
        <v>2.9768132139999999</v>
      </c>
      <c r="C280" s="3">
        <v>0.126444221</v>
      </c>
      <c r="D280" s="3">
        <v>0</v>
      </c>
      <c r="E280" s="3">
        <v>2.5</v>
      </c>
      <c r="F280" s="7"/>
      <c r="G280" s="7"/>
      <c r="H280" s="7"/>
      <c r="I280" s="10">
        <f t="shared" si="9"/>
        <v>2.9768132139999999</v>
      </c>
      <c r="J280" s="3"/>
      <c r="K280" s="3"/>
      <c r="L280" s="3"/>
      <c r="M280" s="3"/>
      <c r="N280" s="3"/>
      <c r="O280" s="3"/>
      <c r="P280" s="3"/>
    </row>
    <row r="281" spans="1:16" x14ac:dyDescent="0.3">
      <c r="A281" s="2">
        <v>43309.770833333336</v>
      </c>
      <c r="B281" s="3">
        <v>2.9685145419999999</v>
      </c>
      <c r="C281" s="3">
        <v>0.12004917900000001</v>
      </c>
      <c r="D281" s="3">
        <v>0</v>
      </c>
      <c r="E281" s="3">
        <v>2.5</v>
      </c>
      <c r="F281" s="7"/>
      <c r="G281" s="7"/>
      <c r="H281" s="7"/>
      <c r="I281" s="10">
        <f t="shared" si="9"/>
        <v>2.9685145419999999</v>
      </c>
      <c r="J281" s="3"/>
      <c r="K281" s="3"/>
      <c r="L281" s="3"/>
      <c r="M281" s="3"/>
      <c r="N281" s="3"/>
      <c r="O281" s="3"/>
      <c r="P281" s="3"/>
    </row>
    <row r="282" spans="1:16" x14ac:dyDescent="0.3">
      <c r="A282" s="2">
        <v>43309.791666666664</v>
      </c>
      <c r="B282" s="3">
        <v>2.852132036</v>
      </c>
      <c r="C282" s="3">
        <v>1.7821461E-2</v>
      </c>
      <c r="D282" s="3">
        <v>0</v>
      </c>
      <c r="E282" s="3">
        <v>2.5</v>
      </c>
      <c r="F282" s="7"/>
      <c r="G282" s="7"/>
      <c r="H282" s="7"/>
      <c r="I282" s="10">
        <f t="shared" si="9"/>
        <v>2.852132036</v>
      </c>
      <c r="J282" s="3"/>
      <c r="K282" s="3"/>
      <c r="L282" s="3"/>
      <c r="M282" s="3"/>
      <c r="N282" s="3"/>
      <c r="O282" s="3"/>
      <c r="P282" s="3"/>
    </row>
    <row r="283" spans="1:16" x14ac:dyDescent="0.3">
      <c r="A283" s="2">
        <v>43309.8125</v>
      </c>
      <c r="B283" s="3">
        <v>2.7910629189999998</v>
      </c>
      <c r="C283" s="3">
        <v>1.7821461E-2</v>
      </c>
      <c r="D283" s="3">
        <v>0</v>
      </c>
      <c r="E283" s="3">
        <v>2.5</v>
      </c>
      <c r="F283" s="7"/>
      <c r="G283" s="7"/>
      <c r="H283" s="7"/>
      <c r="I283" s="10">
        <f t="shared" si="9"/>
        <v>2.7910629189999998</v>
      </c>
      <c r="J283" s="3"/>
      <c r="K283" s="3"/>
      <c r="L283" s="3"/>
      <c r="M283" s="3"/>
      <c r="N283" s="3"/>
      <c r="O283" s="3"/>
      <c r="P283" s="3"/>
    </row>
    <row r="284" spans="1:16" x14ac:dyDescent="0.3">
      <c r="A284" s="2">
        <v>43309.833333333336</v>
      </c>
      <c r="B284" s="3">
        <v>2.7209653770000002</v>
      </c>
      <c r="C284" s="3">
        <v>5.3364930000000003E-3</v>
      </c>
      <c r="D284" s="3">
        <v>0</v>
      </c>
      <c r="E284" s="3">
        <v>2.5</v>
      </c>
      <c r="F284" s="7"/>
      <c r="G284" s="7"/>
      <c r="H284" s="7"/>
      <c r="I284" s="10">
        <f t="shared" si="9"/>
        <v>2.7209653770000002</v>
      </c>
      <c r="J284" s="3"/>
      <c r="K284" s="3"/>
      <c r="L284" s="3"/>
      <c r="M284" s="3"/>
      <c r="N284" s="3"/>
      <c r="O284" s="3"/>
      <c r="P284" s="3"/>
    </row>
    <row r="285" spans="1:16" x14ac:dyDescent="0.3">
      <c r="A285" s="2">
        <v>43309.854166666664</v>
      </c>
      <c r="B285" s="3">
        <v>2.606276448</v>
      </c>
      <c r="C285" s="3">
        <v>5.3364930000000003E-3</v>
      </c>
      <c r="D285" s="3">
        <v>0</v>
      </c>
      <c r="E285" s="3">
        <v>2.5</v>
      </c>
      <c r="F285" s="7"/>
      <c r="G285" s="7"/>
      <c r="H285" s="7"/>
      <c r="I285" s="10">
        <f t="shared" si="9"/>
        <v>2.606276448</v>
      </c>
      <c r="J285" s="3"/>
      <c r="K285" s="3"/>
      <c r="L285" s="3"/>
      <c r="M285" s="3"/>
      <c r="N285" s="3"/>
      <c r="O285" s="3"/>
      <c r="P285" s="3"/>
    </row>
    <row r="286" spans="1:16" x14ac:dyDescent="0.3">
      <c r="A286" s="1">
        <v>43309.875</v>
      </c>
      <c r="B286">
        <v>2.5857917270000002</v>
      </c>
      <c r="C286">
        <v>5.3364930000000003E-3</v>
      </c>
      <c r="D286">
        <v>1</v>
      </c>
      <c r="E286">
        <v>2.5</v>
      </c>
      <c r="I286" s="10">
        <f t="shared" si="9"/>
        <v>2.5857917270000002</v>
      </c>
    </row>
    <row r="287" spans="1:16" x14ac:dyDescent="0.3">
      <c r="A287" s="1">
        <v>43309.895833333336</v>
      </c>
      <c r="B287">
        <v>2.399355371</v>
      </c>
      <c r="C287">
        <v>5.3364930000000003E-3</v>
      </c>
      <c r="D287">
        <v>1</v>
      </c>
      <c r="E287">
        <v>2.5</v>
      </c>
      <c r="I287" s="10">
        <f t="shared" si="9"/>
        <v>2.399355371</v>
      </c>
    </row>
    <row r="288" spans="1:16" x14ac:dyDescent="0.3">
      <c r="A288" s="1">
        <v>43309.916666666664</v>
      </c>
      <c r="B288">
        <v>2.1514471390000001</v>
      </c>
      <c r="C288">
        <v>5.3364930000000003E-3</v>
      </c>
      <c r="D288">
        <v>1</v>
      </c>
      <c r="E288">
        <v>2.5</v>
      </c>
      <c r="I288" s="10">
        <f t="shared" si="9"/>
        <v>2.1514471390000001</v>
      </c>
    </row>
    <row r="289" spans="1:9" x14ac:dyDescent="0.3">
      <c r="A289" s="1">
        <v>43309.9375</v>
      </c>
      <c r="B289">
        <v>1.9192763639999999</v>
      </c>
      <c r="C289">
        <v>5.3364930000000003E-3</v>
      </c>
      <c r="D289">
        <v>1</v>
      </c>
      <c r="E289">
        <v>2.5</v>
      </c>
      <c r="I289" s="10">
        <f t="shared" si="9"/>
        <v>1.9192763639999999</v>
      </c>
    </row>
    <row r="290" spans="1:9" x14ac:dyDescent="0.3">
      <c r="A290" s="1">
        <v>43309.958333333336</v>
      </c>
      <c r="B290">
        <v>1.8374660519999999</v>
      </c>
      <c r="C290">
        <v>1.831472E-3</v>
      </c>
      <c r="D290">
        <v>-2.5</v>
      </c>
      <c r="E290">
        <v>0</v>
      </c>
      <c r="I290" s="10">
        <f t="shared" si="9"/>
        <v>1.8374660519999999</v>
      </c>
    </row>
    <row r="291" spans="1:9" x14ac:dyDescent="0.3">
      <c r="A291" s="1">
        <v>43309.979166666664</v>
      </c>
      <c r="B291">
        <v>1.722527946</v>
      </c>
      <c r="C291">
        <v>1.831472E-3</v>
      </c>
      <c r="D291">
        <v>-2.5</v>
      </c>
      <c r="E291">
        <v>0</v>
      </c>
      <c r="I291" s="10">
        <f t="shared" si="9"/>
        <v>1.722527946</v>
      </c>
    </row>
    <row r="292" spans="1:9" x14ac:dyDescent="0.3">
      <c r="A292" s="1">
        <v>43310</v>
      </c>
      <c r="B292">
        <v>1.7608755490000001</v>
      </c>
      <c r="C292">
        <v>1.831472E-3</v>
      </c>
      <c r="D292">
        <v>-2.5</v>
      </c>
      <c r="E292">
        <v>0</v>
      </c>
      <c r="I292" s="10">
        <f t="shared" si="9"/>
        <v>1.7608755490000001</v>
      </c>
    </row>
    <row r="293" spans="1:9" x14ac:dyDescent="0.3">
      <c r="A293" s="1">
        <v>43310.020833333336</v>
      </c>
      <c r="B293">
        <v>1.6784091910000001</v>
      </c>
      <c r="C293">
        <v>1.831472E-3</v>
      </c>
      <c r="D293">
        <v>-2.5</v>
      </c>
      <c r="E293">
        <v>0</v>
      </c>
      <c r="I293" s="10">
        <f t="shared" si="9"/>
        <v>1.6784091910000001</v>
      </c>
    </row>
    <row r="294" spans="1:9" x14ac:dyDescent="0.3">
      <c r="A294" s="1">
        <v>43310.041666666664</v>
      </c>
      <c r="B294">
        <v>1.5996815310000001</v>
      </c>
      <c r="C294">
        <v>1.831472E-3</v>
      </c>
      <c r="D294">
        <v>-2.5</v>
      </c>
      <c r="E294">
        <v>0</v>
      </c>
      <c r="I294" s="10">
        <f t="shared" si="9"/>
        <v>1.5996815310000001</v>
      </c>
    </row>
    <row r="295" spans="1:9" x14ac:dyDescent="0.3">
      <c r="A295" s="1">
        <v>43310.0625</v>
      </c>
      <c r="B295">
        <v>1.5391118509999999</v>
      </c>
      <c r="C295">
        <v>1.831472E-3</v>
      </c>
      <c r="D295">
        <v>-2.5</v>
      </c>
      <c r="E295">
        <v>0</v>
      </c>
      <c r="I295" s="10">
        <f t="shared" si="9"/>
        <v>1.5391118509999999</v>
      </c>
    </row>
    <row r="296" spans="1:9" x14ac:dyDescent="0.3">
      <c r="A296" s="1">
        <v>43310.083333333336</v>
      </c>
      <c r="B296">
        <v>1.5250056599999999</v>
      </c>
      <c r="C296">
        <v>1.831472E-3</v>
      </c>
      <c r="D296">
        <v>-2.5</v>
      </c>
      <c r="E296">
        <v>0</v>
      </c>
      <c r="I296" s="10">
        <f t="shared" si="9"/>
        <v>1.5250056599999999</v>
      </c>
    </row>
    <row r="297" spans="1:9" x14ac:dyDescent="0.3">
      <c r="A297" s="1">
        <v>43310.104166666664</v>
      </c>
      <c r="B297">
        <v>1.488712912</v>
      </c>
      <c r="C297">
        <v>1.831472E-3</v>
      </c>
      <c r="D297">
        <v>-2.5</v>
      </c>
      <c r="E297">
        <v>0</v>
      </c>
      <c r="I297" s="10">
        <f t="shared" si="9"/>
        <v>1.488712912</v>
      </c>
    </row>
    <row r="298" spans="1:9" x14ac:dyDescent="0.3">
      <c r="A298" s="1">
        <v>43310.125</v>
      </c>
      <c r="B298">
        <v>1.4887543409999999</v>
      </c>
      <c r="C298">
        <v>1.831472E-3</v>
      </c>
      <c r="D298">
        <v>-2.5</v>
      </c>
      <c r="E298">
        <v>0</v>
      </c>
      <c r="I298" s="10">
        <f t="shared" si="9"/>
        <v>1.4887543409999999</v>
      </c>
    </row>
    <row r="299" spans="1:9" x14ac:dyDescent="0.3">
      <c r="A299" s="1">
        <v>43310.145833333336</v>
      </c>
      <c r="B299">
        <v>1.465001223</v>
      </c>
      <c r="C299">
        <v>1.831472E-3</v>
      </c>
      <c r="D299">
        <v>-2.5</v>
      </c>
      <c r="E299">
        <v>0</v>
      </c>
      <c r="I299" s="10">
        <f t="shared" si="9"/>
        <v>1.465001223</v>
      </c>
    </row>
    <row r="300" spans="1:9" x14ac:dyDescent="0.3">
      <c r="A300" s="1">
        <v>43310.166666666664</v>
      </c>
      <c r="B300">
        <v>1.4287209299999999</v>
      </c>
      <c r="C300">
        <v>1.831472E-3</v>
      </c>
      <c r="D300">
        <v>-2.5</v>
      </c>
      <c r="E300">
        <v>0</v>
      </c>
      <c r="I300" s="10">
        <f t="shared" si="9"/>
        <v>1.4287209299999999</v>
      </c>
    </row>
    <row r="301" spans="1:9" x14ac:dyDescent="0.3">
      <c r="A301" s="1">
        <v>43310.1875</v>
      </c>
      <c r="B301">
        <v>1.4908228610000001</v>
      </c>
      <c r="C301">
        <v>1.831472E-3</v>
      </c>
      <c r="D301">
        <v>-2.5</v>
      </c>
      <c r="E301">
        <v>0</v>
      </c>
      <c r="I301" s="10">
        <f t="shared" si="9"/>
        <v>1.4908228610000001</v>
      </c>
    </row>
    <row r="302" spans="1:9" x14ac:dyDescent="0.3">
      <c r="A302" s="1">
        <v>43310.208333333336</v>
      </c>
      <c r="B302">
        <v>1.627475343</v>
      </c>
      <c r="C302">
        <v>2.8760910000000001E-2</v>
      </c>
      <c r="D302">
        <v>-2.5</v>
      </c>
      <c r="E302">
        <v>0</v>
      </c>
      <c r="I302" s="10">
        <f t="shared" si="9"/>
        <v>1.627475343</v>
      </c>
    </row>
    <row r="303" spans="1:9" x14ac:dyDescent="0.3">
      <c r="A303" s="1">
        <v>43310.229166666664</v>
      </c>
      <c r="B303">
        <v>1.671168148</v>
      </c>
      <c r="C303">
        <v>2.8760910000000001E-2</v>
      </c>
      <c r="D303">
        <v>-2.5</v>
      </c>
      <c r="E303">
        <v>0</v>
      </c>
      <c r="I303" s="10">
        <f t="shared" si="9"/>
        <v>1.671168148</v>
      </c>
    </row>
    <row r="304" spans="1:9" x14ac:dyDescent="0.3">
      <c r="A304" s="1">
        <v>43310.25</v>
      </c>
      <c r="B304">
        <v>1.8583342839999999</v>
      </c>
      <c r="C304">
        <v>6.5142959E-2</v>
      </c>
      <c r="D304">
        <v>-2.5</v>
      </c>
      <c r="E304">
        <v>0</v>
      </c>
      <c r="I304" s="10">
        <f t="shared" si="9"/>
        <v>1.8583342839999999</v>
      </c>
    </row>
    <row r="305" spans="1:9" x14ac:dyDescent="0.3">
      <c r="A305" s="1">
        <v>43310.270833333336</v>
      </c>
      <c r="B305">
        <v>1.9577239179999999</v>
      </c>
      <c r="C305">
        <v>7.5135559000000005E-2</v>
      </c>
      <c r="D305">
        <v>-2.5</v>
      </c>
      <c r="E305">
        <v>0</v>
      </c>
      <c r="I305" s="10">
        <f t="shared" si="9"/>
        <v>1.9577239179999999</v>
      </c>
    </row>
    <row r="306" spans="1:9" x14ac:dyDescent="0.3">
      <c r="A306" s="1">
        <v>43310.291666666664</v>
      </c>
      <c r="B306">
        <v>2.3214154900000001</v>
      </c>
      <c r="C306">
        <v>0.25268137499999999</v>
      </c>
      <c r="D306">
        <v>-2.5</v>
      </c>
      <c r="E306">
        <v>0</v>
      </c>
      <c r="I306" s="10">
        <f t="shared" si="9"/>
        <v>2.3214154900000001</v>
      </c>
    </row>
    <row r="307" spans="1:9" x14ac:dyDescent="0.3">
      <c r="A307" s="1">
        <v>43310.3125</v>
      </c>
      <c r="B307">
        <v>2.4574770610000001</v>
      </c>
      <c r="C307">
        <v>0.32854080200000002</v>
      </c>
      <c r="D307">
        <v>-2.5</v>
      </c>
      <c r="E307">
        <v>0</v>
      </c>
      <c r="I307" s="10">
        <f t="shared" si="9"/>
        <v>2.4574770610000001</v>
      </c>
    </row>
    <row r="308" spans="1:9" x14ac:dyDescent="0.3">
      <c r="A308" s="1">
        <v>43310.333333333336</v>
      </c>
      <c r="B308">
        <v>2.8967349740000001</v>
      </c>
      <c r="C308">
        <v>0.57902067899999998</v>
      </c>
      <c r="D308">
        <v>-2.5</v>
      </c>
      <c r="E308">
        <v>0</v>
      </c>
      <c r="I308" s="10">
        <f t="shared" si="9"/>
        <v>2.8967349740000001</v>
      </c>
    </row>
    <row r="309" spans="1:9" x14ac:dyDescent="0.3">
      <c r="A309" s="1">
        <v>43310.354166666664</v>
      </c>
      <c r="B309">
        <v>2.910588325</v>
      </c>
      <c r="C309">
        <v>0.82445561899999997</v>
      </c>
      <c r="D309">
        <v>-2.5</v>
      </c>
      <c r="E309">
        <v>0</v>
      </c>
      <c r="I309" s="10">
        <f t="shared" si="9"/>
        <v>2.910588325</v>
      </c>
    </row>
    <row r="310" spans="1:9" x14ac:dyDescent="0.3">
      <c r="A310" s="1">
        <v>43310.375</v>
      </c>
      <c r="B310">
        <v>2.9425569899999999</v>
      </c>
      <c r="C310">
        <v>0.88621586600000002</v>
      </c>
      <c r="D310">
        <v>-2.5</v>
      </c>
      <c r="E310">
        <v>0</v>
      </c>
      <c r="I310" s="10">
        <f t="shared" si="9"/>
        <v>2.9425569899999999</v>
      </c>
    </row>
    <row r="311" spans="1:9" x14ac:dyDescent="0.3">
      <c r="A311" s="1">
        <v>43310.395833333336</v>
      </c>
      <c r="B311">
        <v>2.8865789159999999</v>
      </c>
      <c r="C311">
        <v>1.07110858</v>
      </c>
      <c r="D311">
        <v>-2.5</v>
      </c>
      <c r="E311">
        <v>0</v>
      </c>
      <c r="I311" s="10">
        <f t="shared" si="9"/>
        <v>2.8865789159999999</v>
      </c>
    </row>
    <row r="312" spans="1:9" x14ac:dyDescent="0.3">
      <c r="A312" s="1">
        <v>43310.416666666664</v>
      </c>
      <c r="B312">
        <v>2.8070105320000001</v>
      </c>
      <c r="C312">
        <v>1.938806295</v>
      </c>
      <c r="D312">
        <v>-2.5</v>
      </c>
      <c r="E312">
        <v>0</v>
      </c>
      <c r="I312" s="10">
        <f t="shared" si="9"/>
        <v>2.8070105320000001</v>
      </c>
    </row>
    <row r="313" spans="1:9" x14ac:dyDescent="0.3">
      <c r="A313" s="1">
        <v>43310.4375</v>
      </c>
      <c r="B313">
        <v>2.78594542</v>
      </c>
      <c r="C313">
        <v>2.0033552650000002</v>
      </c>
      <c r="D313">
        <v>-2.5</v>
      </c>
      <c r="E313">
        <v>0</v>
      </c>
      <c r="I313" s="10">
        <f t="shared" si="9"/>
        <v>2.78594542</v>
      </c>
    </row>
    <row r="314" spans="1:9" x14ac:dyDescent="0.3">
      <c r="A314" s="1">
        <v>43310.458333333336</v>
      </c>
      <c r="B314">
        <v>2.6661202230000001</v>
      </c>
      <c r="C314">
        <v>2.6272087100000001</v>
      </c>
      <c r="D314">
        <v>-2.5</v>
      </c>
      <c r="E314">
        <v>0</v>
      </c>
      <c r="I314" s="10">
        <f t="shared" si="9"/>
        <v>2.6661202230000001</v>
      </c>
    </row>
    <row r="315" spans="1:9" x14ac:dyDescent="0.3">
      <c r="A315" s="1">
        <v>43310.479166666664</v>
      </c>
      <c r="B315">
        <v>2.6566116759999998</v>
      </c>
      <c r="C315">
        <v>2.6567013259999999</v>
      </c>
      <c r="D315">
        <v>-2.5</v>
      </c>
      <c r="E315">
        <v>0</v>
      </c>
      <c r="I315" s="10">
        <f t="shared" si="9"/>
        <v>2.6566116759999998</v>
      </c>
    </row>
    <row r="316" spans="1:9" x14ac:dyDescent="0.3">
      <c r="A316" s="1">
        <v>43310.5</v>
      </c>
      <c r="B316">
        <v>2.4609248629999998</v>
      </c>
      <c r="C316">
        <v>2.7817151550000001</v>
      </c>
      <c r="D316">
        <v>-2.5</v>
      </c>
      <c r="E316">
        <v>0</v>
      </c>
      <c r="I316" s="10">
        <f t="shared" si="9"/>
        <v>2.4609248629999998</v>
      </c>
    </row>
    <row r="317" spans="1:9" x14ac:dyDescent="0.3">
      <c r="A317" s="1">
        <v>43310.520833333336</v>
      </c>
      <c r="B317">
        <v>2.4070870740000001</v>
      </c>
      <c r="C317">
        <v>2.7457706929999999</v>
      </c>
      <c r="D317">
        <v>-2.5</v>
      </c>
      <c r="E317">
        <v>0</v>
      </c>
      <c r="I317" s="10">
        <f t="shared" si="9"/>
        <v>2.4070870740000001</v>
      </c>
    </row>
    <row r="318" spans="1:9" x14ac:dyDescent="0.3">
      <c r="A318" s="1">
        <v>43310.541666666664</v>
      </c>
      <c r="B318">
        <v>2.3421261059999998</v>
      </c>
      <c r="C318">
        <v>2.8152046199999998</v>
      </c>
      <c r="D318">
        <v>-2.5</v>
      </c>
      <c r="E318">
        <v>0</v>
      </c>
      <c r="I318" s="10">
        <f t="shared" si="9"/>
        <v>2.3421261059999998</v>
      </c>
    </row>
    <row r="319" spans="1:9" x14ac:dyDescent="0.3">
      <c r="A319" s="1">
        <v>43310.5625</v>
      </c>
      <c r="B319">
        <v>2.3472860199999999</v>
      </c>
      <c r="C319">
        <v>2.8152046199999998</v>
      </c>
      <c r="D319">
        <v>-2.5</v>
      </c>
      <c r="E319">
        <v>0</v>
      </c>
      <c r="I319" s="10">
        <f t="shared" si="9"/>
        <v>2.3472860199999999</v>
      </c>
    </row>
    <row r="320" spans="1:9" x14ac:dyDescent="0.3">
      <c r="A320" s="1">
        <v>43310.583333333336</v>
      </c>
      <c r="B320">
        <v>2.4317770460000001</v>
      </c>
      <c r="C320">
        <v>1.8658413890000001</v>
      </c>
      <c r="D320">
        <v>-2.5</v>
      </c>
      <c r="E320">
        <v>0</v>
      </c>
      <c r="I320" s="10">
        <f t="shared" si="9"/>
        <v>2.4317770460000001</v>
      </c>
    </row>
    <row r="321" spans="1:16" x14ac:dyDescent="0.3">
      <c r="A321" s="1">
        <v>43310.604166666664</v>
      </c>
      <c r="B321">
        <v>2.4993341240000002</v>
      </c>
      <c r="C321">
        <v>1.707827091</v>
      </c>
      <c r="D321">
        <v>-2.5</v>
      </c>
      <c r="E321">
        <v>0</v>
      </c>
      <c r="I321" s="10">
        <f t="shared" si="9"/>
        <v>2.4993341240000002</v>
      </c>
    </row>
    <row r="322" spans="1:16" x14ac:dyDescent="0.3">
      <c r="A322" s="1">
        <v>43310.625</v>
      </c>
      <c r="B322">
        <v>2.9160692070000001</v>
      </c>
      <c r="C322">
        <v>0.75955963100000001</v>
      </c>
      <c r="D322">
        <v>-2.5</v>
      </c>
      <c r="E322">
        <v>0</v>
      </c>
      <c r="I322" s="10">
        <f t="shared" si="9"/>
        <v>2.9160692070000001</v>
      </c>
    </row>
    <row r="323" spans="1:16" x14ac:dyDescent="0.3">
      <c r="A323" s="2">
        <v>43310.645833333336</v>
      </c>
      <c r="B323" s="3">
        <v>3.0639703709999999</v>
      </c>
      <c r="C323" s="3">
        <v>0.69125837099999998</v>
      </c>
      <c r="D323" s="3">
        <v>0</v>
      </c>
      <c r="E323" s="3">
        <v>2.5</v>
      </c>
      <c r="F323" s="7"/>
      <c r="G323" s="7"/>
      <c r="H323" s="7"/>
      <c r="I323" s="10">
        <f t="shared" ref="I323:I337" si="10">B323-G323-H323</f>
        <v>3.0639703709999999</v>
      </c>
      <c r="J323" s="3"/>
      <c r="K323" s="3"/>
      <c r="L323" s="3"/>
      <c r="M323" s="3"/>
      <c r="N323" s="3"/>
      <c r="O323" s="3"/>
      <c r="P323" s="3"/>
    </row>
    <row r="324" spans="1:16" x14ac:dyDescent="0.3">
      <c r="A324" s="2">
        <v>43310.666666666664</v>
      </c>
      <c r="B324" s="3">
        <v>3.1195840380000002</v>
      </c>
      <c r="C324" s="3">
        <v>0.444859952</v>
      </c>
      <c r="D324" s="3">
        <v>0</v>
      </c>
      <c r="E324" s="3">
        <v>2.5</v>
      </c>
      <c r="F324" s="7"/>
      <c r="G324" s="7"/>
      <c r="H324" s="7"/>
      <c r="I324" s="10">
        <f t="shared" si="10"/>
        <v>3.1195840380000002</v>
      </c>
      <c r="J324" s="3"/>
      <c r="K324" s="3"/>
      <c r="L324" s="3"/>
      <c r="M324" s="3"/>
      <c r="N324" s="3"/>
      <c r="O324" s="3"/>
      <c r="P324" s="3"/>
    </row>
    <row r="325" spans="1:16" x14ac:dyDescent="0.3">
      <c r="A325" s="2">
        <v>43310.6875</v>
      </c>
      <c r="B325" s="3">
        <v>3.1953945309999998</v>
      </c>
      <c r="C325" s="3">
        <v>0.36950463099999997</v>
      </c>
      <c r="D325" s="3">
        <v>0</v>
      </c>
      <c r="E325" s="3">
        <v>2.5</v>
      </c>
      <c r="F325" s="7"/>
      <c r="G325" s="7"/>
      <c r="H325" s="7"/>
      <c r="I325" s="10">
        <f t="shared" si="10"/>
        <v>3.1953945309999998</v>
      </c>
      <c r="J325" s="3"/>
      <c r="K325" s="3"/>
      <c r="L325" s="3"/>
      <c r="M325" s="3"/>
      <c r="N325" s="3"/>
      <c r="O325" s="3"/>
      <c r="P325" s="3"/>
    </row>
    <row r="326" spans="1:16" x14ac:dyDescent="0.3">
      <c r="A326" s="2">
        <v>43310.708333333336</v>
      </c>
      <c r="B326" s="3">
        <v>3.1153835390000002</v>
      </c>
      <c r="C326" s="3">
        <v>0.40915924300000001</v>
      </c>
      <c r="D326" s="3">
        <v>0</v>
      </c>
      <c r="E326" s="3">
        <v>2.5</v>
      </c>
      <c r="F326" s="7"/>
      <c r="G326" s="7"/>
      <c r="H326" s="7"/>
      <c r="I326" s="10">
        <f t="shared" si="10"/>
        <v>3.1153835390000002</v>
      </c>
      <c r="J326" s="3"/>
      <c r="K326" s="3"/>
      <c r="L326" s="3"/>
      <c r="M326" s="3"/>
      <c r="N326" s="3"/>
      <c r="O326" s="3"/>
      <c r="P326" s="3"/>
    </row>
    <row r="327" spans="1:16" x14ac:dyDescent="0.3">
      <c r="A327" s="2">
        <v>43310.729166666664</v>
      </c>
      <c r="B327" s="3">
        <v>3.046774272</v>
      </c>
      <c r="C327" s="3">
        <v>0.33810952300000002</v>
      </c>
      <c r="D327" s="3">
        <v>0</v>
      </c>
      <c r="E327" s="3">
        <v>2.5</v>
      </c>
      <c r="F327" s="7"/>
      <c r="G327" s="7"/>
      <c r="H327" s="7"/>
      <c r="I327" s="10">
        <f t="shared" si="10"/>
        <v>3.046774272</v>
      </c>
      <c r="J327" s="3"/>
      <c r="K327" s="3"/>
      <c r="L327" s="3"/>
      <c r="M327" s="3"/>
      <c r="N327" s="3"/>
      <c r="O327" s="3"/>
      <c r="P327" s="3"/>
    </row>
    <row r="328" spans="1:16" x14ac:dyDescent="0.3">
      <c r="A328" s="2">
        <v>43310.75</v>
      </c>
      <c r="B328" s="3">
        <v>2.9663022379999999</v>
      </c>
      <c r="C328" s="3">
        <v>0.26710796399999998</v>
      </c>
      <c r="D328" s="3">
        <v>0</v>
      </c>
      <c r="E328" s="3">
        <v>2.5</v>
      </c>
      <c r="F328" s="7"/>
      <c r="G328" s="7"/>
      <c r="H328" s="7"/>
      <c r="I328" s="10">
        <f t="shared" si="10"/>
        <v>2.9663022379999999</v>
      </c>
      <c r="J328" s="3"/>
      <c r="K328" s="3"/>
      <c r="L328" s="3"/>
      <c r="M328" s="3"/>
      <c r="N328" s="3"/>
      <c r="O328" s="3"/>
      <c r="P328" s="3"/>
    </row>
    <row r="329" spans="1:16" x14ac:dyDescent="0.3">
      <c r="A329" s="2">
        <v>43310.770833333336</v>
      </c>
      <c r="B329" s="3">
        <v>2.9187029729999998</v>
      </c>
      <c r="C329" s="3">
        <v>0.24639233899999999</v>
      </c>
      <c r="D329" s="3">
        <v>0</v>
      </c>
      <c r="E329" s="3">
        <v>2.5</v>
      </c>
      <c r="F329" s="7"/>
      <c r="G329" s="7"/>
      <c r="H329" s="7"/>
      <c r="I329" s="10">
        <f t="shared" si="10"/>
        <v>2.9187029729999998</v>
      </c>
      <c r="J329" s="3"/>
      <c r="K329" s="3"/>
      <c r="L329" s="3"/>
      <c r="M329" s="3"/>
      <c r="N329" s="3"/>
      <c r="O329" s="3"/>
      <c r="P329" s="3"/>
    </row>
    <row r="330" spans="1:16" x14ac:dyDescent="0.3">
      <c r="A330" s="2">
        <v>43310.791666666664</v>
      </c>
      <c r="B330" s="3">
        <v>2.845646517</v>
      </c>
      <c r="C330" s="3">
        <v>4.7856300999999997E-2</v>
      </c>
      <c r="D330" s="3">
        <v>0</v>
      </c>
      <c r="E330" s="3">
        <v>2.5</v>
      </c>
      <c r="F330" s="7"/>
      <c r="G330" s="7"/>
      <c r="H330" s="7"/>
      <c r="I330" s="10">
        <f t="shared" si="10"/>
        <v>2.845646517</v>
      </c>
      <c r="J330" s="3"/>
      <c r="K330" s="3"/>
      <c r="L330" s="3"/>
      <c r="M330" s="3"/>
      <c r="N330" s="3"/>
      <c r="O330" s="3"/>
      <c r="P330" s="3"/>
    </row>
    <row r="331" spans="1:16" x14ac:dyDescent="0.3">
      <c r="A331" s="2">
        <v>43310.8125</v>
      </c>
      <c r="B331" s="3">
        <v>2.7747598340000001</v>
      </c>
      <c r="C331" s="3">
        <v>4.7856300999999997E-2</v>
      </c>
      <c r="D331" s="3">
        <v>0</v>
      </c>
      <c r="E331" s="3">
        <v>2.5</v>
      </c>
      <c r="F331" s="7"/>
      <c r="G331" s="7"/>
      <c r="H331" s="7"/>
      <c r="I331" s="10">
        <f t="shared" si="10"/>
        <v>2.7747598340000001</v>
      </c>
      <c r="J331" s="3"/>
      <c r="K331" s="3"/>
      <c r="L331" s="3"/>
      <c r="M331" s="3"/>
      <c r="N331" s="3"/>
      <c r="O331" s="3"/>
      <c r="P331" s="3"/>
    </row>
    <row r="332" spans="1:16" x14ac:dyDescent="0.3">
      <c r="A332" s="2">
        <v>43310.833333333336</v>
      </c>
      <c r="B332" s="3">
        <v>2.70588864</v>
      </c>
      <c r="C332" s="3">
        <v>5.3364930000000003E-3</v>
      </c>
      <c r="D332" s="3">
        <v>0</v>
      </c>
      <c r="E332" s="3">
        <v>2.5</v>
      </c>
      <c r="F332" s="7"/>
      <c r="G332" s="7"/>
      <c r="H332" s="7"/>
      <c r="I332" s="10">
        <f t="shared" si="10"/>
        <v>2.70588864</v>
      </c>
      <c r="J332" s="3"/>
      <c r="K332" s="3"/>
      <c r="L332" s="3"/>
      <c r="M332" s="3"/>
      <c r="N332" s="3"/>
      <c r="O332" s="3"/>
      <c r="P332" s="3"/>
    </row>
    <row r="333" spans="1:16" x14ac:dyDescent="0.3">
      <c r="A333" s="2">
        <v>43310.854166666664</v>
      </c>
      <c r="B333" s="3">
        <v>2.591637601</v>
      </c>
      <c r="C333" s="3">
        <v>5.3364930000000003E-3</v>
      </c>
      <c r="D333" s="3">
        <v>0</v>
      </c>
      <c r="E333" s="3">
        <v>2.5</v>
      </c>
      <c r="F333" s="7"/>
      <c r="G333" s="7"/>
      <c r="H333" s="7"/>
      <c r="I333" s="10">
        <f t="shared" si="10"/>
        <v>2.591637601</v>
      </c>
      <c r="J333" s="3"/>
      <c r="K333" s="3"/>
      <c r="L333" s="3"/>
      <c r="M333" s="3"/>
      <c r="N333" s="3"/>
      <c r="O333" s="3"/>
      <c r="P333" s="3"/>
    </row>
    <row r="334" spans="1:16" x14ac:dyDescent="0.3">
      <c r="A334" s="1">
        <v>43310.875</v>
      </c>
      <c r="B334">
        <v>2.5711418240000001</v>
      </c>
      <c r="C334">
        <v>5.3364930000000003E-3</v>
      </c>
      <c r="D334">
        <v>1</v>
      </c>
      <c r="E334">
        <v>2.5</v>
      </c>
      <c r="I334" s="10">
        <f t="shared" si="10"/>
        <v>2.5711418240000001</v>
      </c>
    </row>
    <row r="335" spans="1:16" x14ac:dyDescent="0.3">
      <c r="A335" s="1">
        <v>43310.895833333336</v>
      </c>
      <c r="B335">
        <v>2.3953088139999998</v>
      </c>
      <c r="C335">
        <v>5.3364930000000003E-3</v>
      </c>
      <c r="D335">
        <v>1</v>
      </c>
      <c r="E335">
        <v>2.5</v>
      </c>
      <c r="I335" s="10">
        <f t="shared" si="10"/>
        <v>2.3953088139999998</v>
      </c>
    </row>
    <row r="336" spans="1:16" x14ac:dyDescent="0.3">
      <c r="A336" s="1">
        <v>43310.916666666664</v>
      </c>
      <c r="B336">
        <v>2.1456691939999999</v>
      </c>
      <c r="C336">
        <v>5.3364930000000003E-3</v>
      </c>
      <c r="D336">
        <v>1</v>
      </c>
      <c r="E336">
        <v>2.5</v>
      </c>
      <c r="I336" s="10">
        <f t="shared" si="10"/>
        <v>2.1456691939999999</v>
      </c>
    </row>
    <row r="337" spans="1:9" x14ac:dyDescent="0.3">
      <c r="A337" s="1">
        <v>43310.9375</v>
      </c>
      <c r="B337">
        <v>1.91298568</v>
      </c>
      <c r="C337">
        <v>5.3364930000000003E-3</v>
      </c>
      <c r="D337">
        <v>1</v>
      </c>
      <c r="E337">
        <v>2.5</v>
      </c>
      <c r="I337" s="10">
        <f t="shared" si="10"/>
        <v>1.91298568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task0ForecastsPVandDemand_Run1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2021-02-02T01:46:13Z</dcterms:modified>
</cp:coreProperties>
</file>