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005"/>
  </bookViews>
  <sheets>
    <sheet name="ConfigTables" sheetId="5" r:id="rId1"/>
    <sheet name="DefaultColumns" sheetId="6" r:id="rId2"/>
    <sheet name="PhysicalOptions" sheetId="7" r:id="rId3"/>
  </sheets>
  <calcPr calcId="162913"/>
</workbook>
</file>

<file path=xl/calcChain.xml><?xml version="1.0" encoding="utf-8"?>
<calcChain xmlns="http://schemas.openxmlformats.org/spreadsheetml/2006/main">
  <c r="A3" i="6" l="1"/>
  <c r="A4" i="6"/>
  <c r="A5" i="6"/>
  <c r="A6" i="6"/>
  <c r="A2" i="6"/>
  <c r="I3" i="5" l="1"/>
  <c r="I2" i="5" l="1"/>
</calcChain>
</file>

<file path=xl/sharedStrings.xml><?xml version="1.0" encoding="utf-8"?>
<sst xmlns="http://schemas.openxmlformats.org/spreadsheetml/2006/main" count="65" uniqueCount="50">
  <si>
    <t>Index</t>
    <phoneticPr fontId="1" type="noConversion"/>
  </si>
  <si>
    <t>Parent</t>
    <phoneticPr fontId="1" type="noConversion"/>
  </si>
  <si>
    <t>Name</t>
    <phoneticPr fontId="1" type="noConversion"/>
  </si>
  <si>
    <t>Code</t>
    <phoneticPr fontId="1" type="noConversion"/>
  </si>
  <si>
    <t>Data Type</t>
    <phoneticPr fontId="1" type="noConversion"/>
  </si>
  <si>
    <t>PK</t>
    <phoneticPr fontId="1" type="noConversion"/>
  </si>
  <si>
    <t>M</t>
    <phoneticPr fontId="1" type="noConversion"/>
  </si>
  <si>
    <t>Comment</t>
  </si>
  <si>
    <t>Column Name</t>
    <phoneticPr fontId="1" type="noConversion"/>
  </si>
  <si>
    <t>Column Code</t>
    <phoneticPr fontId="1" type="noConversion"/>
  </si>
  <si>
    <t>Description</t>
  </si>
  <si>
    <t>Annotation</t>
  </si>
  <si>
    <t>Default Name</t>
    <phoneticPr fontId="1" type="noConversion"/>
  </si>
  <si>
    <t>createdBy</t>
    <phoneticPr fontId="1" type="noConversion"/>
  </si>
  <si>
    <t>createdAt</t>
    <phoneticPr fontId="1" type="noConversion"/>
  </si>
  <si>
    <t>updatedBy</t>
    <phoneticPr fontId="1" type="noConversion"/>
  </si>
  <si>
    <t>updatedAt</t>
    <phoneticPr fontId="1" type="noConversion"/>
  </si>
  <si>
    <t>recordFlag</t>
    <phoneticPr fontId="1" type="noConversion"/>
  </si>
  <si>
    <t>TIMESTAMP</t>
    <phoneticPr fontId="1" type="noConversion"/>
  </si>
  <si>
    <t>创建者</t>
    <phoneticPr fontId="1" type="noConversion"/>
  </si>
  <si>
    <t>创建时间</t>
    <phoneticPr fontId="1" type="noConversion"/>
  </si>
  <si>
    <t>更新者</t>
    <phoneticPr fontId="1" type="noConversion"/>
  </si>
  <si>
    <t>更新时间</t>
    <phoneticPr fontId="1" type="noConversion"/>
  </si>
  <si>
    <t>记录标记</t>
    <phoneticPr fontId="1" type="noConversion"/>
  </si>
  <si>
    <t>Default Code</t>
    <phoneticPr fontId="1" type="noConversion"/>
  </si>
  <si>
    <t>默认字段列表1</t>
    <phoneticPr fontId="1" type="noConversion"/>
  </si>
  <si>
    <t>DefaultColumns1</t>
    <phoneticPr fontId="1" type="noConversion"/>
  </si>
  <si>
    <t>DefaultColumns</t>
    <phoneticPr fontId="1" type="noConversion"/>
  </si>
  <si>
    <t>Config Type</t>
    <phoneticPr fontId="1" type="noConversion"/>
  </si>
  <si>
    <t>Config Code</t>
    <phoneticPr fontId="1" type="noConversion"/>
  </si>
  <si>
    <t>当事人域</t>
  </si>
  <si>
    <t>当事人</t>
  </si>
  <si>
    <t>PARTY</t>
  </si>
  <si>
    <t>CRUD</t>
    <phoneticPr fontId="1" type="noConversion"/>
  </si>
  <si>
    <t>VARCHAR(64)</t>
    <phoneticPr fontId="1" type="noConversion"/>
  </si>
  <si>
    <t>INTEGER</t>
    <phoneticPr fontId="1" type="noConversion"/>
  </si>
  <si>
    <t>DefaultColumns</t>
    <phoneticPr fontId="1" type="noConversion"/>
  </si>
  <si>
    <t>path</t>
    <phoneticPr fontId="1" type="noConversion"/>
  </si>
  <si>
    <t>value</t>
    <phoneticPr fontId="1" type="noConversion"/>
  </si>
  <si>
    <t>R</t>
    <phoneticPr fontId="1" type="noConversion"/>
  </si>
  <si>
    <t>Path</t>
    <phoneticPr fontId="1" type="noConversion"/>
  </si>
  <si>
    <t>Value</t>
    <phoneticPr fontId="1" type="noConversion"/>
  </si>
  <si>
    <t>party_id</t>
    <phoneticPr fontId="1" type="noConversion"/>
  </si>
  <si>
    <t>C</t>
    <phoneticPr fontId="1" type="noConversion"/>
  </si>
  <si>
    <t>PhysicalOption</t>
    <phoneticPr fontId="1" type="noConversion"/>
  </si>
  <si>
    <t>database</t>
    <phoneticPr fontId="1" type="noConversion"/>
  </si>
  <si>
    <t>greenplum</t>
    <phoneticPr fontId="1" type="noConversion"/>
  </si>
  <si>
    <t>distributed by/&lt;column_list&gt;/&lt;column&gt;</t>
    <phoneticPr fontId="1" type="noConversion"/>
  </si>
  <si>
    <t>distributed by/&lt;column_list&gt;/&lt;column&gt;</t>
    <phoneticPr fontId="1" type="noConversion"/>
  </si>
  <si>
    <t>tablespace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</si>
</sst>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华文细黑"/>
      <family val="3"/>
      <charset val="134"/>
    </font>
    <font>
      <sz val="12"/>
      <color theme="0"/>
      <name val="华文细黑"/>
      <family val="3"/>
      <charset val="134"/>
    </font>
    <font>
      <sz val="12"/>
      <color rgb="FF000000"/>
      <name val="华文细黑"/>
      <family val="3"/>
      <charset val="134"/>
    </font>
    <font>
      <sz val="12"/>
      <color rgb="FF006100"/>
      <name val="微软雅黑"/>
      <family val="2"/>
      <charset val="134"/>
    </font>
    <font>
      <sz val="12"/>
      <color rgb="FF9C65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1">
    <xf numFmtId="0" fontId="0" fillId="0" borderId="0" xfId="0"/>
    <xf numFmtId="0" fontId="2" fillId="0" borderId="0" xfId="0" applyFont="1"/>
    <xf numFmtId="0" fontId="3" fillId="0" borderId="0" xfId="0" applyFont="1" applyFill="1" applyBorder="1" applyAlignment="1" applyProtection="1"/>
    <xf numFmtId="0" fontId="3" fillId="0" borderId="1" xfId="0" applyFont="1" applyFill="1" applyBorder="1" applyAlignment="1" applyProtection="1"/>
    <xf numFmtId="0" fontId="4" fillId="0" borderId="0" xfId="0" applyFont="1"/>
    <xf numFmtId="0" fontId="3" fillId="2" borderId="0" xfId="0" applyFont="1" applyFill="1" applyBorder="1" applyAlignment="1" applyProtection="1"/>
    <xf numFmtId="0" fontId="4" fillId="0" borderId="0" xfId="0" quotePrefix="1" applyFont="1"/>
    <xf numFmtId="0" fontId="3" fillId="0" borderId="0" xfId="0" applyFont="1" applyFill="1" applyAlignment="1" applyProtection="1"/>
    <xf numFmtId="0" fontId="5" fillId="3" borderId="0" xfId="1" applyBorder="1" applyAlignment="1" applyProtection="1"/>
    <xf numFmtId="0" fontId="6" fillId="4" borderId="0" xfId="2" applyBorder="1" applyAlignment="1" applyProtection="1"/>
    <xf numFmtId="0" fontId="5" fillId="3" borderId="1" xfId="1" applyBorder="1" applyAlignment="1" applyProtection="1"/>
  </cellXfs>
  <cellStyles count="3">
    <cellStyle name="常规" xfId="0" builtinId="0"/>
    <cellStyle name="好" xfId="1" builtinId="26"/>
    <cellStyle name="适中" xfId="2" builtinId="28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华文细黑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华文细黑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表2_45" displayName="表2_45" ref="A1:I3" totalsRowShown="0" headerRowDxfId="23" dataDxfId="22">
  <autoFilter ref="A1:I3"/>
  <tableColumns count="9">
    <tableColumn id="9" name="CRUD" dataDxfId="21"/>
    <tableColumn id="1" name="Parent" dataDxfId="20"/>
    <tableColumn id="7" name="Name" dataDxfId="19"/>
    <tableColumn id="8" name="Code" dataDxfId="18"/>
    <tableColumn id="2" name="Config Type" dataDxfId="17"/>
    <tableColumn id="6" name="Config Code" dataDxfId="16"/>
    <tableColumn id="5" name="Path" dataDxfId="15"/>
    <tableColumn id="10" name="Value" dataDxfId="14"/>
    <tableColumn id="4" name="DefaultColumns" dataDxfId="13">
      <calculatedColumnFormula>IF(ISNA(MATCH(表2_45[[#This Row],[Config Code]],DefaultColumns!C:C,0)),"",MATCH(表2_45[[#This Row],[Config Code]],DefaultColumns!C:C,0))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表2_452" displayName="表2_452" ref="A1:K6" totalsRowShown="0" headerRowDxfId="12" dataDxfId="11">
  <sortState ref="A2:I25">
    <sortCondition ref="C2:C25"/>
    <sortCondition ref="A2:A25"/>
  </sortState>
  <tableColumns count="11">
    <tableColumn id="9" name="Index" dataDxfId="0">
      <calculatedColumnFormula>IF(C2=C1,A1+1,1)</calculatedColumnFormula>
    </tableColumn>
    <tableColumn id="7" name="Default Name" dataDxfId="10"/>
    <tableColumn id="8" name="Default Code" dataDxfId="9"/>
    <tableColumn id="1" name="Column Name" dataDxfId="8"/>
    <tableColumn id="2" name="Column Code" dataDxfId="7"/>
    <tableColumn id="3" name="Data Type" dataDxfId="6"/>
    <tableColumn id="4" name="PK" dataDxfId="5"/>
    <tableColumn id="5" name="M" dataDxfId="4"/>
    <tableColumn id="6" name="Comment" dataDxfId="3"/>
    <tableColumn id="10" name="Description" dataDxfId="2"/>
    <tableColumn id="11" name="Annota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ColWidth="9" defaultRowHeight="18" x14ac:dyDescent="0.3"/>
  <cols>
    <col min="1" max="1" width="10.25" style="1" bestFit="1" customWidth="1"/>
    <col min="2" max="2" width="15.375" style="1" customWidth="1"/>
    <col min="3" max="3" width="18.625" style="1" bestFit="1" customWidth="1"/>
    <col min="4" max="5" width="25.375" style="1" customWidth="1"/>
    <col min="6" max="6" width="21" bestFit="1" customWidth="1"/>
    <col min="7" max="7" width="46.75" bestFit="1" customWidth="1"/>
    <col min="8" max="8" width="21" customWidth="1"/>
    <col min="9" max="9" width="22.5" customWidth="1"/>
    <col min="10" max="10" width="13.625" style="1" customWidth="1"/>
    <col min="11" max="11" width="6.25" style="1" customWidth="1"/>
    <col min="12" max="16384" width="9" style="1"/>
  </cols>
  <sheetData>
    <row r="1" spans="1:9" x14ac:dyDescent="0.3">
      <c r="A1" s="8" t="s">
        <v>33</v>
      </c>
      <c r="B1" s="8" t="s">
        <v>1</v>
      </c>
      <c r="C1" s="8" t="s">
        <v>2</v>
      </c>
      <c r="D1" s="8" t="s">
        <v>3</v>
      </c>
      <c r="E1" s="8" t="s">
        <v>28</v>
      </c>
      <c r="F1" s="10" t="s">
        <v>29</v>
      </c>
      <c r="G1" s="8" t="s">
        <v>40</v>
      </c>
      <c r="H1" s="8" t="s">
        <v>41</v>
      </c>
      <c r="I1" s="9" t="s">
        <v>36</v>
      </c>
    </row>
    <row r="2" spans="1:9" x14ac:dyDescent="0.3">
      <c r="A2" s="4" t="s">
        <v>39</v>
      </c>
      <c r="B2" s="6" t="s">
        <v>30</v>
      </c>
      <c r="C2" s="4" t="s">
        <v>31</v>
      </c>
      <c r="D2" s="4" t="s">
        <v>32</v>
      </c>
      <c r="E2" s="1" t="s">
        <v>27</v>
      </c>
      <c r="F2" s="1" t="s">
        <v>26</v>
      </c>
      <c r="G2" s="1"/>
      <c r="H2" s="1"/>
      <c r="I2" s="1">
        <f>IF(ISNA(MATCH(表2_45[[#This Row],[Config Code]],DefaultColumns!C:C,0)),"",MATCH(表2_45[[#This Row],[Config Code]],DefaultColumns!C:C,0))</f>
        <v>2</v>
      </c>
    </row>
    <row r="3" spans="1:9" x14ac:dyDescent="0.3">
      <c r="A3" s="4" t="s">
        <v>43</v>
      </c>
      <c r="B3" s="6" t="s">
        <v>30</v>
      </c>
      <c r="C3" s="4" t="s">
        <v>31</v>
      </c>
      <c r="D3" s="4" t="s">
        <v>32</v>
      </c>
      <c r="E3" s="4" t="s">
        <v>44</v>
      </c>
      <c r="F3" s="1"/>
      <c r="G3" s="1" t="s">
        <v>47</v>
      </c>
      <c r="H3" s="1" t="s">
        <v>42</v>
      </c>
      <c r="I3" s="1" t="str">
        <f>IF(ISNA(MATCH(表2_45[[#This Row],[Config Code]],DefaultColumns!C:C,0)),"",MATCH(表2_45[[#This Row],[Config Code]],DefaultColumns!C:C,0))</f>
        <v/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showGridLines="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6" sqref="A6"/>
    </sheetView>
  </sheetViews>
  <sheetFormatPr defaultRowHeight="18" x14ac:dyDescent="0.3"/>
  <cols>
    <col min="1" max="1" width="10.25" style="1" bestFit="1" customWidth="1"/>
    <col min="2" max="2" width="18.625" style="1" bestFit="1" customWidth="1"/>
    <col min="3" max="3" width="24.875" style="1" customWidth="1"/>
    <col min="4" max="4" width="19.375" customWidth="1"/>
    <col min="5" max="5" width="25.75" style="1" customWidth="1"/>
    <col min="6" max="6" width="17.375" style="1" customWidth="1"/>
    <col min="7" max="7" width="8" style="1" customWidth="1"/>
    <col min="8" max="8" width="6" style="1" customWidth="1"/>
    <col min="9" max="9" width="31.375" style="1" customWidth="1"/>
    <col min="10" max="10" width="20.125" customWidth="1"/>
    <col min="11" max="11" width="27.75" customWidth="1"/>
  </cols>
  <sheetData>
    <row r="1" spans="1:11" x14ac:dyDescent="0.3">
      <c r="A1" s="5" t="s">
        <v>0</v>
      </c>
      <c r="B1" s="2" t="s">
        <v>12</v>
      </c>
      <c r="C1" s="2" t="s">
        <v>24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3" t="s">
        <v>7</v>
      </c>
      <c r="J1" s="7" t="s">
        <v>10</v>
      </c>
      <c r="K1" s="7" t="s">
        <v>11</v>
      </c>
    </row>
    <row r="2" spans="1:11" x14ac:dyDescent="0.3">
      <c r="A2" s="4">
        <f t="shared" ref="A2:A6" si="0">IF(C2=C1,A1+1,1)</f>
        <v>1</v>
      </c>
      <c r="B2" s="4" t="s">
        <v>25</v>
      </c>
      <c r="C2" s="1" t="s">
        <v>26</v>
      </c>
      <c r="D2" s="1" t="s">
        <v>19</v>
      </c>
      <c r="E2" s="1" t="s">
        <v>13</v>
      </c>
      <c r="F2" s="1" t="s">
        <v>34</v>
      </c>
      <c r="J2" s="4"/>
      <c r="K2" s="4"/>
    </row>
    <row r="3" spans="1:11" x14ac:dyDescent="0.3">
      <c r="A3" s="4">
        <f t="shared" si="0"/>
        <v>2</v>
      </c>
      <c r="B3" s="4" t="s">
        <v>25</v>
      </c>
      <c r="C3" s="1" t="s">
        <v>26</v>
      </c>
      <c r="D3" s="1" t="s">
        <v>20</v>
      </c>
      <c r="E3" s="1" t="s">
        <v>14</v>
      </c>
      <c r="F3" s="1" t="s">
        <v>18</v>
      </c>
      <c r="J3" s="4"/>
      <c r="K3" s="4"/>
    </row>
    <row r="4" spans="1:11" x14ac:dyDescent="0.3">
      <c r="A4" s="4">
        <f t="shared" si="0"/>
        <v>3</v>
      </c>
      <c r="B4" s="4" t="s">
        <v>25</v>
      </c>
      <c r="C4" s="1" t="s">
        <v>26</v>
      </c>
      <c r="D4" s="1" t="s">
        <v>21</v>
      </c>
      <c r="E4" s="1" t="s">
        <v>15</v>
      </c>
      <c r="F4" s="1" t="s">
        <v>34</v>
      </c>
      <c r="J4" s="4"/>
      <c r="K4" s="4"/>
    </row>
    <row r="5" spans="1:11" x14ac:dyDescent="0.3">
      <c r="A5" s="4">
        <f t="shared" si="0"/>
        <v>4</v>
      </c>
      <c r="B5" s="4" t="s">
        <v>25</v>
      </c>
      <c r="C5" s="1" t="s">
        <v>26</v>
      </c>
      <c r="D5" s="1" t="s">
        <v>22</v>
      </c>
      <c r="E5" s="1" t="s">
        <v>16</v>
      </c>
      <c r="F5" s="1" t="s">
        <v>18</v>
      </c>
      <c r="J5" s="4"/>
      <c r="K5" s="4"/>
    </row>
    <row r="6" spans="1:11" x14ac:dyDescent="0.3">
      <c r="A6" s="4">
        <f t="shared" si="0"/>
        <v>5</v>
      </c>
      <c r="B6" s="4" t="s">
        <v>25</v>
      </c>
      <c r="C6" s="1" t="s">
        <v>26</v>
      </c>
      <c r="D6" s="1" t="s">
        <v>23</v>
      </c>
      <c r="E6" s="1" t="s">
        <v>17</v>
      </c>
      <c r="F6" s="1" t="s">
        <v>35</v>
      </c>
      <c r="J6" s="4"/>
      <c r="K6" s="4"/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showGridLines="0" workbookViewId="0">
      <selection activeCell="F14" sqref="F14"/>
    </sheetView>
  </sheetViews>
  <sheetFormatPr defaultRowHeight="13.5" x14ac:dyDescent="0.15"/>
  <cols>
    <col min="1" max="1" width="24.875" bestFit="1" customWidth="1"/>
    <col min="2" max="2" width="41.375" bestFit="1" customWidth="1"/>
  </cols>
  <sheetData>
    <row r="1" spans="1:3" x14ac:dyDescent="0.15">
      <c r="A1" t="s">
        <v>45</v>
      </c>
      <c r="B1" t="s">
        <v>37</v>
      </c>
      <c r="C1" t="s">
        <v>38</v>
      </c>
    </row>
    <row r="2" spans="1:3" x14ac:dyDescent="0.15">
      <c r="A2" t="s">
        <v>46</v>
      </c>
      <c r="B2" t="s">
        <v>48</v>
      </c>
    </row>
    <row r="3" spans="1:3" x14ac:dyDescent="0.15">
      <c r="A3" t="s">
        <v>46</v>
      </c>
      <c r="B3" t="s">
        <v>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ConfigTables</vt:lpstr>
      <vt:lpstr>DefaultColumns</vt:lpstr>
      <vt:lpstr>PhysicalOptions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2017-06-09T08:28:29Z</dcterms:modified>
</cp:coreProperties>
</file>