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v2\parts-list\"/>
    </mc:Choice>
  </mc:AlternateContent>
  <xr:revisionPtr revIDLastSave="0" documentId="13_ncr:1_{52466C4A-DFAE-41E3-A31D-C83CCA9E5209}" xr6:coauthVersionLast="47" xr6:coauthVersionMax="47" xr10:uidLastSave="{00000000-0000-0000-0000-000000000000}"/>
  <bookViews>
    <workbookView xWindow="6012" yWindow="4548" windowWidth="37236" windowHeight="18684"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8" i="1" l="1"/>
  <c r="F59" i="1"/>
  <c r="F62" i="1"/>
  <c r="F61" i="1"/>
  <c r="F60" i="1"/>
  <c r="F56" i="1"/>
  <c r="F55" i="1"/>
  <c r="F54" i="1"/>
  <c r="F53" i="1"/>
  <c r="F52" i="1"/>
  <c r="F46" i="1"/>
  <c r="F51" i="1"/>
  <c r="F50" i="1"/>
  <c r="F49" i="1"/>
  <c r="F47" i="1"/>
  <c r="F48" i="1"/>
  <c r="F45" i="1"/>
  <c r="F35" i="1"/>
  <c r="F34" i="1"/>
  <c r="F44" i="1"/>
  <c r="F43" i="1"/>
  <c r="F42" i="1"/>
  <c r="F41" i="1"/>
  <c r="F40" i="1"/>
  <c r="F39" i="1"/>
  <c r="F126" i="1"/>
  <c r="F125" i="1"/>
  <c r="F10" i="1"/>
  <c r="F9" i="1"/>
  <c r="F101" i="1"/>
  <c r="F102" i="1"/>
  <c r="F103" i="1"/>
  <c r="F100" i="1"/>
  <c r="F99" i="1"/>
  <c r="F38" i="1" l="1"/>
  <c r="F5" i="1"/>
  <c r="F81" i="1"/>
  <c r="F80" i="1"/>
  <c r="F79" i="1"/>
  <c r="F78" i="1"/>
  <c r="F11" i="1"/>
  <c r="F222" i="1" l="1"/>
  <c r="F221" i="1"/>
  <c r="F220" i="1"/>
  <c r="F219" i="1"/>
  <c r="F218" i="1"/>
  <c r="F217" i="1"/>
  <c r="F216" i="1"/>
  <c r="F215" i="1"/>
  <c r="F214" i="1"/>
  <c r="F213" i="1"/>
  <c r="F212"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1" i="1"/>
  <c r="F123" i="1"/>
  <c r="F129" i="1"/>
  <c r="F128" i="1"/>
  <c r="F130" i="1"/>
  <c r="F127" i="1"/>
  <c r="F124" i="1"/>
  <c r="F97" i="1"/>
  <c r="F96" i="1"/>
  <c r="F95" i="1"/>
  <c r="F94" i="1"/>
  <c r="F93" i="1"/>
  <c r="F92" i="1"/>
  <c r="F37" i="1"/>
  <c r="F33" i="1"/>
  <c r="F32" i="1"/>
  <c r="F31" i="1"/>
  <c r="F28" i="1"/>
  <c r="F24" i="1"/>
  <c r="F23" i="1"/>
  <c r="F22" i="1"/>
  <c r="F21" i="1"/>
  <c r="F20" i="1"/>
  <c r="F19" i="1"/>
  <c r="F18" i="1"/>
  <c r="F17" i="1"/>
  <c r="F16" i="1"/>
  <c r="F15" i="1"/>
  <c r="F14" i="1"/>
  <c r="F13" i="1"/>
  <c r="F4" i="1"/>
  <c r="F225" i="1" l="1"/>
</calcChain>
</file>

<file path=xl/sharedStrings.xml><?xml version="1.0" encoding="utf-8"?>
<sst xmlns="http://schemas.openxmlformats.org/spreadsheetml/2006/main" count="671" uniqueCount="426">
  <si>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</si>
  <si>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</si>
  <si>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</si>
  <si>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</si>
  <si>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</si>
  <si>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</si>
  <si>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</si>
  <si>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</si>
  <si>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</si>
  <si>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</si>
  <si>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</si>
  <si>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</si>
  <si>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</si>
  <si>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</si>
  <si>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902-0064-000</t>
  </si>
  <si>
    <t>Nodna</t>
  </si>
  <si>
    <t>Robotis Dynamixel MX-28R</t>
  </si>
  <si>
    <t>Filter wheel servo</t>
  </si>
  <si>
    <t>Bought via nodna.de</t>
  </si>
  <si>
    <t>NEW VENDOR NECESSARY!</t>
  </si>
  <si>
    <t>903-0163-100</t>
  </si>
  <si>
    <t>Robotis FR07-F101K Set Rotate Bracket (N101 Typ)</t>
  </si>
  <si>
    <t>DX-C4-240</t>
  </si>
  <si>
    <t>(DX-C4-240) Dynamixel DX/RX Cable 4-pin 240mm</t>
  </si>
  <si>
    <t>P00001056</t>
  </si>
  <si>
    <t xml:space="preserve">Playzone </t>
  </si>
  <si>
    <t>YF USB to RS485 Adapter</t>
  </si>
  <si>
    <t xml:space="preserve">USB Adapter </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</si>
  <si>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</si>
  <si>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</si>
  <si>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</si>
  <si>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</si>
  <si>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</si>
  <si>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</si>
  <si>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</si>
  <si>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</si>
  <si>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</si>
  <si>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</si>
  <si>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</si>
  <si>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</si>
  <si>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</si>
  <si>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</si>
  <si>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</si>
  <si>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</si>
  <si>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</si>
  <si>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</si>
  <si>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</si>
  <si>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</si>
  <si>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</si>
  <si>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</si>
  <si>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</si>
  <si>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</si>
  <si>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</si>
  <si>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</si>
  <si>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</si>
  <si>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</si>
  <si>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</si>
  <si>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</si>
  <si>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</si>
  <si>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</si>
  <si>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</si>
  <si>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</si>
  <si>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</si>
  <si>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</si>
  <si>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</si>
  <si>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</si>
  <si>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</si>
  <si>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</si>
  <si>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</si>
  <si>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</si>
  <si>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</si>
  <si>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</si>
  <si>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</si>
  <si>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</si>
  <si>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</si>
  <si>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</si>
  <si>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</si>
  <si>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</si>
  <si>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</si>
  <si>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</si>
  <si>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</si>
  <si>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</si>
  <si>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</si>
  <si>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</si>
  <si>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</si>
  <si>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</si>
  <si>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</si>
  <si>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</si>
  <si>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</si>
  <si>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</si>
  <si>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</si>
  <si>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</si>
  <si>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</si>
  <si>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</si>
  <si>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</si>
  <si>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</si>
  <si>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</si>
  <si>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</si>
  <si>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</si>
  <si>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</si>
  <si>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</si>
  <si>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</si>
  <si>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</si>
  <si>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</si>
  <si>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</si>
  <si>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</si>
  <si>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</si>
  <si>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</si>
  <si>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</si>
  <si>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</si>
  <si>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</si>
  <si>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</si>
  <si>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</si>
  <si>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</si>
  <si>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</si>
  <si>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</si>
  <si>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</si>
  <si>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</si>
  <si>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</si>
  <si>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</si>
  <si>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</si>
  <si>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</si>
  <si>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</si>
  <si>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</si>
  <si>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</si>
  <si>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</si>
  <si>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</si>
  <si>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</si>
  <si>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</si>
  <si>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</si>
  <si>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</si>
  <si>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</si>
  <si>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</si>
  <si>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</si>
  <si>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</si>
  <si>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</si>
  <si>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</si>
  <si>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</si>
  <si>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</si>
  <si>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</si>
  <si>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</si>
  <si>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</si>
  <si>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</si>
  <si>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</si>
  <si>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</si>
  <si>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</si>
  <si>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</si>
  <si>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</si>
  <si>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</si>
  <si>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</si>
  <si>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</si>
  <si>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</si>
  <si>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</si>
  <si>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</si>
  <si>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</si>
  <si>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Optical Wonder</t>
  </si>
  <si>
    <t>Baader Planetarium</t>
  </si>
  <si>
    <t>Microfiber cloth, Optical Wonder</t>
  </si>
  <si>
    <t>General cleaning cloth for non-risky surfaces (Eyepieces etc)</t>
  </si>
  <si>
    <t>19569/16OZ</t>
  </si>
  <si>
    <t>Cargille</t>
  </si>
  <si>
    <t>Immersion oil from cargille for Clarity: Code 50350 nD=1.4587 fused silica matching oil</t>
  </si>
  <si>
    <t>A decent supply is recommend (though it is not consumed much)</t>
  </si>
  <si>
    <t>13023MPRM2.5</t>
  </si>
  <si>
    <t xml:space="preserve">Kummer </t>
  </si>
  <si>
    <t>EPO-TEK 302-3M in 2.5 g pre-pack, burst seal, 25x packs (minimum order)</t>
  </si>
  <si>
    <t>1 2.5g package is sufficent to glue 10 mirrors, Fabian will take care of that</t>
  </si>
  <si>
    <t>MC-50E</t>
  </si>
  <si>
    <t>Lens Tissues, 25 Sheets per Booklet, 50 Booklets in a Closeable Box </t>
  </si>
  <si>
    <t>ESK11</t>
  </si>
  <si>
    <t>BNC Adapters Essentials Kit, 62 Pieces</t>
  </si>
  <si>
    <t>This or any other BNC-Kit with all the common connectors (e.g. T, L, Straight etc.)</t>
  </si>
  <si>
    <t>CA2848</t>
  </si>
  <si>
    <t>SMA Coaxial Cable, SMA Male to BNC Male, 48" (1219 mm)</t>
  </si>
  <si>
    <t>Sometimes useful</t>
  </si>
  <si>
    <t>2249-C-120</t>
  </si>
  <si>
    <t>0.3 m BNC Cable</t>
  </si>
  <si>
    <t>2249-C-24</t>
  </si>
  <si>
    <t>0.6 m BNC Cable</t>
  </si>
  <si>
    <t>2249-C-60</t>
  </si>
  <si>
    <t>1.5 m BNC cable</t>
  </si>
  <si>
    <t>3m BNC cable</t>
  </si>
  <si>
    <t>BKF12</t>
  </si>
  <si>
    <t>Black Aluminium Foil</t>
  </si>
  <si>
    <t xml:space="preserve">Sometimes useful </t>
  </si>
  <si>
    <t>PLT2</t>
  </si>
  <si>
    <t>Ø1/2" (Ø12.7 mm) Photoluminescent Stickers, Qty: 100</t>
  </si>
  <si>
    <t>Sometimes useful for marking setups in darkness</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</si>
  <si>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</si>
  <si>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</si>
  <si>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</si>
  <si>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</si>
  <si>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</si>
  <si>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</si>
  <si>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</si>
  <si>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</si>
  <si>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</si>
  <si>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</si>
  <si>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</si>
  <si>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</si>
  <si>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</si>
  <si>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</si>
  <si>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</si>
  <si>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</si>
  <si>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</si>
  <si>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</si>
  <si>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</si>
  <si>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</si>
  <si>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</si>
  <si>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</si>
  <si>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</si>
  <si>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</si>
  <si>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</si>
  <si>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Swiss power cords to standard cold-device plugs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</si>
  <si>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</si>
  <si>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</si>
  <si>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</si>
  <si>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</si>
  <si>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</si>
  <si>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</si>
  <si>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</si>
  <si>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</si>
  <si>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</si>
  <si>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</si>
  <si>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</si>
  <si>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</si>
  <si>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</si>
  <si>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</si>
  <si>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Servo-Dynamixel-Adapter-V2.ipt</t>
  </si>
  <si>
    <t>Brass</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</si>
  <si>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</si>
  <si>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</si>
  <si>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</si>
  <si>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</si>
  <si>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</si>
  <si>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</si>
  <si>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</si>
  <si>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</si>
  <si>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</si>
  <si>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</si>
  <si>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</si>
  <si>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Cube_30_with_35mm_hole</t>
  </si>
  <si>
    <t>M605-to-X95-adapter-V1</t>
  </si>
  <si>
    <t>X95carrier-to-M605-adapter-V1</t>
  </si>
  <si>
    <t>XT95P3_X95_Base_plate_mod</t>
  </si>
  <si>
    <t>Modified XT95P3</t>
  </si>
  <si>
    <t xml:space="preserve">Sample cuvettes </t>
  </si>
  <si>
    <t>Portmann Instruments</t>
  </si>
  <si>
    <t>UQ-205-H80 10x20x80</t>
  </si>
  <si>
    <t>Whole-Mouse CNS Cuvettes</t>
  </si>
  <si>
    <t>UQ-753-H100 40x40x100</t>
  </si>
  <si>
    <t>UQ-205-H120 10x20x120</t>
  </si>
  <si>
    <t>UQ-753-H120 40x40x120</t>
  </si>
  <si>
    <t>UQ-751 20x20 mm</t>
  </si>
  <si>
    <t>UQ-752 30x30</t>
  </si>
  <si>
    <t>UQ-753 40x40</t>
  </si>
  <si>
    <t>UQ-754 50x50</t>
  </si>
  <si>
    <t>UQ-203 5x10x45</t>
  </si>
  <si>
    <t>UQ-204 10x10x45</t>
  </si>
  <si>
    <t>UQ-205 10x20x45</t>
  </si>
  <si>
    <t>Standard cuvette for mouse brains &amp; CLARITY</t>
  </si>
  <si>
    <t>SUM</t>
  </si>
  <si>
    <t>Excitation laser combiner options</t>
  </si>
  <si>
    <t>FISBA</t>
  </si>
  <si>
    <t>Cobolt</t>
  </si>
  <si>
    <t>Recommendations: at least 64 GB RAM, 1 TB SSD drive (for image processing)</t>
  </si>
  <si>
    <t>Option 1: Servo-driven filter wheel</t>
  </si>
  <si>
    <t>Filters</t>
  </si>
  <si>
    <t>Filters have to be selected according to lasers &amp; needs (flurescent markers and dyes used)</t>
  </si>
  <si>
    <t>Optional</t>
  </si>
  <si>
    <t>60 mm Cage Plate</t>
  </si>
  <si>
    <t>ER1</t>
  </si>
  <si>
    <t>Cage Assembly Rod, 1" Long, Ø6 mm</t>
  </si>
  <si>
    <t>RC1</t>
  </si>
  <si>
    <t>Dovetail Rail Carrier</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</si>
  <si>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</si>
  <si>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</si>
  <si>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</si>
  <si>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</si>
  <si>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</si>
  <si>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</si>
  <si>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Motorized filterwheel is useful when multiple bandpass filters are used during an acquisition. This helps separate emission spectra of the labels.</t>
  </si>
  <si>
    <t>In many cases a single quad-band detection filter is sufficient, if no strict separation of emission spectra is required</t>
  </si>
  <si>
    <t>Hamamatsu</t>
  </si>
  <si>
    <t>Orca Lightning</t>
  </si>
  <si>
    <t>FOV 25 mm diagonal</t>
  </si>
  <si>
    <t>LCFW5</t>
  </si>
  <si>
    <t>60 mm Cage Filter Wheel for Five Ø2" (Ø50 mm) Filters</t>
  </si>
  <si>
    <t>Controller: Includes TG8, TGCOM, 2x TGDCM2, SA-JOY+ZF Contols four DC servo motors,</t>
  </si>
  <si>
    <t>MFF101/M</t>
  </si>
  <si>
    <t>Motorized Filter Flip Mount with Ø1" Optic Holder, M4 Tap</t>
  </si>
  <si>
    <t>Oxxius</t>
  </si>
  <si>
    <t>Alternative. FOV 29 mm diagonal</t>
  </si>
  <si>
    <t>Option 2: Manual filter wheel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</si>
  <si>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</si>
  <si>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</si>
  <si>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</si>
  <si>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</si>
  <si>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</si>
  <si>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</si>
  <si>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</si>
  <si>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</si>
  <si>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</si>
  <si>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</si>
  <si>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</si>
  <si>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</si>
  <si>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</si>
  <si>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</si>
  <si>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</si>
  <si>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</si>
  <si>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</si>
  <si>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</si>
  <si>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</si>
  <si>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</si>
  <si>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</si>
  <si>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</si>
  <si>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</si>
  <si>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</si>
  <si>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</si>
  <si>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</si>
  <si>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</si>
  <si>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</si>
  <si>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</si>
  <si>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</si>
  <si>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</si>
  <si>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</si>
  <si>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</si>
  <si>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</si>
  <si>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</si>
  <si>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</si>
  <si>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</si>
  <si>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</si>
  <si>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</si>
  <si>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</si>
  <si>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</si>
  <si>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</si>
  <si>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</si>
  <si>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</si>
  <si>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</si>
  <si>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</si>
  <si>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</si>
  <si>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</si>
  <si>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</si>
  <si>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</si>
  <si>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</si>
  <si>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</si>
  <si>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</si>
  <si>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</si>
  <si>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</si>
  <si>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</si>
  <si>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</si>
  <si>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</si>
  <si>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</si>
  <si>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</si>
  <si>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</si>
  <si>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</si>
  <si>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</si>
  <si>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</si>
  <si>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</si>
  <si>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</si>
  <si>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</si>
  <si>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</si>
  <si>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</si>
  <si>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</si>
  <si>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</si>
  <si>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</si>
  <si>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</si>
  <si>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</si>
  <si>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</si>
  <si>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</si>
  <si>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</si>
  <si>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</si>
  <si>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</si>
  <si>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</si>
  <si>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</si>
  <si>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</si>
  <si>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</si>
  <si>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</si>
  <si>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</si>
  <si>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</si>
  <si>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</si>
  <si>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</si>
  <si>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</si>
  <si>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</si>
  <si>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</si>
  <si>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</si>
  <si>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</si>
  <si>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</si>
  <si>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</si>
  <si>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</si>
  <si>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</si>
  <si>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</si>
  <si>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</si>
  <si>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</si>
  <si>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</si>
  <si>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</si>
  <si>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</si>
  <si>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</si>
  <si>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</si>
  <si>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</si>
  <si>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</si>
  <si>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</si>
  <si>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</si>
  <si>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</si>
  <si>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</si>
  <si>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</si>
  <si>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</si>
  <si>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Todo: laser safety covers for front parts of excitation arms</t>
  </si>
  <si>
    <t>-</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</si>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</sst>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b/>
      <i/>
      <sz val="12"/>
      <color rgb="FF000000"/>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
      <sz val="12"/>
      <color rgb="FFFF0000"/>
      <name val="Arial"/>
      <family val="2"/>
    </font>
  </fonts>
  <fills count="11">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5" fillId="0" borderId="0" applyNumberFormat="0" applyFill="0" applyBorder="0" applyAlignment="0" applyProtection="0"/>
  </cellStyleXfs>
  <cellXfs count="74">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0" fontId="12" fillId="0" borderId="0" xfId="0" applyFont="1"/>
    <xf numFmtId="2" fontId="12" fillId="0" borderId="0" xfId="0" applyNumberFormat="1" applyFont="1"/>
    <xf numFmtId="2" fontId="6" fillId="0" borderId="0" xfId="0" applyNumberFormat="1" applyFont="1"/>
    <xf numFmtId="0" fontId="5" fillId="3" borderId="2" xfId="4" applyFont="1"/>
    <xf numFmtId="0" fontId="6" fillId="3" borderId="2" xfId="4" applyFont="1"/>
    <xf numFmtId="0" fontId="5" fillId="0" borderId="0" xfId="0" applyFont="1" applyFill="1" applyBorder="1"/>
    <xf numFmtId="0" fontId="13" fillId="4" borderId="1" xfId="3" applyFont="1" applyFill="1" applyAlignment="1" applyProtection="1"/>
    <xf numFmtId="2" fontId="5" fillId="0" borderId="0" xfId="0" applyNumberFormat="1" applyFont="1" applyFill="1" applyBorder="1"/>
    <xf numFmtId="1" fontId="4" fillId="4" borderId="1" xfId="3" applyNumberFormat="1" applyFont="1" applyFill="1" applyAlignment="1" applyProtection="1"/>
    <xf numFmtId="1" fontId="5" fillId="0" borderId="0" xfId="0" applyNumberFormat="1" applyFont="1"/>
    <xf numFmtId="1" fontId="5" fillId="3" borderId="2" xfId="4" applyNumberFormat="1" applyFont="1" applyAlignment="1" applyProtection="1"/>
    <xf numFmtId="1" fontId="9" fillId="3" borderId="2" xfId="4" applyNumberFormat="1" applyFont="1" applyAlignment="1" applyProtection="1"/>
    <xf numFmtId="1" fontId="5" fillId="3" borderId="2" xfId="4" applyNumberFormat="1" applyFont="1"/>
    <xf numFmtId="1" fontId="0" fillId="0" borderId="0" xfId="0" applyNumberFormat="1"/>
    <xf numFmtId="1" fontId="6" fillId="3" borderId="2" xfId="4" applyNumberFormat="1" applyFont="1" applyAlignment="1" applyProtection="1"/>
    <xf numFmtId="1" fontId="11" fillId="0" borderId="0" xfId="0" applyNumberFormat="1" applyFont="1"/>
    <xf numFmtId="1" fontId="12" fillId="0" borderId="0" xfId="0" applyNumberFormat="1" applyFont="1"/>
    <xf numFmtId="0" fontId="5" fillId="0" borderId="0" xfId="0" applyFont="1" applyAlignment="1">
      <alignment horizontal="left" vertical="center"/>
    </xf>
    <xf numFmtId="0" fontId="14" fillId="0" borderId="0" xfId="0" applyFont="1"/>
    <xf numFmtId="2" fontId="14" fillId="0" borderId="0" xfId="0" applyNumberFormat="1" applyFont="1"/>
    <xf numFmtId="1" fontId="14"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1" fontId="5" fillId="6" borderId="0" xfId="0" applyNumberFormat="1" applyFont="1" applyFill="1"/>
    <xf numFmtId="0" fontId="10" fillId="0" borderId="0" xfId="0" applyFont="1" applyFill="1"/>
    <xf numFmtId="2" fontId="10" fillId="0" borderId="0" xfId="0" applyNumberFormat="1" applyFont="1" applyFill="1"/>
    <xf numFmtId="1"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6" fillId="0" borderId="0" xfId="5" applyFont="1" applyFill="1"/>
    <xf numFmtId="0" fontId="16" fillId="0" borderId="0" xfId="5" applyFont="1"/>
    <xf numFmtId="0" fontId="5" fillId="7" borderId="0" xfId="0" applyFont="1" applyFill="1"/>
    <xf numFmtId="2" fontId="5" fillId="7" borderId="0" xfId="0" applyNumberFormat="1" applyFont="1" applyFill="1"/>
    <xf numFmtId="1" fontId="5" fillId="7" borderId="0" xfId="0" applyNumberFormat="1" applyFont="1" applyFill="1"/>
    <xf numFmtId="4" fontId="5" fillId="7" borderId="0" xfId="0" applyNumberFormat="1" applyFont="1" applyFill="1"/>
    <xf numFmtId="0" fontId="5" fillId="0" borderId="0" xfId="0" applyFont="1" applyFill="1"/>
    <xf numFmtId="1" fontId="5" fillId="0" borderId="0" xfId="0" applyNumberFormat="1"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1" fontId="5" fillId="8" borderId="0" xfId="0" applyNumberFormat="1" applyFont="1" applyFill="1"/>
    <xf numFmtId="0" fontId="5" fillId="9" borderId="0" xfId="2" applyFont="1" applyFill="1"/>
    <xf numFmtId="0" fontId="5" fillId="9" borderId="0" xfId="0" applyFont="1" applyFill="1"/>
    <xf numFmtId="2" fontId="5" fillId="9" borderId="0" xfId="2" applyNumberFormat="1" applyFont="1" applyFill="1"/>
    <xf numFmtId="1" fontId="5" fillId="9" borderId="0" xfId="0" applyNumberFormat="1" applyFont="1" applyFill="1"/>
    <xf numFmtId="0" fontId="6" fillId="0" borderId="0" xfId="0" applyFont="1" applyFill="1"/>
    <xf numFmtId="0" fontId="5" fillId="0" borderId="0" xfId="2" applyFont="1" applyFill="1" applyAlignment="1">
      <alignment wrapText="1"/>
    </xf>
    <xf numFmtId="0" fontId="18" fillId="0" borderId="0" xfId="0" applyFont="1" applyFill="1"/>
    <xf numFmtId="0" fontId="5" fillId="10" borderId="0" xfId="0" applyFont="1" applyFill="1"/>
    <xf numFmtId="0" fontId="19" fillId="0" borderId="0" xfId="2" applyFont="1" applyFill="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5"/>
  <sheetViews>
    <sheetView tabSelected="1" zoomScale="85" zoomScaleNormal="85" workbookViewId="0">
      <selection activeCell="I23" sqref="I23"/>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30" customWidth="1"/>
    <col min="7" max="7" width="16.332031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7" t="s">
        <v>2</v>
      </c>
      <c r="D1" s="1" t="s">
        <v>3</v>
      </c>
      <c r="E1" s="2" t="s">
        <v>4</v>
      </c>
      <c r="F1" s="29" t="s">
        <v>5</v>
      </c>
      <c r="G1" s="1" t="s">
        <v>6</v>
      </c>
      <c r="H1" s="1" t="s">
        <v>7</v>
      </c>
      <c r="I1" s="1" t="s">
        <v>8</v>
      </c>
    </row>
    <row r="2" spans="1:9" ht="16.350000000000001" customHeight="1" x14ac:dyDescent="0.25"/>
    <row r="3" spans="1:9" s="7" customFormat="1" ht="17.399999999999999" x14ac:dyDescent="0.3">
      <c r="A3" s="6" t="s">
        <v>9</v>
      </c>
      <c r="E3" s="9"/>
      <c r="F3" s="31"/>
    </row>
    <row r="4" spans="1:9" x14ac:dyDescent="0.25">
      <c r="A4" s="3" t="s">
        <v>10</v>
      </c>
      <c r="B4" s="3" t="s">
        <v>11</v>
      </c>
      <c r="C4" s="3" t="s">
        <v>12</v>
      </c>
      <c r="D4" s="3">
        <v>1</v>
      </c>
      <c r="E4" s="5">
        <v>12350</v>
      </c>
      <c r="F4" s="30">
        <f>E4*D4</f>
        <v>12350</v>
      </c>
      <c r="G4" s="3" t="s">
        <v>416</v>
      </c>
      <c r="I4" s="3" t="s">
        <v>285</v>
      </c>
    </row>
    <row r="5" spans="1:9" ht="15.6" x14ac:dyDescent="0.3">
      <c r="B5" s="39" t="s">
        <v>283</v>
      </c>
      <c r="C5" s="39" t="s">
        <v>284</v>
      </c>
      <c r="D5" s="39">
        <v>0</v>
      </c>
      <c r="E5" s="40">
        <v>25000</v>
      </c>
      <c r="F5" s="41">
        <f>D5*E5</f>
        <v>0</v>
      </c>
      <c r="G5" s="39"/>
      <c r="H5" s="39"/>
      <c r="I5" s="39" t="s">
        <v>292</v>
      </c>
    </row>
    <row r="6" spans="1:9" x14ac:dyDescent="0.25">
      <c r="A6" s="10"/>
      <c r="B6" s="10"/>
      <c r="C6" s="10"/>
      <c r="E6" s="12"/>
    </row>
    <row r="7" spans="1:9" s="7" customFormat="1" ht="17.399999999999999" x14ac:dyDescent="0.3">
      <c r="A7" s="6" t="s">
        <v>262</v>
      </c>
      <c r="E7" s="9"/>
      <c r="F7" s="31"/>
    </row>
    <row r="8" spans="1:9" s="7" customFormat="1" x14ac:dyDescent="0.25">
      <c r="A8" s="7" t="s">
        <v>279</v>
      </c>
      <c r="E8" s="9"/>
      <c r="F8" s="31"/>
    </row>
    <row r="9" spans="1:9" x14ac:dyDescent="0.25">
      <c r="B9" s="3" t="s">
        <v>291</v>
      </c>
      <c r="C9" s="3" t="s">
        <v>313</v>
      </c>
      <c r="D9" s="3">
        <v>1</v>
      </c>
      <c r="E9" s="5">
        <v>30000</v>
      </c>
      <c r="F9" s="30">
        <f>D9*E9</f>
        <v>30000</v>
      </c>
      <c r="G9" s="3" t="s">
        <v>58</v>
      </c>
      <c r="I9" s="3" t="s">
        <v>312</v>
      </c>
    </row>
    <row r="10" spans="1:9" s="53" customFormat="1" ht="15.6" x14ac:dyDescent="0.3">
      <c r="A10" s="53">
        <v>1008062</v>
      </c>
      <c r="B10" s="53" t="s">
        <v>263</v>
      </c>
      <c r="C10" s="53" t="s">
        <v>28</v>
      </c>
      <c r="D10" s="53">
        <v>0</v>
      </c>
      <c r="E10" s="54">
        <v>7400</v>
      </c>
      <c r="F10" s="55">
        <f>E10*D10</f>
        <v>0</v>
      </c>
      <c r="G10" s="72"/>
      <c r="I10" s="53" t="s">
        <v>314</v>
      </c>
    </row>
    <row r="11" spans="1:9" s="53" customFormat="1" x14ac:dyDescent="0.25">
      <c r="B11" s="53" t="s">
        <v>264</v>
      </c>
      <c r="C11" s="53" t="s">
        <v>315</v>
      </c>
      <c r="D11" s="53">
        <v>0</v>
      </c>
      <c r="E11" s="54">
        <v>20000</v>
      </c>
      <c r="F11" s="55">
        <f>D11*E11</f>
        <v>0</v>
      </c>
      <c r="G11" s="72"/>
      <c r="I11" s="53" t="s">
        <v>311</v>
      </c>
    </row>
    <row r="12" spans="1:9" s="7" customFormat="1" ht="17.399999999999999" x14ac:dyDescent="0.3">
      <c r="A12" s="6" t="s">
        <v>29</v>
      </c>
      <c r="E12" s="9"/>
      <c r="F12" s="31"/>
    </row>
    <row r="13" spans="1:9" x14ac:dyDescent="0.25">
      <c r="A13" s="3" t="s">
        <v>30</v>
      </c>
      <c r="B13" s="3" t="s">
        <v>31</v>
      </c>
      <c r="C13" s="3" t="s">
        <v>32</v>
      </c>
      <c r="D13" s="3">
        <v>1</v>
      </c>
      <c r="E13" s="3">
        <v>5254</v>
      </c>
      <c r="F13" s="30">
        <f t="shared" ref="F13:F24" si="0">E13*D13</f>
        <v>5254</v>
      </c>
      <c r="G13" s="3" t="s">
        <v>421</v>
      </c>
      <c r="I13" s="3" t="s">
        <v>413</v>
      </c>
    </row>
    <row r="14" spans="1:9" x14ac:dyDescent="0.25">
      <c r="A14" s="3" t="s">
        <v>33</v>
      </c>
      <c r="B14" s="3" t="s">
        <v>31</v>
      </c>
      <c r="C14" s="3" t="s">
        <v>34</v>
      </c>
      <c r="D14" s="3">
        <v>1</v>
      </c>
      <c r="E14" s="13">
        <v>520</v>
      </c>
      <c r="F14" s="30">
        <f t="shared" si="0"/>
        <v>520</v>
      </c>
      <c r="G14" s="3" t="s">
        <v>421</v>
      </c>
    </row>
    <row r="15" spans="1:9" s="57" customFormat="1" x14ac:dyDescent="0.25">
      <c r="A15" s="57" t="s">
        <v>35</v>
      </c>
      <c r="B15" s="57" t="s">
        <v>31</v>
      </c>
      <c r="C15" s="57" t="s">
        <v>36</v>
      </c>
      <c r="D15" s="57">
        <v>1</v>
      </c>
      <c r="E15" s="28">
        <v>1807</v>
      </c>
      <c r="F15" s="58">
        <f t="shared" si="0"/>
        <v>1807</v>
      </c>
      <c r="G15" s="3" t="s">
        <v>421</v>
      </c>
      <c r="I15" s="57" t="s">
        <v>415</v>
      </c>
    </row>
    <row r="16" spans="1:9" s="57" customFormat="1" x14ac:dyDescent="0.25">
      <c r="A16" s="57" t="s">
        <v>37</v>
      </c>
      <c r="B16" s="57" t="s">
        <v>31</v>
      </c>
      <c r="C16" s="57" t="s">
        <v>38</v>
      </c>
      <c r="D16" s="57">
        <v>1</v>
      </c>
      <c r="E16" s="28">
        <v>132</v>
      </c>
      <c r="F16" s="58">
        <f t="shared" si="0"/>
        <v>132</v>
      </c>
      <c r="G16" s="57" t="s">
        <v>416</v>
      </c>
    </row>
    <row r="17" spans="1:9" s="57" customFormat="1" x14ac:dyDescent="0.25">
      <c r="A17" s="57" t="s">
        <v>39</v>
      </c>
      <c r="B17" s="57" t="s">
        <v>31</v>
      </c>
      <c r="C17" s="57" t="s">
        <v>40</v>
      </c>
      <c r="D17" s="57">
        <v>1</v>
      </c>
      <c r="E17" s="28">
        <v>250</v>
      </c>
      <c r="F17" s="58">
        <f t="shared" si="0"/>
        <v>250</v>
      </c>
      <c r="G17" s="3" t="s">
        <v>421</v>
      </c>
      <c r="I17" s="57" t="s">
        <v>424</v>
      </c>
    </row>
    <row r="18" spans="1:9" s="57" customFormat="1" x14ac:dyDescent="0.25">
      <c r="A18" s="57" t="s">
        <v>41</v>
      </c>
      <c r="B18" s="57" t="s">
        <v>31</v>
      </c>
      <c r="C18" s="57" t="s">
        <v>36</v>
      </c>
      <c r="D18" s="57">
        <v>1</v>
      </c>
      <c r="E18" s="28">
        <v>1807</v>
      </c>
      <c r="F18" s="58">
        <f t="shared" si="0"/>
        <v>1807</v>
      </c>
      <c r="G18" s="57" t="s">
        <v>416</v>
      </c>
      <c r="I18" s="57" t="s">
        <v>417</v>
      </c>
    </row>
    <row r="19" spans="1:9" s="57" customFormat="1" x14ac:dyDescent="0.25">
      <c r="A19" s="57" t="s">
        <v>42</v>
      </c>
      <c r="B19" s="57" t="s">
        <v>31</v>
      </c>
      <c r="C19" s="57" t="s">
        <v>43</v>
      </c>
      <c r="D19" s="57">
        <v>1</v>
      </c>
      <c r="E19" s="28">
        <v>200</v>
      </c>
      <c r="F19" s="58">
        <f t="shared" si="0"/>
        <v>200</v>
      </c>
      <c r="G19" s="3" t="s">
        <v>421</v>
      </c>
      <c r="I19" s="57" t="s">
        <v>423</v>
      </c>
    </row>
    <row r="20" spans="1:9" s="57" customFormat="1" x14ac:dyDescent="0.25">
      <c r="A20" s="57" t="s">
        <v>44</v>
      </c>
      <c r="B20" s="57" t="s">
        <v>31</v>
      </c>
      <c r="C20" s="57" t="s">
        <v>45</v>
      </c>
      <c r="D20" s="57">
        <v>1</v>
      </c>
      <c r="E20" s="28">
        <v>1939</v>
      </c>
      <c r="F20" s="58">
        <f t="shared" si="0"/>
        <v>1939</v>
      </c>
      <c r="G20" s="3" t="s">
        <v>421</v>
      </c>
      <c r="I20" s="57" t="s">
        <v>412</v>
      </c>
    </row>
    <row r="21" spans="1:9" x14ac:dyDescent="0.25">
      <c r="A21" s="3" t="s">
        <v>46</v>
      </c>
      <c r="B21" s="3" t="s">
        <v>31</v>
      </c>
      <c r="C21" s="3" t="s">
        <v>47</v>
      </c>
      <c r="D21" s="3">
        <v>1</v>
      </c>
      <c r="E21" s="13">
        <v>110</v>
      </c>
      <c r="F21" s="30">
        <f t="shared" si="0"/>
        <v>110</v>
      </c>
      <c r="G21" s="3" t="s">
        <v>421</v>
      </c>
      <c r="I21" s="3" t="s">
        <v>422</v>
      </c>
    </row>
    <row r="22" spans="1:9" x14ac:dyDescent="0.25">
      <c r="A22" s="3" t="s">
        <v>48</v>
      </c>
      <c r="B22" s="3" t="s">
        <v>31</v>
      </c>
      <c r="C22" s="3" t="s">
        <v>49</v>
      </c>
      <c r="D22" s="3">
        <v>1</v>
      </c>
      <c r="E22" s="13">
        <v>2450</v>
      </c>
      <c r="F22" s="30">
        <f t="shared" si="0"/>
        <v>2450</v>
      </c>
      <c r="G22" s="3" t="s">
        <v>414</v>
      </c>
      <c r="I22" s="3" t="s">
        <v>425</v>
      </c>
    </row>
    <row r="23" spans="1:9" x14ac:dyDescent="0.25">
      <c r="A23" s="3" t="s">
        <v>50</v>
      </c>
      <c r="B23" s="3" t="s">
        <v>31</v>
      </c>
      <c r="C23" s="3" t="s">
        <v>288</v>
      </c>
      <c r="D23" s="3">
        <v>1</v>
      </c>
      <c r="E23" s="13">
        <v>4800</v>
      </c>
      <c r="F23" s="30">
        <f t="shared" si="0"/>
        <v>4800</v>
      </c>
      <c r="G23" s="3" t="s">
        <v>420</v>
      </c>
      <c r="I23" s="3" t="s">
        <v>419</v>
      </c>
    </row>
    <row r="24" spans="1:9" x14ac:dyDescent="0.25">
      <c r="A24" s="3" t="s">
        <v>51</v>
      </c>
      <c r="B24" s="3" t="s">
        <v>31</v>
      </c>
      <c r="C24" s="3" t="s">
        <v>52</v>
      </c>
      <c r="D24" s="3">
        <v>1</v>
      </c>
      <c r="E24" s="5">
        <v>870</v>
      </c>
      <c r="F24" s="30">
        <f t="shared" si="0"/>
        <v>870</v>
      </c>
      <c r="G24" s="3" t="s">
        <v>420</v>
      </c>
      <c r="I24" s="3" t="s">
        <v>418</v>
      </c>
    </row>
    <row r="25" spans="1:9" x14ac:dyDescent="0.25">
      <c r="B25" s="10"/>
    </row>
    <row r="26" spans="1:9" s="15" customFormat="1" ht="17.399999999999999" x14ac:dyDescent="0.3">
      <c r="A26" s="14" t="s">
        <v>53</v>
      </c>
      <c r="E26" s="16"/>
      <c r="F26" s="32"/>
    </row>
    <row r="27" spans="1:9" s="15" customFormat="1" x14ac:dyDescent="0.25">
      <c r="A27" s="17" t="s">
        <v>265</v>
      </c>
      <c r="E27" s="16"/>
      <c r="F27" s="32"/>
    </row>
    <row r="28" spans="1:9" x14ac:dyDescent="0.25">
      <c r="C28" s="3" t="s">
        <v>54</v>
      </c>
      <c r="D28" s="3">
        <v>1</v>
      </c>
      <c r="E28" s="5">
        <v>8000</v>
      </c>
      <c r="F28" s="30">
        <f>E28*D28</f>
        <v>8000</v>
      </c>
    </row>
    <row r="30" spans="1:9" s="7" customFormat="1" ht="17.399999999999999" x14ac:dyDescent="0.3">
      <c r="A30" s="6" t="s">
        <v>335</v>
      </c>
      <c r="E30" s="9"/>
      <c r="F30" s="31"/>
    </row>
    <row r="31" spans="1:9" x14ac:dyDescent="0.25">
      <c r="A31" s="3" t="s">
        <v>55</v>
      </c>
      <c r="B31" s="3" t="s">
        <v>56</v>
      </c>
      <c r="C31" s="3" t="s">
        <v>57</v>
      </c>
      <c r="D31" s="3">
        <v>2</v>
      </c>
      <c r="E31" s="5">
        <v>780</v>
      </c>
      <c r="F31" s="30">
        <f>E31*D31</f>
        <v>1560</v>
      </c>
      <c r="G31" s="3" t="s">
        <v>58</v>
      </c>
      <c r="H31" s="3" t="s">
        <v>59</v>
      </c>
    </row>
    <row r="32" spans="1:9" ht="15.6" x14ac:dyDescent="0.3">
      <c r="A32" s="3" t="s">
        <v>60</v>
      </c>
      <c r="B32" s="3" t="s">
        <v>56</v>
      </c>
      <c r="C32" s="3" t="s">
        <v>61</v>
      </c>
      <c r="D32" s="3">
        <v>2</v>
      </c>
      <c r="E32" s="5">
        <v>280</v>
      </c>
      <c r="F32" s="30">
        <f>E32*D32</f>
        <v>560</v>
      </c>
      <c r="G32" s="3" t="s">
        <v>58</v>
      </c>
      <c r="H32" s="3" t="s">
        <v>59</v>
      </c>
      <c r="I32" s="4" t="s">
        <v>62</v>
      </c>
    </row>
    <row r="33" spans="1:9" x14ac:dyDescent="0.25">
      <c r="A33" s="3" t="s">
        <v>63</v>
      </c>
      <c r="B33" s="3" t="s">
        <v>56</v>
      </c>
      <c r="C33" s="3" t="s">
        <v>64</v>
      </c>
      <c r="D33" s="3">
        <v>2</v>
      </c>
      <c r="E33" s="5">
        <v>85</v>
      </c>
      <c r="F33" s="30">
        <f>E33*D33</f>
        <v>170</v>
      </c>
      <c r="G33" s="3" t="s">
        <v>58</v>
      </c>
      <c r="H33" s="3" t="s">
        <v>59</v>
      </c>
    </row>
    <row r="34" spans="1:9" s="57" customFormat="1" x14ac:dyDescent="0.25">
      <c r="A34" s="59" t="s">
        <v>356</v>
      </c>
      <c r="B34" s="57" t="s">
        <v>96</v>
      </c>
      <c r="C34" s="59" t="s">
        <v>357</v>
      </c>
      <c r="D34" s="57">
        <v>2</v>
      </c>
      <c r="E34" s="60">
        <v>13</v>
      </c>
      <c r="F34" s="58">
        <f>E34*D34</f>
        <v>26</v>
      </c>
      <c r="H34" s="57" t="s">
        <v>59</v>
      </c>
    </row>
    <row r="35" spans="1:9" s="57" customFormat="1" x14ac:dyDescent="0.25">
      <c r="A35" s="59" t="s">
        <v>358</v>
      </c>
      <c r="B35" s="57" t="s">
        <v>96</v>
      </c>
      <c r="C35" s="59" t="s">
        <v>359</v>
      </c>
      <c r="D35" s="57">
        <v>2</v>
      </c>
      <c r="E35" s="60">
        <v>18</v>
      </c>
      <c r="F35" s="58">
        <f>E35*D35</f>
        <v>36</v>
      </c>
      <c r="H35" s="57" t="s">
        <v>59</v>
      </c>
    </row>
    <row r="36" spans="1:9" x14ac:dyDescent="0.25">
      <c r="B36" s="3" t="s">
        <v>333</v>
      </c>
      <c r="C36" s="3" t="s">
        <v>65</v>
      </c>
      <c r="D36" s="3">
        <v>1</v>
      </c>
      <c r="E36" s="5">
        <v>30</v>
      </c>
      <c r="F36" s="30">
        <v>30</v>
      </c>
      <c r="G36" s="3" t="s">
        <v>58</v>
      </c>
      <c r="H36" s="3" t="s">
        <v>59</v>
      </c>
      <c r="I36" s="3" t="s">
        <v>66</v>
      </c>
    </row>
    <row r="37" spans="1:9" ht="15.6" x14ac:dyDescent="0.3">
      <c r="A37" s="38">
        <v>91863</v>
      </c>
      <c r="B37" s="3" t="s">
        <v>67</v>
      </c>
      <c r="C37" s="3" t="s">
        <v>68</v>
      </c>
      <c r="D37" s="3">
        <v>2</v>
      </c>
      <c r="E37" s="5">
        <v>400</v>
      </c>
      <c r="F37" s="30">
        <f t="shared" ref="F37:F62" si="1">E37*D37</f>
        <v>800</v>
      </c>
      <c r="G37" s="3" t="s">
        <v>58</v>
      </c>
      <c r="H37" s="3" t="s">
        <v>355</v>
      </c>
      <c r="I37" s="4" t="s">
        <v>69</v>
      </c>
    </row>
    <row r="38" spans="1:9" s="66" customFormat="1" x14ac:dyDescent="0.25">
      <c r="A38" s="65" t="s">
        <v>289</v>
      </c>
      <c r="B38" s="57" t="s">
        <v>96</v>
      </c>
      <c r="C38" s="65" t="s">
        <v>290</v>
      </c>
      <c r="D38" s="66">
        <v>0</v>
      </c>
      <c r="E38" s="67">
        <v>656</v>
      </c>
      <c r="F38" s="68">
        <f t="shared" si="1"/>
        <v>0</v>
      </c>
      <c r="G38" s="66" t="s">
        <v>58</v>
      </c>
      <c r="H38" s="66" t="s">
        <v>334</v>
      </c>
      <c r="I38" s="66" t="s">
        <v>405</v>
      </c>
    </row>
    <row r="39" spans="1:9" s="57" customFormat="1" x14ac:dyDescent="0.25">
      <c r="A39" s="59" t="s">
        <v>106</v>
      </c>
      <c r="B39" s="57" t="s">
        <v>96</v>
      </c>
      <c r="C39" s="59" t="s">
        <v>336</v>
      </c>
      <c r="D39" s="57">
        <v>2</v>
      </c>
      <c r="E39" s="60">
        <v>31</v>
      </c>
      <c r="F39" s="58">
        <f t="shared" si="1"/>
        <v>62</v>
      </c>
      <c r="H39" s="57" t="s">
        <v>341</v>
      </c>
      <c r="I39" s="57" t="s">
        <v>337</v>
      </c>
    </row>
    <row r="40" spans="1:9" s="62" customFormat="1" x14ac:dyDescent="0.25">
      <c r="A40" s="61" t="s">
        <v>338</v>
      </c>
      <c r="B40" s="57" t="s">
        <v>96</v>
      </c>
      <c r="C40" s="61" t="s">
        <v>339</v>
      </c>
      <c r="D40" s="62">
        <v>10</v>
      </c>
      <c r="E40" s="63">
        <v>16</v>
      </c>
      <c r="F40" s="64">
        <f t="shared" si="1"/>
        <v>160</v>
      </c>
      <c r="H40" s="62" t="s">
        <v>383</v>
      </c>
      <c r="I40" s="62" t="s">
        <v>340</v>
      </c>
    </row>
    <row r="41" spans="1:9" s="62" customFormat="1" x14ac:dyDescent="0.25">
      <c r="A41" s="61" t="s">
        <v>344</v>
      </c>
      <c r="B41" s="57" t="s">
        <v>96</v>
      </c>
      <c r="C41" s="61" t="s">
        <v>343</v>
      </c>
      <c r="D41" s="62">
        <v>4</v>
      </c>
      <c r="E41" s="63">
        <v>41</v>
      </c>
      <c r="F41" s="64">
        <f t="shared" si="1"/>
        <v>164</v>
      </c>
      <c r="H41" s="62" t="s">
        <v>383</v>
      </c>
      <c r="I41" s="62" t="s">
        <v>345</v>
      </c>
    </row>
    <row r="42" spans="1:9" s="57" customFormat="1" x14ac:dyDescent="0.25">
      <c r="A42" s="59" t="s">
        <v>346</v>
      </c>
      <c r="B42" s="57" t="s">
        <v>96</v>
      </c>
      <c r="C42" s="59" t="s">
        <v>347</v>
      </c>
      <c r="D42" s="57">
        <v>2</v>
      </c>
      <c r="E42" s="60">
        <v>99</v>
      </c>
      <c r="F42" s="58">
        <f t="shared" si="1"/>
        <v>198</v>
      </c>
      <c r="H42" s="57" t="s">
        <v>348</v>
      </c>
      <c r="I42" s="57" t="s">
        <v>349</v>
      </c>
    </row>
    <row r="43" spans="1:9" s="62" customFormat="1" x14ac:dyDescent="0.25">
      <c r="A43" s="61" t="s">
        <v>350</v>
      </c>
      <c r="B43" s="57" t="s">
        <v>96</v>
      </c>
      <c r="C43" s="61" t="s">
        <v>351</v>
      </c>
      <c r="D43" s="62">
        <v>6</v>
      </c>
      <c r="E43" s="63">
        <v>189</v>
      </c>
      <c r="F43" s="64">
        <f t="shared" si="1"/>
        <v>1134</v>
      </c>
      <c r="H43" s="62" t="s">
        <v>352</v>
      </c>
      <c r="I43" s="62" t="s">
        <v>382</v>
      </c>
    </row>
    <row r="44" spans="1:9" s="62" customFormat="1" x14ac:dyDescent="0.25">
      <c r="A44" s="61" t="s">
        <v>353</v>
      </c>
      <c r="B44" s="57" t="s">
        <v>96</v>
      </c>
      <c r="C44" s="61" t="s">
        <v>354</v>
      </c>
      <c r="D44" s="62">
        <v>6</v>
      </c>
      <c r="E44" s="63">
        <v>110</v>
      </c>
      <c r="F44" s="64">
        <f t="shared" si="1"/>
        <v>660</v>
      </c>
      <c r="H44" s="62" t="s">
        <v>352</v>
      </c>
      <c r="I44" s="62" t="s">
        <v>382</v>
      </c>
    </row>
    <row r="45" spans="1:9" s="57" customFormat="1" x14ac:dyDescent="0.25">
      <c r="A45" s="59" t="s">
        <v>360</v>
      </c>
      <c r="B45" s="57" t="s">
        <v>96</v>
      </c>
      <c r="C45" s="59" t="s">
        <v>361</v>
      </c>
      <c r="D45" s="57">
        <v>4</v>
      </c>
      <c r="E45" s="60">
        <v>13</v>
      </c>
      <c r="F45" s="58">
        <f t="shared" si="1"/>
        <v>52</v>
      </c>
      <c r="H45" s="57" t="s">
        <v>342</v>
      </c>
      <c r="I45" s="57" t="s">
        <v>365</v>
      </c>
    </row>
    <row r="46" spans="1:9" s="57" customFormat="1" x14ac:dyDescent="0.25">
      <c r="A46" s="59" t="s">
        <v>370</v>
      </c>
      <c r="B46" s="57" t="s">
        <v>96</v>
      </c>
      <c r="C46" s="59" t="s">
        <v>371</v>
      </c>
      <c r="D46" s="57">
        <v>2</v>
      </c>
      <c r="E46" s="60">
        <v>8</v>
      </c>
      <c r="F46" s="58">
        <f t="shared" si="1"/>
        <v>16</v>
      </c>
      <c r="H46" s="57" t="s">
        <v>392</v>
      </c>
    </row>
    <row r="47" spans="1:9" s="57" customFormat="1" x14ac:dyDescent="0.25">
      <c r="A47" s="59" t="s">
        <v>277</v>
      </c>
      <c r="B47" s="57" t="s">
        <v>96</v>
      </c>
      <c r="C47" s="59" t="s">
        <v>278</v>
      </c>
      <c r="D47" s="57">
        <v>4</v>
      </c>
      <c r="E47" s="60">
        <v>7</v>
      </c>
      <c r="F47" s="58">
        <f t="shared" si="1"/>
        <v>28</v>
      </c>
      <c r="H47" s="57" t="s">
        <v>342</v>
      </c>
      <c r="I47" s="57" t="s">
        <v>365</v>
      </c>
    </row>
    <row r="48" spans="1:9" s="57" customFormat="1" x14ac:dyDescent="0.25">
      <c r="A48" s="59" t="s">
        <v>362</v>
      </c>
      <c r="B48" s="57" t="s">
        <v>96</v>
      </c>
      <c r="C48" s="59" t="s">
        <v>363</v>
      </c>
      <c r="D48" s="57">
        <v>6</v>
      </c>
      <c r="E48" s="60">
        <v>5</v>
      </c>
      <c r="F48" s="58">
        <f t="shared" si="1"/>
        <v>30</v>
      </c>
      <c r="H48" s="57" t="s">
        <v>342</v>
      </c>
      <c r="I48" s="57" t="s">
        <v>364</v>
      </c>
    </row>
    <row r="49" spans="1:10" s="57" customFormat="1" x14ac:dyDescent="0.25">
      <c r="A49" s="59" t="s">
        <v>366</v>
      </c>
      <c r="B49" s="57" t="s">
        <v>96</v>
      </c>
      <c r="C49" s="59" t="s">
        <v>367</v>
      </c>
      <c r="D49" s="57">
        <v>4</v>
      </c>
      <c r="E49" s="60">
        <v>6</v>
      </c>
      <c r="F49" s="58">
        <f t="shared" si="1"/>
        <v>24</v>
      </c>
      <c r="H49" s="57" t="s">
        <v>342</v>
      </c>
      <c r="I49" s="57" t="s">
        <v>365</v>
      </c>
    </row>
    <row r="50" spans="1:10" s="57" customFormat="1" x14ac:dyDescent="0.25">
      <c r="A50" s="59" t="s">
        <v>368</v>
      </c>
      <c r="B50" s="57" t="s">
        <v>96</v>
      </c>
      <c r="C50" s="59" t="s">
        <v>369</v>
      </c>
      <c r="D50" s="57">
        <v>4</v>
      </c>
      <c r="E50" s="60">
        <v>5</v>
      </c>
      <c r="F50" s="58">
        <f t="shared" si="1"/>
        <v>20</v>
      </c>
      <c r="H50" s="57" t="s">
        <v>342</v>
      </c>
      <c r="I50" s="57" t="s">
        <v>365</v>
      </c>
    </row>
    <row r="51" spans="1:10" s="57" customFormat="1" x14ac:dyDescent="0.25">
      <c r="A51" s="59" t="s">
        <v>275</v>
      </c>
      <c r="B51" s="57" t="s">
        <v>96</v>
      </c>
      <c r="C51" s="59" t="s">
        <v>276</v>
      </c>
      <c r="D51" s="57">
        <v>2</v>
      </c>
      <c r="E51" s="60">
        <v>5</v>
      </c>
      <c r="F51" s="58">
        <f t="shared" si="1"/>
        <v>10</v>
      </c>
      <c r="H51" s="57" t="s">
        <v>392</v>
      </c>
    </row>
    <row r="52" spans="1:10" s="62" customFormat="1" x14ac:dyDescent="0.25">
      <c r="A52" s="61" t="s">
        <v>372</v>
      </c>
      <c r="B52" s="57" t="s">
        <v>96</v>
      </c>
      <c r="C52" s="61" t="s">
        <v>373</v>
      </c>
      <c r="D52" s="62">
        <v>2</v>
      </c>
      <c r="E52" s="63">
        <v>398</v>
      </c>
      <c r="F52" s="64">
        <f t="shared" si="1"/>
        <v>796</v>
      </c>
      <c r="H52" s="62" t="s">
        <v>381</v>
      </c>
      <c r="I52" s="62" t="s">
        <v>374</v>
      </c>
    </row>
    <row r="53" spans="1:10" s="62" customFormat="1" x14ac:dyDescent="0.25">
      <c r="A53" s="61" t="s">
        <v>375</v>
      </c>
      <c r="B53" s="57" t="s">
        <v>96</v>
      </c>
      <c r="C53" s="61" t="s">
        <v>376</v>
      </c>
      <c r="D53" s="62">
        <v>2</v>
      </c>
      <c r="E53" s="63">
        <v>26</v>
      </c>
      <c r="F53" s="64">
        <f t="shared" si="1"/>
        <v>52</v>
      </c>
      <c r="H53" s="62" t="s">
        <v>381</v>
      </c>
      <c r="I53" s="62" t="s">
        <v>377</v>
      </c>
    </row>
    <row r="54" spans="1:10" s="62" customFormat="1" x14ac:dyDescent="0.25">
      <c r="A54" s="61" t="s">
        <v>378</v>
      </c>
      <c r="B54" s="57" t="s">
        <v>96</v>
      </c>
      <c r="C54" s="61" t="s">
        <v>379</v>
      </c>
      <c r="D54" s="62">
        <v>2</v>
      </c>
      <c r="E54" s="63">
        <v>30</v>
      </c>
      <c r="F54" s="64">
        <f t="shared" si="1"/>
        <v>60</v>
      </c>
      <c r="H54" s="62" t="s">
        <v>381</v>
      </c>
      <c r="I54" s="62" t="s">
        <v>380</v>
      </c>
    </row>
    <row r="55" spans="1:10" s="57" customFormat="1" ht="15.6" x14ac:dyDescent="0.3">
      <c r="A55" s="59" t="s">
        <v>384</v>
      </c>
      <c r="B55" s="57" t="s">
        <v>96</v>
      </c>
      <c r="C55" s="59" t="s">
        <v>385</v>
      </c>
      <c r="D55" s="57">
        <v>2</v>
      </c>
      <c r="E55" s="60">
        <v>36</v>
      </c>
      <c r="F55" s="58">
        <f t="shared" si="1"/>
        <v>72</v>
      </c>
      <c r="H55" s="57" t="s">
        <v>388</v>
      </c>
      <c r="I55" s="69" t="s">
        <v>393</v>
      </c>
    </row>
    <row r="56" spans="1:10" s="57" customFormat="1" ht="15.6" x14ac:dyDescent="0.3">
      <c r="A56" s="59" t="s">
        <v>386</v>
      </c>
      <c r="B56" s="57" t="s">
        <v>96</v>
      </c>
      <c r="C56" s="59" t="s">
        <v>387</v>
      </c>
      <c r="D56" s="57">
        <v>2</v>
      </c>
      <c r="E56" s="60">
        <v>1757</v>
      </c>
      <c r="F56" s="58">
        <f t="shared" si="1"/>
        <v>3514</v>
      </c>
      <c r="H56" s="57" t="s">
        <v>388</v>
      </c>
      <c r="I56" s="69" t="s">
        <v>389</v>
      </c>
    </row>
    <row r="57" spans="1:10" s="57" customFormat="1" ht="15.6" x14ac:dyDescent="0.3">
      <c r="A57" s="59"/>
      <c r="C57" s="59"/>
      <c r="E57" s="60"/>
      <c r="F57" s="58"/>
      <c r="I57" s="69" t="s">
        <v>404</v>
      </c>
    </row>
    <row r="58" spans="1:10" s="57" customFormat="1" ht="15.6" x14ac:dyDescent="0.3">
      <c r="A58" s="59" t="s">
        <v>409</v>
      </c>
      <c r="B58" s="57" t="s">
        <v>96</v>
      </c>
      <c r="C58" s="59" t="s">
        <v>410</v>
      </c>
      <c r="D58" s="57">
        <v>2</v>
      </c>
      <c r="E58" s="60">
        <v>59</v>
      </c>
      <c r="F58" s="58">
        <f>E58*D58</f>
        <v>118</v>
      </c>
      <c r="H58" s="57" t="s">
        <v>388</v>
      </c>
      <c r="I58" s="69"/>
    </row>
    <row r="59" spans="1:10" s="57" customFormat="1" x14ac:dyDescent="0.25">
      <c r="A59" s="59" t="s">
        <v>399</v>
      </c>
      <c r="B59" s="57" t="s">
        <v>96</v>
      </c>
      <c r="C59" s="59" t="s">
        <v>400</v>
      </c>
      <c r="D59" s="57">
        <v>1</v>
      </c>
      <c r="E59" s="60">
        <v>495</v>
      </c>
      <c r="F59" s="58">
        <f>E59*D59</f>
        <v>495</v>
      </c>
      <c r="H59" s="57" t="s">
        <v>388</v>
      </c>
      <c r="I59" s="57" t="s">
        <v>401</v>
      </c>
    </row>
    <row r="60" spans="1:10" s="57" customFormat="1" x14ac:dyDescent="0.25">
      <c r="A60" s="59" t="s">
        <v>390</v>
      </c>
      <c r="B60" s="57" t="s">
        <v>96</v>
      </c>
      <c r="C60" s="59" t="s">
        <v>391</v>
      </c>
      <c r="D60" s="57">
        <v>2</v>
      </c>
      <c r="E60" s="60">
        <v>25</v>
      </c>
      <c r="F60" s="58">
        <f t="shared" si="1"/>
        <v>50</v>
      </c>
      <c r="H60" s="57" t="s">
        <v>388</v>
      </c>
    </row>
    <row r="61" spans="1:10" s="57" customFormat="1" ht="15.6" x14ac:dyDescent="0.3">
      <c r="A61" s="70" t="s">
        <v>395</v>
      </c>
      <c r="B61" s="57" t="s">
        <v>96</v>
      </c>
      <c r="C61" s="59" t="s">
        <v>396</v>
      </c>
      <c r="D61" s="57">
        <v>2</v>
      </c>
      <c r="E61" s="60">
        <v>35</v>
      </c>
      <c r="F61" s="58">
        <f t="shared" si="1"/>
        <v>70</v>
      </c>
      <c r="H61" s="57" t="s">
        <v>392</v>
      </c>
      <c r="I61" s="69" t="s">
        <v>403</v>
      </c>
      <c r="J61" s="71" t="s">
        <v>398</v>
      </c>
    </row>
    <row r="62" spans="1:10" s="57" customFormat="1" x14ac:dyDescent="0.25">
      <c r="A62" s="59" t="s">
        <v>394</v>
      </c>
      <c r="B62" s="57" t="s">
        <v>96</v>
      </c>
      <c r="C62" s="59" t="s">
        <v>397</v>
      </c>
      <c r="D62" s="57">
        <v>2</v>
      </c>
      <c r="E62" s="60">
        <v>92</v>
      </c>
      <c r="F62" s="58">
        <f t="shared" si="1"/>
        <v>184</v>
      </c>
      <c r="H62" s="57" t="s">
        <v>392</v>
      </c>
      <c r="I62" s="57" t="s">
        <v>402</v>
      </c>
    </row>
    <row r="63" spans="1:10" s="57" customFormat="1" x14ac:dyDescent="0.25">
      <c r="A63" s="59" t="s">
        <v>408</v>
      </c>
      <c r="B63" s="57" t="s">
        <v>406</v>
      </c>
      <c r="C63" s="73" t="s">
        <v>407</v>
      </c>
      <c r="E63" s="60"/>
      <c r="F63" s="58"/>
    </row>
    <row r="64" spans="1:10" s="57" customFormat="1" x14ac:dyDescent="0.25">
      <c r="A64" s="59"/>
      <c r="C64" s="59"/>
      <c r="E64" s="60"/>
      <c r="F64" s="58"/>
    </row>
    <row r="65" spans="1:10" s="57" customFormat="1" x14ac:dyDescent="0.25">
      <c r="A65" s="59"/>
      <c r="C65" s="59"/>
      <c r="E65" s="60"/>
      <c r="F65" s="58"/>
    </row>
    <row r="66" spans="1:10" s="57" customFormat="1" x14ac:dyDescent="0.25">
      <c r="A66" s="59"/>
      <c r="C66" s="59"/>
      <c r="E66" s="60"/>
      <c r="F66" s="58"/>
    </row>
    <row r="67" spans="1:10" s="57" customFormat="1" x14ac:dyDescent="0.25">
      <c r="A67" s="59"/>
      <c r="C67" s="59"/>
      <c r="E67" s="60"/>
      <c r="F67" s="58"/>
    </row>
    <row r="68" spans="1:10" s="57" customFormat="1" x14ac:dyDescent="0.25">
      <c r="A68" s="59"/>
      <c r="C68" s="59"/>
      <c r="E68" s="60"/>
      <c r="F68" s="58"/>
    </row>
    <row r="69" spans="1:10" s="57" customFormat="1" x14ac:dyDescent="0.25">
      <c r="A69" s="59"/>
      <c r="C69" s="59"/>
      <c r="E69" s="60"/>
      <c r="F69" s="58"/>
    </row>
    <row r="70" spans="1:10" s="57" customFormat="1" x14ac:dyDescent="0.25">
      <c r="A70" s="59"/>
      <c r="C70" s="59"/>
      <c r="E70" s="60"/>
      <c r="F70" s="58"/>
    </row>
    <row r="71" spans="1:10" s="57" customFormat="1" x14ac:dyDescent="0.25">
      <c r="A71" s="59"/>
      <c r="C71" s="59"/>
      <c r="E71" s="60"/>
      <c r="F71" s="58"/>
    </row>
    <row r="72" spans="1:10" s="57" customFormat="1" x14ac:dyDescent="0.25">
      <c r="A72" s="59"/>
      <c r="C72" s="59"/>
      <c r="E72" s="60"/>
      <c r="F72" s="58"/>
    </row>
    <row r="73" spans="1:10" s="57" customFormat="1" x14ac:dyDescent="0.25">
      <c r="A73" s="59"/>
      <c r="C73" s="59"/>
      <c r="E73" s="60"/>
      <c r="F73" s="58"/>
    </row>
    <row r="74" spans="1:10" x14ac:dyDescent="0.25">
      <c r="A74" s="10"/>
      <c r="C74" s="10"/>
      <c r="E74" s="12"/>
    </row>
    <row r="75" spans="1:10" s="7" customFormat="1" ht="17.399999999999999" x14ac:dyDescent="0.3">
      <c r="A75" s="6" t="s">
        <v>294</v>
      </c>
      <c r="E75" s="9"/>
      <c r="F75" s="31"/>
    </row>
    <row r="76" spans="1:10" s="7" customFormat="1" ht="15.6" x14ac:dyDescent="0.3">
      <c r="A76" s="8" t="s">
        <v>266</v>
      </c>
      <c r="E76" s="9"/>
      <c r="F76" s="31"/>
    </row>
    <row r="77" spans="1:10" s="7" customFormat="1" x14ac:dyDescent="0.25">
      <c r="A77" s="7" t="s">
        <v>281</v>
      </c>
      <c r="E77" s="9"/>
      <c r="F77" s="31"/>
    </row>
    <row r="78" spans="1:10" ht="15.6" x14ac:dyDescent="0.3">
      <c r="A78" s="3" t="s">
        <v>14</v>
      </c>
      <c r="B78" s="3" t="s">
        <v>15</v>
      </c>
      <c r="C78" s="3" t="s">
        <v>16</v>
      </c>
      <c r="D78" s="3">
        <v>1</v>
      </c>
      <c r="E78" s="5">
        <v>250</v>
      </c>
      <c r="F78" s="30">
        <f>E78*D78</f>
        <v>250</v>
      </c>
      <c r="G78" s="3" t="s">
        <v>13</v>
      </c>
      <c r="H78" s="3" t="s">
        <v>17</v>
      </c>
      <c r="I78" s="3" t="s">
        <v>18</v>
      </c>
      <c r="J78" s="4" t="s">
        <v>19</v>
      </c>
    </row>
    <row r="79" spans="1:10" ht="15.6" x14ac:dyDescent="0.3">
      <c r="A79" s="3" t="s">
        <v>20</v>
      </c>
      <c r="B79" s="3" t="s">
        <v>15</v>
      </c>
      <c r="C79" s="3" t="s">
        <v>21</v>
      </c>
      <c r="D79" s="3">
        <v>1</v>
      </c>
      <c r="E79" s="5">
        <v>45</v>
      </c>
      <c r="F79" s="30">
        <f>E79*D79</f>
        <v>45</v>
      </c>
      <c r="G79" s="3" t="s">
        <v>13</v>
      </c>
      <c r="H79" s="3" t="s">
        <v>17</v>
      </c>
      <c r="I79" s="3" t="s">
        <v>18</v>
      </c>
      <c r="J79" s="4" t="s">
        <v>19</v>
      </c>
    </row>
    <row r="80" spans="1:10" ht="15.6" x14ac:dyDescent="0.3">
      <c r="A80" s="3" t="s">
        <v>22</v>
      </c>
      <c r="B80" s="3" t="s">
        <v>15</v>
      </c>
      <c r="C80" s="3" t="s">
        <v>23</v>
      </c>
      <c r="D80" s="3">
        <v>1</v>
      </c>
      <c r="E80" s="5">
        <v>8</v>
      </c>
      <c r="F80" s="30">
        <f>E80*D80</f>
        <v>8</v>
      </c>
      <c r="G80" s="3" t="s">
        <v>13</v>
      </c>
      <c r="H80" s="3" t="s">
        <v>17</v>
      </c>
      <c r="I80" s="3" t="s">
        <v>18</v>
      </c>
      <c r="J80" s="4" t="s">
        <v>19</v>
      </c>
    </row>
    <row r="81" spans="1:9" x14ac:dyDescent="0.25">
      <c r="A81" s="3" t="s">
        <v>24</v>
      </c>
      <c r="B81" s="3" t="s">
        <v>25</v>
      </c>
      <c r="C81" s="3" t="s">
        <v>26</v>
      </c>
      <c r="D81" s="3">
        <v>1</v>
      </c>
      <c r="E81" s="5">
        <v>12.5</v>
      </c>
      <c r="F81" s="30">
        <f>E81*D81</f>
        <v>12.5</v>
      </c>
      <c r="G81" s="3" t="s">
        <v>13</v>
      </c>
      <c r="H81" s="3" t="s">
        <v>17</v>
      </c>
      <c r="I81" s="3" t="s">
        <v>27</v>
      </c>
    </row>
    <row r="82" spans="1:9" s="24" customFormat="1" ht="15.6" x14ac:dyDescent="0.3">
      <c r="A82" s="25" t="s">
        <v>293</v>
      </c>
      <c r="F82" s="33"/>
    </row>
    <row r="83" spans="1:9" s="24" customFormat="1" x14ac:dyDescent="0.25">
      <c r="A83" s="24" t="s">
        <v>282</v>
      </c>
      <c r="F83" s="33"/>
    </row>
    <row r="84" spans="1:9" customFormat="1" ht="15.6" x14ac:dyDescent="0.3">
      <c r="A84" s="26" t="s">
        <v>286</v>
      </c>
      <c r="B84" s="26" t="s">
        <v>96</v>
      </c>
      <c r="C84" s="3" t="s">
        <v>287</v>
      </c>
      <c r="D84" s="26">
        <v>1</v>
      </c>
      <c r="E84" s="28">
        <v>189</v>
      </c>
      <c r="F84" s="34"/>
    </row>
    <row r="85" spans="1:9" customFormat="1" ht="15.6" x14ac:dyDescent="0.3">
      <c r="A85" s="26" t="s">
        <v>134</v>
      </c>
      <c r="B85" s="26" t="s">
        <v>96</v>
      </c>
      <c r="C85" s="26" t="s">
        <v>270</v>
      </c>
      <c r="D85" s="26">
        <v>1</v>
      </c>
      <c r="E85" s="28">
        <v>37</v>
      </c>
      <c r="F85" s="34"/>
    </row>
    <row r="86" spans="1:9" customFormat="1" ht="15.6" x14ac:dyDescent="0.3">
      <c r="A86" s="26" t="s">
        <v>271</v>
      </c>
      <c r="B86" s="26" t="s">
        <v>96</v>
      </c>
      <c r="C86" s="3" t="s">
        <v>272</v>
      </c>
      <c r="D86" s="26">
        <v>2</v>
      </c>
      <c r="E86" s="28">
        <v>4.7300000000000004</v>
      </c>
      <c r="F86" s="34"/>
    </row>
    <row r="87" spans="1:9" x14ac:dyDescent="0.25">
      <c r="A87" s="3" t="s">
        <v>273</v>
      </c>
      <c r="B87" s="26" t="s">
        <v>96</v>
      </c>
      <c r="C87" s="3" t="s">
        <v>274</v>
      </c>
      <c r="D87" s="3">
        <v>1</v>
      </c>
      <c r="E87" s="3">
        <v>24</v>
      </c>
    </row>
    <row r="88" spans="1:9" x14ac:dyDescent="0.25">
      <c r="A88" s="3" t="s">
        <v>275</v>
      </c>
      <c r="B88" s="26" t="s">
        <v>96</v>
      </c>
      <c r="C88" s="3" t="s">
        <v>276</v>
      </c>
      <c r="D88" s="3">
        <v>1</v>
      </c>
      <c r="E88" s="3">
        <v>5</v>
      </c>
    </row>
    <row r="89" spans="1:9" x14ac:dyDescent="0.25">
      <c r="A89" s="3" t="s">
        <v>277</v>
      </c>
      <c r="B89" s="26" t="s">
        <v>96</v>
      </c>
      <c r="C89" s="3" t="s">
        <v>278</v>
      </c>
      <c r="D89" s="3">
        <v>1</v>
      </c>
      <c r="E89" s="3">
        <v>7</v>
      </c>
    </row>
    <row r="90" spans="1:9" s="24" customFormat="1" ht="15.6" x14ac:dyDescent="0.3">
      <c r="A90" s="25" t="s">
        <v>267</v>
      </c>
      <c r="F90" s="33"/>
    </row>
    <row r="91" spans="1:9" s="24" customFormat="1" x14ac:dyDescent="0.25">
      <c r="A91" s="24" t="s">
        <v>268</v>
      </c>
      <c r="F91" s="33"/>
    </row>
    <row r="92" spans="1:9" x14ac:dyDescent="0.25">
      <c r="A92" s="3" t="s">
        <v>70</v>
      </c>
      <c r="B92" s="3" t="s">
        <v>71</v>
      </c>
      <c r="C92" s="3" t="s">
        <v>72</v>
      </c>
      <c r="D92" s="3">
        <v>1</v>
      </c>
      <c r="E92" s="5">
        <v>1075</v>
      </c>
      <c r="F92" s="30">
        <f t="shared" ref="F92:F97" si="2">E92*D92</f>
        <v>1075</v>
      </c>
      <c r="G92" s="3" t="s">
        <v>13</v>
      </c>
      <c r="I92" s="3" t="s">
        <v>280</v>
      </c>
    </row>
    <row r="93" spans="1:9" s="53" customFormat="1" x14ac:dyDescent="0.25">
      <c r="A93" s="53" t="s">
        <v>73</v>
      </c>
      <c r="B93" s="53" t="s">
        <v>71</v>
      </c>
      <c r="C93" s="53" t="s">
        <v>74</v>
      </c>
      <c r="D93" s="53">
        <v>0</v>
      </c>
      <c r="E93" s="54">
        <v>1350</v>
      </c>
      <c r="F93" s="55">
        <f t="shared" si="2"/>
        <v>0</v>
      </c>
      <c r="G93" s="53" t="s">
        <v>13</v>
      </c>
      <c r="I93" s="53" t="s">
        <v>269</v>
      </c>
    </row>
    <row r="94" spans="1:9" s="53" customFormat="1" x14ac:dyDescent="0.25">
      <c r="A94" s="53" t="s">
        <v>75</v>
      </c>
      <c r="B94" s="53" t="s">
        <v>71</v>
      </c>
      <c r="C94" s="53" t="s">
        <v>76</v>
      </c>
      <c r="D94" s="53">
        <v>0</v>
      </c>
      <c r="E94" s="54">
        <v>1350</v>
      </c>
      <c r="F94" s="55">
        <f t="shared" si="2"/>
        <v>0</v>
      </c>
      <c r="G94" s="53" t="s">
        <v>13</v>
      </c>
      <c r="I94" s="53" t="s">
        <v>269</v>
      </c>
    </row>
    <row r="95" spans="1:9" s="53" customFormat="1" x14ac:dyDescent="0.25">
      <c r="A95" s="53" t="s">
        <v>77</v>
      </c>
      <c r="B95" s="53" t="s">
        <v>71</v>
      </c>
      <c r="C95" s="53" t="s">
        <v>78</v>
      </c>
      <c r="D95" s="53">
        <v>0</v>
      </c>
      <c r="E95" s="56">
        <v>1445</v>
      </c>
      <c r="F95" s="55">
        <f t="shared" si="2"/>
        <v>0</v>
      </c>
      <c r="G95" s="53" t="s">
        <v>13</v>
      </c>
      <c r="I95" s="53" t="s">
        <v>269</v>
      </c>
    </row>
    <row r="96" spans="1:9" s="53" customFormat="1" x14ac:dyDescent="0.25">
      <c r="A96" s="53" t="s">
        <v>79</v>
      </c>
      <c r="B96" s="53" t="s">
        <v>71</v>
      </c>
      <c r="C96" s="53" t="s">
        <v>80</v>
      </c>
      <c r="D96" s="53">
        <v>0</v>
      </c>
      <c r="E96" s="54">
        <v>1130</v>
      </c>
      <c r="F96" s="55">
        <f t="shared" si="2"/>
        <v>0</v>
      </c>
      <c r="G96" s="53" t="s">
        <v>13</v>
      </c>
      <c r="I96" s="53" t="s">
        <v>269</v>
      </c>
    </row>
    <row r="97" spans="1:9" s="53" customFormat="1" x14ac:dyDescent="0.25">
      <c r="A97" s="53" t="s">
        <v>81</v>
      </c>
      <c r="B97" s="53" t="s">
        <v>71</v>
      </c>
      <c r="C97" s="53" t="s">
        <v>82</v>
      </c>
      <c r="D97" s="53">
        <v>0</v>
      </c>
      <c r="E97" s="54">
        <v>1130</v>
      </c>
      <c r="F97" s="55">
        <f t="shared" si="2"/>
        <v>0</v>
      </c>
      <c r="G97" s="53" t="s">
        <v>13</v>
      </c>
      <c r="I97" s="53" t="s">
        <v>269</v>
      </c>
    </row>
    <row r="98" spans="1:9" s="43" customFormat="1" ht="17.399999999999999" x14ac:dyDescent="0.3">
      <c r="A98" s="42" t="s">
        <v>295</v>
      </c>
      <c r="E98" s="44"/>
      <c r="F98" s="45"/>
    </row>
    <row r="99" spans="1:9" s="46" customFormat="1" x14ac:dyDescent="0.25">
      <c r="A99" s="49" t="s">
        <v>296</v>
      </c>
      <c r="B99" s="46" t="s">
        <v>297</v>
      </c>
      <c r="C99" s="51" t="s">
        <v>300</v>
      </c>
      <c r="D99" s="46">
        <v>1</v>
      </c>
      <c r="E99" s="47">
        <v>6734</v>
      </c>
      <c r="F99" s="48">
        <f>D99*E99</f>
        <v>6734</v>
      </c>
      <c r="G99" s="3" t="s">
        <v>13</v>
      </c>
      <c r="H99" s="46" t="s">
        <v>308</v>
      </c>
      <c r="I99" s="46" t="s">
        <v>298</v>
      </c>
    </row>
    <row r="100" spans="1:9" x14ac:dyDescent="0.25">
      <c r="A100" s="50">
        <v>11454</v>
      </c>
      <c r="B100" s="46" t="s">
        <v>297</v>
      </c>
      <c r="C100" s="3" t="s">
        <v>301</v>
      </c>
      <c r="D100" s="3">
        <v>0</v>
      </c>
      <c r="E100" s="5">
        <v>5000</v>
      </c>
      <c r="F100" s="30">
        <f>D100*E100</f>
        <v>0</v>
      </c>
      <c r="G100" s="3" t="s">
        <v>13</v>
      </c>
      <c r="H100" s="46" t="s">
        <v>308</v>
      </c>
      <c r="I100" s="3" t="s">
        <v>304</v>
      </c>
    </row>
    <row r="101" spans="1:9" x14ac:dyDescent="0.25">
      <c r="A101" s="50">
        <v>11044</v>
      </c>
      <c r="B101" s="46" t="s">
        <v>297</v>
      </c>
      <c r="C101" s="52" t="s">
        <v>309</v>
      </c>
      <c r="D101" s="3">
        <v>0</v>
      </c>
      <c r="E101" s="5">
        <v>9387</v>
      </c>
      <c r="F101" s="30">
        <f>D101*E101</f>
        <v>0</v>
      </c>
      <c r="G101" s="3" t="s">
        <v>13</v>
      </c>
      <c r="H101" s="46" t="s">
        <v>308</v>
      </c>
      <c r="I101" s="3" t="s">
        <v>310</v>
      </c>
    </row>
    <row r="102" spans="1:9" x14ac:dyDescent="0.25">
      <c r="A102" s="3" t="s">
        <v>303</v>
      </c>
      <c r="B102" s="46" t="s">
        <v>302</v>
      </c>
      <c r="C102" s="52" t="s">
        <v>299</v>
      </c>
      <c r="D102" s="3">
        <v>0</v>
      </c>
      <c r="E102" s="5">
        <v>2000</v>
      </c>
      <c r="F102" s="30">
        <f t="shared" ref="F102:F103" si="3">D102*E102</f>
        <v>0</v>
      </c>
      <c r="G102" s="3" t="s">
        <v>13</v>
      </c>
      <c r="H102" s="46" t="s">
        <v>308</v>
      </c>
      <c r="I102" s="3" t="s">
        <v>305</v>
      </c>
    </row>
    <row r="103" spans="1:9" x14ac:dyDescent="0.25">
      <c r="A103" s="3" t="s">
        <v>307</v>
      </c>
      <c r="B103" s="46" t="s">
        <v>302</v>
      </c>
      <c r="C103" s="52" t="s">
        <v>306</v>
      </c>
      <c r="D103" s="3">
        <v>0</v>
      </c>
      <c r="E103" s="5">
        <v>2500</v>
      </c>
      <c r="F103" s="30">
        <f t="shared" si="3"/>
        <v>0</v>
      </c>
      <c r="G103" s="3" t="s">
        <v>13</v>
      </c>
      <c r="H103" s="46" t="s">
        <v>308</v>
      </c>
    </row>
    <row r="104" spans="1:9" s="43" customFormat="1" ht="17.399999999999999" x14ac:dyDescent="0.3">
      <c r="A104" s="42" t="s">
        <v>411</v>
      </c>
      <c r="E104" s="44"/>
      <c r="F104" s="45"/>
    </row>
    <row r="105" spans="1:9" x14ac:dyDescent="0.25">
      <c r="B105" s="46"/>
    </row>
    <row r="106" spans="1:9" x14ac:dyDescent="0.25">
      <c r="B106" s="46"/>
    </row>
    <row r="107" spans="1:9" x14ac:dyDescent="0.25">
      <c r="B107" s="46"/>
    </row>
    <row r="108" spans="1:9" x14ac:dyDescent="0.25">
      <c r="B108" s="46"/>
    </row>
    <row r="109" spans="1:9" x14ac:dyDescent="0.25">
      <c r="B109" s="46"/>
    </row>
    <row r="110" spans="1:9" x14ac:dyDescent="0.25">
      <c r="B110" s="46"/>
    </row>
    <row r="111" spans="1:9" x14ac:dyDescent="0.25">
      <c r="B111" s="46"/>
    </row>
    <row r="112" spans="1:9" x14ac:dyDescent="0.25">
      <c r="B112" s="46"/>
    </row>
    <row r="113" spans="1:9" x14ac:dyDescent="0.25">
      <c r="B113" s="46"/>
    </row>
    <row r="114" spans="1:9" x14ac:dyDescent="0.25">
      <c r="B114" s="46"/>
    </row>
    <row r="115" spans="1:9" x14ac:dyDescent="0.25">
      <c r="B115" s="46"/>
    </row>
    <row r="116" spans="1:9" x14ac:dyDescent="0.25">
      <c r="B116" s="46"/>
    </row>
    <row r="117" spans="1:9" x14ac:dyDescent="0.25">
      <c r="B117" s="46"/>
    </row>
    <row r="118" spans="1:9" x14ac:dyDescent="0.25">
      <c r="B118" s="46"/>
    </row>
    <row r="119" spans="1:9" x14ac:dyDescent="0.25">
      <c r="B119" s="46"/>
    </row>
    <row r="120" spans="1:9" x14ac:dyDescent="0.25">
      <c r="B120" s="46"/>
    </row>
    <row r="122" spans="1:9" s="7" customFormat="1" ht="17.399999999999999" x14ac:dyDescent="0.3">
      <c r="A122" s="6" t="s">
        <v>83</v>
      </c>
      <c r="E122" s="9"/>
      <c r="F122" s="31"/>
    </row>
    <row r="123" spans="1:9" x14ac:dyDescent="0.25">
      <c r="A123" s="3" t="s">
        <v>91</v>
      </c>
      <c r="B123" s="3" t="s">
        <v>84</v>
      </c>
      <c r="C123" s="3" t="s">
        <v>92</v>
      </c>
      <c r="D123" s="3">
        <v>1</v>
      </c>
      <c r="E123" s="5">
        <v>3582</v>
      </c>
      <c r="F123" s="30">
        <f>E123*D123</f>
        <v>3582</v>
      </c>
      <c r="G123" s="3" t="s">
        <v>85</v>
      </c>
      <c r="I123" s="3" t="s">
        <v>316</v>
      </c>
    </row>
    <row r="124" spans="1:9" x14ac:dyDescent="0.25">
      <c r="A124" s="3" t="s">
        <v>321</v>
      </c>
      <c r="B124" s="3" t="s">
        <v>84</v>
      </c>
      <c r="C124" s="3" t="s">
        <v>324</v>
      </c>
      <c r="D124" s="3">
        <v>1</v>
      </c>
      <c r="E124" s="5">
        <v>1630</v>
      </c>
      <c r="F124" s="30">
        <f t="shared" ref="F124:F131" si="4">E124*D124</f>
        <v>1630</v>
      </c>
      <c r="G124" s="3" t="s">
        <v>85</v>
      </c>
      <c r="I124" s="3" t="s">
        <v>318</v>
      </c>
    </row>
    <row r="125" spans="1:9" x14ac:dyDescent="0.25">
      <c r="A125" s="3" t="s">
        <v>320</v>
      </c>
      <c r="B125" s="3" t="s">
        <v>84</v>
      </c>
      <c r="C125" s="3" t="s">
        <v>319</v>
      </c>
      <c r="D125" s="3">
        <v>1</v>
      </c>
      <c r="E125" s="5">
        <v>886</v>
      </c>
      <c r="F125" s="30">
        <f t="shared" si="4"/>
        <v>886</v>
      </c>
      <c r="G125" s="3" t="s">
        <v>85</v>
      </c>
      <c r="I125" s="3" t="s">
        <v>322</v>
      </c>
    </row>
    <row r="126" spans="1:9" x14ac:dyDescent="0.25">
      <c r="A126" s="3" t="s">
        <v>325</v>
      </c>
      <c r="B126" s="3" t="s">
        <v>84</v>
      </c>
      <c r="C126" s="3" t="s">
        <v>323</v>
      </c>
      <c r="D126" s="3">
        <v>1</v>
      </c>
      <c r="E126" s="5">
        <v>163</v>
      </c>
      <c r="F126" s="30">
        <f t="shared" si="4"/>
        <v>163</v>
      </c>
      <c r="G126" s="3" t="s">
        <v>85</v>
      </c>
      <c r="I126" s="3" t="s">
        <v>326</v>
      </c>
    </row>
    <row r="127" spans="1:9" x14ac:dyDescent="0.25">
      <c r="A127" s="3" t="s">
        <v>86</v>
      </c>
      <c r="B127" s="3" t="s">
        <v>84</v>
      </c>
      <c r="C127" s="3" t="s">
        <v>317</v>
      </c>
      <c r="D127" s="3">
        <v>1</v>
      </c>
      <c r="E127" s="5">
        <v>11</v>
      </c>
      <c r="F127" s="30">
        <f t="shared" si="4"/>
        <v>11</v>
      </c>
      <c r="G127" s="3" t="s">
        <v>85</v>
      </c>
    </row>
    <row r="128" spans="1:9" x14ac:dyDescent="0.25">
      <c r="A128" s="3" t="s">
        <v>89</v>
      </c>
      <c r="B128" s="3" t="s">
        <v>84</v>
      </c>
      <c r="C128" s="3" t="s">
        <v>90</v>
      </c>
      <c r="D128" s="3">
        <v>1</v>
      </c>
      <c r="E128" s="5">
        <v>520</v>
      </c>
      <c r="F128" s="30">
        <f>E128*D128</f>
        <v>520</v>
      </c>
      <c r="G128" s="3" t="s">
        <v>85</v>
      </c>
    </row>
    <row r="129" spans="1:9" x14ac:dyDescent="0.25">
      <c r="A129" s="3" t="s">
        <v>329</v>
      </c>
      <c r="B129" s="3" t="s">
        <v>84</v>
      </c>
      <c r="C129" s="3" t="s">
        <v>328</v>
      </c>
      <c r="D129" s="3">
        <v>1</v>
      </c>
      <c r="E129" s="5">
        <v>193</v>
      </c>
      <c r="F129" s="30">
        <f>E129*D129</f>
        <v>193</v>
      </c>
      <c r="G129" s="3" t="s">
        <v>85</v>
      </c>
    </row>
    <row r="130" spans="1:9" s="53" customFormat="1" x14ac:dyDescent="0.25">
      <c r="A130" s="53" t="s">
        <v>87</v>
      </c>
      <c r="B130" s="53" t="s">
        <v>84</v>
      </c>
      <c r="C130" s="53" t="s">
        <v>88</v>
      </c>
      <c r="D130" s="53">
        <v>0</v>
      </c>
      <c r="E130" s="54">
        <v>2800</v>
      </c>
      <c r="F130" s="55">
        <f t="shared" si="4"/>
        <v>0</v>
      </c>
      <c r="G130" s="53" t="s">
        <v>85</v>
      </c>
      <c r="I130" s="53" t="s">
        <v>327</v>
      </c>
    </row>
    <row r="131" spans="1:9" s="53" customFormat="1" x14ac:dyDescent="0.25">
      <c r="A131" s="53" t="s">
        <v>332</v>
      </c>
      <c r="B131" s="53" t="s">
        <v>331</v>
      </c>
      <c r="C131" s="53" t="s">
        <v>93</v>
      </c>
      <c r="D131" s="53">
        <v>16</v>
      </c>
      <c r="E131" s="54">
        <v>10</v>
      </c>
      <c r="F131" s="55">
        <f t="shared" si="4"/>
        <v>160</v>
      </c>
      <c r="G131" s="53" t="s">
        <v>85</v>
      </c>
      <c r="I131" s="53" t="s">
        <v>330</v>
      </c>
    </row>
    <row r="135" spans="1:9" s="8" customFormat="1" ht="15.6" x14ac:dyDescent="0.3">
      <c r="A135" s="8" t="s">
        <v>94</v>
      </c>
      <c r="C135" s="7"/>
      <c r="E135" s="18"/>
      <c r="F135" s="35"/>
    </row>
    <row r="136" spans="1:9" x14ac:dyDescent="0.25">
      <c r="A136" s="3" t="s">
        <v>95</v>
      </c>
      <c r="B136" s="3" t="s">
        <v>96</v>
      </c>
      <c r="C136" s="3" t="s">
        <v>97</v>
      </c>
      <c r="D136" s="3">
        <v>1</v>
      </c>
      <c r="E136" s="5">
        <v>488</v>
      </c>
      <c r="F136" s="30">
        <f t="shared" ref="F136:F160" si="5">E136*D136</f>
        <v>488</v>
      </c>
    </row>
    <row r="137" spans="1:9" x14ac:dyDescent="0.25">
      <c r="A137" s="3" t="s">
        <v>98</v>
      </c>
      <c r="B137" s="3" t="s">
        <v>96</v>
      </c>
      <c r="C137" s="3" t="s">
        <v>99</v>
      </c>
      <c r="D137" s="3">
        <v>1</v>
      </c>
      <c r="E137" s="5">
        <v>184</v>
      </c>
      <c r="F137" s="30">
        <f t="shared" si="5"/>
        <v>184</v>
      </c>
    </row>
    <row r="138" spans="1:9" x14ac:dyDescent="0.25">
      <c r="A138" s="3" t="s">
        <v>100</v>
      </c>
      <c r="B138" s="3" t="s">
        <v>96</v>
      </c>
      <c r="C138" s="3" t="s">
        <v>101</v>
      </c>
      <c r="D138" s="3">
        <v>1</v>
      </c>
      <c r="E138" s="5">
        <v>76</v>
      </c>
      <c r="F138" s="30">
        <f t="shared" si="5"/>
        <v>76</v>
      </c>
    </row>
    <row r="139" spans="1:9" x14ac:dyDescent="0.25">
      <c r="A139" s="3" t="s">
        <v>102</v>
      </c>
      <c r="B139" s="3" t="s">
        <v>96</v>
      </c>
      <c r="C139" s="3" t="s">
        <v>103</v>
      </c>
      <c r="D139" s="3">
        <v>1</v>
      </c>
      <c r="E139" s="5">
        <v>184</v>
      </c>
      <c r="F139" s="30">
        <f t="shared" si="5"/>
        <v>184</v>
      </c>
    </row>
    <row r="140" spans="1:9" x14ac:dyDescent="0.25">
      <c r="A140" s="3" t="s">
        <v>104</v>
      </c>
      <c r="B140" s="3" t="s">
        <v>96</v>
      </c>
      <c r="C140" s="3" t="s">
        <v>105</v>
      </c>
      <c r="D140" s="3">
        <v>1</v>
      </c>
      <c r="E140" s="5">
        <v>31</v>
      </c>
      <c r="F140" s="30">
        <f t="shared" si="5"/>
        <v>31</v>
      </c>
    </row>
    <row r="141" spans="1:9" x14ac:dyDescent="0.25">
      <c r="A141" s="3" t="s">
        <v>106</v>
      </c>
      <c r="B141" s="3" t="s">
        <v>96</v>
      </c>
      <c r="C141" s="3" t="s">
        <v>107</v>
      </c>
      <c r="D141" s="3">
        <v>1</v>
      </c>
      <c r="E141" s="5">
        <v>32.78</v>
      </c>
      <c r="F141" s="30">
        <f t="shared" si="5"/>
        <v>32.78</v>
      </c>
    </row>
    <row r="142" spans="1:9" x14ac:dyDescent="0.25">
      <c r="A142" s="3" t="s">
        <v>108</v>
      </c>
      <c r="B142" s="3" t="s">
        <v>96</v>
      </c>
      <c r="C142" s="3" t="s">
        <v>109</v>
      </c>
      <c r="D142" s="3">
        <v>1</v>
      </c>
      <c r="E142" s="5">
        <v>94.180155999999997</v>
      </c>
      <c r="F142" s="30">
        <f t="shared" si="5"/>
        <v>94.180155999999997</v>
      </c>
    </row>
    <row r="143" spans="1:9" x14ac:dyDescent="0.25">
      <c r="A143" s="3" t="s">
        <v>110</v>
      </c>
      <c r="B143" s="3" t="s">
        <v>96</v>
      </c>
      <c r="C143" s="3" t="s">
        <v>111</v>
      </c>
      <c r="D143" s="3">
        <v>1</v>
      </c>
      <c r="E143" s="5">
        <v>36.799999999999997</v>
      </c>
      <c r="F143" s="30">
        <f t="shared" si="5"/>
        <v>36.799999999999997</v>
      </c>
    </row>
    <row r="144" spans="1:9" x14ac:dyDescent="0.25">
      <c r="A144" s="3" t="s">
        <v>112</v>
      </c>
      <c r="B144" s="3" t="s">
        <v>96</v>
      </c>
      <c r="C144" s="3" t="s">
        <v>113</v>
      </c>
      <c r="D144" s="3">
        <v>1</v>
      </c>
      <c r="E144" s="5">
        <v>17</v>
      </c>
      <c r="F144" s="30">
        <f t="shared" si="5"/>
        <v>17</v>
      </c>
    </row>
    <row r="145" spans="1:9" x14ac:dyDescent="0.25">
      <c r="A145" s="3" t="s">
        <v>114</v>
      </c>
      <c r="B145" s="3" t="s">
        <v>96</v>
      </c>
      <c r="C145" s="3" t="s">
        <v>115</v>
      </c>
      <c r="D145" s="3">
        <v>2</v>
      </c>
      <c r="E145" s="5">
        <v>21.21</v>
      </c>
      <c r="F145" s="30">
        <f t="shared" si="5"/>
        <v>42.42</v>
      </c>
    </row>
    <row r="146" spans="1:9" x14ac:dyDescent="0.25">
      <c r="A146" s="3" t="s">
        <v>116</v>
      </c>
      <c r="B146" s="3" t="s">
        <v>96</v>
      </c>
      <c r="C146" s="3" t="s">
        <v>117</v>
      </c>
      <c r="D146" s="3">
        <v>1</v>
      </c>
      <c r="E146" s="5">
        <v>304.75</v>
      </c>
      <c r="F146" s="30">
        <f t="shared" si="5"/>
        <v>304.75</v>
      </c>
      <c r="I146" s="3" t="s">
        <v>118</v>
      </c>
    </row>
    <row r="147" spans="1:9" x14ac:dyDescent="0.25">
      <c r="A147" s="3" t="s">
        <v>119</v>
      </c>
      <c r="B147" s="3" t="s">
        <v>96</v>
      </c>
      <c r="C147" s="3" t="s">
        <v>120</v>
      </c>
      <c r="D147" s="3">
        <v>1</v>
      </c>
      <c r="E147" s="5">
        <v>148.21</v>
      </c>
      <c r="F147" s="30">
        <f t="shared" si="5"/>
        <v>148.21</v>
      </c>
      <c r="I147" s="3" t="s">
        <v>118</v>
      </c>
    </row>
    <row r="148" spans="1:9" x14ac:dyDescent="0.25">
      <c r="A148" s="3" t="s">
        <v>121</v>
      </c>
      <c r="B148" s="3" t="s">
        <v>96</v>
      </c>
      <c r="C148" s="3" t="s">
        <v>122</v>
      </c>
      <c r="D148" s="3">
        <v>1</v>
      </c>
      <c r="E148" s="5">
        <v>348.45</v>
      </c>
      <c r="F148" s="30">
        <f t="shared" si="5"/>
        <v>348.45</v>
      </c>
      <c r="I148" s="3" t="s">
        <v>118</v>
      </c>
    </row>
    <row r="149" spans="1:9" x14ac:dyDescent="0.25">
      <c r="A149" s="3" t="s">
        <v>123</v>
      </c>
      <c r="B149" s="3" t="s">
        <v>96</v>
      </c>
      <c r="C149" s="3" t="s">
        <v>124</v>
      </c>
      <c r="D149" s="3">
        <v>1</v>
      </c>
      <c r="E149" s="5">
        <v>60.95</v>
      </c>
      <c r="F149" s="30">
        <f t="shared" si="5"/>
        <v>60.95</v>
      </c>
    </row>
    <row r="150" spans="1:9" x14ac:dyDescent="0.25">
      <c r="A150" s="3" t="s">
        <v>125</v>
      </c>
      <c r="B150" s="3" t="s">
        <v>96</v>
      </c>
      <c r="C150" s="3" t="s">
        <v>126</v>
      </c>
      <c r="D150" s="3">
        <v>1</v>
      </c>
      <c r="E150" s="5">
        <v>34.5</v>
      </c>
      <c r="F150" s="30">
        <f t="shared" si="5"/>
        <v>34.5</v>
      </c>
      <c r="I150" s="3" t="s">
        <v>127</v>
      </c>
    </row>
    <row r="151" spans="1:9" x14ac:dyDescent="0.25">
      <c r="A151" s="3" t="s">
        <v>128</v>
      </c>
      <c r="B151" s="3" t="s">
        <v>96</v>
      </c>
      <c r="C151" s="3" t="s">
        <v>129</v>
      </c>
      <c r="D151" s="3">
        <v>1</v>
      </c>
      <c r="E151" s="5">
        <v>51.45</v>
      </c>
      <c r="F151" s="30">
        <f t="shared" si="5"/>
        <v>51.45</v>
      </c>
      <c r="I151" s="3" t="s">
        <v>127</v>
      </c>
    </row>
    <row r="152" spans="1:9" x14ac:dyDescent="0.25">
      <c r="A152" s="3" t="s">
        <v>130</v>
      </c>
      <c r="B152" s="3" t="s">
        <v>96</v>
      </c>
      <c r="C152" s="3" t="s">
        <v>131</v>
      </c>
      <c r="D152" s="3">
        <v>2</v>
      </c>
      <c r="E152" s="5">
        <v>13.8</v>
      </c>
      <c r="F152" s="30">
        <f t="shared" si="5"/>
        <v>27.6</v>
      </c>
    </row>
    <row r="153" spans="1:9" x14ac:dyDescent="0.25">
      <c r="A153" s="3" t="s">
        <v>132</v>
      </c>
      <c r="B153" s="3" t="s">
        <v>96</v>
      </c>
      <c r="C153" s="3" t="s">
        <v>133</v>
      </c>
      <c r="D153" s="3">
        <v>1</v>
      </c>
      <c r="E153" s="5">
        <v>19.09</v>
      </c>
      <c r="F153" s="30">
        <f t="shared" si="5"/>
        <v>19.09</v>
      </c>
    </row>
    <row r="154" spans="1:9" x14ac:dyDescent="0.25">
      <c r="A154" s="3" t="s">
        <v>134</v>
      </c>
      <c r="B154" s="3" t="s">
        <v>96</v>
      </c>
      <c r="C154" s="3" t="s">
        <v>135</v>
      </c>
      <c r="D154" s="3">
        <v>2</v>
      </c>
      <c r="E154" s="5">
        <v>40.51</v>
      </c>
      <c r="F154" s="30">
        <f t="shared" si="5"/>
        <v>81.02</v>
      </c>
      <c r="I154" s="3" t="s">
        <v>136</v>
      </c>
    </row>
    <row r="155" spans="1:9" x14ac:dyDescent="0.25">
      <c r="A155" s="3" t="s">
        <v>137</v>
      </c>
      <c r="B155" s="3" t="s">
        <v>96</v>
      </c>
      <c r="C155" s="3" t="s">
        <v>138</v>
      </c>
      <c r="D155" s="3">
        <v>2</v>
      </c>
      <c r="E155" s="5">
        <v>83.598116000000005</v>
      </c>
      <c r="F155" s="30">
        <f t="shared" si="5"/>
        <v>167.19623200000001</v>
      </c>
      <c r="I155" s="3" t="s">
        <v>127</v>
      </c>
    </row>
    <row r="156" spans="1:9" x14ac:dyDescent="0.25">
      <c r="A156" s="3" t="s">
        <v>139</v>
      </c>
      <c r="B156" s="3" t="s">
        <v>96</v>
      </c>
      <c r="C156" s="3" t="s">
        <v>140</v>
      </c>
      <c r="D156" s="3">
        <v>4</v>
      </c>
      <c r="E156" s="5">
        <v>70.103999999999999</v>
      </c>
      <c r="F156" s="30">
        <f t="shared" si="5"/>
        <v>280.416</v>
      </c>
      <c r="I156" s="3" t="s">
        <v>127</v>
      </c>
    </row>
    <row r="157" spans="1:9" ht="15.6" x14ac:dyDescent="0.3">
      <c r="A157" s="3" t="s">
        <v>141</v>
      </c>
      <c r="B157" s="3" t="s">
        <v>142</v>
      </c>
      <c r="C157" s="3" t="s">
        <v>143</v>
      </c>
      <c r="D157" s="3">
        <v>2</v>
      </c>
      <c r="E157" s="5">
        <v>28.75</v>
      </c>
      <c r="F157" s="30">
        <f t="shared" si="5"/>
        <v>57.5</v>
      </c>
      <c r="I157" s="4" t="s">
        <v>144</v>
      </c>
    </row>
    <row r="158" spans="1:9" x14ac:dyDescent="0.25">
      <c r="A158" s="3" t="s">
        <v>145</v>
      </c>
      <c r="B158" s="3" t="s">
        <v>142</v>
      </c>
      <c r="C158" s="3" t="s">
        <v>146</v>
      </c>
      <c r="D158" s="3">
        <v>2</v>
      </c>
      <c r="E158" s="5">
        <v>38.872799999999998</v>
      </c>
      <c r="F158" s="30">
        <f t="shared" si="5"/>
        <v>77.745599999999996</v>
      </c>
    </row>
    <row r="159" spans="1:9" x14ac:dyDescent="0.25">
      <c r="B159" s="3" t="s">
        <v>147</v>
      </c>
      <c r="C159" s="3" t="s">
        <v>148</v>
      </c>
      <c r="D159" s="3">
        <v>1</v>
      </c>
      <c r="E159" s="5">
        <v>205</v>
      </c>
      <c r="F159" s="30">
        <f t="shared" si="5"/>
        <v>205</v>
      </c>
      <c r="I159" s="3" t="s">
        <v>118</v>
      </c>
    </row>
    <row r="160" spans="1:9" x14ac:dyDescent="0.25">
      <c r="B160" s="3" t="s">
        <v>147</v>
      </c>
      <c r="C160" s="3" t="s">
        <v>149</v>
      </c>
      <c r="D160" s="3">
        <v>2</v>
      </c>
      <c r="E160" s="5">
        <v>12</v>
      </c>
      <c r="F160" s="30">
        <f t="shared" si="5"/>
        <v>24</v>
      </c>
      <c r="I160" s="3" t="s">
        <v>118</v>
      </c>
    </row>
    <row r="161" spans="1:9" ht="15.6" x14ac:dyDescent="0.3">
      <c r="A161" s="11"/>
      <c r="B161" s="11"/>
      <c r="C161" s="10"/>
    </row>
    <row r="162" spans="1:9" s="7" customFormat="1" ht="15.6" x14ac:dyDescent="0.3">
      <c r="A162" s="8" t="s">
        <v>150</v>
      </c>
      <c r="F162" s="31"/>
    </row>
    <row r="163" spans="1:9" x14ac:dyDescent="0.25">
      <c r="A163" s="3" t="s">
        <v>151</v>
      </c>
      <c r="B163" s="3" t="s">
        <v>152</v>
      </c>
      <c r="C163" s="3" t="s">
        <v>153</v>
      </c>
      <c r="D163" s="3">
        <v>4</v>
      </c>
      <c r="E163" s="5">
        <v>16.5</v>
      </c>
      <c r="F163" s="30">
        <f t="shared" ref="F163:F187" si="6">E163*D163</f>
        <v>66</v>
      </c>
      <c r="I163" s="3" t="s">
        <v>154</v>
      </c>
    </row>
    <row r="164" spans="1:9" x14ac:dyDescent="0.25">
      <c r="A164" s="3" t="s">
        <v>155</v>
      </c>
      <c r="B164" s="3" t="s">
        <v>156</v>
      </c>
      <c r="C164" s="3" t="s">
        <v>157</v>
      </c>
      <c r="D164" s="3">
        <v>4</v>
      </c>
      <c r="E164" s="5">
        <v>7.47</v>
      </c>
      <c r="F164" s="30">
        <f t="shared" si="6"/>
        <v>29.88</v>
      </c>
      <c r="I164" s="3" t="s">
        <v>158</v>
      </c>
    </row>
    <row r="165" spans="1:9" x14ac:dyDescent="0.25">
      <c r="A165" s="3" t="s">
        <v>159</v>
      </c>
      <c r="B165" s="3" t="s">
        <v>160</v>
      </c>
      <c r="C165" s="3" t="s">
        <v>161</v>
      </c>
      <c r="D165" s="3">
        <v>2</v>
      </c>
      <c r="E165" s="5">
        <v>140</v>
      </c>
      <c r="F165" s="30">
        <f t="shared" si="6"/>
        <v>280</v>
      </c>
      <c r="I165" s="3" t="s">
        <v>162</v>
      </c>
    </row>
    <row r="166" spans="1:9" x14ac:dyDescent="0.25">
      <c r="A166" s="3" t="s">
        <v>163</v>
      </c>
      <c r="B166" s="3" t="s">
        <v>164</v>
      </c>
      <c r="C166" s="3" t="s">
        <v>165</v>
      </c>
      <c r="D166" s="3">
        <v>1</v>
      </c>
      <c r="E166" s="5">
        <v>438</v>
      </c>
      <c r="F166" s="30">
        <f t="shared" si="6"/>
        <v>438</v>
      </c>
      <c r="I166" s="3" t="s">
        <v>166</v>
      </c>
    </row>
    <row r="167" spans="1:9" x14ac:dyDescent="0.25">
      <c r="A167" s="3" t="s">
        <v>167</v>
      </c>
      <c r="B167" s="3" t="s">
        <v>96</v>
      </c>
      <c r="C167" s="3" t="s">
        <v>168</v>
      </c>
      <c r="D167" s="3">
        <v>1</v>
      </c>
      <c r="E167" s="5">
        <v>85.1</v>
      </c>
      <c r="F167" s="30">
        <f t="shared" si="6"/>
        <v>85.1</v>
      </c>
    </row>
    <row r="168" spans="1:9" x14ac:dyDescent="0.25">
      <c r="A168" s="3" t="s">
        <v>169</v>
      </c>
      <c r="B168" s="3" t="s">
        <v>96</v>
      </c>
      <c r="C168" s="3" t="s">
        <v>170</v>
      </c>
      <c r="D168" s="3">
        <v>1</v>
      </c>
      <c r="E168" s="5">
        <v>914</v>
      </c>
      <c r="F168" s="30">
        <f t="shared" si="6"/>
        <v>914</v>
      </c>
      <c r="I168" s="3" t="s">
        <v>171</v>
      </c>
    </row>
    <row r="169" spans="1:9" x14ac:dyDescent="0.25">
      <c r="A169" s="3" t="s">
        <v>172</v>
      </c>
      <c r="B169" s="3" t="s">
        <v>96</v>
      </c>
      <c r="C169" s="3" t="s">
        <v>173</v>
      </c>
      <c r="D169" s="3">
        <v>2</v>
      </c>
      <c r="E169" s="5">
        <v>18</v>
      </c>
      <c r="F169" s="30">
        <f t="shared" si="6"/>
        <v>36</v>
      </c>
      <c r="I169" s="3" t="s">
        <v>174</v>
      </c>
    </row>
    <row r="170" spans="1:9" x14ac:dyDescent="0.25">
      <c r="A170" s="3" t="s">
        <v>175</v>
      </c>
      <c r="B170" s="3" t="s">
        <v>96</v>
      </c>
      <c r="C170" s="3" t="s">
        <v>176</v>
      </c>
      <c r="D170" s="3">
        <v>4</v>
      </c>
      <c r="E170" s="5">
        <v>15.25</v>
      </c>
      <c r="F170" s="30">
        <f t="shared" si="6"/>
        <v>61</v>
      </c>
    </row>
    <row r="171" spans="1:9" x14ac:dyDescent="0.25">
      <c r="A171" s="3" t="s">
        <v>177</v>
      </c>
      <c r="B171" s="3" t="s">
        <v>96</v>
      </c>
      <c r="C171" s="3" t="s">
        <v>178</v>
      </c>
      <c r="D171" s="3">
        <v>10</v>
      </c>
      <c r="E171" s="5">
        <v>16.5</v>
      </c>
      <c r="F171" s="30">
        <f t="shared" si="6"/>
        <v>165</v>
      </c>
    </row>
    <row r="172" spans="1:9" x14ac:dyDescent="0.25">
      <c r="A172" s="3" t="s">
        <v>179</v>
      </c>
      <c r="B172" s="3" t="s">
        <v>96</v>
      </c>
      <c r="C172" s="3" t="s">
        <v>180</v>
      </c>
      <c r="D172" s="3">
        <v>10</v>
      </c>
      <c r="E172" s="5">
        <v>24</v>
      </c>
      <c r="F172" s="30">
        <f t="shared" si="6"/>
        <v>240</v>
      </c>
    </row>
    <row r="173" spans="1:9" x14ac:dyDescent="0.25">
      <c r="A173" s="3" t="s">
        <v>175</v>
      </c>
      <c r="B173" s="3" t="s">
        <v>96</v>
      </c>
      <c r="C173" s="3" t="s">
        <v>181</v>
      </c>
      <c r="D173" s="3">
        <v>6</v>
      </c>
      <c r="E173" s="5">
        <v>24</v>
      </c>
      <c r="F173" s="30">
        <f t="shared" si="6"/>
        <v>144</v>
      </c>
    </row>
    <row r="174" spans="1:9" x14ac:dyDescent="0.25">
      <c r="A174" s="3" t="s">
        <v>182</v>
      </c>
      <c r="B174" s="3" t="s">
        <v>96</v>
      </c>
      <c r="C174" s="3" t="s">
        <v>183</v>
      </c>
      <c r="D174" s="3">
        <v>2</v>
      </c>
      <c r="E174" s="5">
        <v>32</v>
      </c>
      <c r="F174" s="30">
        <f t="shared" si="6"/>
        <v>64</v>
      </c>
      <c r="I174" s="3" t="s">
        <v>184</v>
      </c>
    </row>
    <row r="175" spans="1:9" x14ac:dyDescent="0.25">
      <c r="A175" s="3" t="s">
        <v>185</v>
      </c>
      <c r="B175" s="3" t="s">
        <v>96</v>
      </c>
      <c r="C175" s="3" t="s">
        <v>186</v>
      </c>
      <c r="D175" s="3">
        <v>1</v>
      </c>
      <c r="E175" s="5">
        <v>25</v>
      </c>
      <c r="F175" s="30">
        <f t="shared" si="6"/>
        <v>25</v>
      </c>
      <c r="I175" s="3" t="s">
        <v>187</v>
      </c>
    </row>
    <row r="176" spans="1:9" x14ac:dyDescent="0.25">
      <c r="A176" s="3" t="s">
        <v>188</v>
      </c>
      <c r="B176" s="3" t="s">
        <v>96</v>
      </c>
      <c r="C176" s="3" t="s">
        <v>189</v>
      </c>
      <c r="D176" s="3">
        <v>2</v>
      </c>
      <c r="E176" s="5">
        <v>51.58</v>
      </c>
      <c r="F176" s="30">
        <f t="shared" si="6"/>
        <v>103.16</v>
      </c>
    </row>
    <row r="177" spans="1:9" x14ac:dyDescent="0.25">
      <c r="A177" s="3" t="s">
        <v>190</v>
      </c>
      <c r="B177" s="3" t="s">
        <v>96</v>
      </c>
      <c r="C177" s="3" t="s">
        <v>191</v>
      </c>
      <c r="D177" s="3">
        <v>1</v>
      </c>
      <c r="E177" s="5">
        <v>60</v>
      </c>
      <c r="F177" s="30">
        <f t="shared" si="6"/>
        <v>60</v>
      </c>
      <c r="I177" s="3" t="s">
        <v>192</v>
      </c>
    </row>
    <row r="178" spans="1:9" x14ac:dyDescent="0.25">
      <c r="A178" s="3" t="s">
        <v>193</v>
      </c>
      <c r="B178" s="3" t="s">
        <v>96</v>
      </c>
      <c r="C178" s="3" t="s">
        <v>194</v>
      </c>
      <c r="D178" s="3">
        <v>1</v>
      </c>
      <c r="E178" s="5">
        <v>136.47999999999999</v>
      </c>
      <c r="F178" s="30">
        <f t="shared" si="6"/>
        <v>136.47999999999999</v>
      </c>
    </row>
    <row r="179" spans="1:9" x14ac:dyDescent="0.25">
      <c r="A179" s="3" t="s">
        <v>193</v>
      </c>
      <c r="B179" s="3" t="s">
        <v>96</v>
      </c>
      <c r="C179" s="3" t="s">
        <v>195</v>
      </c>
      <c r="D179" s="3">
        <v>1</v>
      </c>
      <c r="E179" s="5">
        <v>136.47999999999999</v>
      </c>
      <c r="F179" s="30">
        <f t="shared" si="6"/>
        <v>136.47999999999999</v>
      </c>
    </row>
    <row r="180" spans="1:9" x14ac:dyDescent="0.25">
      <c r="A180" s="3" t="s">
        <v>196</v>
      </c>
      <c r="B180" s="3" t="s">
        <v>96</v>
      </c>
      <c r="C180" s="3" t="s">
        <v>197</v>
      </c>
      <c r="D180" s="3">
        <v>1</v>
      </c>
      <c r="E180" s="5">
        <v>60.95</v>
      </c>
      <c r="F180" s="30">
        <f t="shared" si="6"/>
        <v>60.95</v>
      </c>
    </row>
    <row r="181" spans="1:9" x14ac:dyDescent="0.25">
      <c r="A181" s="3" t="s">
        <v>198</v>
      </c>
      <c r="B181" s="3" t="s">
        <v>96</v>
      </c>
      <c r="C181" s="3" t="s">
        <v>199</v>
      </c>
      <c r="D181" s="3">
        <v>1</v>
      </c>
      <c r="E181" s="5">
        <v>119.416</v>
      </c>
      <c r="F181" s="30">
        <f t="shared" si="6"/>
        <v>119.416</v>
      </c>
    </row>
    <row r="182" spans="1:9" x14ac:dyDescent="0.25">
      <c r="A182" s="3" t="s">
        <v>200</v>
      </c>
      <c r="B182" s="3" t="s">
        <v>96</v>
      </c>
      <c r="C182" s="3" t="s">
        <v>201</v>
      </c>
      <c r="D182" s="3">
        <v>1</v>
      </c>
      <c r="E182" s="5">
        <v>105.8</v>
      </c>
      <c r="F182" s="30">
        <f t="shared" si="6"/>
        <v>105.8</v>
      </c>
    </row>
    <row r="183" spans="1:9" x14ac:dyDescent="0.25">
      <c r="A183" s="3" t="s">
        <v>202</v>
      </c>
      <c r="B183" s="3" t="s">
        <v>96</v>
      </c>
      <c r="C183" s="3" t="s">
        <v>203</v>
      </c>
      <c r="D183" s="3">
        <v>2</v>
      </c>
      <c r="E183" s="5">
        <v>119.6</v>
      </c>
      <c r="F183" s="30">
        <f t="shared" si="6"/>
        <v>239.2</v>
      </c>
    </row>
    <row r="184" spans="1:9" x14ac:dyDescent="0.25">
      <c r="A184" s="3" t="s">
        <v>204</v>
      </c>
      <c r="B184" s="3" t="s">
        <v>96</v>
      </c>
      <c r="C184" s="3" t="s">
        <v>205</v>
      </c>
      <c r="D184" s="3">
        <v>2</v>
      </c>
      <c r="E184" s="5">
        <v>92</v>
      </c>
      <c r="F184" s="30">
        <f t="shared" si="6"/>
        <v>184</v>
      </c>
    </row>
    <row r="185" spans="1:9" x14ac:dyDescent="0.25">
      <c r="A185" s="3" t="s">
        <v>206</v>
      </c>
      <c r="B185" s="3" t="s">
        <v>96</v>
      </c>
      <c r="C185" s="3" t="s">
        <v>207</v>
      </c>
      <c r="D185" s="3">
        <v>1</v>
      </c>
      <c r="E185" s="5">
        <v>96.23</v>
      </c>
      <c r="F185" s="30">
        <f t="shared" si="6"/>
        <v>96.23</v>
      </c>
    </row>
    <row r="186" spans="1:9" x14ac:dyDescent="0.25">
      <c r="A186" s="3" t="s">
        <v>208</v>
      </c>
      <c r="B186" s="3" t="s">
        <v>96</v>
      </c>
      <c r="C186" s="3" t="s">
        <v>209</v>
      </c>
      <c r="D186" s="3">
        <v>1</v>
      </c>
      <c r="E186" s="5">
        <v>102.44</v>
      </c>
      <c r="F186" s="30">
        <f t="shared" si="6"/>
        <v>102.44</v>
      </c>
    </row>
    <row r="187" spans="1:9" x14ac:dyDescent="0.25">
      <c r="A187" s="3" t="s">
        <v>210</v>
      </c>
      <c r="B187" s="3" t="s">
        <v>96</v>
      </c>
      <c r="C187" s="3" t="s">
        <v>211</v>
      </c>
      <c r="D187" s="3">
        <v>2</v>
      </c>
      <c r="E187" s="5">
        <v>28</v>
      </c>
      <c r="F187" s="30">
        <f t="shared" si="6"/>
        <v>56</v>
      </c>
    </row>
    <row r="188" spans="1:9" x14ac:dyDescent="0.25">
      <c r="C188" s="3" t="s">
        <v>212</v>
      </c>
      <c r="D188" s="3">
        <v>4</v>
      </c>
    </row>
    <row r="189" spans="1:9" x14ac:dyDescent="0.25">
      <c r="C189" s="3" t="s">
        <v>213</v>
      </c>
      <c r="D189" s="3">
        <v>10</v>
      </c>
    </row>
    <row r="190" spans="1:9" x14ac:dyDescent="0.25">
      <c r="C190" s="3" t="s">
        <v>214</v>
      </c>
      <c r="D190" s="3">
        <v>1</v>
      </c>
      <c r="I190" s="3" t="s">
        <v>215</v>
      </c>
    </row>
    <row r="191" spans="1:9" x14ac:dyDescent="0.25">
      <c r="C191" s="3" t="s">
        <v>216</v>
      </c>
      <c r="D191" s="3">
        <v>1</v>
      </c>
    </row>
    <row r="195" spans="1:11" s="8" customFormat="1" ht="15.6" x14ac:dyDescent="0.3">
      <c r="A195" s="8" t="s">
        <v>217</v>
      </c>
      <c r="C195" s="7"/>
      <c r="E195" s="18"/>
      <c r="F195" s="35"/>
    </row>
    <row r="196" spans="1:11" ht="15.6" x14ac:dyDescent="0.3">
      <c r="B196" s="3" t="s">
        <v>218</v>
      </c>
      <c r="C196" s="19" t="s">
        <v>219</v>
      </c>
      <c r="D196" s="3">
        <v>1</v>
      </c>
      <c r="G196" s="3" t="s">
        <v>220</v>
      </c>
      <c r="I196" s="3" t="s">
        <v>221</v>
      </c>
      <c r="J196" s="3" t="s">
        <v>222</v>
      </c>
      <c r="K196" s="4"/>
    </row>
    <row r="197" spans="1:11" ht="15.6" x14ac:dyDescent="0.3">
      <c r="B197" s="3" t="s">
        <v>218</v>
      </c>
      <c r="C197" s="19" t="s">
        <v>223</v>
      </c>
      <c r="D197" s="3">
        <v>1</v>
      </c>
      <c r="G197" s="3" t="s">
        <v>220</v>
      </c>
      <c r="I197" s="3" t="s">
        <v>221</v>
      </c>
      <c r="J197" s="3" t="s">
        <v>222</v>
      </c>
      <c r="K197" s="4"/>
    </row>
    <row r="198" spans="1:11" x14ac:dyDescent="0.25">
      <c r="B198" s="3" t="s">
        <v>218</v>
      </c>
      <c r="C198" s="19" t="s">
        <v>224</v>
      </c>
      <c r="D198" s="3">
        <v>2</v>
      </c>
      <c r="G198" s="3" t="s">
        <v>220</v>
      </c>
      <c r="I198" s="3" t="s">
        <v>225</v>
      </c>
      <c r="J198" s="3" t="s">
        <v>222</v>
      </c>
    </row>
    <row r="199" spans="1:11" x14ac:dyDescent="0.25">
      <c r="B199" s="3" t="s">
        <v>218</v>
      </c>
      <c r="C199" s="3" t="s">
        <v>226</v>
      </c>
      <c r="D199" s="3">
        <v>1</v>
      </c>
      <c r="G199" s="3" t="s">
        <v>227</v>
      </c>
      <c r="J199" s="3" t="s">
        <v>222</v>
      </c>
    </row>
    <row r="200" spans="1:11" x14ac:dyDescent="0.25">
      <c r="B200" s="3" t="s">
        <v>218</v>
      </c>
      <c r="C200" s="19" t="s">
        <v>228</v>
      </c>
      <c r="D200" s="3">
        <v>1</v>
      </c>
      <c r="G200" s="3" t="s">
        <v>227</v>
      </c>
      <c r="J200" s="3" t="s">
        <v>229</v>
      </c>
    </row>
    <row r="201" spans="1:11" x14ac:dyDescent="0.25">
      <c r="B201" s="3" t="s">
        <v>218</v>
      </c>
      <c r="C201" s="19" t="s">
        <v>230</v>
      </c>
      <c r="D201" s="3">
        <v>0</v>
      </c>
      <c r="G201" s="3" t="s">
        <v>231</v>
      </c>
      <c r="I201" s="3" t="s">
        <v>232</v>
      </c>
      <c r="J201" s="19" t="s">
        <v>233</v>
      </c>
    </row>
    <row r="202" spans="1:11" x14ac:dyDescent="0.25">
      <c r="B202" s="3" t="s">
        <v>218</v>
      </c>
      <c r="C202" s="19" t="s">
        <v>234</v>
      </c>
      <c r="D202" s="3">
        <v>2</v>
      </c>
      <c r="G202" s="3" t="s">
        <v>231</v>
      </c>
      <c r="I202" s="3" t="s">
        <v>235</v>
      </c>
      <c r="J202" s="19" t="s">
        <v>233</v>
      </c>
    </row>
    <row r="203" spans="1:11" x14ac:dyDescent="0.25">
      <c r="B203" s="3" t="s">
        <v>218</v>
      </c>
      <c r="C203" s="19" t="s">
        <v>236</v>
      </c>
      <c r="D203" s="3">
        <v>2</v>
      </c>
      <c r="G203" s="3" t="s">
        <v>231</v>
      </c>
      <c r="I203" s="3" t="s">
        <v>235</v>
      </c>
      <c r="J203" s="19" t="s">
        <v>233</v>
      </c>
    </row>
    <row r="204" spans="1:11" x14ac:dyDescent="0.25">
      <c r="B204" s="3" t="s">
        <v>218</v>
      </c>
      <c r="C204" s="3" t="s">
        <v>237</v>
      </c>
      <c r="D204" s="3">
        <v>1</v>
      </c>
      <c r="G204" s="3" t="s">
        <v>231</v>
      </c>
      <c r="J204" s="3" t="s">
        <v>222</v>
      </c>
    </row>
    <row r="205" spans="1:11" s="20" customFormat="1" ht="15.6" x14ac:dyDescent="0.3">
      <c r="A205" s="20" t="s">
        <v>238</v>
      </c>
      <c r="B205" s="19" t="s">
        <v>218</v>
      </c>
      <c r="C205" s="19" t="s">
        <v>239</v>
      </c>
      <c r="D205" s="19">
        <v>10</v>
      </c>
      <c r="F205" s="36"/>
      <c r="G205" s="19" t="s">
        <v>231</v>
      </c>
      <c r="I205" s="4" t="s">
        <v>240</v>
      </c>
      <c r="J205" s="19" t="s">
        <v>233</v>
      </c>
    </row>
    <row r="206" spans="1:11" ht="15.6" x14ac:dyDescent="0.3">
      <c r="B206" s="19" t="s">
        <v>218</v>
      </c>
      <c r="C206" s="19" t="s">
        <v>241</v>
      </c>
      <c r="D206" s="3">
        <v>2</v>
      </c>
      <c r="G206" s="3" t="s">
        <v>220</v>
      </c>
      <c r="J206" s="3" t="s">
        <v>222</v>
      </c>
      <c r="K206" s="4"/>
    </row>
    <row r="207" spans="1:11" s="21" customFormat="1" ht="15.6" x14ac:dyDescent="0.3">
      <c r="B207" s="3" t="s">
        <v>218</v>
      </c>
      <c r="C207" s="3" t="s">
        <v>242</v>
      </c>
      <c r="D207" s="3">
        <v>1</v>
      </c>
      <c r="E207" s="22"/>
      <c r="F207" s="37"/>
      <c r="G207" s="3" t="s">
        <v>227</v>
      </c>
      <c r="J207" s="21" t="s">
        <v>222</v>
      </c>
    </row>
    <row r="208" spans="1:11" s="21" customFormat="1" ht="15.6" x14ac:dyDescent="0.3">
      <c r="B208" s="3" t="s">
        <v>218</v>
      </c>
      <c r="C208" s="3" t="s">
        <v>243</v>
      </c>
      <c r="D208" s="3">
        <v>1</v>
      </c>
      <c r="E208" s="22"/>
      <c r="F208" s="37"/>
      <c r="G208" s="3" t="s">
        <v>227</v>
      </c>
      <c r="J208" s="21" t="s">
        <v>222</v>
      </c>
    </row>
    <row r="209" spans="1:10" x14ac:dyDescent="0.25">
      <c r="B209" s="3" t="s">
        <v>218</v>
      </c>
      <c r="C209" s="3" t="s">
        <v>244</v>
      </c>
      <c r="D209" s="3">
        <v>1</v>
      </c>
      <c r="G209" s="3" t="s">
        <v>227</v>
      </c>
      <c r="I209" s="3" t="s">
        <v>245</v>
      </c>
      <c r="J209" s="3" t="s">
        <v>222</v>
      </c>
    </row>
    <row r="211" spans="1:10" s="7" customFormat="1" ht="15.6" x14ac:dyDescent="0.3">
      <c r="A211" s="8" t="s">
        <v>246</v>
      </c>
      <c r="E211" s="9"/>
      <c r="F211" s="31"/>
    </row>
    <row r="212" spans="1:10" x14ac:dyDescent="0.25">
      <c r="B212" s="3" t="s">
        <v>247</v>
      </c>
      <c r="C212" s="3" t="s">
        <v>248</v>
      </c>
      <c r="D212" s="3">
        <v>0</v>
      </c>
      <c r="E212" s="5">
        <v>518.5</v>
      </c>
      <c r="F212" s="30">
        <f t="shared" ref="F212:F222" si="7">E212*D212</f>
        <v>0</v>
      </c>
      <c r="I212" s="3" t="s">
        <v>249</v>
      </c>
    </row>
    <row r="213" spans="1:10" x14ac:dyDescent="0.25">
      <c r="B213" s="3" t="s">
        <v>247</v>
      </c>
      <c r="C213" s="3" t="s">
        <v>250</v>
      </c>
      <c r="D213" s="3">
        <v>0</v>
      </c>
      <c r="E213" s="5">
        <v>764</v>
      </c>
      <c r="F213" s="30">
        <f t="shared" si="7"/>
        <v>0</v>
      </c>
    </row>
    <row r="214" spans="1:10" x14ac:dyDescent="0.25">
      <c r="B214" s="3" t="s">
        <v>247</v>
      </c>
      <c r="C214" s="3" t="s">
        <v>251</v>
      </c>
      <c r="D214" s="3">
        <v>0</v>
      </c>
      <c r="E214" s="5">
        <v>816</v>
      </c>
      <c r="F214" s="30">
        <f t="shared" si="7"/>
        <v>0</v>
      </c>
      <c r="I214" s="3" t="s">
        <v>249</v>
      </c>
    </row>
    <row r="215" spans="1:10" x14ac:dyDescent="0.25">
      <c r="B215" s="3" t="s">
        <v>247</v>
      </c>
      <c r="C215" s="3" t="s">
        <v>252</v>
      </c>
      <c r="D215" s="3">
        <v>0</v>
      </c>
      <c r="E215" s="5">
        <v>952</v>
      </c>
      <c r="F215" s="30">
        <f t="shared" si="7"/>
        <v>0</v>
      </c>
    </row>
    <row r="216" spans="1:10" x14ac:dyDescent="0.25">
      <c r="B216" s="3" t="s">
        <v>247</v>
      </c>
      <c r="C216" s="3" t="s">
        <v>253</v>
      </c>
      <c r="D216" s="3">
        <v>0</v>
      </c>
      <c r="E216" s="5">
        <v>99.5</v>
      </c>
      <c r="F216" s="30">
        <f t="shared" si="7"/>
        <v>0</v>
      </c>
    </row>
    <row r="217" spans="1:10" x14ac:dyDescent="0.25">
      <c r="B217" s="3" t="s">
        <v>247</v>
      </c>
      <c r="C217" s="3" t="s">
        <v>254</v>
      </c>
      <c r="D217" s="3">
        <v>0</v>
      </c>
      <c r="E217" s="5">
        <v>128.5</v>
      </c>
      <c r="F217" s="30">
        <f t="shared" si="7"/>
        <v>0</v>
      </c>
    </row>
    <row r="218" spans="1:10" x14ac:dyDescent="0.25">
      <c r="B218" s="3" t="s">
        <v>247</v>
      </c>
      <c r="C218" s="3" t="s">
        <v>255</v>
      </c>
      <c r="D218" s="3">
        <v>0</v>
      </c>
      <c r="E218" s="5">
        <v>156</v>
      </c>
      <c r="F218" s="30">
        <f t="shared" si="7"/>
        <v>0</v>
      </c>
    </row>
    <row r="219" spans="1:10" x14ac:dyDescent="0.25">
      <c r="B219" s="3" t="s">
        <v>247</v>
      </c>
      <c r="C219" s="3" t="s">
        <v>256</v>
      </c>
      <c r="D219" s="3">
        <v>0</v>
      </c>
      <c r="E219" s="5">
        <v>184.5</v>
      </c>
      <c r="F219" s="30">
        <f t="shared" si="7"/>
        <v>0</v>
      </c>
    </row>
    <row r="220" spans="1:10" x14ac:dyDescent="0.25">
      <c r="B220" s="3" t="s">
        <v>247</v>
      </c>
      <c r="C220" s="3" t="s">
        <v>257</v>
      </c>
      <c r="D220" s="3">
        <v>0</v>
      </c>
      <c r="E220" s="5">
        <v>106.5</v>
      </c>
      <c r="F220" s="30">
        <f t="shared" si="7"/>
        <v>0</v>
      </c>
    </row>
    <row r="221" spans="1:10" x14ac:dyDescent="0.25">
      <c r="B221" s="3" t="s">
        <v>247</v>
      </c>
      <c r="C221" s="3" t="s">
        <v>258</v>
      </c>
      <c r="D221" s="3">
        <v>6</v>
      </c>
      <c r="E221" s="5">
        <v>106.5</v>
      </c>
      <c r="F221" s="30">
        <f t="shared" si="7"/>
        <v>639</v>
      </c>
    </row>
    <row r="222" spans="1:10" x14ac:dyDescent="0.25">
      <c r="B222" s="3" t="s">
        <v>247</v>
      </c>
      <c r="C222" s="3" t="s">
        <v>259</v>
      </c>
      <c r="D222" s="3">
        <v>10</v>
      </c>
      <c r="E222" s="5">
        <v>121.5</v>
      </c>
      <c r="F222" s="30">
        <f t="shared" si="7"/>
        <v>1215</v>
      </c>
      <c r="I222" s="3" t="s">
        <v>260</v>
      </c>
    </row>
    <row r="225" spans="5:6" ht="15.6" x14ac:dyDescent="0.3">
      <c r="E225" s="23" t="s">
        <v>261</v>
      </c>
      <c r="F225" s="30">
        <f>SUM(F3:F223)</f>
        <v>105785.693988</v>
      </c>
    </row>
  </sheetData>
  <phoneticPr fontId="17" type="noConversion"/>
  <hyperlinks>
    <hyperlink ref="C102" r:id="rId1" xr:uid="{67732474-80B4-4B9F-B7F4-8404FF2C5C7F}"/>
    <hyperlink ref="C99" r:id="rId2" xr:uid="{3BC0AF99-F679-46A9-B7F9-6A136F582C78}"/>
    <hyperlink ref="C103" r:id="rId3" xr:uid="{45DA022D-F6DD-4A17-9406-F3AFCDB6F6B9}"/>
    <hyperlink ref="C101"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2022-02-09T16:44:39Z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