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v2\parts-list\"/>
    </mc:Choice>
  </mc:AlternateContent>
  <xr:revisionPtr revIDLastSave="0" documentId="13_ncr:1_{4570866F-8840-4DEE-ABEF-168E8BC9A8F4}" xr6:coauthVersionLast="47" xr6:coauthVersionMax="47" xr10:uidLastSave="{00000000-0000-0000-0000-000000000000}"/>
  <bookViews>
    <workbookView xWindow="6888" yWindow="5520" windowWidth="33204" windowHeight="15168"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4" i="1" l="1"/>
  <c r="F83" i="1"/>
  <c r="F82" i="1"/>
  <c r="F31" i="1"/>
  <c r="F30" i="1"/>
  <c r="F29" i="1"/>
  <c r="F28" i="1"/>
  <c r="F27" i="1"/>
  <c r="F26" i="1"/>
  <c r="F76" i="1"/>
  <c r="F77" i="1"/>
  <c r="F75" i="1"/>
  <c r="F64" i="1"/>
  <c r="F65" i="1"/>
  <c r="F68" i="1"/>
  <c r="F67" i="1"/>
  <c r="F66" i="1"/>
  <c r="F62" i="1"/>
  <c r="F61" i="1"/>
  <c r="F60" i="1"/>
  <c r="F59" i="1"/>
  <c r="F58" i="1"/>
  <c r="F52" i="1"/>
  <c r="F57" i="1"/>
  <c r="F56" i="1"/>
  <c r="F55" i="1"/>
  <c r="F53" i="1"/>
  <c r="F54" i="1"/>
  <c r="F51" i="1"/>
  <c r="F41" i="1"/>
  <c r="F40" i="1"/>
  <c r="F50" i="1"/>
  <c r="F49" i="1"/>
  <c r="F48" i="1"/>
  <c r="F47" i="1"/>
  <c r="F46" i="1"/>
  <c r="F45" i="1"/>
  <c r="F135" i="1"/>
  <c r="F134" i="1"/>
  <c r="F10" i="1"/>
  <c r="F9" i="1"/>
  <c r="F110" i="1"/>
  <c r="F111" i="1"/>
  <c r="F112" i="1"/>
  <c r="F109" i="1"/>
  <c r="F108" i="1"/>
  <c r="F44" i="1" l="1"/>
  <c r="F5" i="1"/>
  <c r="F89" i="1"/>
  <c r="F88" i="1"/>
  <c r="F87" i="1"/>
  <c r="F11" i="1"/>
  <c r="F231" i="1" l="1"/>
  <c r="F230" i="1"/>
  <c r="F229" i="1"/>
  <c r="F228" i="1"/>
  <c r="F227" i="1"/>
  <c r="F226" i="1"/>
  <c r="F225" i="1"/>
  <c r="F224" i="1"/>
  <c r="F223" i="1"/>
  <c r="F222" i="1"/>
  <c r="F221"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0" i="1"/>
  <c r="F132" i="1"/>
  <c r="F138" i="1"/>
  <c r="F137" i="1"/>
  <c r="F139" i="1"/>
  <c r="F136" i="1"/>
  <c r="F133" i="1"/>
  <c r="F106" i="1"/>
  <c r="F105" i="1"/>
  <c r="F104" i="1"/>
  <c r="F103" i="1"/>
  <c r="F102" i="1"/>
  <c r="F101" i="1"/>
  <c r="F43" i="1"/>
  <c r="F39" i="1"/>
  <c r="F38" i="1"/>
  <c r="F37" i="1"/>
  <c r="F34" i="1"/>
  <c r="F24" i="1"/>
  <c r="F23" i="1"/>
  <c r="F22" i="1"/>
  <c r="F21" i="1"/>
  <c r="F20" i="1"/>
  <c r="F19" i="1"/>
  <c r="F18" i="1"/>
  <c r="F17" i="1"/>
  <c r="F16" i="1"/>
  <c r="F15" i="1"/>
  <c r="F14" i="1"/>
  <c r="F13" i="1"/>
  <c r="F4" i="1"/>
  <c r="F234" i="1" l="1"/>
</calcChain>
</file>

<file path=xl/sharedStrings.xml><?xml version="1.0" encoding="utf-8"?>
<sst xmlns="http://schemas.openxmlformats.org/spreadsheetml/2006/main" count="727" uniqueCount="461">
  <si>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</si>
  <si>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</si>
  <si>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</si>
  <si>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</si>
  <si>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</si>
  <si>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</si>
  <si>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</si>
  <si>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</si>
  <si>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</si>
  <si>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</si>
  <si>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</si>
  <si>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</si>
  <si>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</si>
  <si>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</si>
  <si>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</si>
  <si>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</si>
  <si>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Robotis FR07-F101K Set Rotate Bracket (N101 Typ)</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</si>
  <si>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</si>
  <si>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</si>
  <si>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</si>
  <si>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</si>
  <si>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</si>
  <si>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</si>
  <si>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</si>
  <si>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</si>
  <si>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</si>
  <si>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</si>
  <si>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</si>
  <si>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</si>
  <si>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</si>
  <si>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</si>
  <si>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</si>
  <si>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</si>
  <si>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</si>
  <si>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</si>
  <si>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</si>
  <si>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</si>
  <si>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</si>
  <si>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</si>
  <si>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</si>
  <si>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</si>
  <si>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</si>
  <si>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</si>
  <si>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</si>
  <si>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</si>
  <si>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</si>
  <si>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</si>
  <si>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</si>
  <si>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</si>
  <si>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</si>
  <si>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</si>
  <si>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</si>
  <si>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</si>
  <si>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</si>
  <si>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</si>
  <si>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</si>
  <si>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</si>
  <si>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</si>
  <si>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</si>
  <si>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</si>
  <si>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</si>
  <si>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</si>
  <si>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</si>
  <si>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</si>
  <si>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</si>
  <si>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</si>
  <si>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</si>
  <si>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</si>
  <si>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</si>
  <si>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</si>
  <si>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</si>
  <si>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</si>
  <si>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</si>
  <si>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</si>
  <si>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</si>
  <si>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</si>
  <si>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</si>
  <si>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</si>
  <si>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</si>
  <si>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</si>
  <si>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</si>
  <si>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</si>
  <si>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</si>
  <si>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</si>
  <si>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</si>
  <si>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</si>
  <si>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</si>
  <si>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</si>
  <si>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</si>
  <si>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</si>
  <si>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</si>
  <si>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</si>
  <si>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</si>
  <si>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</si>
  <si>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</si>
  <si>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</si>
  <si>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</si>
  <si>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</si>
  <si>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</si>
  <si>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</si>
  <si>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</si>
  <si>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</si>
  <si>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</si>
  <si>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</si>
  <si>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</si>
  <si>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</si>
  <si>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</si>
  <si>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</si>
  <si>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</si>
  <si>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</si>
  <si>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</si>
  <si>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</si>
  <si>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</si>
  <si>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</si>
  <si>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</si>
  <si>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</si>
  <si>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</si>
  <si>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</si>
  <si>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</si>
  <si>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</si>
  <si>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</si>
  <si>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</si>
  <si>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</si>
  <si>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</si>
  <si>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</si>
  <si>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</si>
  <si>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</si>
  <si>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</si>
  <si>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</si>
  <si>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</si>
  <si>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</si>
  <si>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</si>
  <si>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</si>
  <si>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</si>
  <si>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</si>
  <si>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</si>
  <si>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</si>
  <si>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</si>
  <si>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</si>
  <si>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</si>
  <si>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</si>
  <si>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</si>
  <si>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</si>
  <si>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</si>
  <si>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Optical Wonder</t>
  </si>
  <si>
    <t>Baader Planetarium</t>
  </si>
  <si>
    <t>Microfiber cloth, Optical Wonder</t>
  </si>
  <si>
    <t>General cleaning cloth for non-risky surfaces (Eyepieces etc)</t>
  </si>
  <si>
    <t>19569/16OZ</t>
  </si>
  <si>
    <t>Cargille</t>
  </si>
  <si>
    <t>Immersion oil from cargille for Clarity: Code 50350 nD=1.4587 fused silica matching oil</t>
  </si>
  <si>
    <t>A decent supply is recommend (though it is not consumed much)</t>
  </si>
  <si>
    <t>13023MPRM2.5</t>
  </si>
  <si>
    <t xml:space="preserve">Kummer </t>
  </si>
  <si>
    <t>EPO-TEK 302-3M in 2.5 g pre-pack, burst seal, 25x packs (minimum order)</t>
  </si>
  <si>
    <t>1 2.5g package is sufficent to glue 10 mirrors, Fabian will take care of that</t>
  </si>
  <si>
    <t>MC-50E</t>
  </si>
  <si>
    <t>Lens Tissues, 25 Sheets per Booklet, 50 Booklets in a Closeable Box </t>
  </si>
  <si>
    <t>ESK11</t>
  </si>
  <si>
    <t>BNC Adapters Essentials Kit, 62 Pieces</t>
  </si>
  <si>
    <t>This or any other BNC-Kit with all the common connectors (e.g. T, L, Straight etc.)</t>
  </si>
  <si>
    <t>CA2848</t>
  </si>
  <si>
    <t>SMA Coaxial Cable, SMA Male to BNC Male, 48" (1219 mm)</t>
  </si>
  <si>
    <t>Sometimes useful</t>
  </si>
  <si>
    <t>2249-C-120</t>
  </si>
  <si>
    <t>0.3 m BNC Cable</t>
  </si>
  <si>
    <t>2249-C-24</t>
  </si>
  <si>
    <t>0.6 m BNC Cable</t>
  </si>
  <si>
    <t>2249-C-60</t>
  </si>
  <si>
    <t>1.5 m BNC cable</t>
  </si>
  <si>
    <t>3m BNC cable</t>
  </si>
  <si>
    <t>BKF12</t>
  </si>
  <si>
    <t>Black Aluminium Foil</t>
  </si>
  <si>
    <t xml:space="preserve">Sometimes useful </t>
  </si>
  <si>
    <t>PLT2</t>
  </si>
  <si>
    <t>Ø1/2" (Ø12.7 mm) Photoluminescent Stickers, Qty: 100</t>
  </si>
  <si>
    <t>Sometimes useful for marking setups in darkness</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</si>
  <si>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</si>
  <si>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</si>
  <si>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</si>
  <si>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</si>
  <si>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</si>
  <si>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</si>
  <si>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</si>
  <si>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</si>
  <si>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</si>
  <si>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</si>
  <si>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</si>
  <si>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</si>
  <si>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</si>
  <si>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</si>
  <si>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</si>
  <si>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</si>
  <si>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</si>
  <si>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</si>
  <si>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</si>
  <si>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</si>
  <si>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</si>
  <si>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</si>
  <si>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</si>
  <si>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</si>
  <si>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</si>
  <si>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Swiss power cords to standard cold-device plugs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</si>
  <si>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</si>
  <si>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</si>
  <si>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</si>
  <si>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</si>
  <si>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</si>
  <si>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</si>
  <si>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</si>
  <si>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</si>
  <si>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</si>
  <si>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</si>
  <si>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</si>
  <si>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</si>
  <si>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</si>
  <si>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</si>
  <si>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Servo-Dynamixel-Adapter-V2.ipt</t>
  </si>
  <si>
    <t>Brass</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</si>
  <si>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</si>
  <si>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</si>
  <si>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</si>
  <si>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</si>
  <si>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</si>
  <si>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</si>
  <si>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</si>
  <si>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</si>
  <si>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</si>
  <si>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</si>
  <si>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</si>
  <si>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Cube_30_with_35mm_hole</t>
  </si>
  <si>
    <t>M605-to-X95-adapter-V1</t>
  </si>
  <si>
    <t>X95carrier-to-M605-adapter-V1</t>
  </si>
  <si>
    <t>XT95P3_X95_Base_plate_mod</t>
  </si>
  <si>
    <t>Modified XT95P3</t>
  </si>
  <si>
    <t xml:space="preserve">Sample cuvettes </t>
  </si>
  <si>
    <t>Portmann Instruments</t>
  </si>
  <si>
    <t>UQ-205-H80 10x20x80</t>
  </si>
  <si>
    <t>Whole-Mouse CNS Cuvettes</t>
  </si>
  <si>
    <t>UQ-753-H100 40x40x100</t>
  </si>
  <si>
    <t>UQ-205-H120 10x20x120</t>
  </si>
  <si>
    <t>UQ-753-H120 40x40x120</t>
  </si>
  <si>
    <t>UQ-751 20x20 mm</t>
  </si>
  <si>
    <t>UQ-752 30x30</t>
  </si>
  <si>
    <t>UQ-753 40x40</t>
  </si>
  <si>
    <t>UQ-754 50x50</t>
  </si>
  <si>
    <t>UQ-203 5x10x45</t>
  </si>
  <si>
    <t>UQ-204 10x10x45</t>
  </si>
  <si>
    <t>UQ-205 10x20x45</t>
  </si>
  <si>
    <t>Standard cuvette for mouse brains &amp; CLARITY</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</si>
  <si>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</si>
  <si>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</si>
  <si>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</si>
  <si>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</si>
  <si>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</si>
  <si>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</si>
  <si>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</si>
  <si>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</si>
  <si>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60 mm Cage Plate</t>
  </si>
  <si>
    <t>ER1</t>
  </si>
  <si>
    <t>Cage Assembly Rod, 1" Long, Ø6 mm</t>
  </si>
  <si>
    <t>RC1</t>
  </si>
  <si>
    <t>Dovetail Rail Carrier</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</si>
  <si>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</si>
  <si>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</si>
  <si>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</si>
  <si>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</si>
  <si>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</si>
  <si>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</si>
  <si>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</si>
  <si>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</si>
  <si>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</si>
  <si>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LCFW5</t>
  </si>
  <si>
    <t>60 mm Cage Filter Wheel for Five Ø2" (Ø50 mm) Filters</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</si>
  <si>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</si>
  <si>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</si>
  <si>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</si>
  <si>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</si>
  <si>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</si>
  <si>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</si>
  <si>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</si>
  <si>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</si>
  <si>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</si>
  <si>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</si>
  <si>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</si>
  <si>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</si>
  <si>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</si>
  <si>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</si>
  <si>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</si>
  <si>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</si>
  <si>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</si>
  <si>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</si>
  <si>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</si>
  <si>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</si>
  <si>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</si>
  <si>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</si>
  <si>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</si>
  <si>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</si>
  <si>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</si>
  <si>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</si>
  <si>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</si>
  <si>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</si>
  <si>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</si>
  <si>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</si>
  <si>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</si>
  <si>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</si>
  <si>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</si>
  <si>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</si>
  <si>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</si>
  <si>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</si>
  <si>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</si>
  <si>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</si>
  <si>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</si>
  <si>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</si>
  <si>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</si>
  <si>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</si>
  <si>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</si>
  <si>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</si>
  <si>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</si>
  <si>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</si>
  <si>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</si>
  <si>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</si>
  <si>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</si>
  <si>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</si>
  <si>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</si>
  <si>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</si>
  <si>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</si>
  <si>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</si>
  <si>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</si>
  <si>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</si>
  <si>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</si>
  <si>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</si>
  <si>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</si>
  <si>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</si>
  <si>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</si>
  <si>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</si>
  <si>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</si>
  <si>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</si>
  <si>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</si>
  <si>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</si>
  <si>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</si>
  <si>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</si>
  <si>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</si>
  <si>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</si>
  <si>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</si>
  <si>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</si>
  <si>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</si>
  <si>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</si>
  <si>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</si>
  <si>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</si>
  <si>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</si>
  <si>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</si>
  <si>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</si>
  <si>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</si>
  <si>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</si>
  <si>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</si>
  <si>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</si>
  <si>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</si>
  <si>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</si>
  <si>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</si>
  <si>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</si>
  <si>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</si>
  <si>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</si>
  <si>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</si>
  <si>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</si>
  <si>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</si>
  <si>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</si>
  <si>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</si>
  <si>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</si>
  <si>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</si>
  <si>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</si>
  <si>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</si>
  <si>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</si>
  <si>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</si>
  <si>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</si>
  <si>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</si>
  <si>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</si>
  <si>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</si>
  <si>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</si>
  <si>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</si>
  <si>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</si>
  <si>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</si>
  <si>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</si>
  <si>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</si>
  <si>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</si>
  <si>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</si>
  <si>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</si>
  <si>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</si>
  <si>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</si>
  <si>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</si>
  <si>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</si>
  <si>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</si>
  <si>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</si>
  <si>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</si>
  <si>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</si>
  <si>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</si>
  <si>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</si>
  <si>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</si>
  <si>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</si>
  <si>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</si>
  <si>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</si>
  <si>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</si>
  <si>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</si>
  <si>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</si>
  <si>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</si>
  <si>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</si>
  <si>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</si>
  <si>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</si>
  <si>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</si>
  <si>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</si>
  <si>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</si>
  <si>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</si>
  <si>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</si>
  <si>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</si>
  <si>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</si>
  <si>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</si>
  <si>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</si>
  <si>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</si>
  <si>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</si>
  <si>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</si>
  <si>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</si>
  <si>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</si>
  <si>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</si>
  <si>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</si>
  <si>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</si>
  <si>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</si>
  <si>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</si>
  <si>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</si>
  <si>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</si>
  <si>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</si>
  <si>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</si>
  <si>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</si>
  <si>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</si>
  <si>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</si>
  <si>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</si>
  <si>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</si>
  <si>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</si>
  <si>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</si>
  <si>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</si>
  <si>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</si>
  <si>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</si>
  <si>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</si>
  <si>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</si>
  <si>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</si>
  <si>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</si>
  <si>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Todo: Buy, test, adapt the code and connection diagram.</t>
  </si>
  <si>
    <t>Option 1: Motorized flip mount</t>
  </si>
  <si>
    <t>Option 2: Servo-driven filter wheel</t>
  </si>
  <si>
    <t>Option 3: Manual filter wheel</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</si>
  <si>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</si>
  <si>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</si>
  <si>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In many cases a single quad-band detection filter is sufficient, if no strict separation of emission spectra is required. However, manual switching to alignment (no filter) position is cumbersome.</t>
  </si>
  <si>
    <t>Laser safety snap-on covers</t>
  </si>
  <si>
    <r>
      <t xml:space="preserve">STL files in </t>
    </r>
    <r>
      <rPr>
        <b/>
        <sz val="12"/>
        <color rgb="FF000000"/>
        <rFont val="Arial"/>
        <family val="2"/>
      </rPr>
      <t>/laser-safety</t>
    </r>
    <r>
      <rPr>
        <sz val="12"/>
        <color rgb="FF000000"/>
        <rFont val="Arial"/>
        <family val="2"/>
      </rPr>
      <t xml:space="preserve"> folder</t>
    </r>
  </si>
  <si>
    <t>Mouser</t>
  </si>
  <si>
    <t>184-902-0064-000</t>
  </si>
  <si>
    <t>184-903-0163-100</t>
  </si>
  <si>
    <t>USB to RS485 Serial Converter Cable</t>
  </si>
  <si>
    <t>895-USBRS485WE5000BT</t>
  </si>
  <si>
    <t>5-Position filter wheel for 2-inch filters</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</si>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</sst>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b/>
      <i/>
      <sz val="12"/>
      <color rgb="FF000000"/>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2">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5" fillId="0" borderId="0" applyNumberFormat="0" applyFill="0" applyBorder="0" applyAlignment="0" applyProtection="0"/>
  </cellStyleXfs>
  <cellXfs count="66">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0" fontId="12" fillId="0" borderId="0" xfId="0" applyFont="1"/>
    <xf numFmtId="2" fontId="12" fillId="0" borderId="0" xfId="0" applyNumberFormat="1" applyFont="1"/>
    <xf numFmtId="2" fontId="6" fillId="0" borderId="0" xfId="0" applyNumberFormat="1" applyFont="1"/>
    <xf numFmtId="0" fontId="5" fillId="3" borderId="2" xfId="4" applyFont="1"/>
    <xf numFmtId="0" fontId="6" fillId="3" borderId="2" xfId="4" applyFont="1"/>
    <xf numFmtId="0" fontId="5" fillId="0" borderId="0" xfId="0" applyFont="1" applyFill="1" applyBorder="1"/>
    <xf numFmtId="0" fontId="13"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4" fillId="0" borderId="0" xfId="0" applyFont="1"/>
    <xf numFmtId="2" fontId="14"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6" fillId="0" borderId="0" xfId="5" applyFont="1" applyFill="1"/>
    <xf numFmtId="0" fontId="16"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8"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0" fillId="0" borderId="0" xfId="0" applyNumberFormat="1"/>
    <xf numFmtId="2" fontId="11" fillId="0" borderId="0" xfId="0" applyNumberFormat="1" applyFont="1"/>
    <xf numFmtId="0" fontId="10" fillId="0" borderId="0" xfId="2" applyFont="1" applyFill="1"/>
    <xf numFmtId="0" fontId="6" fillId="11" borderId="0" xfId="0" applyFont="1" applyFill="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4"/>
  <sheetViews>
    <sheetView tabSelected="1" topLeftCell="A67" zoomScale="85" zoomScaleNormal="85" workbookViewId="0">
      <selection activeCell="I90" sqref="I90"/>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7"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400</v>
      </c>
      <c r="I4" s="3" t="s">
        <v>271</v>
      </c>
    </row>
    <row r="5" spans="1:9" ht="15.6" x14ac:dyDescent="0.3">
      <c r="B5" s="30" t="s">
        <v>269</v>
      </c>
      <c r="C5" s="30" t="s">
        <v>270</v>
      </c>
      <c r="D5" s="30">
        <v>0</v>
      </c>
      <c r="E5" s="31">
        <v>25000</v>
      </c>
      <c r="F5" s="31">
        <f>D5*E5</f>
        <v>0</v>
      </c>
      <c r="G5" s="30"/>
      <c r="H5" s="30"/>
      <c r="I5" s="30" t="s">
        <v>278</v>
      </c>
    </row>
    <row r="6" spans="1:9" x14ac:dyDescent="0.25">
      <c r="A6" s="10"/>
      <c r="B6" s="10"/>
      <c r="C6" s="10"/>
      <c r="E6" s="12"/>
    </row>
    <row r="7" spans="1:9" s="7" customFormat="1" ht="17.399999999999999" x14ac:dyDescent="0.3">
      <c r="A7" s="6" t="s">
        <v>251</v>
      </c>
      <c r="E7" s="9"/>
      <c r="F7" s="9"/>
    </row>
    <row r="8" spans="1:9" s="7" customFormat="1" x14ac:dyDescent="0.25">
      <c r="A8" s="7" t="s">
        <v>267</v>
      </c>
      <c r="E8" s="9"/>
      <c r="F8" s="9"/>
    </row>
    <row r="9" spans="1:9" x14ac:dyDescent="0.25">
      <c r="B9" s="3" t="s">
        <v>277</v>
      </c>
      <c r="C9" s="3" t="s">
        <v>298</v>
      </c>
      <c r="D9" s="3">
        <v>1</v>
      </c>
      <c r="E9" s="5">
        <v>24000</v>
      </c>
      <c r="F9" s="5">
        <f>D9*E9</f>
        <v>24000</v>
      </c>
      <c r="G9" s="3" t="s">
        <v>47</v>
      </c>
      <c r="I9" s="3" t="s">
        <v>297</v>
      </c>
    </row>
    <row r="10" spans="1:9" s="41" customFormat="1" ht="15.6" x14ac:dyDescent="0.3">
      <c r="A10" s="41">
        <v>1008062</v>
      </c>
      <c r="B10" s="41" t="s">
        <v>252</v>
      </c>
      <c r="C10" s="41" t="s">
        <v>17</v>
      </c>
      <c r="D10" s="41">
        <v>0</v>
      </c>
      <c r="E10" s="42">
        <v>7400</v>
      </c>
      <c r="F10" s="42">
        <f>E10*D10</f>
        <v>0</v>
      </c>
      <c r="G10" s="56"/>
      <c r="I10" s="41" t="s">
        <v>299</v>
      </c>
    </row>
    <row r="11" spans="1:9" s="41" customFormat="1" x14ac:dyDescent="0.25">
      <c r="B11" s="41" t="s">
        <v>253</v>
      </c>
      <c r="C11" s="41" t="s">
        <v>300</v>
      </c>
      <c r="D11" s="41">
        <v>0</v>
      </c>
      <c r="E11" s="42">
        <v>20000</v>
      </c>
      <c r="F11" s="42">
        <f>D11*E11</f>
        <v>0</v>
      </c>
      <c r="G11" s="56"/>
      <c r="I11" s="41" t="s">
        <v>296</v>
      </c>
    </row>
    <row r="12" spans="1:9" s="7" customFormat="1" ht="17.399999999999999" x14ac:dyDescent="0.3">
      <c r="A12" s="6" t="s">
        <v>18</v>
      </c>
      <c r="E12" s="9"/>
      <c r="F12" s="9"/>
    </row>
    <row r="13" spans="1:9" x14ac:dyDescent="0.25">
      <c r="A13" s="3" t="s">
        <v>19</v>
      </c>
      <c r="B13" s="3" t="s">
        <v>20</v>
      </c>
      <c r="C13" s="3" t="s">
        <v>21</v>
      </c>
      <c r="D13" s="3">
        <v>1</v>
      </c>
      <c r="E13" s="3">
        <v>5254</v>
      </c>
      <c r="F13" s="5">
        <f t="shared" ref="F13:F31" si="0">E13*D13</f>
        <v>5254</v>
      </c>
      <c r="G13" s="3" t="s">
        <v>405</v>
      </c>
      <c r="I13" s="3" t="s">
        <v>397</v>
      </c>
    </row>
    <row r="14" spans="1:9" x14ac:dyDescent="0.25">
      <c r="A14" s="3" t="s">
        <v>22</v>
      </c>
      <c r="B14" s="3" t="s">
        <v>20</v>
      </c>
      <c r="C14" s="3" t="s">
        <v>23</v>
      </c>
      <c r="D14" s="3">
        <v>1</v>
      </c>
      <c r="E14" s="13">
        <v>520</v>
      </c>
      <c r="F14" s="5">
        <f t="shared" si="0"/>
        <v>520</v>
      </c>
      <c r="G14" s="3" t="s">
        <v>405</v>
      </c>
    </row>
    <row r="15" spans="1:9" s="44" customFormat="1" x14ac:dyDescent="0.25">
      <c r="A15" s="44" t="s">
        <v>24</v>
      </c>
      <c r="B15" s="44" t="s">
        <v>20</v>
      </c>
      <c r="C15" s="44" t="s">
        <v>25</v>
      </c>
      <c r="D15" s="44">
        <v>1</v>
      </c>
      <c r="E15" s="28">
        <v>1807</v>
      </c>
      <c r="F15" s="58">
        <f t="shared" si="0"/>
        <v>1807</v>
      </c>
      <c r="G15" s="3" t="s">
        <v>405</v>
      </c>
      <c r="I15" s="44" t="s">
        <v>399</v>
      </c>
    </row>
    <row r="16" spans="1:9" s="44" customFormat="1" x14ac:dyDescent="0.25">
      <c r="A16" s="44" t="s">
        <v>26</v>
      </c>
      <c r="B16" s="44" t="s">
        <v>20</v>
      </c>
      <c r="C16" s="44" t="s">
        <v>27</v>
      </c>
      <c r="D16" s="44">
        <v>1</v>
      </c>
      <c r="E16" s="28">
        <v>132</v>
      </c>
      <c r="F16" s="58">
        <f t="shared" si="0"/>
        <v>132</v>
      </c>
      <c r="G16" s="44" t="s">
        <v>400</v>
      </c>
      <c r="H16" s="44" t="s">
        <v>13</v>
      </c>
    </row>
    <row r="17" spans="1:9" s="44" customFormat="1" x14ac:dyDescent="0.25">
      <c r="A17" s="44" t="s">
        <v>28</v>
      </c>
      <c r="B17" s="44" t="s">
        <v>20</v>
      </c>
      <c r="C17" s="44" t="s">
        <v>29</v>
      </c>
      <c r="D17" s="44">
        <v>1</v>
      </c>
      <c r="E17" s="28">
        <v>250</v>
      </c>
      <c r="F17" s="58">
        <f t="shared" si="0"/>
        <v>250</v>
      </c>
      <c r="G17" s="3" t="s">
        <v>405</v>
      </c>
      <c r="I17" s="44" t="s">
        <v>408</v>
      </c>
    </row>
    <row r="18" spans="1:9" s="44" customFormat="1" x14ac:dyDescent="0.25">
      <c r="A18" s="44" t="s">
        <v>30</v>
      </c>
      <c r="B18" s="44" t="s">
        <v>20</v>
      </c>
      <c r="C18" s="44" t="s">
        <v>25</v>
      </c>
      <c r="D18" s="44">
        <v>1</v>
      </c>
      <c r="E18" s="28">
        <v>1807</v>
      </c>
      <c r="F18" s="58">
        <f t="shared" si="0"/>
        <v>1807</v>
      </c>
      <c r="G18" s="44" t="s">
        <v>400</v>
      </c>
      <c r="H18" s="44" t="s">
        <v>13</v>
      </c>
      <c r="I18" s="44" t="s">
        <v>401</v>
      </c>
    </row>
    <row r="19" spans="1:9" s="44" customFormat="1" x14ac:dyDescent="0.25">
      <c r="A19" s="44" t="s">
        <v>31</v>
      </c>
      <c r="B19" s="44" t="s">
        <v>20</v>
      </c>
      <c r="C19" s="44" t="s">
        <v>32</v>
      </c>
      <c r="D19" s="44">
        <v>1</v>
      </c>
      <c r="E19" s="28">
        <v>200</v>
      </c>
      <c r="F19" s="58">
        <f t="shared" si="0"/>
        <v>200</v>
      </c>
      <c r="G19" s="3" t="s">
        <v>405</v>
      </c>
      <c r="I19" s="44" t="s">
        <v>407</v>
      </c>
    </row>
    <row r="20" spans="1:9" s="44" customFormat="1" x14ac:dyDescent="0.25">
      <c r="A20" s="44" t="s">
        <v>33</v>
      </c>
      <c r="B20" s="44" t="s">
        <v>20</v>
      </c>
      <c r="C20" s="44" t="s">
        <v>34</v>
      </c>
      <c r="D20" s="44">
        <v>1</v>
      </c>
      <c r="E20" s="28">
        <v>1939</v>
      </c>
      <c r="F20" s="58">
        <f t="shared" si="0"/>
        <v>1939</v>
      </c>
      <c r="G20" s="3" t="s">
        <v>405</v>
      </c>
      <c r="I20" s="44" t="s">
        <v>396</v>
      </c>
    </row>
    <row r="21" spans="1:9" x14ac:dyDescent="0.25">
      <c r="A21" s="3" t="s">
        <v>35</v>
      </c>
      <c r="B21" s="3" t="s">
        <v>20</v>
      </c>
      <c r="C21" s="3" t="s">
        <v>36</v>
      </c>
      <c r="D21" s="3">
        <v>1</v>
      </c>
      <c r="E21" s="13">
        <v>110</v>
      </c>
      <c r="F21" s="5">
        <f t="shared" si="0"/>
        <v>110</v>
      </c>
      <c r="G21" s="3" t="s">
        <v>405</v>
      </c>
      <c r="I21" s="3" t="s">
        <v>406</v>
      </c>
    </row>
    <row r="22" spans="1:9" x14ac:dyDescent="0.25">
      <c r="A22" s="3" t="s">
        <v>37</v>
      </c>
      <c r="B22" s="3" t="s">
        <v>20</v>
      </c>
      <c r="C22" s="3" t="s">
        <v>38</v>
      </c>
      <c r="D22" s="3">
        <v>1</v>
      </c>
      <c r="E22" s="13">
        <v>2450</v>
      </c>
      <c r="F22" s="5">
        <f t="shared" si="0"/>
        <v>2450</v>
      </c>
      <c r="G22" s="3" t="s">
        <v>398</v>
      </c>
      <c r="I22" s="3" t="s">
        <v>409</v>
      </c>
    </row>
    <row r="23" spans="1:9" x14ac:dyDescent="0.25">
      <c r="A23" s="3" t="s">
        <v>39</v>
      </c>
      <c r="B23" s="3" t="s">
        <v>20</v>
      </c>
      <c r="C23" s="3" t="s">
        <v>274</v>
      </c>
      <c r="D23" s="3">
        <v>1</v>
      </c>
      <c r="E23" s="13">
        <v>4800</v>
      </c>
      <c r="F23" s="5">
        <f t="shared" si="0"/>
        <v>4800</v>
      </c>
      <c r="G23" s="3" t="s">
        <v>404</v>
      </c>
      <c r="I23" s="3" t="s">
        <v>403</v>
      </c>
    </row>
    <row r="24" spans="1:9" x14ac:dyDescent="0.25">
      <c r="A24" s="3" t="s">
        <v>40</v>
      </c>
      <c r="B24" s="3" t="s">
        <v>20</v>
      </c>
      <c r="C24" s="3" t="s">
        <v>41</v>
      </c>
      <c r="D24" s="3">
        <v>1</v>
      </c>
      <c r="E24" s="5">
        <v>870</v>
      </c>
      <c r="F24" s="5">
        <f t="shared" si="0"/>
        <v>870</v>
      </c>
      <c r="G24" s="3" t="s">
        <v>404</v>
      </c>
      <c r="I24" s="3" t="s">
        <v>402</v>
      </c>
    </row>
    <row r="25" spans="1:9" s="7" customFormat="1" ht="17.399999999999999" x14ac:dyDescent="0.3">
      <c r="A25" s="6" t="s">
        <v>425</v>
      </c>
      <c r="E25" s="9"/>
      <c r="F25" s="9"/>
    </row>
    <row r="26" spans="1:9" x14ac:dyDescent="0.25">
      <c r="A26" s="3" t="s">
        <v>420</v>
      </c>
      <c r="B26" s="10" t="s">
        <v>85</v>
      </c>
      <c r="C26" s="3" t="s">
        <v>421</v>
      </c>
      <c r="D26" s="3">
        <v>2</v>
      </c>
      <c r="E26" s="5">
        <v>70</v>
      </c>
      <c r="F26" s="5">
        <f t="shared" si="0"/>
        <v>140</v>
      </c>
      <c r="G26" s="3" t="s">
        <v>425</v>
      </c>
      <c r="I26" s="3" t="s">
        <v>422</v>
      </c>
    </row>
    <row r="27" spans="1:9" x14ac:dyDescent="0.25">
      <c r="A27" s="3" t="s">
        <v>423</v>
      </c>
      <c r="B27" s="10" t="s">
        <v>85</v>
      </c>
      <c r="C27" s="3" t="s">
        <v>424</v>
      </c>
      <c r="D27" s="3">
        <v>6</v>
      </c>
      <c r="E27" s="5">
        <v>36</v>
      </c>
      <c r="F27" s="5">
        <f t="shared" si="0"/>
        <v>216</v>
      </c>
      <c r="G27" s="3" t="s">
        <v>425</v>
      </c>
      <c r="I27" s="3" t="s">
        <v>426</v>
      </c>
    </row>
    <row r="28" spans="1:9" x14ac:dyDescent="0.25">
      <c r="A28" s="57" t="s">
        <v>427</v>
      </c>
      <c r="B28" s="10" t="s">
        <v>85</v>
      </c>
      <c r="C28" s="3" t="s">
        <v>428</v>
      </c>
      <c r="D28" s="3">
        <v>1</v>
      </c>
      <c r="E28" s="5">
        <v>43</v>
      </c>
      <c r="F28" s="5">
        <f t="shared" si="0"/>
        <v>43</v>
      </c>
      <c r="G28" s="3" t="s">
        <v>425</v>
      </c>
      <c r="I28" s="3" t="s">
        <v>429</v>
      </c>
    </row>
    <row r="29" spans="1:9" x14ac:dyDescent="0.25">
      <c r="A29" s="57" t="s">
        <v>430</v>
      </c>
      <c r="B29" s="10" t="s">
        <v>85</v>
      </c>
      <c r="C29" s="3" t="s">
        <v>431</v>
      </c>
      <c r="D29" s="3">
        <v>1</v>
      </c>
      <c r="E29" s="5">
        <v>29</v>
      </c>
      <c r="F29" s="5">
        <f t="shared" si="0"/>
        <v>29</v>
      </c>
      <c r="G29" s="3" t="s">
        <v>425</v>
      </c>
      <c r="I29" s="3" t="s">
        <v>432</v>
      </c>
    </row>
    <row r="30" spans="1:9" x14ac:dyDescent="0.25">
      <c r="A30" s="57" t="s">
        <v>433</v>
      </c>
      <c r="B30" s="10" t="s">
        <v>434</v>
      </c>
      <c r="C30" s="3" t="s">
        <v>435</v>
      </c>
      <c r="D30" s="3">
        <v>1</v>
      </c>
      <c r="E30" s="5">
        <v>195</v>
      </c>
      <c r="F30" s="5">
        <f t="shared" si="0"/>
        <v>195</v>
      </c>
      <c r="G30" s="3" t="s">
        <v>425</v>
      </c>
      <c r="I30" s="3" t="s">
        <v>436</v>
      </c>
    </row>
    <row r="31" spans="1:9" ht="30" x14ac:dyDescent="0.25">
      <c r="A31" s="57" t="s">
        <v>438</v>
      </c>
      <c r="B31" s="10" t="s">
        <v>391</v>
      </c>
      <c r="C31" s="3" t="s">
        <v>437</v>
      </c>
      <c r="D31" s="3">
        <v>1</v>
      </c>
      <c r="E31" s="5">
        <v>10</v>
      </c>
      <c r="F31" s="5">
        <f t="shared" si="0"/>
        <v>10</v>
      </c>
      <c r="I31" s="3" t="s">
        <v>439</v>
      </c>
    </row>
    <row r="32" spans="1:9" s="15" customFormat="1" ht="17.399999999999999" x14ac:dyDescent="0.3">
      <c r="A32" s="14" t="s">
        <v>42</v>
      </c>
      <c r="E32" s="16"/>
      <c r="F32" s="16"/>
    </row>
    <row r="33" spans="1:9" s="15" customFormat="1" x14ac:dyDescent="0.25">
      <c r="A33" s="17" t="s">
        <v>254</v>
      </c>
      <c r="E33" s="16"/>
      <c r="F33" s="16"/>
    </row>
    <row r="34" spans="1:9" x14ac:dyDescent="0.25">
      <c r="C34" s="3" t="s">
        <v>43</v>
      </c>
      <c r="D34" s="3">
        <v>1</v>
      </c>
      <c r="E34" s="5">
        <v>8000</v>
      </c>
      <c r="F34" s="5">
        <f>E34*D34</f>
        <v>8000</v>
      </c>
    </row>
    <row r="36" spans="1:9" s="7" customFormat="1" ht="17.399999999999999" x14ac:dyDescent="0.3">
      <c r="A36" s="6" t="s">
        <v>320</v>
      </c>
      <c r="E36" s="9"/>
      <c r="F36" s="9"/>
    </row>
    <row r="37" spans="1:9" x14ac:dyDescent="0.25">
      <c r="A37" s="3" t="s">
        <v>44</v>
      </c>
      <c r="B37" s="3" t="s">
        <v>45</v>
      </c>
      <c r="C37" s="3" t="s">
        <v>46</v>
      </c>
      <c r="D37" s="3">
        <v>2</v>
      </c>
      <c r="E37" s="5">
        <v>780</v>
      </c>
      <c r="F37" s="5">
        <f>E37*D37</f>
        <v>1560</v>
      </c>
      <c r="G37" s="3" t="s">
        <v>47</v>
      </c>
      <c r="H37" s="3" t="s">
        <v>48</v>
      </c>
    </row>
    <row r="38" spans="1:9" ht="15.6" x14ac:dyDescent="0.3">
      <c r="A38" s="3" t="s">
        <v>49</v>
      </c>
      <c r="B38" s="3" t="s">
        <v>45</v>
      </c>
      <c r="C38" s="3" t="s">
        <v>50</v>
      </c>
      <c r="D38" s="3">
        <v>2</v>
      </c>
      <c r="E38" s="5">
        <v>280</v>
      </c>
      <c r="F38" s="5">
        <f>E38*D38</f>
        <v>560</v>
      </c>
      <c r="G38" s="3" t="s">
        <v>47</v>
      </c>
      <c r="H38" s="3" t="s">
        <v>48</v>
      </c>
      <c r="I38" s="4" t="s">
        <v>51</v>
      </c>
    </row>
    <row r="39" spans="1:9" x14ac:dyDescent="0.25">
      <c r="A39" s="3" t="s">
        <v>52</v>
      </c>
      <c r="B39" s="3" t="s">
        <v>45</v>
      </c>
      <c r="C39" s="3" t="s">
        <v>53</v>
      </c>
      <c r="D39" s="3">
        <v>2</v>
      </c>
      <c r="E39" s="5">
        <v>85</v>
      </c>
      <c r="F39" s="5">
        <f>E39*D39</f>
        <v>170</v>
      </c>
      <c r="G39" s="3" t="s">
        <v>47</v>
      </c>
      <c r="H39" s="3" t="s">
        <v>48</v>
      </c>
    </row>
    <row r="40" spans="1:9" s="44" customFormat="1" x14ac:dyDescent="0.25">
      <c r="A40" s="45" t="s">
        <v>341</v>
      </c>
      <c r="B40" s="44" t="s">
        <v>85</v>
      </c>
      <c r="C40" s="45" t="s">
        <v>342</v>
      </c>
      <c r="D40" s="44">
        <v>2</v>
      </c>
      <c r="E40" s="46">
        <v>13</v>
      </c>
      <c r="F40" s="58">
        <f>E40*D40</f>
        <v>26</v>
      </c>
      <c r="H40" s="44" t="s">
        <v>48</v>
      </c>
    </row>
    <row r="41" spans="1:9" s="44" customFormat="1" x14ac:dyDescent="0.25">
      <c r="A41" s="45" t="s">
        <v>343</v>
      </c>
      <c r="B41" s="44" t="s">
        <v>85</v>
      </c>
      <c r="C41" s="45" t="s">
        <v>344</v>
      </c>
      <c r="D41" s="44">
        <v>2</v>
      </c>
      <c r="E41" s="46">
        <v>18</v>
      </c>
      <c r="F41" s="58">
        <f>E41*D41</f>
        <v>36</v>
      </c>
      <c r="H41" s="44" t="s">
        <v>48</v>
      </c>
    </row>
    <row r="42" spans="1:9" x14ac:dyDescent="0.25">
      <c r="B42" s="3" t="s">
        <v>318</v>
      </c>
      <c r="C42" s="3" t="s">
        <v>54</v>
      </c>
      <c r="D42" s="3">
        <v>1</v>
      </c>
      <c r="E42" s="5">
        <v>30</v>
      </c>
      <c r="F42" s="5">
        <v>30</v>
      </c>
      <c r="G42" s="3" t="s">
        <v>47</v>
      </c>
      <c r="H42" s="3" t="s">
        <v>48</v>
      </c>
      <c r="I42" s="3" t="s">
        <v>55</v>
      </c>
    </row>
    <row r="43" spans="1:9" ht="15.6" x14ac:dyDescent="0.3">
      <c r="A43" s="29">
        <v>91863</v>
      </c>
      <c r="B43" s="3" t="s">
        <v>56</v>
      </c>
      <c r="C43" s="3" t="s">
        <v>57</v>
      </c>
      <c r="D43" s="3">
        <v>2</v>
      </c>
      <c r="E43" s="5">
        <v>400</v>
      </c>
      <c r="F43" s="5">
        <f t="shared" ref="F43:F68" si="1">E43*D43</f>
        <v>800</v>
      </c>
      <c r="G43" s="3" t="s">
        <v>47</v>
      </c>
      <c r="H43" s="3" t="s">
        <v>340</v>
      </c>
      <c r="I43" s="4" t="s">
        <v>58</v>
      </c>
    </row>
    <row r="44" spans="1:9" s="51" customFormat="1" x14ac:dyDescent="0.25">
      <c r="A44" s="50" t="s">
        <v>275</v>
      </c>
      <c r="B44" s="44" t="s">
        <v>85</v>
      </c>
      <c r="C44" s="50" t="s">
        <v>276</v>
      </c>
      <c r="D44" s="51">
        <v>0</v>
      </c>
      <c r="E44" s="52">
        <v>656</v>
      </c>
      <c r="F44" s="59">
        <f t="shared" si="1"/>
        <v>0</v>
      </c>
      <c r="G44" s="51" t="s">
        <v>47</v>
      </c>
      <c r="H44" s="51" t="s">
        <v>319</v>
      </c>
      <c r="I44" s="51" t="s">
        <v>390</v>
      </c>
    </row>
    <row r="45" spans="1:9" s="44" customFormat="1" x14ac:dyDescent="0.25">
      <c r="A45" s="45" t="s">
        <v>95</v>
      </c>
      <c r="B45" s="44" t="s">
        <v>85</v>
      </c>
      <c r="C45" s="45" t="s">
        <v>321</v>
      </c>
      <c r="D45" s="44">
        <v>2</v>
      </c>
      <c r="E45" s="46">
        <v>31</v>
      </c>
      <c r="F45" s="58">
        <f t="shared" si="1"/>
        <v>62</v>
      </c>
      <c r="H45" s="44" t="s">
        <v>326</v>
      </c>
      <c r="I45" s="44" t="s">
        <v>322</v>
      </c>
    </row>
    <row r="46" spans="1:9" s="48" customFormat="1" x14ac:dyDescent="0.25">
      <c r="A46" s="47" t="s">
        <v>323</v>
      </c>
      <c r="B46" s="44" t="s">
        <v>85</v>
      </c>
      <c r="C46" s="47" t="s">
        <v>324</v>
      </c>
      <c r="D46" s="48">
        <v>10</v>
      </c>
      <c r="E46" s="49">
        <v>16</v>
      </c>
      <c r="F46" s="60">
        <f t="shared" si="1"/>
        <v>160</v>
      </c>
      <c r="H46" s="48" t="s">
        <v>368</v>
      </c>
      <c r="I46" s="48" t="s">
        <v>325</v>
      </c>
    </row>
    <row r="47" spans="1:9" s="48" customFormat="1" x14ac:dyDescent="0.25">
      <c r="A47" s="47" t="s">
        <v>329</v>
      </c>
      <c r="B47" s="44" t="s">
        <v>85</v>
      </c>
      <c r="C47" s="47" t="s">
        <v>328</v>
      </c>
      <c r="D47" s="48">
        <v>4</v>
      </c>
      <c r="E47" s="49">
        <v>41</v>
      </c>
      <c r="F47" s="60">
        <f t="shared" si="1"/>
        <v>164</v>
      </c>
      <c r="H47" s="48" t="s">
        <v>368</v>
      </c>
      <c r="I47" s="48" t="s">
        <v>330</v>
      </c>
    </row>
    <row r="48" spans="1:9" s="44" customFormat="1" x14ac:dyDescent="0.25">
      <c r="A48" s="45" t="s">
        <v>331</v>
      </c>
      <c r="B48" s="44" t="s">
        <v>85</v>
      </c>
      <c r="C48" s="45" t="s">
        <v>332</v>
      </c>
      <c r="D48" s="44">
        <v>2</v>
      </c>
      <c r="E48" s="46">
        <v>99</v>
      </c>
      <c r="F48" s="58">
        <f t="shared" si="1"/>
        <v>198</v>
      </c>
      <c r="H48" s="44" t="s">
        <v>333</v>
      </c>
      <c r="I48" s="44" t="s">
        <v>334</v>
      </c>
    </row>
    <row r="49" spans="1:9" s="48" customFormat="1" x14ac:dyDescent="0.25">
      <c r="A49" s="47" t="s">
        <v>335</v>
      </c>
      <c r="B49" s="44" t="s">
        <v>85</v>
      </c>
      <c r="C49" s="47" t="s">
        <v>336</v>
      </c>
      <c r="D49" s="48">
        <v>6</v>
      </c>
      <c r="E49" s="49">
        <v>189</v>
      </c>
      <c r="F49" s="60">
        <f t="shared" si="1"/>
        <v>1134</v>
      </c>
      <c r="H49" s="48" t="s">
        <v>337</v>
      </c>
      <c r="I49" s="48" t="s">
        <v>367</v>
      </c>
    </row>
    <row r="50" spans="1:9" s="48" customFormat="1" x14ac:dyDescent="0.25">
      <c r="A50" s="47" t="s">
        <v>338</v>
      </c>
      <c r="B50" s="44" t="s">
        <v>85</v>
      </c>
      <c r="C50" s="47" t="s">
        <v>339</v>
      </c>
      <c r="D50" s="48">
        <v>6</v>
      </c>
      <c r="E50" s="49">
        <v>110</v>
      </c>
      <c r="F50" s="60">
        <f t="shared" si="1"/>
        <v>660</v>
      </c>
      <c r="H50" s="48" t="s">
        <v>337</v>
      </c>
      <c r="I50" s="48" t="s">
        <v>367</v>
      </c>
    </row>
    <row r="51" spans="1:9" s="44" customFormat="1" x14ac:dyDescent="0.25">
      <c r="A51" s="45" t="s">
        <v>345</v>
      </c>
      <c r="B51" s="44" t="s">
        <v>85</v>
      </c>
      <c r="C51" s="45" t="s">
        <v>346</v>
      </c>
      <c r="D51" s="44">
        <v>4</v>
      </c>
      <c r="E51" s="46">
        <v>13</v>
      </c>
      <c r="F51" s="58">
        <f t="shared" si="1"/>
        <v>52</v>
      </c>
      <c r="H51" s="44" t="s">
        <v>327</v>
      </c>
      <c r="I51" s="44" t="s">
        <v>350</v>
      </c>
    </row>
    <row r="52" spans="1:9" s="44" customFormat="1" x14ac:dyDescent="0.25">
      <c r="A52" s="45" t="s">
        <v>355</v>
      </c>
      <c r="B52" s="44" t="s">
        <v>85</v>
      </c>
      <c r="C52" s="45" t="s">
        <v>356</v>
      </c>
      <c r="D52" s="44">
        <v>2</v>
      </c>
      <c r="E52" s="46">
        <v>8</v>
      </c>
      <c r="F52" s="58">
        <f t="shared" si="1"/>
        <v>16</v>
      </c>
      <c r="H52" s="44" t="s">
        <v>377</v>
      </c>
    </row>
    <row r="53" spans="1:9" s="44" customFormat="1" x14ac:dyDescent="0.25">
      <c r="A53" s="45" t="s">
        <v>265</v>
      </c>
      <c r="B53" s="44" t="s">
        <v>85</v>
      </c>
      <c r="C53" s="45" t="s">
        <v>266</v>
      </c>
      <c r="D53" s="44">
        <v>4</v>
      </c>
      <c r="E53" s="46">
        <v>7</v>
      </c>
      <c r="F53" s="58">
        <f t="shared" si="1"/>
        <v>28</v>
      </c>
      <c r="H53" s="44" t="s">
        <v>327</v>
      </c>
      <c r="I53" s="44" t="s">
        <v>350</v>
      </c>
    </row>
    <row r="54" spans="1:9" s="44" customFormat="1" x14ac:dyDescent="0.25">
      <c r="A54" s="45" t="s">
        <v>347</v>
      </c>
      <c r="B54" s="44" t="s">
        <v>85</v>
      </c>
      <c r="C54" s="45" t="s">
        <v>348</v>
      </c>
      <c r="D54" s="44">
        <v>6</v>
      </c>
      <c r="E54" s="46">
        <v>5</v>
      </c>
      <c r="F54" s="58">
        <f t="shared" si="1"/>
        <v>30</v>
      </c>
      <c r="H54" s="44" t="s">
        <v>327</v>
      </c>
      <c r="I54" s="44" t="s">
        <v>349</v>
      </c>
    </row>
    <row r="55" spans="1:9" s="44" customFormat="1" x14ac:dyDescent="0.25">
      <c r="A55" s="45" t="s">
        <v>351</v>
      </c>
      <c r="B55" s="44" t="s">
        <v>85</v>
      </c>
      <c r="C55" s="45" t="s">
        <v>352</v>
      </c>
      <c r="D55" s="44">
        <v>4</v>
      </c>
      <c r="E55" s="46">
        <v>6</v>
      </c>
      <c r="F55" s="58">
        <f t="shared" si="1"/>
        <v>24</v>
      </c>
      <c r="H55" s="44" t="s">
        <v>327</v>
      </c>
      <c r="I55" s="44" t="s">
        <v>350</v>
      </c>
    </row>
    <row r="56" spans="1:9" s="44" customFormat="1" x14ac:dyDescent="0.25">
      <c r="A56" s="45" t="s">
        <v>353</v>
      </c>
      <c r="B56" s="44" t="s">
        <v>85</v>
      </c>
      <c r="C56" s="45" t="s">
        <v>354</v>
      </c>
      <c r="D56" s="44">
        <v>4</v>
      </c>
      <c r="E56" s="46">
        <v>5</v>
      </c>
      <c r="F56" s="58">
        <f t="shared" si="1"/>
        <v>20</v>
      </c>
      <c r="H56" s="44" t="s">
        <v>327</v>
      </c>
      <c r="I56" s="44" t="s">
        <v>350</v>
      </c>
    </row>
    <row r="57" spans="1:9" s="44" customFormat="1" x14ac:dyDescent="0.25">
      <c r="A57" s="45" t="s">
        <v>263</v>
      </c>
      <c r="B57" s="44" t="s">
        <v>85</v>
      </c>
      <c r="C57" s="45" t="s">
        <v>264</v>
      </c>
      <c r="D57" s="44">
        <v>2</v>
      </c>
      <c r="E57" s="46">
        <v>5</v>
      </c>
      <c r="F57" s="58">
        <f t="shared" si="1"/>
        <v>10</v>
      </c>
      <c r="H57" s="44" t="s">
        <v>377</v>
      </c>
    </row>
    <row r="58" spans="1:9" s="48" customFormat="1" x14ac:dyDescent="0.25">
      <c r="A58" s="47" t="s">
        <v>357</v>
      </c>
      <c r="B58" s="44" t="s">
        <v>85</v>
      </c>
      <c r="C58" s="47" t="s">
        <v>358</v>
      </c>
      <c r="D58" s="48">
        <v>2</v>
      </c>
      <c r="E58" s="49">
        <v>398</v>
      </c>
      <c r="F58" s="60">
        <f t="shared" si="1"/>
        <v>796</v>
      </c>
      <c r="H58" s="48" t="s">
        <v>366</v>
      </c>
      <c r="I58" s="48" t="s">
        <v>359</v>
      </c>
    </row>
    <row r="59" spans="1:9" s="48" customFormat="1" x14ac:dyDescent="0.25">
      <c r="A59" s="47" t="s">
        <v>360</v>
      </c>
      <c r="B59" s="44" t="s">
        <v>85</v>
      </c>
      <c r="C59" s="47" t="s">
        <v>361</v>
      </c>
      <c r="D59" s="48">
        <v>2</v>
      </c>
      <c r="E59" s="49">
        <v>26</v>
      </c>
      <c r="F59" s="60">
        <f t="shared" si="1"/>
        <v>52</v>
      </c>
      <c r="H59" s="48" t="s">
        <v>366</v>
      </c>
      <c r="I59" s="48" t="s">
        <v>362</v>
      </c>
    </row>
    <row r="60" spans="1:9" s="48" customFormat="1" x14ac:dyDescent="0.25">
      <c r="A60" s="47" t="s">
        <v>363</v>
      </c>
      <c r="B60" s="44" t="s">
        <v>85</v>
      </c>
      <c r="C60" s="47" t="s">
        <v>364</v>
      </c>
      <c r="D60" s="48">
        <v>2</v>
      </c>
      <c r="E60" s="49">
        <v>30</v>
      </c>
      <c r="F60" s="60">
        <f t="shared" si="1"/>
        <v>60</v>
      </c>
      <c r="H60" s="48" t="s">
        <v>366</v>
      </c>
      <c r="I60" s="48" t="s">
        <v>365</v>
      </c>
    </row>
    <row r="61" spans="1:9" s="44" customFormat="1" ht="15.6" x14ac:dyDescent="0.3">
      <c r="A61" s="45" t="s">
        <v>369</v>
      </c>
      <c r="B61" s="44" t="s">
        <v>85</v>
      </c>
      <c r="C61" s="45" t="s">
        <v>370</v>
      </c>
      <c r="D61" s="44">
        <v>2</v>
      </c>
      <c r="E61" s="46">
        <v>36</v>
      </c>
      <c r="F61" s="58">
        <f t="shared" si="1"/>
        <v>72</v>
      </c>
      <c r="H61" s="44" t="s">
        <v>373</v>
      </c>
      <c r="I61" s="53" t="s">
        <v>378</v>
      </c>
    </row>
    <row r="62" spans="1:9" s="44" customFormat="1" ht="15.6" x14ac:dyDescent="0.3">
      <c r="A62" s="45" t="s">
        <v>371</v>
      </c>
      <c r="B62" s="44" t="s">
        <v>85</v>
      </c>
      <c r="C62" s="45" t="s">
        <v>372</v>
      </c>
      <c r="D62" s="44">
        <v>2</v>
      </c>
      <c r="E62" s="46">
        <v>1757</v>
      </c>
      <c r="F62" s="58">
        <f t="shared" si="1"/>
        <v>3514</v>
      </c>
      <c r="H62" s="44" t="s">
        <v>373</v>
      </c>
      <c r="I62" s="53" t="s">
        <v>374</v>
      </c>
    </row>
    <row r="63" spans="1:9" s="44" customFormat="1" ht="15.6" x14ac:dyDescent="0.3">
      <c r="A63" s="45"/>
      <c r="C63" s="45"/>
      <c r="E63" s="46"/>
      <c r="F63" s="58"/>
      <c r="I63" s="53" t="s">
        <v>389</v>
      </c>
    </row>
    <row r="64" spans="1:9" s="44" customFormat="1" ht="15.6" x14ac:dyDescent="0.3">
      <c r="A64" s="45" t="s">
        <v>393</v>
      </c>
      <c r="B64" s="44" t="s">
        <v>85</v>
      </c>
      <c r="C64" s="45" t="s">
        <v>394</v>
      </c>
      <c r="D64" s="44">
        <v>2</v>
      </c>
      <c r="E64" s="46">
        <v>59</v>
      </c>
      <c r="F64" s="58">
        <f>E64*D64</f>
        <v>118</v>
      </c>
      <c r="H64" s="44" t="s">
        <v>373</v>
      </c>
      <c r="I64" s="53"/>
    </row>
    <row r="65" spans="1:10" s="44" customFormat="1" x14ac:dyDescent="0.25">
      <c r="A65" s="45" t="s">
        <v>384</v>
      </c>
      <c r="B65" s="44" t="s">
        <v>85</v>
      </c>
      <c r="C65" s="45" t="s">
        <v>385</v>
      </c>
      <c r="D65" s="44">
        <v>1</v>
      </c>
      <c r="E65" s="46">
        <v>495</v>
      </c>
      <c r="F65" s="58">
        <f>E65*D65</f>
        <v>495</v>
      </c>
      <c r="H65" s="44" t="s">
        <v>373</v>
      </c>
      <c r="I65" s="44" t="s">
        <v>386</v>
      </c>
    </row>
    <row r="66" spans="1:10" s="44" customFormat="1" x14ac:dyDescent="0.25">
      <c r="A66" s="45" t="s">
        <v>375</v>
      </c>
      <c r="B66" s="44" t="s">
        <v>85</v>
      </c>
      <c r="C66" s="45" t="s">
        <v>376</v>
      </c>
      <c r="D66" s="44">
        <v>2</v>
      </c>
      <c r="E66" s="46">
        <v>25</v>
      </c>
      <c r="F66" s="58">
        <f t="shared" si="1"/>
        <v>50</v>
      </c>
      <c r="H66" s="44" t="s">
        <v>373</v>
      </c>
    </row>
    <row r="67" spans="1:10" s="44" customFormat="1" ht="15.6" x14ac:dyDescent="0.3">
      <c r="A67" s="54" t="s">
        <v>380</v>
      </c>
      <c r="B67" s="44" t="s">
        <v>85</v>
      </c>
      <c r="C67" s="45" t="s">
        <v>381</v>
      </c>
      <c r="D67" s="44">
        <v>2</v>
      </c>
      <c r="E67" s="46">
        <v>35</v>
      </c>
      <c r="F67" s="58">
        <f t="shared" si="1"/>
        <v>70</v>
      </c>
      <c r="H67" s="44" t="s">
        <v>377</v>
      </c>
      <c r="I67" s="53" t="s">
        <v>388</v>
      </c>
      <c r="J67" s="55" t="s">
        <v>383</v>
      </c>
    </row>
    <row r="68" spans="1:10" s="44" customFormat="1" x14ac:dyDescent="0.25">
      <c r="A68" s="45" t="s">
        <v>379</v>
      </c>
      <c r="B68" s="44" t="s">
        <v>85</v>
      </c>
      <c r="C68" s="45" t="s">
        <v>382</v>
      </c>
      <c r="D68" s="44">
        <v>2</v>
      </c>
      <c r="E68" s="46">
        <v>92</v>
      </c>
      <c r="F68" s="58">
        <f t="shared" si="1"/>
        <v>184</v>
      </c>
      <c r="H68" s="44" t="s">
        <v>377</v>
      </c>
      <c r="I68" s="44" t="s">
        <v>387</v>
      </c>
    </row>
    <row r="69" spans="1:10" s="44" customFormat="1" ht="15.6" x14ac:dyDescent="0.3">
      <c r="A69" s="45" t="s">
        <v>392</v>
      </c>
      <c r="B69" s="44" t="s">
        <v>391</v>
      </c>
      <c r="C69" s="64" t="s">
        <v>452</v>
      </c>
      <c r="E69" s="46"/>
      <c r="F69" s="58"/>
      <c r="I69" s="44" t="s">
        <v>453</v>
      </c>
    </row>
    <row r="70" spans="1:10" s="44" customFormat="1" x14ac:dyDescent="0.25">
      <c r="A70" s="45"/>
      <c r="C70" s="45"/>
      <c r="E70" s="46"/>
      <c r="F70" s="58"/>
    </row>
    <row r="71" spans="1:10" s="44" customFormat="1" x14ac:dyDescent="0.25">
      <c r="A71" s="45"/>
      <c r="C71" s="45"/>
      <c r="E71" s="46"/>
      <c r="F71" s="58"/>
    </row>
    <row r="72" spans="1:10" s="44" customFormat="1" x14ac:dyDescent="0.25">
      <c r="A72" s="45"/>
      <c r="C72" s="45"/>
      <c r="E72" s="46"/>
      <c r="F72" s="58"/>
    </row>
    <row r="73" spans="1:10" s="7" customFormat="1" ht="17.399999999999999" x14ac:dyDescent="0.3">
      <c r="A73" s="6" t="s">
        <v>410</v>
      </c>
      <c r="E73" s="9"/>
      <c r="F73" s="9"/>
    </row>
    <row r="74" spans="1:10" s="44" customFormat="1" x14ac:dyDescent="0.25">
      <c r="A74" s="45" t="s">
        <v>30</v>
      </c>
      <c r="B74" s="44" t="s">
        <v>20</v>
      </c>
      <c r="C74" s="45" t="s">
        <v>25</v>
      </c>
      <c r="D74" s="44">
        <v>1</v>
      </c>
      <c r="E74" s="46"/>
      <c r="F74" s="58"/>
      <c r="I74" s="44" t="s">
        <v>419</v>
      </c>
    </row>
    <row r="75" spans="1:10" s="44" customFormat="1" x14ac:dyDescent="0.25">
      <c r="A75" s="45" t="s">
        <v>411</v>
      </c>
      <c r="B75" s="44" t="s">
        <v>85</v>
      </c>
      <c r="C75" s="45" t="s">
        <v>412</v>
      </c>
      <c r="D75" s="44">
        <v>1</v>
      </c>
      <c r="E75" s="46">
        <v>63</v>
      </c>
      <c r="F75" s="58">
        <f>D75*E75</f>
        <v>63</v>
      </c>
    </row>
    <row r="76" spans="1:10" s="44" customFormat="1" x14ac:dyDescent="0.25">
      <c r="A76" s="54" t="s">
        <v>416</v>
      </c>
      <c r="B76" s="44" t="s">
        <v>85</v>
      </c>
      <c r="C76" s="45" t="s">
        <v>417</v>
      </c>
      <c r="D76" s="44">
        <v>2</v>
      </c>
      <c r="E76" s="46">
        <v>69</v>
      </c>
      <c r="F76" s="58">
        <f>D76*E76</f>
        <v>138</v>
      </c>
    </row>
    <row r="77" spans="1:10" s="44" customFormat="1" x14ac:dyDescent="0.25">
      <c r="A77" s="45" t="s">
        <v>414</v>
      </c>
      <c r="B77" s="44" t="s">
        <v>413</v>
      </c>
      <c r="C77" s="45" t="s">
        <v>415</v>
      </c>
      <c r="D77" s="44">
        <v>1</v>
      </c>
      <c r="E77" s="46">
        <v>10</v>
      </c>
      <c r="F77" s="58">
        <f>D77*E77</f>
        <v>10</v>
      </c>
      <c r="I77" s="44" t="s">
        <v>418</v>
      </c>
    </row>
    <row r="78" spans="1:10" s="44" customFormat="1" x14ac:dyDescent="0.25">
      <c r="A78" s="44" t="s">
        <v>26</v>
      </c>
      <c r="B78" s="44" t="s">
        <v>20</v>
      </c>
      <c r="C78" s="44" t="s">
        <v>27</v>
      </c>
      <c r="D78" s="44">
        <v>1</v>
      </c>
      <c r="E78" s="46"/>
      <c r="F78" s="58"/>
      <c r="I78" s="44" t="s">
        <v>419</v>
      </c>
    </row>
    <row r="79" spans="1:10" s="7" customFormat="1" ht="17.399999999999999" x14ac:dyDescent="0.3">
      <c r="A79" s="6" t="s">
        <v>279</v>
      </c>
      <c r="E79" s="9"/>
      <c r="F79" s="9"/>
    </row>
    <row r="80" spans="1:10" s="7" customFormat="1" ht="15.6" x14ac:dyDescent="0.3">
      <c r="A80" s="8" t="s">
        <v>446</v>
      </c>
      <c r="E80" s="9"/>
      <c r="F80" s="9"/>
    </row>
    <row r="81" spans="1:10" s="7" customFormat="1" x14ac:dyDescent="0.25">
      <c r="A81" s="7" t="s">
        <v>449</v>
      </c>
      <c r="E81" s="9"/>
      <c r="F81" s="9"/>
    </row>
    <row r="82" spans="1:10" s="44" customFormat="1" ht="15.6" x14ac:dyDescent="0.3">
      <c r="A82" s="45" t="s">
        <v>442</v>
      </c>
      <c r="B82" s="44" t="s">
        <v>85</v>
      </c>
      <c r="C82" s="45" t="s">
        <v>443</v>
      </c>
      <c r="D82" s="44">
        <v>1</v>
      </c>
      <c r="E82" s="46">
        <v>656</v>
      </c>
      <c r="F82" s="58">
        <f>E82*D82</f>
        <v>656</v>
      </c>
      <c r="I82" s="55" t="s">
        <v>445</v>
      </c>
    </row>
    <row r="83" spans="1:10" s="44" customFormat="1" x14ac:dyDescent="0.25">
      <c r="A83" s="45" t="s">
        <v>440</v>
      </c>
      <c r="B83" s="44" t="s">
        <v>85</v>
      </c>
      <c r="C83" s="45" t="s">
        <v>441</v>
      </c>
      <c r="D83" s="44">
        <v>1</v>
      </c>
      <c r="E83" s="46">
        <v>4.6500000000000004</v>
      </c>
      <c r="F83" s="58">
        <f>E83*D83</f>
        <v>4.6500000000000004</v>
      </c>
    </row>
    <row r="84" spans="1:10" x14ac:dyDescent="0.25">
      <c r="A84" s="10" t="s">
        <v>444</v>
      </c>
      <c r="B84" s="44" t="s">
        <v>85</v>
      </c>
      <c r="C84" s="10" t="s">
        <v>348</v>
      </c>
      <c r="D84" s="3">
        <v>1</v>
      </c>
      <c r="E84" s="12">
        <v>4.87</v>
      </c>
      <c r="F84" s="58">
        <f>E84*D84</f>
        <v>4.87</v>
      </c>
    </row>
    <row r="85" spans="1:10" s="7" customFormat="1" ht="15.6" x14ac:dyDescent="0.3">
      <c r="A85" s="8" t="s">
        <v>447</v>
      </c>
      <c r="E85" s="9"/>
      <c r="F85" s="9"/>
    </row>
    <row r="86" spans="1:10" s="7" customFormat="1" x14ac:dyDescent="0.25">
      <c r="A86" s="7" t="s">
        <v>450</v>
      </c>
      <c r="E86" s="9"/>
      <c r="F86" s="9"/>
    </row>
    <row r="87" spans="1:10" ht="15.6" x14ac:dyDescent="0.3">
      <c r="A87" s="3" t="s">
        <v>455</v>
      </c>
      <c r="B87" s="3" t="s">
        <v>454</v>
      </c>
      <c r="C87" s="3" t="s">
        <v>14</v>
      </c>
      <c r="D87" s="3">
        <v>1</v>
      </c>
      <c r="E87" s="5">
        <v>250</v>
      </c>
      <c r="F87" s="5">
        <f>E87*D87</f>
        <v>250</v>
      </c>
      <c r="G87" s="3" t="s">
        <v>13</v>
      </c>
      <c r="H87" s="3" t="s">
        <v>15</v>
      </c>
      <c r="J87" s="4"/>
    </row>
    <row r="88" spans="1:10" ht="15.6" x14ac:dyDescent="0.3">
      <c r="A88" s="3" t="s">
        <v>456</v>
      </c>
      <c r="B88" s="3" t="s">
        <v>454</v>
      </c>
      <c r="C88" s="3" t="s">
        <v>16</v>
      </c>
      <c r="D88" s="3">
        <v>1</v>
      </c>
      <c r="E88" s="5">
        <v>45</v>
      </c>
      <c r="F88" s="5">
        <f>E88*D88</f>
        <v>45</v>
      </c>
      <c r="G88" s="3" t="s">
        <v>13</v>
      </c>
      <c r="H88" s="3" t="s">
        <v>15</v>
      </c>
      <c r="J88" s="4"/>
    </row>
    <row r="89" spans="1:10" x14ac:dyDescent="0.25">
      <c r="A89" s="3" t="s">
        <v>458</v>
      </c>
      <c r="B89" s="3" t="s">
        <v>454</v>
      </c>
      <c r="C89" s="3" t="s">
        <v>457</v>
      </c>
      <c r="D89" s="3">
        <v>1</v>
      </c>
      <c r="E89" s="5">
        <v>43</v>
      </c>
      <c r="F89" s="5">
        <f>E89*D89</f>
        <v>43</v>
      </c>
      <c r="G89" s="3" t="s">
        <v>13</v>
      </c>
      <c r="H89" s="3" t="s">
        <v>15</v>
      </c>
    </row>
    <row r="90" spans="1:10" ht="15.6" x14ac:dyDescent="0.3">
      <c r="A90" s="3" t="s">
        <v>392</v>
      </c>
      <c r="B90" s="3" t="s">
        <v>391</v>
      </c>
      <c r="C90" s="3" t="s">
        <v>459</v>
      </c>
      <c r="D90" s="3">
        <v>1</v>
      </c>
      <c r="I90" s="65" t="s">
        <v>460</v>
      </c>
    </row>
    <row r="91" spans="1:10" s="24" customFormat="1" ht="15.6" x14ac:dyDescent="0.3">
      <c r="A91" s="25" t="s">
        <v>448</v>
      </c>
      <c r="F91" s="61"/>
    </row>
    <row r="92" spans="1:10" s="24" customFormat="1" x14ac:dyDescent="0.25">
      <c r="A92" s="24" t="s">
        <v>451</v>
      </c>
      <c r="F92" s="61"/>
    </row>
    <row r="93" spans="1:10" customFormat="1" ht="15.6" x14ac:dyDescent="0.3">
      <c r="A93" s="26" t="s">
        <v>272</v>
      </c>
      <c r="B93" s="26" t="s">
        <v>85</v>
      </c>
      <c r="C93" s="3" t="s">
        <v>273</v>
      </c>
      <c r="D93" s="26">
        <v>1</v>
      </c>
      <c r="E93" s="28">
        <v>189</v>
      </c>
      <c r="F93" s="62"/>
    </row>
    <row r="94" spans="1:10" customFormat="1" ht="15.6" x14ac:dyDescent="0.3">
      <c r="A94" s="26" t="s">
        <v>123</v>
      </c>
      <c r="B94" s="26" t="s">
        <v>85</v>
      </c>
      <c r="C94" s="26" t="s">
        <v>258</v>
      </c>
      <c r="D94" s="26">
        <v>1</v>
      </c>
      <c r="E94" s="28">
        <v>37</v>
      </c>
      <c r="F94" s="62"/>
    </row>
    <row r="95" spans="1:10" customFormat="1" ht="15.6" x14ac:dyDescent="0.3">
      <c r="A95" s="26" t="s">
        <v>259</v>
      </c>
      <c r="B95" s="26" t="s">
        <v>85</v>
      </c>
      <c r="C95" s="3" t="s">
        <v>260</v>
      </c>
      <c r="D95" s="26">
        <v>2</v>
      </c>
      <c r="E95" s="28">
        <v>4.7300000000000004</v>
      </c>
      <c r="F95" s="62"/>
    </row>
    <row r="96" spans="1:10" x14ac:dyDescent="0.25">
      <c r="A96" s="3" t="s">
        <v>261</v>
      </c>
      <c r="B96" s="26" t="s">
        <v>85</v>
      </c>
      <c r="C96" s="3" t="s">
        <v>262</v>
      </c>
      <c r="D96" s="3">
        <v>1</v>
      </c>
      <c r="E96" s="3">
        <v>24</v>
      </c>
    </row>
    <row r="97" spans="1:9" x14ac:dyDescent="0.25">
      <c r="A97" s="3" t="s">
        <v>263</v>
      </c>
      <c r="B97" s="26" t="s">
        <v>85</v>
      </c>
      <c r="C97" s="3" t="s">
        <v>264</v>
      </c>
      <c r="D97" s="3">
        <v>1</v>
      </c>
      <c r="E97" s="3">
        <v>5</v>
      </c>
    </row>
    <row r="98" spans="1:9" x14ac:dyDescent="0.25">
      <c r="A98" s="3" t="s">
        <v>265</v>
      </c>
      <c r="B98" s="26" t="s">
        <v>85</v>
      </c>
      <c r="C98" s="3" t="s">
        <v>266</v>
      </c>
      <c r="D98" s="3">
        <v>1</v>
      </c>
      <c r="E98" s="3">
        <v>7</v>
      </c>
    </row>
    <row r="99" spans="1:9" s="24" customFormat="1" ht="15.6" x14ac:dyDescent="0.3">
      <c r="A99" s="25" t="s">
        <v>255</v>
      </c>
      <c r="F99" s="61"/>
    </row>
    <row r="100" spans="1:9" s="24" customFormat="1" x14ac:dyDescent="0.25">
      <c r="A100" s="24" t="s">
        <v>256</v>
      </c>
      <c r="F100" s="61"/>
    </row>
    <row r="101" spans="1:9" x14ac:dyDescent="0.25">
      <c r="A101" s="3" t="s">
        <v>59</v>
      </c>
      <c r="B101" s="3" t="s">
        <v>60</v>
      </c>
      <c r="C101" s="3" t="s">
        <v>61</v>
      </c>
      <c r="D101" s="3">
        <v>1</v>
      </c>
      <c r="E101" s="5">
        <v>1075</v>
      </c>
      <c r="F101" s="5">
        <f t="shared" ref="F101:F106" si="2">E101*D101</f>
        <v>1075</v>
      </c>
      <c r="G101" s="3" t="s">
        <v>13</v>
      </c>
      <c r="I101" s="3" t="s">
        <v>268</v>
      </c>
    </row>
    <row r="102" spans="1:9" s="41" customFormat="1" x14ac:dyDescent="0.25">
      <c r="A102" s="41" t="s">
        <v>62</v>
      </c>
      <c r="B102" s="41" t="s">
        <v>60</v>
      </c>
      <c r="C102" s="41" t="s">
        <v>63</v>
      </c>
      <c r="D102" s="41">
        <v>0</v>
      </c>
      <c r="E102" s="42">
        <v>1350</v>
      </c>
      <c r="F102" s="42">
        <f t="shared" si="2"/>
        <v>0</v>
      </c>
      <c r="G102" s="41" t="s">
        <v>13</v>
      </c>
      <c r="I102" s="41" t="s">
        <v>257</v>
      </c>
    </row>
    <row r="103" spans="1:9" s="41" customFormat="1" x14ac:dyDescent="0.25">
      <c r="A103" s="41" t="s">
        <v>64</v>
      </c>
      <c r="B103" s="41" t="s">
        <v>60</v>
      </c>
      <c r="C103" s="41" t="s">
        <v>65</v>
      </c>
      <c r="D103" s="41">
        <v>0</v>
      </c>
      <c r="E103" s="42">
        <v>1350</v>
      </c>
      <c r="F103" s="42">
        <f t="shared" si="2"/>
        <v>0</v>
      </c>
      <c r="G103" s="41" t="s">
        <v>13</v>
      </c>
      <c r="I103" s="41" t="s">
        <v>257</v>
      </c>
    </row>
    <row r="104" spans="1:9" s="41" customFormat="1" x14ac:dyDescent="0.25">
      <c r="A104" s="41" t="s">
        <v>66</v>
      </c>
      <c r="B104" s="41" t="s">
        <v>60</v>
      </c>
      <c r="C104" s="41" t="s">
        <v>67</v>
      </c>
      <c r="D104" s="41">
        <v>0</v>
      </c>
      <c r="E104" s="43">
        <v>1445</v>
      </c>
      <c r="F104" s="42">
        <f t="shared" si="2"/>
        <v>0</v>
      </c>
      <c r="G104" s="41" t="s">
        <v>13</v>
      </c>
      <c r="I104" s="41" t="s">
        <v>257</v>
      </c>
    </row>
    <row r="105" spans="1:9" s="41" customFormat="1" x14ac:dyDescent="0.25">
      <c r="A105" s="41" t="s">
        <v>68</v>
      </c>
      <c r="B105" s="41" t="s">
        <v>60</v>
      </c>
      <c r="C105" s="41" t="s">
        <v>69</v>
      </c>
      <c r="D105" s="41">
        <v>0</v>
      </c>
      <c r="E105" s="42">
        <v>1130</v>
      </c>
      <c r="F105" s="42">
        <f t="shared" si="2"/>
        <v>0</v>
      </c>
      <c r="G105" s="41" t="s">
        <v>13</v>
      </c>
      <c r="I105" s="41" t="s">
        <v>257</v>
      </c>
    </row>
    <row r="106" spans="1:9" s="41" customFormat="1" x14ac:dyDescent="0.25">
      <c r="A106" s="41" t="s">
        <v>70</v>
      </c>
      <c r="B106" s="41" t="s">
        <v>60</v>
      </c>
      <c r="C106" s="41" t="s">
        <v>71</v>
      </c>
      <c r="D106" s="41">
        <v>0</v>
      </c>
      <c r="E106" s="42">
        <v>1130</v>
      </c>
      <c r="F106" s="42">
        <f t="shared" si="2"/>
        <v>0</v>
      </c>
      <c r="G106" s="41" t="s">
        <v>13</v>
      </c>
      <c r="I106" s="41" t="s">
        <v>257</v>
      </c>
    </row>
    <row r="107" spans="1:9" s="33" customFormat="1" ht="17.399999999999999" x14ac:dyDescent="0.3">
      <c r="A107" s="32" t="s">
        <v>280</v>
      </c>
      <c r="E107" s="34"/>
      <c r="F107" s="34"/>
    </row>
    <row r="108" spans="1:9" s="35" customFormat="1" x14ac:dyDescent="0.25">
      <c r="A108" s="37" t="s">
        <v>281</v>
      </c>
      <c r="B108" s="35" t="s">
        <v>282</v>
      </c>
      <c r="C108" s="39" t="s">
        <v>285</v>
      </c>
      <c r="D108" s="35">
        <v>1</v>
      </c>
      <c r="E108" s="36">
        <v>6734</v>
      </c>
      <c r="F108" s="36">
        <f>D108*E108</f>
        <v>6734</v>
      </c>
      <c r="G108" s="3" t="s">
        <v>13</v>
      </c>
      <c r="H108" s="35" t="s">
        <v>293</v>
      </c>
      <c r="I108" s="35" t="s">
        <v>283</v>
      </c>
    </row>
    <row r="109" spans="1:9" x14ac:dyDescent="0.25">
      <c r="A109" s="38">
        <v>11454</v>
      </c>
      <c r="B109" s="35" t="s">
        <v>282</v>
      </c>
      <c r="C109" s="3" t="s">
        <v>286</v>
      </c>
      <c r="D109" s="3">
        <v>0</v>
      </c>
      <c r="E109" s="5">
        <v>5000</v>
      </c>
      <c r="F109" s="5">
        <f>D109*E109</f>
        <v>0</v>
      </c>
      <c r="G109" s="3" t="s">
        <v>13</v>
      </c>
      <c r="H109" s="35" t="s">
        <v>293</v>
      </c>
      <c r="I109" s="3" t="s">
        <v>289</v>
      </c>
    </row>
    <row r="110" spans="1:9" x14ac:dyDescent="0.25">
      <c r="A110" s="38">
        <v>11044</v>
      </c>
      <c r="B110" s="35" t="s">
        <v>282</v>
      </c>
      <c r="C110" s="40" t="s">
        <v>294</v>
      </c>
      <c r="D110" s="3">
        <v>0</v>
      </c>
      <c r="E110" s="5">
        <v>9387</v>
      </c>
      <c r="F110" s="5">
        <f>D110*E110</f>
        <v>0</v>
      </c>
      <c r="G110" s="3" t="s">
        <v>13</v>
      </c>
      <c r="H110" s="35" t="s">
        <v>293</v>
      </c>
      <c r="I110" s="3" t="s">
        <v>295</v>
      </c>
    </row>
    <row r="111" spans="1:9" x14ac:dyDescent="0.25">
      <c r="A111" s="3" t="s">
        <v>288</v>
      </c>
      <c r="B111" s="35" t="s">
        <v>287</v>
      </c>
      <c r="C111" s="40" t="s">
        <v>284</v>
      </c>
      <c r="D111" s="3">
        <v>0</v>
      </c>
      <c r="E111" s="5">
        <v>2000</v>
      </c>
      <c r="F111" s="5">
        <f t="shared" ref="F111:F112" si="3">D111*E111</f>
        <v>0</v>
      </c>
      <c r="G111" s="3" t="s">
        <v>13</v>
      </c>
      <c r="H111" s="35" t="s">
        <v>293</v>
      </c>
      <c r="I111" s="3" t="s">
        <v>290</v>
      </c>
    </row>
    <row r="112" spans="1:9" x14ac:dyDescent="0.25">
      <c r="A112" s="3" t="s">
        <v>292</v>
      </c>
      <c r="B112" s="35" t="s">
        <v>287</v>
      </c>
      <c r="C112" s="40" t="s">
        <v>291</v>
      </c>
      <c r="D112" s="3">
        <v>0</v>
      </c>
      <c r="E112" s="5">
        <v>2500</v>
      </c>
      <c r="F112" s="5">
        <f t="shared" si="3"/>
        <v>0</v>
      </c>
      <c r="G112" s="3" t="s">
        <v>13</v>
      </c>
      <c r="H112" s="35" t="s">
        <v>293</v>
      </c>
    </row>
    <row r="113" spans="1:6" s="33" customFormat="1" ht="17.399999999999999" x14ac:dyDescent="0.3">
      <c r="A113" s="32" t="s">
        <v>395</v>
      </c>
      <c r="E113" s="34"/>
      <c r="F113" s="34"/>
    </row>
    <row r="114" spans="1:6" x14ac:dyDescent="0.25">
      <c r="B114" s="35"/>
    </row>
    <row r="115" spans="1:6" x14ac:dyDescent="0.25">
      <c r="B115" s="35"/>
    </row>
    <row r="116" spans="1:6" x14ac:dyDescent="0.25">
      <c r="B116" s="35"/>
    </row>
    <row r="117" spans="1:6" x14ac:dyDescent="0.25">
      <c r="B117" s="35"/>
    </row>
    <row r="118" spans="1:6" x14ac:dyDescent="0.25">
      <c r="B118" s="35"/>
    </row>
    <row r="119" spans="1:6" x14ac:dyDescent="0.25">
      <c r="B119" s="35"/>
    </row>
    <row r="120" spans="1:6" x14ac:dyDescent="0.25">
      <c r="B120" s="35"/>
    </row>
    <row r="121" spans="1:6" x14ac:dyDescent="0.25">
      <c r="B121" s="35"/>
    </row>
    <row r="122" spans="1:6" x14ac:dyDescent="0.25">
      <c r="B122" s="35"/>
    </row>
    <row r="123" spans="1:6" x14ac:dyDescent="0.25">
      <c r="B123" s="35"/>
    </row>
    <row r="124" spans="1:6" x14ac:dyDescent="0.25">
      <c r="B124" s="35"/>
    </row>
    <row r="125" spans="1:6" x14ac:dyDescent="0.25">
      <c r="B125" s="35"/>
    </row>
    <row r="126" spans="1:6" x14ac:dyDescent="0.25">
      <c r="B126" s="35"/>
    </row>
    <row r="127" spans="1:6" x14ac:dyDescent="0.25">
      <c r="B127" s="35"/>
    </row>
    <row r="128" spans="1:6" x14ac:dyDescent="0.25">
      <c r="B128" s="35"/>
    </row>
    <row r="129" spans="1:9" x14ac:dyDescent="0.25">
      <c r="B129" s="35"/>
    </row>
    <row r="131" spans="1:9" s="7" customFormat="1" ht="17.399999999999999" x14ac:dyDescent="0.3">
      <c r="A131" s="6" t="s">
        <v>72</v>
      </c>
      <c r="E131" s="9"/>
      <c r="F131" s="9"/>
    </row>
    <row r="132" spans="1:9" x14ac:dyDescent="0.25">
      <c r="A132" s="3" t="s">
        <v>80</v>
      </c>
      <c r="B132" s="3" t="s">
        <v>73</v>
      </c>
      <c r="C132" s="3" t="s">
        <v>81</v>
      </c>
      <c r="D132" s="3">
        <v>1</v>
      </c>
      <c r="E132" s="5">
        <v>3582</v>
      </c>
      <c r="F132" s="5">
        <f>E132*D132</f>
        <v>3582</v>
      </c>
      <c r="G132" s="3" t="s">
        <v>74</v>
      </c>
      <c r="I132" s="3" t="s">
        <v>301</v>
      </c>
    </row>
    <row r="133" spans="1:9" x14ac:dyDescent="0.25">
      <c r="A133" s="3" t="s">
        <v>306</v>
      </c>
      <c r="B133" s="3" t="s">
        <v>73</v>
      </c>
      <c r="C133" s="3" t="s">
        <v>309</v>
      </c>
      <c r="D133" s="3">
        <v>1</v>
      </c>
      <c r="E133" s="5">
        <v>1630</v>
      </c>
      <c r="F133" s="5">
        <f t="shared" ref="F133:F140" si="4">E133*D133</f>
        <v>1630</v>
      </c>
      <c r="G133" s="3" t="s">
        <v>74</v>
      </c>
      <c r="I133" s="3" t="s">
        <v>303</v>
      </c>
    </row>
    <row r="134" spans="1:9" x14ac:dyDescent="0.25">
      <c r="A134" s="3" t="s">
        <v>305</v>
      </c>
      <c r="B134" s="3" t="s">
        <v>73</v>
      </c>
      <c r="C134" s="3" t="s">
        <v>304</v>
      </c>
      <c r="D134" s="3">
        <v>1</v>
      </c>
      <c r="E134" s="5">
        <v>886</v>
      </c>
      <c r="F134" s="5">
        <f t="shared" si="4"/>
        <v>886</v>
      </c>
      <c r="G134" s="3" t="s">
        <v>74</v>
      </c>
      <c r="I134" s="3" t="s">
        <v>307</v>
      </c>
    </row>
    <row r="135" spans="1:9" x14ac:dyDescent="0.25">
      <c r="A135" s="3" t="s">
        <v>310</v>
      </c>
      <c r="B135" s="3" t="s">
        <v>73</v>
      </c>
      <c r="C135" s="3" t="s">
        <v>308</v>
      </c>
      <c r="D135" s="3">
        <v>1</v>
      </c>
      <c r="E135" s="5">
        <v>163</v>
      </c>
      <c r="F135" s="5">
        <f t="shared" si="4"/>
        <v>163</v>
      </c>
      <c r="G135" s="3" t="s">
        <v>74</v>
      </c>
      <c r="I135" s="3" t="s">
        <v>311</v>
      </c>
    </row>
    <row r="136" spans="1:9" x14ac:dyDescent="0.25">
      <c r="A136" s="3" t="s">
        <v>75</v>
      </c>
      <c r="B136" s="3" t="s">
        <v>73</v>
      </c>
      <c r="C136" s="3" t="s">
        <v>302</v>
      </c>
      <c r="D136" s="3">
        <v>1</v>
      </c>
      <c r="E136" s="5">
        <v>11</v>
      </c>
      <c r="F136" s="5">
        <f t="shared" si="4"/>
        <v>11</v>
      </c>
      <c r="G136" s="3" t="s">
        <v>74</v>
      </c>
    </row>
    <row r="137" spans="1:9" x14ac:dyDescent="0.25">
      <c r="A137" s="3" t="s">
        <v>78</v>
      </c>
      <c r="B137" s="3" t="s">
        <v>73</v>
      </c>
      <c r="C137" s="3" t="s">
        <v>79</v>
      </c>
      <c r="D137" s="3">
        <v>1</v>
      </c>
      <c r="E137" s="5">
        <v>520</v>
      </c>
      <c r="F137" s="5">
        <f>E137*D137</f>
        <v>520</v>
      </c>
      <c r="G137" s="3" t="s">
        <v>74</v>
      </c>
    </row>
    <row r="138" spans="1:9" x14ac:dyDescent="0.25">
      <c r="A138" s="3" t="s">
        <v>314</v>
      </c>
      <c r="B138" s="3" t="s">
        <v>73</v>
      </c>
      <c r="C138" s="3" t="s">
        <v>313</v>
      </c>
      <c r="D138" s="3">
        <v>1</v>
      </c>
      <c r="E138" s="5">
        <v>193</v>
      </c>
      <c r="F138" s="5">
        <f>E138*D138</f>
        <v>193</v>
      </c>
      <c r="G138" s="3" t="s">
        <v>74</v>
      </c>
    </row>
    <row r="139" spans="1:9" s="41" customFormat="1" x14ac:dyDescent="0.25">
      <c r="A139" s="41" t="s">
        <v>76</v>
      </c>
      <c r="B139" s="41" t="s">
        <v>73</v>
      </c>
      <c r="C139" s="41" t="s">
        <v>77</v>
      </c>
      <c r="D139" s="41">
        <v>0</v>
      </c>
      <c r="E139" s="42">
        <v>2800</v>
      </c>
      <c r="F139" s="42">
        <f t="shared" si="4"/>
        <v>0</v>
      </c>
      <c r="G139" s="41" t="s">
        <v>74</v>
      </c>
      <c r="I139" s="41" t="s">
        <v>312</v>
      </c>
    </row>
    <row r="140" spans="1:9" s="41" customFormat="1" x14ac:dyDescent="0.25">
      <c r="A140" s="41" t="s">
        <v>317</v>
      </c>
      <c r="B140" s="41" t="s">
        <v>316</v>
      </c>
      <c r="C140" s="41" t="s">
        <v>82</v>
      </c>
      <c r="D140" s="41">
        <v>16</v>
      </c>
      <c r="E140" s="42">
        <v>10</v>
      </c>
      <c r="F140" s="42">
        <f t="shared" si="4"/>
        <v>160</v>
      </c>
      <c r="G140" s="41" t="s">
        <v>74</v>
      </c>
      <c r="I140" s="41" t="s">
        <v>315</v>
      </c>
    </row>
    <row r="144" spans="1:9" s="8" customFormat="1" ht="15.6" x14ac:dyDescent="0.3">
      <c r="A144" s="8" t="s">
        <v>83</v>
      </c>
      <c r="C144" s="7"/>
      <c r="E144" s="18"/>
      <c r="F144" s="18"/>
    </row>
    <row r="145" spans="1:9" x14ac:dyDescent="0.25">
      <c r="A145" s="3" t="s">
        <v>84</v>
      </c>
      <c r="B145" s="3" t="s">
        <v>85</v>
      </c>
      <c r="C145" s="3" t="s">
        <v>86</v>
      </c>
      <c r="D145" s="3">
        <v>1</v>
      </c>
      <c r="E145" s="5">
        <v>488</v>
      </c>
      <c r="F145" s="5">
        <f t="shared" ref="F145:F169" si="5">E145*D145</f>
        <v>488</v>
      </c>
    </row>
    <row r="146" spans="1:9" x14ac:dyDescent="0.25">
      <c r="A146" s="3" t="s">
        <v>87</v>
      </c>
      <c r="B146" s="3" t="s">
        <v>85</v>
      </c>
      <c r="C146" s="3" t="s">
        <v>88</v>
      </c>
      <c r="D146" s="3">
        <v>1</v>
      </c>
      <c r="E146" s="5">
        <v>184</v>
      </c>
      <c r="F146" s="5">
        <f t="shared" si="5"/>
        <v>184</v>
      </c>
    </row>
    <row r="147" spans="1:9" x14ac:dyDescent="0.25">
      <c r="A147" s="3" t="s">
        <v>89</v>
      </c>
      <c r="B147" s="3" t="s">
        <v>85</v>
      </c>
      <c r="C147" s="3" t="s">
        <v>90</v>
      </c>
      <c r="D147" s="3">
        <v>1</v>
      </c>
      <c r="E147" s="5">
        <v>76</v>
      </c>
      <c r="F147" s="5">
        <f t="shared" si="5"/>
        <v>76</v>
      </c>
    </row>
    <row r="148" spans="1:9" x14ac:dyDescent="0.25">
      <c r="A148" s="3" t="s">
        <v>91</v>
      </c>
      <c r="B148" s="3" t="s">
        <v>85</v>
      </c>
      <c r="C148" s="3" t="s">
        <v>92</v>
      </c>
      <c r="D148" s="3">
        <v>1</v>
      </c>
      <c r="E148" s="5">
        <v>184</v>
      </c>
      <c r="F148" s="5">
        <f t="shared" si="5"/>
        <v>184</v>
      </c>
    </row>
    <row r="149" spans="1:9" x14ac:dyDescent="0.25">
      <c r="A149" s="3" t="s">
        <v>93</v>
      </c>
      <c r="B149" s="3" t="s">
        <v>85</v>
      </c>
      <c r="C149" s="3" t="s">
        <v>94</v>
      </c>
      <c r="D149" s="3">
        <v>1</v>
      </c>
      <c r="E149" s="5">
        <v>31</v>
      </c>
      <c r="F149" s="5">
        <f t="shared" si="5"/>
        <v>31</v>
      </c>
    </row>
    <row r="150" spans="1:9" x14ac:dyDescent="0.25">
      <c r="A150" s="3" t="s">
        <v>95</v>
      </c>
      <c r="B150" s="3" t="s">
        <v>85</v>
      </c>
      <c r="C150" s="3" t="s">
        <v>96</v>
      </c>
      <c r="D150" s="3">
        <v>1</v>
      </c>
      <c r="E150" s="5">
        <v>32.78</v>
      </c>
      <c r="F150" s="5">
        <f t="shared" si="5"/>
        <v>32.78</v>
      </c>
    </row>
    <row r="151" spans="1:9" x14ac:dyDescent="0.25">
      <c r="A151" s="3" t="s">
        <v>97</v>
      </c>
      <c r="B151" s="3" t="s">
        <v>85</v>
      </c>
      <c r="C151" s="3" t="s">
        <v>98</v>
      </c>
      <c r="D151" s="3">
        <v>1</v>
      </c>
      <c r="E151" s="5">
        <v>94.180155999999997</v>
      </c>
      <c r="F151" s="5">
        <f t="shared" si="5"/>
        <v>94.180155999999997</v>
      </c>
    </row>
    <row r="152" spans="1:9" x14ac:dyDescent="0.25">
      <c r="A152" s="3" t="s">
        <v>99</v>
      </c>
      <c r="B152" s="3" t="s">
        <v>85</v>
      </c>
      <c r="C152" s="3" t="s">
        <v>100</v>
      </c>
      <c r="D152" s="3">
        <v>1</v>
      </c>
      <c r="E152" s="5">
        <v>36.799999999999997</v>
      </c>
      <c r="F152" s="5">
        <f t="shared" si="5"/>
        <v>36.799999999999997</v>
      </c>
    </row>
    <row r="153" spans="1:9" x14ac:dyDescent="0.25">
      <c r="A153" s="3" t="s">
        <v>101</v>
      </c>
      <c r="B153" s="3" t="s">
        <v>85</v>
      </c>
      <c r="C153" s="3" t="s">
        <v>102</v>
      </c>
      <c r="D153" s="3">
        <v>1</v>
      </c>
      <c r="E153" s="5">
        <v>17</v>
      </c>
      <c r="F153" s="5">
        <f t="shared" si="5"/>
        <v>17</v>
      </c>
    </row>
    <row r="154" spans="1:9" x14ac:dyDescent="0.25">
      <c r="A154" s="3" t="s">
        <v>103</v>
      </c>
      <c r="B154" s="3" t="s">
        <v>85</v>
      </c>
      <c r="C154" s="3" t="s">
        <v>104</v>
      </c>
      <c r="D154" s="3">
        <v>2</v>
      </c>
      <c r="E154" s="5">
        <v>21.21</v>
      </c>
      <c r="F154" s="5">
        <f t="shared" si="5"/>
        <v>42.42</v>
      </c>
    </row>
    <row r="155" spans="1:9" x14ac:dyDescent="0.25">
      <c r="A155" s="3" t="s">
        <v>105</v>
      </c>
      <c r="B155" s="3" t="s">
        <v>85</v>
      </c>
      <c r="C155" s="3" t="s">
        <v>106</v>
      </c>
      <c r="D155" s="3">
        <v>1</v>
      </c>
      <c r="E155" s="5">
        <v>304.75</v>
      </c>
      <c r="F155" s="5">
        <f t="shared" si="5"/>
        <v>304.75</v>
      </c>
      <c r="I155" s="3" t="s">
        <v>107</v>
      </c>
    </row>
    <row r="156" spans="1:9" x14ac:dyDescent="0.25">
      <c r="A156" s="3" t="s">
        <v>108</v>
      </c>
      <c r="B156" s="3" t="s">
        <v>85</v>
      </c>
      <c r="C156" s="3" t="s">
        <v>109</v>
      </c>
      <c r="D156" s="3">
        <v>1</v>
      </c>
      <c r="E156" s="5">
        <v>148.21</v>
      </c>
      <c r="F156" s="5">
        <f t="shared" si="5"/>
        <v>148.21</v>
      </c>
      <c r="I156" s="3" t="s">
        <v>107</v>
      </c>
    </row>
    <row r="157" spans="1:9" x14ac:dyDescent="0.25">
      <c r="A157" s="3" t="s">
        <v>110</v>
      </c>
      <c r="B157" s="3" t="s">
        <v>85</v>
      </c>
      <c r="C157" s="3" t="s">
        <v>111</v>
      </c>
      <c r="D157" s="3">
        <v>1</v>
      </c>
      <c r="E157" s="5">
        <v>348.45</v>
      </c>
      <c r="F157" s="5">
        <f t="shared" si="5"/>
        <v>348.45</v>
      </c>
      <c r="I157" s="3" t="s">
        <v>107</v>
      </c>
    </row>
    <row r="158" spans="1:9" x14ac:dyDescent="0.25">
      <c r="A158" s="3" t="s">
        <v>112</v>
      </c>
      <c r="B158" s="3" t="s">
        <v>85</v>
      </c>
      <c r="C158" s="3" t="s">
        <v>113</v>
      </c>
      <c r="D158" s="3">
        <v>1</v>
      </c>
      <c r="E158" s="5">
        <v>60.95</v>
      </c>
      <c r="F158" s="5">
        <f t="shared" si="5"/>
        <v>60.95</v>
      </c>
    </row>
    <row r="159" spans="1:9" x14ac:dyDescent="0.25">
      <c r="A159" s="3" t="s">
        <v>114</v>
      </c>
      <c r="B159" s="3" t="s">
        <v>85</v>
      </c>
      <c r="C159" s="3" t="s">
        <v>115</v>
      </c>
      <c r="D159" s="3">
        <v>1</v>
      </c>
      <c r="E159" s="5">
        <v>34.5</v>
      </c>
      <c r="F159" s="5">
        <f t="shared" si="5"/>
        <v>34.5</v>
      </c>
      <c r="I159" s="3" t="s">
        <v>116</v>
      </c>
    </row>
    <row r="160" spans="1:9" x14ac:dyDescent="0.25">
      <c r="A160" s="3" t="s">
        <v>117</v>
      </c>
      <c r="B160" s="3" t="s">
        <v>85</v>
      </c>
      <c r="C160" s="3" t="s">
        <v>118</v>
      </c>
      <c r="D160" s="3">
        <v>1</v>
      </c>
      <c r="E160" s="5">
        <v>51.45</v>
      </c>
      <c r="F160" s="5">
        <f t="shared" si="5"/>
        <v>51.45</v>
      </c>
      <c r="I160" s="3" t="s">
        <v>116</v>
      </c>
    </row>
    <row r="161" spans="1:9" x14ac:dyDescent="0.25">
      <c r="A161" s="3" t="s">
        <v>119</v>
      </c>
      <c r="B161" s="3" t="s">
        <v>85</v>
      </c>
      <c r="C161" s="3" t="s">
        <v>120</v>
      </c>
      <c r="D161" s="3">
        <v>2</v>
      </c>
      <c r="E161" s="5">
        <v>13.8</v>
      </c>
      <c r="F161" s="5">
        <f t="shared" si="5"/>
        <v>27.6</v>
      </c>
    </row>
    <row r="162" spans="1:9" x14ac:dyDescent="0.25">
      <c r="A162" s="3" t="s">
        <v>121</v>
      </c>
      <c r="B162" s="3" t="s">
        <v>85</v>
      </c>
      <c r="C162" s="3" t="s">
        <v>122</v>
      </c>
      <c r="D162" s="3">
        <v>1</v>
      </c>
      <c r="E162" s="5">
        <v>19.09</v>
      </c>
      <c r="F162" s="5">
        <f t="shared" si="5"/>
        <v>19.09</v>
      </c>
    </row>
    <row r="163" spans="1:9" x14ac:dyDescent="0.25">
      <c r="A163" s="3" t="s">
        <v>123</v>
      </c>
      <c r="B163" s="3" t="s">
        <v>85</v>
      </c>
      <c r="C163" s="3" t="s">
        <v>124</v>
      </c>
      <c r="D163" s="3">
        <v>2</v>
      </c>
      <c r="E163" s="5">
        <v>40.51</v>
      </c>
      <c r="F163" s="5">
        <f t="shared" si="5"/>
        <v>81.02</v>
      </c>
      <c r="I163" s="3" t="s">
        <v>125</v>
      </c>
    </row>
    <row r="164" spans="1:9" x14ac:dyDescent="0.25">
      <c r="A164" s="3" t="s">
        <v>126</v>
      </c>
      <c r="B164" s="3" t="s">
        <v>85</v>
      </c>
      <c r="C164" s="3" t="s">
        <v>127</v>
      </c>
      <c r="D164" s="3">
        <v>2</v>
      </c>
      <c r="E164" s="5">
        <v>83.598116000000005</v>
      </c>
      <c r="F164" s="5">
        <f t="shared" si="5"/>
        <v>167.19623200000001</v>
      </c>
      <c r="I164" s="3" t="s">
        <v>116</v>
      </c>
    </row>
    <row r="165" spans="1:9" x14ac:dyDescent="0.25">
      <c r="A165" s="3" t="s">
        <v>128</v>
      </c>
      <c r="B165" s="3" t="s">
        <v>85</v>
      </c>
      <c r="C165" s="3" t="s">
        <v>129</v>
      </c>
      <c r="D165" s="3">
        <v>4</v>
      </c>
      <c r="E165" s="5">
        <v>70.103999999999999</v>
      </c>
      <c r="F165" s="5">
        <f t="shared" si="5"/>
        <v>280.416</v>
      </c>
      <c r="I165" s="3" t="s">
        <v>116</v>
      </c>
    </row>
    <row r="166" spans="1:9" ht="15.6" x14ac:dyDescent="0.3">
      <c r="A166" s="3" t="s">
        <v>130</v>
      </c>
      <c r="B166" s="3" t="s">
        <v>131</v>
      </c>
      <c r="C166" s="3" t="s">
        <v>132</v>
      </c>
      <c r="D166" s="3">
        <v>2</v>
      </c>
      <c r="E166" s="5">
        <v>28.75</v>
      </c>
      <c r="F166" s="5">
        <f t="shared" si="5"/>
        <v>57.5</v>
      </c>
      <c r="I166" s="4" t="s">
        <v>133</v>
      </c>
    </row>
    <row r="167" spans="1:9" x14ac:dyDescent="0.25">
      <c r="A167" s="3" t="s">
        <v>134</v>
      </c>
      <c r="B167" s="3" t="s">
        <v>131</v>
      </c>
      <c r="C167" s="3" t="s">
        <v>135</v>
      </c>
      <c r="D167" s="3">
        <v>2</v>
      </c>
      <c r="E167" s="5">
        <v>38.872799999999998</v>
      </c>
      <c r="F167" s="5">
        <f t="shared" si="5"/>
        <v>77.745599999999996</v>
      </c>
    </row>
    <row r="168" spans="1:9" x14ac:dyDescent="0.25">
      <c r="B168" s="3" t="s">
        <v>136</v>
      </c>
      <c r="C168" s="3" t="s">
        <v>137</v>
      </c>
      <c r="D168" s="3">
        <v>1</v>
      </c>
      <c r="E168" s="5">
        <v>205</v>
      </c>
      <c r="F168" s="5">
        <f t="shared" si="5"/>
        <v>205</v>
      </c>
      <c r="I168" s="3" t="s">
        <v>107</v>
      </c>
    </row>
    <row r="169" spans="1:9" x14ac:dyDescent="0.25">
      <c r="B169" s="3" t="s">
        <v>136</v>
      </c>
      <c r="C169" s="3" t="s">
        <v>138</v>
      </c>
      <c r="D169" s="3">
        <v>2</v>
      </c>
      <c r="E169" s="5">
        <v>12</v>
      </c>
      <c r="F169" s="5">
        <f t="shared" si="5"/>
        <v>24</v>
      </c>
      <c r="I169" s="3" t="s">
        <v>107</v>
      </c>
    </row>
    <row r="170" spans="1:9" ht="15.6" x14ac:dyDescent="0.3">
      <c r="A170" s="11"/>
      <c r="B170" s="11"/>
      <c r="C170" s="10"/>
    </row>
    <row r="171" spans="1:9" s="7" customFormat="1" ht="15.6" x14ac:dyDescent="0.3">
      <c r="A171" s="8" t="s">
        <v>139</v>
      </c>
      <c r="F171" s="9"/>
    </row>
    <row r="172" spans="1:9" x14ac:dyDescent="0.25">
      <c r="A172" s="3" t="s">
        <v>140</v>
      </c>
      <c r="B172" s="3" t="s">
        <v>141</v>
      </c>
      <c r="C172" s="3" t="s">
        <v>142</v>
      </c>
      <c r="D172" s="3">
        <v>4</v>
      </c>
      <c r="E172" s="5">
        <v>16.5</v>
      </c>
      <c r="F172" s="5">
        <f t="shared" ref="F172:F196" si="6">E172*D172</f>
        <v>66</v>
      </c>
      <c r="I172" s="3" t="s">
        <v>143</v>
      </c>
    </row>
    <row r="173" spans="1:9" x14ac:dyDescent="0.25">
      <c r="A173" s="3" t="s">
        <v>144</v>
      </c>
      <c r="B173" s="3" t="s">
        <v>145</v>
      </c>
      <c r="C173" s="3" t="s">
        <v>146</v>
      </c>
      <c r="D173" s="3">
        <v>4</v>
      </c>
      <c r="E173" s="5">
        <v>7.47</v>
      </c>
      <c r="F173" s="5">
        <f t="shared" si="6"/>
        <v>29.88</v>
      </c>
      <c r="I173" s="3" t="s">
        <v>147</v>
      </c>
    </row>
    <row r="174" spans="1:9" x14ac:dyDescent="0.25">
      <c r="A174" s="3" t="s">
        <v>148</v>
      </c>
      <c r="B174" s="3" t="s">
        <v>149</v>
      </c>
      <c r="C174" s="3" t="s">
        <v>150</v>
      </c>
      <c r="D174" s="3">
        <v>2</v>
      </c>
      <c r="E174" s="5">
        <v>140</v>
      </c>
      <c r="F174" s="5">
        <f t="shared" si="6"/>
        <v>280</v>
      </c>
      <c r="I174" s="3" t="s">
        <v>151</v>
      </c>
    </row>
    <row r="175" spans="1:9" x14ac:dyDescent="0.25">
      <c r="A175" s="3" t="s">
        <v>152</v>
      </c>
      <c r="B175" s="3" t="s">
        <v>153</v>
      </c>
      <c r="C175" s="3" t="s">
        <v>154</v>
      </c>
      <c r="D175" s="3">
        <v>1</v>
      </c>
      <c r="E175" s="5">
        <v>438</v>
      </c>
      <c r="F175" s="5">
        <f t="shared" si="6"/>
        <v>438</v>
      </c>
      <c r="I175" s="3" t="s">
        <v>155</v>
      </c>
    </row>
    <row r="176" spans="1:9" x14ac:dyDescent="0.25">
      <c r="A176" s="3" t="s">
        <v>156</v>
      </c>
      <c r="B176" s="3" t="s">
        <v>85</v>
      </c>
      <c r="C176" s="3" t="s">
        <v>157</v>
      </c>
      <c r="D176" s="3">
        <v>1</v>
      </c>
      <c r="E176" s="5">
        <v>85.1</v>
      </c>
      <c r="F176" s="5">
        <f t="shared" si="6"/>
        <v>85.1</v>
      </c>
    </row>
    <row r="177" spans="1:9" x14ac:dyDescent="0.25">
      <c r="A177" s="3" t="s">
        <v>158</v>
      </c>
      <c r="B177" s="3" t="s">
        <v>85</v>
      </c>
      <c r="C177" s="3" t="s">
        <v>159</v>
      </c>
      <c r="D177" s="3">
        <v>1</v>
      </c>
      <c r="E177" s="5">
        <v>914</v>
      </c>
      <c r="F177" s="5">
        <f t="shared" si="6"/>
        <v>914</v>
      </c>
      <c r="I177" s="3" t="s">
        <v>160</v>
      </c>
    </row>
    <row r="178" spans="1:9" x14ac:dyDescent="0.25">
      <c r="A178" s="3" t="s">
        <v>161</v>
      </c>
      <c r="B178" s="3" t="s">
        <v>85</v>
      </c>
      <c r="C178" s="3" t="s">
        <v>162</v>
      </c>
      <c r="D178" s="3">
        <v>2</v>
      </c>
      <c r="E178" s="5">
        <v>18</v>
      </c>
      <c r="F178" s="5">
        <f t="shared" si="6"/>
        <v>36</v>
      </c>
      <c r="I178" s="3" t="s">
        <v>163</v>
      </c>
    </row>
    <row r="179" spans="1:9" x14ac:dyDescent="0.25">
      <c r="A179" s="3" t="s">
        <v>164</v>
      </c>
      <c r="B179" s="3" t="s">
        <v>85</v>
      </c>
      <c r="C179" s="3" t="s">
        <v>165</v>
      </c>
      <c r="D179" s="3">
        <v>4</v>
      </c>
      <c r="E179" s="5">
        <v>15.25</v>
      </c>
      <c r="F179" s="5">
        <f t="shared" si="6"/>
        <v>61</v>
      </c>
    </row>
    <row r="180" spans="1:9" x14ac:dyDescent="0.25">
      <c r="A180" s="3" t="s">
        <v>166</v>
      </c>
      <c r="B180" s="3" t="s">
        <v>85</v>
      </c>
      <c r="C180" s="3" t="s">
        <v>167</v>
      </c>
      <c r="D180" s="3">
        <v>10</v>
      </c>
      <c r="E180" s="5">
        <v>16.5</v>
      </c>
      <c r="F180" s="5">
        <f t="shared" si="6"/>
        <v>165</v>
      </c>
    </row>
    <row r="181" spans="1:9" x14ac:dyDescent="0.25">
      <c r="A181" s="3" t="s">
        <v>168</v>
      </c>
      <c r="B181" s="3" t="s">
        <v>85</v>
      </c>
      <c r="C181" s="3" t="s">
        <v>169</v>
      </c>
      <c r="D181" s="3">
        <v>10</v>
      </c>
      <c r="E181" s="5">
        <v>24</v>
      </c>
      <c r="F181" s="5">
        <f t="shared" si="6"/>
        <v>240</v>
      </c>
    </row>
    <row r="182" spans="1:9" x14ac:dyDescent="0.25">
      <c r="A182" s="3" t="s">
        <v>164</v>
      </c>
      <c r="B182" s="3" t="s">
        <v>85</v>
      </c>
      <c r="C182" s="3" t="s">
        <v>170</v>
      </c>
      <c r="D182" s="3">
        <v>6</v>
      </c>
      <c r="E182" s="5">
        <v>24</v>
      </c>
      <c r="F182" s="5">
        <f t="shared" si="6"/>
        <v>144</v>
      </c>
    </row>
    <row r="183" spans="1:9" x14ac:dyDescent="0.25">
      <c r="A183" s="3" t="s">
        <v>171</v>
      </c>
      <c r="B183" s="3" t="s">
        <v>85</v>
      </c>
      <c r="C183" s="3" t="s">
        <v>172</v>
      </c>
      <c r="D183" s="3">
        <v>2</v>
      </c>
      <c r="E183" s="5">
        <v>32</v>
      </c>
      <c r="F183" s="5">
        <f t="shared" si="6"/>
        <v>64</v>
      </c>
      <c r="I183" s="3" t="s">
        <v>173</v>
      </c>
    </row>
    <row r="184" spans="1:9" x14ac:dyDescent="0.25">
      <c r="A184" s="3" t="s">
        <v>174</v>
      </c>
      <c r="B184" s="3" t="s">
        <v>85</v>
      </c>
      <c r="C184" s="3" t="s">
        <v>175</v>
      </c>
      <c r="D184" s="3">
        <v>1</v>
      </c>
      <c r="E184" s="5">
        <v>25</v>
      </c>
      <c r="F184" s="5">
        <f t="shared" si="6"/>
        <v>25</v>
      </c>
      <c r="I184" s="3" t="s">
        <v>176</v>
      </c>
    </row>
    <row r="185" spans="1:9" x14ac:dyDescent="0.25">
      <c r="A185" s="3" t="s">
        <v>177</v>
      </c>
      <c r="B185" s="3" t="s">
        <v>85</v>
      </c>
      <c r="C185" s="3" t="s">
        <v>178</v>
      </c>
      <c r="D185" s="3">
        <v>2</v>
      </c>
      <c r="E185" s="5">
        <v>51.58</v>
      </c>
      <c r="F185" s="5">
        <f t="shared" si="6"/>
        <v>103.16</v>
      </c>
    </row>
    <row r="186" spans="1:9" x14ac:dyDescent="0.25">
      <c r="A186" s="3" t="s">
        <v>179</v>
      </c>
      <c r="B186" s="3" t="s">
        <v>85</v>
      </c>
      <c r="C186" s="3" t="s">
        <v>180</v>
      </c>
      <c r="D186" s="3">
        <v>1</v>
      </c>
      <c r="E186" s="5">
        <v>60</v>
      </c>
      <c r="F186" s="5">
        <f t="shared" si="6"/>
        <v>60</v>
      </c>
      <c r="I186" s="3" t="s">
        <v>181</v>
      </c>
    </row>
    <row r="187" spans="1:9" x14ac:dyDescent="0.25">
      <c r="A187" s="3" t="s">
        <v>182</v>
      </c>
      <c r="B187" s="3" t="s">
        <v>85</v>
      </c>
      <c r="C187" s="3" t="s">
        <v>183</v>
      </c>
      <c r="D187" s="3">
        <v>1</v>
      </c>
      <c r="E187" s="5">
        <v>136.47999999999999</v>
      </c>
      <c r="F187" s="5">
        <f t="shared" si="6"/>
        <v>136.47999999999999</v>
      </c>
    </row>
    <row r="188" spans="1:9" x14ac:dyDescent="0.25">
      <c r="A188" s="3" t="s">
        <v>182</v>
      </c>
      <c r="B188" s="3" t="s">
        <v>85</v>
      </c>
      <c r="C188" s="3" t="s">
        <v>184</v>
      </c>
      <c r="D188" s="3">
        <v>1</v>
      </c>
      <c r="E188" s="5">
        <v>136.47999999999999</v>
      </c>
      <c r="F188" s="5">
        <f t="shared" si="6"/>
        <v>136.47999999999999</v>
      </c>
    </row>
    <row r="189" spans="1:9" x14ac:dyDescent="0.25">
      <c r="A189" s="3" t="s">
        <v>185</v>
      </c>
      <c r="B189" s="3" t="s">
        <v>85</v>
      </c>
      <c r="C189" s="3" t="s">
        <v>186</v>
      </c>
      <c r="D189" s="3">
        <v>1</v>
      </c>
      <c r="E189" s="5">
        <v>60.95</v>
      </c>
      <c r="F189" s="5">
        <f t="shared" si="6"/>
        <v>60.95</v>
      </c>
    </row>
    <row r="190" spans="1:9" x14ac:dyDescent="0.25">
      <c r="A190" s="3" t="s">
        <v>187</v>
      </c>
      <c r="B190" s="3" t="s">
        <v>85</v>
      </c>
      <c r="C190" s="3" t="s">
        <v>188</v>
      </c>
      <c r="D190" s="3">
        <v>1</v>
      </c>
      <c r="E190" s="5">
        <v>119.416</v>
      </c>
      <c r="F190" s="5">
        <f t="shared" si="6"/>
        <v>119.416</v>
      </c>
    </row>
    <row r="191" spans="1:9" x14ac:dyDescent="0.25">
      <c r="A191" s="3" t="s">
        <v>189</v>
      </c>
      <c r="B191" s="3" t="s">
        <v>85</v>
      </c>
      <c r="C191" s="3" t="s">
        <v>190</v>
      </c>
      <c r="D191" s="3">
        <v>1</v>
      </c>
      <c r="E191" s="5">
        <v>105.8</v>
      </c>
      <c r="F191" s="5">
        <f t="shared" si="6"/>
        <v>105.8</v>
      </c>
    </row>
    <row r="192" spans="1:9" x14ac:dyDescent="0.25">
      <c r="A192" s="3" t="s">
        <v>191</v>
      </c>
      <c r="B192" s="3" t="s">
        <v>85</v>
      </c>
      <c r="C192" s="3" t="s">
        <v>192</v>
      </c>
      <c r="D192" s="3">
        <v>2</v>
      </c>
      <c r="E192" s="5">
        <v>119.6</v>
      </c>
      <c r="F192" s="5">
        <f t="shared" si="6"/>
        <v>239.2</v>
      </c>
    </row>
    <row r="193" spans="1:11" x14ac:dyDescent="0.25">
      <c r="A193" s="3" t="s">
        <v>193</v>
      </c>
      <c r="B193" s="3" t="s">
        <v>85</v>
      </c>
      <c r="C193" s="3" t="s">
        <v>194</v>
      </c>
      <c r="D193" s="3">
        <v>2</v>
      </c>
      <c r="E193" s="5">
        <v>92</v>
      </c>
      <c r="F193" s="5">
        <f t="shared" si="6"/>
        <v>184</v>
      </c>
    </row>
    <row r="194" spans="1:11" x14ac:dyDescent="0.25">
      <c r="A194" s="3" t="s">
        <v>195</v>
      </c>
      <c r="B194" s="3" t="s">
        <v>85</v>
      </c>
      <c r="C194" s="3" t="s">
        <v>196</v>
      </c>
      <c r="D194" s="3">
        <v>1</v>
      </c>
      <c r="E194" s="5">
        <v>96.23</v>
      </c>
      <c r="F194" s="5">
        <f t="shared" si="6"/>
        <v>96.23</v>
      </c>
    </row>
    <row r="195" spans="1:11" x14ac:dyDescent="0.25">
      <c r="A195" s="3" t="s">
        <v>197</v>
      </c>
      <c r="B195" s="3" t="s">
        <v>85</v>
      </c>
      <c r="C195" s="3" t="s">
        <v>198</v>
      </c>
      <c r="D195" s="3">
        <v>1</v>
      </c>
      <c r="E195" s="5">
        <v>102.44</v>
      </c>
      <c r="F195" s="5">
        <f t="shared" si="6"/>
        <v>102.44</v>
      </c>
    </row>
    <row r="196" spans="1:11" x14ac:dyDescent="0.25">
      <c r="A196" s="3" t="s">
        <v>199</v>
      </c>
      <c r="B196" s="3" t="s">
        <v>85</v>
      </c>
      <c r="C196" s="3" t="s">
        <v>200</v>
      </c>
      <c r="D196" s="3">
        <v>2</v>
      </c>
      <c r="E196" s="5">
        <v>28</v>
      </c>
      <c r="F196" s="5">
        <f t="shared" si="6"/>
        <v>56</v>
      </c>
    </row>
    <row r="197" spans="1:11" x14ac:dyDescent="0.25">
      <c r="C197" s="3" t="s">
        <v>201</v>
      </c>
      <c r="D197" s="3">
        <v>4</v>
      </c>
    </row>
    <row r="198" spans="1:11" x14ac:dyDescent="0.25">
      <c r="C198" s="3" t="s">
        <v>202</v>
      </c>
      <c r="D198" s="3">
        <v>10</v>
      </c>
    </row>
    <row r="199" spans="1:11" x14ac:dyDescent="0.25">
      <c r="C199" s="3" t="s">
        <v>203</v>
      </c>
      <c r="D199" s="3">
        <v>1</v>
      </c>
      <c r="I199" s="3" t="s">
        <v>204</v>
      </c>
    </row>
    <row r="200" spans="1:11" x14ac:dyDescent="0.25">
      <c r="C200" s="3" t="s">
        <v>205</v>
      </c>
      <c r="D200" s="3">
        <v>1</v>
      </c>
    </row>
    <row r="204" spans="1:11" s="8" customFormat="1" ht="15.6" x14ac:dyDescent="0.3">
      <c r="A204" s="8" t="s">
        <v>206</v>
      </c>
      <c r="C204" s="7"/>
      <c r="E204" s="18"/>
      <c r="F204" s="18"/>
    </row>
    <row r="205" spans="1:11" ht="15.6" x14ac:dyDescent="0.3">
      <c r="B205" s="3" t="s">
        <v>207</v>
      </c>
      <c r="C205" s="19" t="s">
        <v>208</v>
      </c>
      <c r="D205" s="3">
        <v>1</v>
      </c>
      <c r="G205" s="3" t="s">
        <v>209</v>
      </c>
      <c r="I205" s="3" t="s">
        <v>210</v>
      </c>
      <c r="J205" s="3" t="s">
        <v>211</v>
      </c>
      <c r="K205" s="4"/>
    </row>
    <row r="206" spans="1:11" ht="15.6" x14ac:dyDescent="0.3">
      <c r="B206" s="3" t="s">
        <v>207</v>
      </c>
      <c r="C206" s="19" t="s">
        <v>212</v>
      </c>
      <c r="D206" s="3">
        <v>1</v>
      </c>
      <c r="G206" s="3" t="s">
        <v>209</v>
      </c>
      <c r="I206" s="3" t="s">
        <v>210</v>
      </c>
      <c r="J206" s="3" t="s">
        <v>211</v>
      </c>
      <c r="K206" s="4"/>
    </row>
    <row r="207" spans="1:11" x14ac:dyDescent="0.25">
      <c r="B207" s="3" t="s">
        <v>207</v>
      </c>
      <c r="C207" s="19" t="s">
        <v>213</v>
      </c>
      <c r="D207" s="3">
        <v>2</v>
      </c>
      <c r="G207" s="3" t="s">
        <v>209</v>
      </c>
      <c r="I207" s="3" t="s">
        <v>214</v>
      </c>
      <c r="J207" s="3" t="s">
        <v>211</v>
      </c>
    </row>
    <row r="208" spans="1:11" x14ac:dyDescent="0.25">
      <c r="B208" s="3" t="s">
        <v>207</v>
      </c>
      <c r="C208" s="3" t="s">
        <v>215</v>
      </c>
      <c r="D208" s="3">
        <v>1</v>
      </c>
      <c r="G208" s="3" t="s">
        <v>216</v>
      </c>
      <c r="J208" s="3" t="s">
        <v>211</v>
      </c>
    </row>
    <row r="209" spans="1:11" x14ac:dyDescent="0.25">
      <c r="B209" s="3" t="s">
        <v>207</v>
      </c>
      <c r="C209" s="19" t="s">
        <v>217</v>
      </c>
      <c r="D209" s="3">
        <v>1</v>
      </c>
      <c r="G209" s="3" t="s">
        <v>216</v>
      </c>
      <c r="J209" s="3" t="s">
        <v>218</v>
      </c>
    </row>
    <row r="210" spans="1:11" x14ac:dyDescent="0.25">
      <c r="B210" s="3" t="s">
        <v>207</v>
      </c>
      <c r="C210" s="19" t="s">
        <v>219</v>
      </c>
      <c r="D210" s="3">
        <v>0</v>
      </c>
      <c r="G210" s="3" t="s">
        <v>220</v>
      </c>
      <c r="I210" s="3" t="s">
        <v>221</v>
      </c>
      <c r="J210" s="19" t="s">
        <v>222</v>
      </c>
    </row>
    <row r="211" spans="1:11" x14ac:dyDescent="0.25">
      <c r="B211" s="3" t="s">
        <v>207</v>
      </c>
      <c r="C211" s="19" t="s">
        <v>223</v>
      </c>
      <c r="D211" s="3">
        <v>2</v>
      </c>
      <c r="G211" s="3" t="s">
        <v>220</v>
      </c>
      <c r="I211" s="3" t="s">
        <v>224</v>
      </c>
      <c r="J211" s="19" t="s">
        <v>222</v>
      </c>
    </row>
    <row r="212" spans="1:11" x14ac:dyDescent="0.25">
      <c r="B212" s="3" t="s">
        <v>207</v>
      </c>
      <c r="C212" s="19" t="s">
        <v>225</v>
      </c>
      <c r="D212" s="3">
        <v>2</v>
      </c>
      <c r="G212" s="3" t="s">
        <v>220</v>
      </c>
      <c r="I212" s="3" t="s">
        <v>224</v>
      </c>
      <c r="J212" s="19" t="s">
        <v>222</v>
      </c>
    </row>
    <row r="213" spans="1:11" x14ac:dyDescent="0.25">
      <c r="B213" s="3" t="s">
        <v>207</v>
      </c>
      <c r="C213" s="3" t="s">
        <v>226</v>
      </c>
      <c r="D213" s="3">
        <v>1</v>
      </c>
      <c r="G213" s="3" t="s">
        <v>220</v>
      </c>
      <c r="J213" s="3" t="s">
        <v>211</v>
      </c>
    </row>
    <row r="214" spans="1:11" s="20" customFormat="1" ht="15.6" x14ac:dyDescent="0.3">
      <c r="A214" s="20" t="s">
        <v>227</v>
      </c>
      <c r="B214" s="19" t="s">
        <v>207</v>
      </c>
      <c r="C214" s="19" t="s">
        <v>228</v>
      </c>
      <c r="D214" s="19">
        <v>10</v>
      </c>
      <c r="F214" s="63"/>
      <c r="G214" s="19" t="s">
        <v>220</v>
      </c>
      <c r="I214" s="4" t="s">
        <v>229</v>
      </c>
      <c r="J214" s="19" t="s">
        <v>222</v>
      </c>
    </row>
    <row r="215" spans="1:11" ht="15.6" x14ac:dyDescent="0.3">
      <c r="B215" s="19" t="s">
        <v>207</v>
      </c>
      <c r="C215" s="19" t="s">
        <v>230</v>
      </c>
      <c r="D215" s="3">
        <v>2</v>
      </c>
      <c r="G215" s="3" t="s">
        <v>209</v>
      </c>
      <c r="J215" s="3" t="s">
        <v>211</v>
      </c>
      <c r="K215" s="4"/>
    </row>
    <row r="216" spans="1:11" s="21" customFormat="1" ht="15.6" x14ac:dyDescent="0.3">
      <c r="B216" s="3" t="s">
        <v>207</v>
      </c>
      <c r="C216" s="3" t="s">
        <v>231</v>
      </c>
      <c r="D216" s="3">
        <v>1</v>
      </c>
      <c r="E216" s="22"/>
      <c r="F216" s="22"/>
      <c r="G216" s="3" t="s">
        <v>216</v>
      </c>
      <c r="J216" s="21" t="s">
        <v>211</v>
      </c>
    </row>
    <row r="217" spans="1:11" s="21" customFormat="1" ht="15.6" x14ac:dyDescent="0.3">
      <c r="B217" s="3" t="s">
        <v>207</v>
      </c>
      <c r="C217" s="3" t="s">
        <v>232</v>
      </c>
      <c r="D217" s="3">
        <v>1</v>
      </c>
      <c r="E217" s="22"/>
      <c r="F217" s="22"/>
      <c r="G217" s="3" t="s">
        <v>216</v>
      </c>
      <c r="J217" s="21" t="s">
        <v>211</v>
      </c>
    </row>
    <row r="218" spans="1:11" x14ac:dyDescent="0.25">
      <c r="B218" s="3" t="s">
        <v>207</v>
      </c>
      <c r="C218" s="3" t="s">
        <v>233</v>
      </c>
      <c r="D218" s="3">
        <v>1</v>
      </c>
      <c r="G218" s="3" t="s">
        <v>216</v>
      </c>
      <c r="I218" s="3" t="s">
        <v>234</v>
      </c>
      <c r="J218" s="3" t="s">
        <v>211</v>
      </c>
    </row>
    <row r="220" spans="1:11" s="7" customFormat="1" ht="15.6" x14ac:dyDescent="0.3">
      <c r="A220" s="8" t="s">
        <v>235</v>
      </c>
      <c r="E220" s="9"/>
      <c r="F220" s="9"/>
    </row>
    <row r="221" spans="1:11" x14ac:dyDescent="0.25">
      <c r="B221" s="3" t="s">
        <v>236</v>
      </c>
      <c r="C221" s="3" t="s">
        <v>237</v>
      </c>
      <c r="D221" s="3">
        <v>0</v>
      </c>
      <c r="E221" s="5">
        <v>518.5</v>
      </c>
      <c r="F221" s="5">
        <f t="shared" ref="F221:F231" si="7">E221*D221</f>
        <v>0</v>
      </c>
      <c r="I221" s="3" t="s">
        <v>238</v>
      </c>
    </row>
    <row r="222" spans="1:11" x14ac:dyDescent="0.25">
      <c r="B222" s="3" t="s">
        <v>236</v>
      </c>
      <c r="C222" s="3" t="s">
        <v>239</v>
      </c>
      <c r="D222" s="3">
        <v>0</v>
      </c>
      <c r="E222" s="5">
        <v>764</v>
      </c>
      <c r="F222" s="5">
        <f t="shared" si="7"/>
        <v>0</v>
      </c>
    </row>
    <row r="223" spans="1:11" x14ac:dyDescent="0.25">
      <c r="B223" s="3" t="s">
        <v>236</v>
      </c>
      <c r="C223" s="3" t="s">
        <v>240</v>
      </c>
      <c r="D223" s="3">
        <v>0</v>
      </c>
      <c r="E223" s="5">
        <v>816</v>
      </c>
      <c r="F223" s="5">
        <f t="shared" si="7"/>
        <v>0</v>
      </c>
      <c r="I223" s="3" t="s">
        <v>238</v>
      </c>
    </row>
    <row r="224" spans="1:11" x14ac:dyDescent="0.25">
      <c r="B224" s="3" t="s">
        <v>236</v>
      </c>
      <c r="C224" s="3" t="s">
        <v>241</v>
      </c>
      <c r="D224" s="3">
        <v>0</v>
      </c>
      <c r="E224" s="5">
        <v>952</v>
      </c>
      <c r="F224" s="5">
        <f t="shared" si="7"/>
        <v>0</v>
      </c>
    </row>
    <row r="225" spans="2:9" x14ac:dyDescent="0.25">
      <c r="B225" s="3" t="s">
        <v>236</v>
      </c>
      <c r="C225" s="3" t="s">
        <v>242</v>
      </c>
      <c r="D225" s="3">
        <v>0</v>
      </c>
      <c r="E225" s="5">
        <v>99.5</v>
      </c>
      <c r="F225" s="5">
        <f t="shared" si="7"/>
        <v>0</v>
      </c>
    </row>
    <row r="226" spans="2:9" x14ac:dyDescent="0.25">
      <c r="B226" s="3" t="s">
        <v>236</v>
      </c>
      <c r="C226" s="3" t="s">
        <v>243</v>
      </c>
      <c r="D226" s="3">
        <v>0</v>
      </c>
      <c r="E226" s="5">
        <v>128.5</v>
      </c>
      <c r="F226" s="5">
        <f t="shared" si="7"/>
        <v>0</v>
      </c>
    </row>
    <row r="227" spans="2:9" x14ac:dyDescent="0.25">
      <c r="B227" s="3" t="s">
        <v>236</v>
      </c>
      <c r="C227" s="3" t="s">
        <v>244</v>
      </c>
      <c r="D227" s="3">
        <v>0</v>
      </c>
      <c r="E227" s="5">
        <v>156</v>
      </c>
      <c r="F227" s="5">
        <f t="shared" si="7"/>
        <v>0</v>
      </c>
    </row>
    <row r="228" spans="2:9" x14ac:dyDescent="0.25">
      <c r="B228" s="3" t="s">
        <v>236</v>
      </c>
      <c r="C228" s="3" t="s">
        <v>245</v>
      </c>
      <c r="D228" s="3">
        <v>0</v>
      </c>
      <c r="E228" s="5">
        <v>184.5</v>
      </c>
      <c r="F228" s="5">
        <f t="shared" si="7"/>
        <v>0</v>
      </c>
    </row>
    <row r="229" spans="2:9" x14ac:dyDescent="0.25">
      <c r="B229" s="3" t="s">
        <v>236</v>
      </c>
      <c r="C229" s="3" t="s">
        <v>246</v>
      </c>
      <c r="D229" s="3">
        <v>0</v>
      </c>
      <c r="E229" s="5">
        <v>106.5</v>
      </c>
      <c r="F229" s="5">
        <f t="shared" si="7"/>
        <v>0</v>
      </c>
    </row>
    <row r="230" spans="2:9" x14ac:dyDescent="0.25">
      <c r="B230" s="3" t="s">
        <v>236</v>
      </c>
      <c r="C230" s="3" t="s">
        <v>247</v>
      </c>
      <c r="D230" s="3">
        <v>6</v>
      </c>
      <c r="E230" s="5">
        <v>106.5</v>
      </c>
      <c r="F230" s="5">
        <f t="shared" si="7"/>
        <v>639</v>
      </c>
    </row>
    <row r="231" spans="2:9" x14ac:dyDescent="0.25">
      <c r="B231" s="3" t="s">
        <v>236</v>
      </c>
      <c r="C231" s="3" t="s">
        <v>248</v>
      </c>
      <c r="D231" s="3">
        <v>10</v>
      </c>
      <c r="E231" s="5">
        <v>121.5</v>
      </c>
      <c r="F231" s="5">
        <f t="shared" si="7"/>
        <v>1215</v>
      </c>
      <c r="I231" s="3" t="s">
        <v>249</v>
      </c>
    </row>
    <row r="234" spans="2:9" ht="15.6" x14ac:dyDescent="0.3">
      <c r="E234" s="23" t="s">
        <v>250</v>
      </c>
      <c r="F234" s="5">
        <f>SUM(F3:F232)</f>
        <v>101317.71398799999</v>
      </c>
    </row>
  </sheetData>
  <phoneticPr fontId="17" type="noConversion"/>
  <hyperlinks>
    <hyperlink ref="C111" r:id="rId1" xr:uid="{67732474-80B4-4B9F-B7F4-8404FF2C5C7F}"/>
    <hyperlink ref="C108" r:id="rId2" xr:uid="{3BC0AF99-F679-46A9-B7F9-6A136F582C78}"/>
    <hyperlink ref="C112" r:id="rId3" xr:uid="{45DA022D-F6DD-4A17-9406-F3AFCDB6F6B9}"/>
    <hyperlink ref="C110"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2022-04-07T09:54:19Z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