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leres/DeepLearning2018/MiniProject1/"/>
    </mc:Choice>
  </mc:AlternateContent>
  <xr:revisionPtr revIDLastSave="0" documentId="13_ncr:1_{0D60A7E4-E386-5149-824D-B56D5F6D8AAB}" xr6:coauthVersionLast="33" xr6:coauthVersionMax="33" xr10:uidLastSave="{00000000-0000-0000-0000-000000000000}"/>
  <bookViews>
    <workbookView xWindow="40" yWindow="440" windowWidth="28800" windowHeight="17560" firstSheet="4" activeTab="5" xr2:uid="{00000000-000D-0000-FFFF-FFFF00000000}"/>
  </bookViews>
  <sheets>
    <sheet name="Naive Net - 100Hz" sheetId="1" r:id="rId1"/>
    <sheet name="Paper Network-100Hz" sheetId="2" r:id="rId2"/>
    <sheet name="Linear network" sheetId="3" r:id="rId3"/>
    <sheet name="SLP" sheetId="4" r:id="rId4"/>
    <sheet name="Model 1" sheetId="5" r:id="rId5"/>
    <sheet name="Model 2" sheetId="6" r:id="rId6"/>
    <sheet name="Model 3" sheetId="7" r:id="rId7"/>
    <sheet name="Model 4 - Antoine" sheetId="8" r:id="rId8"/>
    <sheet name="Model 5 - Complex Antoine" sheetId="9" r:id="rId9"/>
    <sheet name="Model 6 - More Complex Antoine" sheetId="10" r:id="rId10"/>
    <sheet name="Model 7" sheetId="11" r:id="rId11"/>
    <sheet name="Model 9 - Antoine Sequential " sheetId="12" r:id="rId12"/>
    <sheet name="SUMMARY" sheetId="13" r:id="rId13"/>
  </sheets>
  <calcPr calcId="179017"/>
</workbook>
</file>

<file path=xl/calcChain.xml><?xml version="1.0" encoding="utf-8"?>
<calcChain xmlns="http://schemas.openxmlformats.org/spreadsheetml/2006/main">
  <c r="V12" i="6" l="1"/>
  <c r="V13" i="6"/>
  <c r="V14" i="6"/>
  <c r="V15" i="6"/>
  <c r="V16" i="6"/>
  <c r="V17" i="6"/>
  <c r="V18" i="6"/>
  <c r="V19" i="6"/>
  <c r="V20" i="6"/>
  <c r="V21" i="6"/>
  <c r="V22" i="6"/>
  <c r="V11" i="6"/>
  <c r="V3" i="10"/>
  <c r="V4" i="10"/>
  <c r="V5" i="10"/>
  <c r="V6" i="10"/>
  <c r="V7" i="10"/>
  <c r="V8" i="10"/>
  <c r="V9" i="10"/>
  <c r="V10" i="10"/>
  <c r="V2" i="10"/>
  <c r="V25" i="12"/>
  <c r="U25" i="12"/>
  <c r="V18" i="12"/>
  <c r="U18" i="12"/>
  <c r="V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2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2" i="12"/>
  <c r="O37" i="12"/>
  <c r="S2" i="13" s="1"/>
  <c r="P37" i="12"/>
  <c r="R3" i="13" s="1"/>
  <c r="Q37" i="12"/>
  <c r="S3" i="13" s="1"/>
  <c r="R37" i="12"/>
  <c r="R4" i="13" s="1"/>
  <c r="S37" i="12"/>
  <c r="S4" i="13" s="1"/>
  <c r="N37" i="12"/>
  <c r="R2" i="13" s="1"/>
  <c r="M4" i="13"/>
  <c r="M3" i="13"/>
  <c r="L4" i="13"/>
  <c r="L3" i="13"/>
  <c r="L2" i="13"/>
  <c r="K3" i="13"/>
  <c r="J4" i="13"/>
  <c r="I4" i="13"/>
  <c r="I3" i="13"/>
  <c r="I2" i="13"/>
  <c r="H4" i="13"/>
  <c r="H3" i="13"/>
  <c r="H2" i="13"/>
  <c r="G4" i="13"/>
  <c r="G3" i="13"/>
  <c r="G2" i="13"/>
  <c r="F4" i="13"/>
  <c r="F3" i="13"/>
  <c r="F2" i="13"/>
  <c r="E4" i="13"/>
  <c r="E3" i="13"/>
  <c r="E2" i="13"/>
  <c r="D4" i="13"/>
  <c r="D3" i="13"/>
  <c r="D2" i="13"/>
  <c r="P13" i="10"/>
  <c r="Q13" i="10"/>
  <c r="R13" i="10"/>
  <c r="S13" i="10"/>
  <c r="T13" i="10"/>
  <c r="O13" i="10"/>
  <c r="T19" i="9"/>
  <c r="K4" i="13" s="1"/>
  <c r="S19" i="9"/>
  <c r="R19" i="9"/>
  <c r="Q19" i="9"/>
  <c r="J3" i="13" s="1"/>
  <c r="P19" i="9"/>
  <c r="K2" i="13" s="1"/>
  <c r="O19" i="9"/>
  <c r="J2" i="13" s="1"/>
  <c r="T19" i="8"/>
  <c r="S19" i="8"/>
  <c r="R19" i="8"/>
  <c r="Q19" i="8"/>
  <c r="P19" i="8"/>
  <c r="O19" i="8"/>
  <c r="O17" i="7"/>
  <c r="T17" i="7"/>
  <c r="S17" i="7"/>
  <c r="R17" i="7"/>
  <c r="Q17" i="7"/>
  <c r="P17" i="7"/>
  <c r="S27" i="6"/>
  <c r="P27" i="6"/>
  <c r="Q27" i="6"/>
  <c r="R27" i="6"/>
  <c r="T27" i="6"/>
  <c r="O27" i="6"/>
  <c r="C184" i="4"/>
  <c r="B184" i="4"/>
  <c r="A184" i="4"/>
  <c r="C183" i="4"/>
  <c r="B183" i="4"/>
  <c r="A183" i="4"/>
  <c r="P159" i="4"/>
  <c r="P158" i="4"/>
  <c r="P157" i="4"/>
  <c r="P156" i="4"/>
  <c r="P155" i="4"/>
  <c r="N124" i="4"/>
  <c r="P8" i="4"/>
  <c r="O8" i="4"/>
  <c r="P7" i="4"/>
  <c r="O7" i="4"/>
  <c r="P6" i="4"/>
  <c r="O6" i="4"/>
  <c r="P5" i="4"/>
  <c r="O5" i="4"/>
  <c r="P4" i="4"/>
  <c r="O4" i="4"/>
  <c r="P3" i="4"/>
  <c r="O3" i="4"/>
  <c r="P2" i="4"/>
  <c r="O2" i="4"/>
  <c r="C270" i="3"/>
  <c r="C269" i="3"/>
  <c r="B269" i="3"/>
  <c r="A269" i="3"/>
  <c r="E267" i="3"/>
  <c r="E266" i="3"/>
  <c r="P255" i="3"/>
  <c r="N255" i="3"/>
  <c r="P178" i="3"/>
  <c r="N178" i="3"/>
  <c r="Q102" i="3"/>
  <c r="N102" i="3"/>
</calcChain>
</file>

<file path=xl/sharedStrings.xml><?xml version="1.0" encoding="utf-8"?>
<sst xmlns="http://schemas.openxmlformats.org/spreadsheetml/2006/main" count="1829" uniqueCount="208">
  <si>
    <t>Nb layer</t>
  </si>
  <si>
    <t>Paper Network</t>
  </si>
  <si>
    <t xml:space="preserve">Naive net </t>
  </si>
  <si>
    <t>Hidden nodes</t>
  </si>
  <si>
    <t xml:space="preserve">Epochs </t>
  </si>
  <si>
    <t>Sampling Frequency</t>
  </si>
  <si>
    <t xml:space="preserve">Window </t>
  </si>
  <si>
    <t xml:space="preserve">Optimizer </t>
  </si>
  <si>
    <t xml:space="preserve">Learning Rate </t>
  </si>
  <si>
    <t>Loss</t>
  </si>
  <si>
    <t># Repeats</t>
  </si>
  <si>
    <t>Batch Size</t>
  </si>
  <si>
    <t>Train error</t>
  </si>
  <si>
    <t>Validation Accuracy</t>
  </si>
  <si>
    <t>Test error</t>
  </si>
  <si>
    <t>SGD</t>
  </si>
  <si>
    <t xml:space="preserve">Results </t>
  </si>
  <si>
    <t>CrossEntropy</t>
  </si>
  <si>
    <t>BG</t>
  </si>
  <si>
    <t xml:space="preserve">Je </t>
  </si>
  <si>
    <t>Te</t>
  </si>
  <si>
    <t>Ken</t>
  </si>
  <si>
    <t>NEKNek</t>
  </si>
  <si>
    <t>le prochaine je prend l'ol</t>
  </si>
  <si>
    <t xml:space="preserve">Denoizing </t>
  </si>
  <si>
    <t>nek nek nek</t>
  </si>
  <si>
    <t>Data Augmentation (subsampling)</t>
  </si>
  <si>
    <t>White Noise</t>
  </si>
  <si>
    <t>et tu pleur</t>
  </si>
  <si>
    <t xml:space="preserve">Score </t>
  </si>
  <si>
    <t>class Net(nn.Module):</t>
  </si>
  <si>
    <t>YES</t>
  </si>
  <si>
    <t>NO</t>
  </si>
  <si>
    <t>Mean</t>
  </si>
  <si>
    <t>0.3164</t>
  </si>
  <si>
    <t xml:space="preserve">    def __init__(self):</t>
  </si>
  <si>
    <t>x</t>
  </si>
  <si>
    <t>?? pas compris</t>
  </si>
  <si>
    <t xml:space="preserve">        super(Net, self).__init__()</t>
  </si>
  <si>
    <t>2.53160</t>
  </si>
  <si>
    <t xml:space="preserve">        self.conv1 = nn.Conv2d(1, 6, (1,5)) #nn.Conv2d(nbChannels, outputChannels, kxk Square convolution)</t>
  </si>
  <si>
    <t xml:space="preserve">:P </t>
  </si>
  <si>
    <t xml:space="preserve">        self.pool = nn.MaxPool2d(1, 1)</t>
  </si>
  <si>
    <t xml:space="preserve">        </t>
  </si>
  <si>
    <t xml:space="preserve">        self.conv2 = nn.Conv2d(6, 16, (1,5))</t>
  </si>
  <si>
    <t>3.79747</t>
  </si>
  <si>
    <t xml:space="preserve">        self.n_filters_time=25</t>
  </si>
  <si>
    <t xml:space="preserve">        self.dp = nn.Dropout(0.3)</t>
  </si>
  <si>
    <t xml:space="preserve">        self.n_filters_spat=25</t>
  </si>
  <si>
    <t xml:space="preserve">        self.fc1 = nn.Linear(16* 28* 42, 120)</t>
  </si>
  <si>
    <t xml:space="preserve">        self.n_filters_conv=25</t>
  </si>
  <si>
    <t xml:space="preserve">        self.fc2 = nn.Linear(120, 84)</t>
  </si>
  <si>
    <t xml:space="preserve">        self.fc3 = nn.Linear(84, 2) #2 output channel one for the left direction and one for the rightweb</t>
  </si>
  <si>
    <t xml:space="preserve">        self.n_input_channel=28</t>
  </si>
  <si>
    <t xml:space="preserve">        self.final_conv_length=2 #!!!!!</t>
  </si>
  <si>
    <t xml:space="preserve">    def forward(self, x):</t>
  </si>
  <si>
    <t xml:space="preserve">        self.filter_time_length=int(10/3)</t>
  </si>
  <si>
    <t xml:space="preserve">        print(x.shape)</t>
  </si>
  <si>
    <t xml:space="preserve">        self.conv_stride = 1 #Stride after pooling </t>
  </si>
  <si>
    <t xml:space="preserve">        x = self.pool(F.relu(self.conv1(x)))</t>
  </si>
  <si>
    <t xml:space="preserve">        x = self.dp(x)</t>
  </si>
  <si>
    <t xml:space="preserve">        self.pool_stride = 2#3 #Stride after pooling</t>
  </si>
  <si>
    <t xml:space="preserve">        self.batch_norm_alpha=0.1</t>
  </si>
  <si>
    <t xml:space="preserve">        x = self.pool(F.relu(self.conv2(x)))</t>
  </si>
  <si>
    <t xml:space="preserve">        self.pool_time_length=3</t>
  </si>
  <si>
    <t xml:space="preserve">        self.pool_time_stride=3</t>
  </si>
  <si>
    <t xml:space="preserve">        self.n_filters_2=50</t>
  </si>
  <si>
    <t xml:space="preserve">        x = x.view(-1, 16* 28* 42)</t>
  </si>
  <si>
    <t xml:space="preserve">        self.filter_length_2=int(10/3)</t>
  </si>
  <si>
    <t xml:space="preserve">        x = F.relu(self.fc1(x))</t>
  </si>
  <si>
    <t xml:space="preserve">        self.n_filters_3=100</t>
  </si>
  <si>
    <t xml:space="preserve">        x = F.relu(self.fc2(x))</t>
  </si>
  <si>
    <t xml:space="preserve">        self.filter_length_3=int(10/3)</t>
  </si>
  <si>
    <t xml:space="preserve">        x = self.fc3(x)</t>
  </si>
  <si>
    <t xml:space="preserve">        self.n_filters_4=200</t>
  </si>
  <si>
    <t xml:space="preserve">        self.filter_length_4=int(10/3)</t>
  </si>
  <si>
    <t xml:space="preserve">        return x</t>
  </si>
  <si>
    <t xml:space="preserve">        self.drop_prob=0.3</t>
  </si>
  <si>
    <t xml:space="preserve">        self.batch_norm=True</t>
  </si>
  <si>
    <t>net = Net()</t>
  </si>
  <si>
    <t xml:space="preserve">        self.n_classes=2</t>
  </si>
  <si>
    <t xml:space="preserve">        # Layer 1 - REMINDER nn.Conv2d(nbChannels, outputChannels, kxk Square convolution)</t>
  </si>
  <si>
    <t xml:space="preserve">        self.a = nn.Conv2d(1, self.n_filters_time, (1, self.filter_time_length), stride = 1) #'Time Convolution' </t>
  </si>
  <si>
    <t xml:space="preserve">        self.b = nn.Conv2d(25, self.n_filters_spat, (self.n_input_channel, 1), stride=(self.conv_stride, 1), bias=False) #'Spatial Convolution' </t>
  </si>
  <si>
    <t xml:space="preserve">        self.c = nn.BatchNorm2d(self.n_filters_conv, momentum=self.batch_norm_alpha, affine=True, eps=1e-5)</t>
  </si>
  <si>
    <t xml:space="preserve">        self.d = nn.MaxPool2d(kernel_size=(1, self.pool_time_length), stride=(1, self.pool_stride))</t>
  </si>
  <si>
    <t xml:space="preserve">        # Layer 2</t>
  </si>
  <si>
    <t xml:space="preserve">        self.e = nn.Dropout(p=self.drop_prob)</t>
  </si>
  <si>
    <t xml:space="preserve">        self.f = nn.Conv2d(self.n_filters_conv, self.n_filters_2,(1, self.filter_length_2),stride=(1, self.conv_stride),</t>
  </si>
  <si>
    <t xml:space="preserve">                                   bias=False)</t>
  </si>
  <si>
    <t xml:space="preserve">        self.g = nn.BatchNorm2d(self.n_filters_2,momentum=self.batch_norm_alpha,affine=True,eps=1e-5)</t>
  </si>
  <si>
    <t xml:space="preserve">        self.h = nn.MaxPool2d(kernel_size=(1, self.pool_time_length),stride=(1, self.pool_stride))</t>
  </si>
  <si>
    <t xml:space="preserve">        # Layer 3</t>
  </si>
  <si>
    <t xml:space="preserve">        self.i = nn.Dropout(p=self.drop_prob)</t>
  </si>
  <si>
    <t xml:space="preserve">        self.j = nn.Conv2d(self.n_filters_2, self.n_filters_3, (1, self.filter_length_3), stride=(1, self.conv_stride),</t>
  </si>
  <si>
    <t xml:space="preserve">        self.k = nn.BatchNorm2d(self.n_filters_3,momentum=self.batch_norm_alpha,affine=True,eps=1e-5)</t>
  </si>
  <si>
    <t xml:space="preserve">        self.l = nn.MaxPool2d(kernel_size=(1, self.pool_time_length), stride=(1, self.pool_stride))</t>
  </si>
  <si>
    <t xml:space="preserve">        # Layer 4</t>
  </si>
  <si>
    <t xml:space="preserve">        self.m =nn.Dropout(p=self.drop_prob)</t>
  </si>
  <si>
    <t xml:space="preserve">        self.n =nn.Conv2d(self.n_filters_3, self.n_filters_4,</t>
  </si>
  <si>
    <t>5.0632</t>
  </si>
  <si>
    <t xml:space="preserve">                                   (1, self.filter_length_4),</t>
  </si>
  <si>
    <t xml:space="preserve">                                   stride=(1, self.conv_stride),</t>
  </si>
  <si>
    <t xml:space="preserve">        self.o =nn.BatchNorm2d(self.n_filters_4,momentum=self.batch_norm_alpha,affine=True,eps=1e-5)</t>
  </si>
  <si>
    <t xml:space="preserve">        self.p =nn.MaxPool2d(kernel_size=(1, self.pool_time_length),stride=(1, self.pool_stride-1))</t>
  </si>
  <si>
    <t xml:space="preserve">        #Classifier Layer</t>
  </si>
  <si>
    <t xml:space="preserve">        self.q = nn.Conv2d(self.n_filters_4, self.n_classes, (1, self.final_conv_length), bias=True)</t>
  </si>
  <si>
    <t xml:space="preserve">        self.r =nn.LogSoftmax(dim=-1)</t>
  </si>
  <si>
    <t xml:space="preserve">        self.classifier = nn.Sequential(</t>
  </si>
  <si>
    <t xml:space="preserve">            nn.Linear(100*1*3, 200),</t>
  </si>
  <si>
    <t xml:space="preserve">            nn.ReLU(inplace=True),</t>
  </si>
  <si>
    <t xml:space="preserve">            nn.Linear(200, 2),)</t>
  </si>
  <si>
    <t>0.6329</t>
  </si>
  <si>
    <t>1.89873</t>
  </si>
  <si>
    <t xml:space="preserve">        x = F.relu(self.a(x))</t>
  </si>
  <si>
    <t xml:space="preserve">        x = F.relu(self.b(x))</t>
  </si>
  <si>
    <t xml:space="preserve">        x = self.c(x)</t>
  </si>
  <si>
    <t xml:space="preserve">        x = self.d(x)</t>
  </si>
  <si>
    <t xml:space="preserve">        x = self.e(x)</t>
  </si>
  <si>
    <t xml:space="preserve">        x = F.relu(self.f(x))</t>
  </si>
  <si>
    <t xml:space="preserve">        x = self.g(x)</t>
  </si>
  <si>
    <t xml:space="preserve">        x = self.h(x)</t>
  </si>
  <si>
    <t xml:space="preserve">        print('h', x.shape)</t>
  </si>
  <si>
    <t xml:space="preserve">        x = self.i(x)</t>
  </si>
  <si>
    <t xml:space="preserve">        print('i', x.shape)</t>
  </si>
  <si>
    <t xml:space="preserve">        x = F.relu(self.j(x))</t>
  </si>
  <si>
    <t xml:space="preserve">        print('j', x.shape)</t>
  </si>
  <si>
    <t>1.522</t>
  </si>
  <si>
    <t xml:space="preserve">        x = self.k(x)</t>
  </si>
  <si>
    <t xml:space="preserve">        print('k', x.shape)</t>
  </si>
  <si>
    <t xml:space="preserve">        x = self.l(x)</t>
  </si>
  <si>
    <t xml:space="preserve">        x = self.m(x)</t>
  </si>
  <si>
    <t xml:space="preserve">        #x = F.relu(self.n(x))</t>
  </si>
  <si>
    <t xml:space="preserve">        #print(x.shape)</t>
  </si>
  <si>
    <t xml:space="preserve">        #x = self.o(x)</t>
  </si>
  <si>
    <t xml:space="preserve">        #x = self.p(x)</t>
  </si>
  <si>
    <t xml:space="preserve">        #print('p', x.shape)</t>
  </si>
  <si>
    <t xml:space="preserve">        x = self.r(x)</t>
  </si>
  <si>
    <t xml:space="preserve">        x = x.view(-1, 100*1*3)</t>
  </si>
  <si>
    <t xml:space="preserve">        x = self.classifier(x)</t>
  </si>
  <si>
    <t>std</t>
  </si>
  <si>
    <t>Std</t>
  </si>
  <si>
    <t>Data agmentation</t>
  </si>
  <si>
    <t>KNN FE</t>
  </si>
  <si>
    <t>30.70</t>
  </si>
  <si>
    <t>31.50</t>
  </si>
  <si>
    <t>32.3</t>
  </si>
  <si>
    <t>34.7</t>
  </si>
  <si>
    <t>35.3</t>
  </si>
  <si>
    <t>36.00</t>
  </si>
  <si>
    <t>35.2</t>
  </si>
  <si>
    <t>30.2</t>
  </si>
  <si>
    <t>31.70</t>
  </si>
  <si>
    <t>Activation</t>
  </si>
  <si>
    <t>Preprocessing</t>
  </si>
  <si>
    <t>Denoising</t>
  </si>
  <si>
    <t>Dropout</t>
  </si>
  <si>
    <t>Train Accuracy</t>
  </si>
  <si>
    <t>Std. Dev. Train</t>
  </si>
  <si>
    <t>Std. Dev. Validation</t>
  </si>
  <si>
    <t>Test Accuracy</t>
  </si>
  <si>
    <t>Std. Dev. Test</t>
  </si>
  <si>
    <t>Adam</t>
  </si>
  <si>
    <t>0.1</t>
  </si>
  <si>
    <t>BCE</t>
  </si>
  <si>
    <t>Elu</t>
  </si>
  <si>
    <t>No</t>
  </si>
  <si>
    <t>0.01</t>
  </si>
  <si>
    <t>CE</t>
  </si>
  <si>
    <t>Default</t>
  </si>
  <si>
    <t>no</t>
  </si>
  <si>
    <t>ReLu</t>
  </si>
  <si>
    <t>YEs</t>
  </si>
  <si>
    <t>0.001</t>
  </si>
  <si>
    <t>default</t>
  </si>
  <si>
    <t xml:space="preserve">Mean test error </t>
  </si>
  <si>
    <t>Hidden node</t>
  </si>
  <si>
    <t>Batch size</t>
  </si>
  <si>
    <t>Cross entropy</t>
  </si>
  <si>
    <t>NLL</t>
  </si>
  <si>
    <t>Adamax</t>
  </si>
  <si>
    <t>Needs more Epochs</t>
  </si>
  <si>
    <t>100 HZ is better here</t>
  </si>
  <si>
    <t>76.7</t>
  </si>
  <si>
    <t xml:space="preserve">Rapide c'est cool </t>
  </si>
  <si>
    <t>MSE</t>
  </si>
  <si>
    <t>1.7%</t>
  </si>
  <si>
    <t>71.6%</t>
  </si>
  <si>
    <t>0.96</t>
  </si>
  <si>
    <t>Did not converge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</si>
  <si>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</si>
  <si>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</si>
  <si>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</si>
  <si>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</si>
  <si>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</si>
  <si>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</si>
  <si>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</si>
  <si>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</si>
  <si>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</si>
  <si>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Training</t>
  </si>
  <si>
    <t>Validation</t>
  </si>
  <si>
    <t>Test</t>
  </si>
  <si>
    <t>Yes</t>
  </si>
  <si>
    <t>L1</t>
  </si>
  <si>
    <t>Mean Accruracy (Test + training)</t>
  </si>
  <si>
    <t xml:space="preserve">Mean Std. Dev </t>
  </si>
  <si>
    <t>§00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</si>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</sst>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"/>
    <numFmt numFmtId="165" formatCode="m\.yyyy"/>
    <numFmt numFmtId="166" formatCode="d\.m"/>
  </numFmts>
  <fonts count="6"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sz val="12"/>
      <name val="Calibri"/>
    </font>
    <font>
      <b/>
      <sz val="12"/>
      <name val="Calibri"/>
    </font>
    <font>
      <sz val="12"/>
      <color rgb="FF00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8" tint="0.79998168889431442"/>
        <bgColor rgb="FFE6B8A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rgb="FFE6B8AF"/>
      </patternFill>
    </fill>
    <fill>
      <patternFill patternType="solid">
        <fgColor theme="7" tint="0.79998168889431442"/>
        <bgColor rgb="FFE6B8AF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164" fontId="1" fillId="0" borderId="0" xfId="0" applyNumberFormat="1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ont="1" applyFill="1" applyBorder="1"/>
    <xf numFmtId="0" fontId="0" fillId="0" borderId="0" xfId="0" applyFont="1"/>
    <xf numFmtId="9" fontId="0" fillId="0" borderId="0" xfId="0" applyNumberFormat="1" applyFont="1"/>
    <xf numFmtId="165" fontId="1" fillId="0" borderId="0" xfId="0" applyNumberFormat="1" applyFont="1" applyAlignment="1"/>
    <xf numFmtId="0" fontId="1" fillId="3" borderId="0" xfId="0" applyFont="1" applyFill="1" applyAlignment="1"/>
    <xf numFmtId="0" fontId="1" fillId="3" borderId="0" xfId="0" applyFont="1" applyFill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1" fillId="5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3" borderId="0" xfId="0" applyFont="1" applyFill="1" applyAlignment="1"/>
    <xf numFmtId="0" fontId="5" fillId="5" borderId="0" xfId="0" applyFont="1" applyFill="1"/>
    <xf numFmtId="166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9" fontId="1" fillId="8" borderId="0" xfId="0" applyNumberFormat="1" applyFont="1" applyFill="1" applyAlignment="1">
      <alignment horizontal="center"/>
    </xf>
    <xf numFmtId="9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9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7" borderId="0" xfId="1" applyNumberFormat="1" applyFont="1" applyFill="1" applyAlignment="1">
      <alignment horizontal="center"/>
    </xf>
    <xf numFmtId="0" fontId="0" fillId="0" borderId="0" xfId="1" applyNumberFormat="1" applyFont="1" applyAlignment="1"/>
    <xf numFmtId="0" fontId="1" fillId="7" borderId="0" xfId="0" applyNumberFormat="1" applyFont="1" applyFill="1" applyAlignment="1">
      <alignment horizontal="center"/>
    </xf>
    <xf numFmtId="0" fontId="1" fillId="8" borderId="0" xfId="0" applyNumberFormat="1" applyFont="1" applyFill="1" applyAlignment="1">
      <alignment horizontal="center"/>
    </xf>
    <xf numFmtId="0" fontId="1" fillId="9" borderId="0" xfId="0" applyNumberFormat="1" applyFont="1" applyFill="1" applyAlignment="1">
      <alignment horizontal="center"/>
    </xf>
    <xf numFmtId="0" fontId="0" fillId="0" borderId="0" xfId="0" applyNumberFormat="1" applyFont="1" applyAlignment="1"/>
    <xf numFmtId="0" fontId="1" fillId="10" borderId="0" xfId="1" applyNumberFormat="1" applyFont="1" applyFill="1" applyAlignment="1">
      <alignment horizontal="center"/>
    </xf>
    <xf numFmtId="0" fontId="1" fillId="11" borderId="0" xfId="1" applyNumberFormat="1" applyFont="1" applyFill="1" applyAlignment="1">
      <alignment horizontal="center"/>
    </xf>
    <xf numFmtId="10" fontId="1" fillId="9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12" borderId="0" xfId="1" applyNumberFormat="1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1" fillId="18" borderId="0" xfId="1" applyNumberFormat="1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19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A5F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Mean test error  in function of the number Hidden node :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SLP!$P$2</c:f>
              <c:strCache>
                <c:ptCount val="1"/>
                <c:pt idx="0">
                  <c:v>34.66666667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SLP!$Q$3:$Q$8</c:f>
              <c:numCache>
                <c:formatCode>General</c:formatCode>
                <c:ptCount val="6"/>
                <c:pt idx="0">
                  <c:v>280</c:v>
                </c:pt>
                <c:pt idx="1">
                  <c:v>350</c:v>
                </c:pt>
                <c:pt idx="2">
                  <c:v>700</c:v>
                </c:pt>
                <c:pt idx="3">
                  <c:v>1050</c:v>
                </c:pt>
                <c:pt idx="4">
                  <c:v>1400</c:v>
                </c:pt>
                <c:pt idx="5">
                  <c:v>2100</c:v>
                </c:pt>
              </c:numCache>
            </c:numRef>
          </c:cat>
          <c:val>
            <c:numRef>
              <c:f>SLP!$P$3:$P$8</c:f>
              <c:numCache>
                <c:formatCode>General</c:formatCode>
                <c:ptCount val="6"/>
                <c:pt idx="0">
                  <c:v>34.666666666666664</c:v>
                </c:pt>
                <c:pt idx="1">
                  <c:v>33.93333333333333</c:v>
                </c:pt>
                <c:pt idx="2">
                  <c:v>37.133333333333333</c:v>
                </c:pt>
                <c:pt idx="3">
                  <c:v>34.93333333333333</c:v>
                </c:pt>
                <c:pt idx="4">
                  <c:v>36.6</c:v>
                </c:pt>
                <c:pt idx="5">
                  <c:v>35.200000000000003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C65-5842-BFA7-50CFBD564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3063629"/>
        <c:axId val="1823251695"/>
      </c:lineChart>
      <c:catAx>
        <c:axId val="11730636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hidden nodes in the hidden layer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823251695"/>
        <c:crosses val="autoZero"/>
        <c:auto val="1"/>
        <c:lblAlgn val="ctr"/>
        <c:lblOffset val="100"/>
        <c:noMultiLvlLbl val="1"/>
      </c:catAx>
      <c:valAx>
        <c:axId val="1823251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Mean Test error (%)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17306362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Mean of the test error in function of the Batch Size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SLP!$P$155</c:f>
              <c:strCache>
                <c:ptCount val="1"/>
                <c:pt idx="0">
                  <c:v>34.66666667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SLP!$Q$156:$Q$159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</c:numCache>
            </c:numRef>
          </c:cat>
          <c:val>
            <c:numRef>
              <c:f>SLP!$P$156:$P$159</c:f>
              <c:numCache>
                <c:formatCode>General</c:formatCode>
                <c:ptCount val="4"/>
                <c:pt idx="0">
                  <c:v>34.333333333333336</c:v>
                </c:pt>
                <c:pt idx="1">
                  <c:v>34.666666666666664</c:v>
                </c:pt>
                <c:pt idx="2">
                  <c:v>32.333333333333336</c:v>
                </c:pt>
                <c:pt idx="3">
                  <c:v>33.666666666666664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0-7D4F-B5C9-F624DE735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018008"/>
        <c:axId val="1777032448"/>
      </c:lineChart>
      <c:catAx>
        <c:axId val="433018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Batch_Size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77032448"/>
        <c:crosses val="autoZero"/>
        <c:auto val="1"/>
        <c:lblAlgn val="ctr"/>
        <c:lblOffset val="100"/>
        <c:noMultiLvlLbl val="1"/>
      </c:catAx>
      <c:valAx>
        <c:axId val="1777032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Test Error (%)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3301800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Train Accuracy</c:v>
          </c:tx>
          <c:spPr>
            <a:solidFill>
              <a:schemeClr val="tx1">
                <a:alpha val="5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A14-4E4F-8167-167AEB88D52D}"/>
              </c:ext>
            </c:extLst>
          </c:dPt>
          <c:dLbls>
            <c:delete val="1"/>
          </c:dLbls>
          <c:errBars>
            <c:errBarType val="both"/>
            <c:errValType val="cust"/>
            <c:noEndCap val="0"/>
            <c:plus>
              <c:numRef>
                <c:f>'Model 9 - Antoine Sequential '!$C$50:$C$61</c:f>
                <c:numCache>
                  <c:formatCode>General</c:formatCode>
                  <c:ptCount val="12"/>
                  <c:pt idx="0">
                    <c:v>2.37</c:v>
                  </c:pt>
                  <c:pt idx="1">
                    <c:v>1.67</c:v>
                  </c:pt>
                  <c:pt idx="2">
                    <c:v>1.48</c:v>
                  </c:pt>
                  <c:pt idx="3">
                    <c:v>1.56</c:v>
                  </c:pt>
                  <c:pt idx="4">
                    <c:v>2.3199999999999998</c:v>
                  </c:pt>
                  <c:pt idx="5">
                    <c:v>0.55000000000000004</c:v>
                  </c:pt>
                  <c:pt idx="6">
                    <c:v>0.68500000000000005</c:v>
                  </c:pt>
                  <c:pt idx="7">
                    <c:v>0.87</c:v>
                  </c:pt>
                  <c:pt idx="8">
                    <c:v>1.6</c:v>
                  </c:pt>
                  <c:pt idx="9">
                    <c:v>2</c:v>
                  </c:pt>
                  <c:pt idx="10">
                    <c:v>0.83</c:v>
                  </c:pt>
                </c:numCache>
              </c:numRef>
            </c:plus>
            <c:minus>
              <c:numRef>
                <c:f>'Model 9 - Antoine Sequential '!$C$50:$C$60</c:f>
                <c:numCache>
                  <c:formatCode>General</c:formatCode>
                  <c:ptCount val="11"/>
                  <c:pt idx="0">
                    <c:v>2.37</c:v>
                  </c:pt>
                  <c:pt idx="1">
                    <c:v>1.67</c:v>
                  </c:pt>
                  <c:pt idx="2">
                    <c:v>1.48</c:v>
                  </c:pt>
                  <c:pt idx="3">
                    <c:v>1.56</c:v>
                  </c:pt>
                  <c:pt idx="4">
                    <c:v>2.3199999999999998</c:v>
                  </c:pt>
                  <c:pt idx="5">
                    <c:v>0.55000000000000004</c:v>
                  </c:pt>
                  <c:pt idx="6">
                    <c:v>0.68500000000000005</c:v>
                  </c:pt>
                  <c:pt idx="7">
                    <c:v>0.87</c:v>
                  </c:pt>
                  <c:pt idx="8">
                    <c:v>1.6</c:v>
                  </c:pt>
                  <c:pt idx="9">
                    <c:v>2</c:v>
                  </c:pt>
                  <c:pt idx="10">
                    <c:v>0.83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'Model 9 - Antoine Sequential '!$A$50:$A$60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cat>
          <c:val>
            <c:numRef>
              <c:f>'Model 9 - Antoine Sequential '!$B$50:$B$60</c:f>
              <c:numCache>
                <c:formatCode>General</c:formatCode>
                <c:ptCount val="11"/>
                <c:pt idx="0">
                  <c:v>95.4</c:v>
                </c:pt>
                <c:pt idx="1">
                  <c:v>96.2</c:v>
                </c:pt>
                <c:pt idx="2">
                  <c:v>97.5</c:v>
                </c:pt>
                <c:pt idx="3">
                  <c:v>98</c:v>
                </c:pt>
                <c:pt idx="4">
                  <c:v>97.5</c:v>
                </c:pt>
                <c:pt idx="5">
                  <c:v>98.3</c:v>
                </c:pt>
                <c:pt idx="6">
                  <c:v>97.7</c:v>
                </c:pt>
                <c:pt idx="7">
                  <c:v>97.7</c:v>
                </c:pt>
                <c:pt idx="8">
                  <c:v>97.7</c:v>
                </c:pt>
                <c:pt idx="9">
                  <c:v>97.9</c:v>
                </c:pt>
                <c:pt idx="10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14-4E4F-8167-167AEB88D52D}"/>
            </c:ext>
          </c:extLst>
        </c:ser>
        <c:ser>
          <c:idx val="3"/>
          <c:order val="1"/>
          <c:tx>
            <c:v>Validation Accuracy</c:v>
          </c:tx>
          <c:spPr>
            <a:solidFill>
              <a:schemeClr val="accent4">
                <a:alpha val="5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A14-4E4F-8167-167AEB88D52D}"/>
              </c:ext>
            </c:extLst>
          </c:dPt>
          <c:dLbls>
            <c:delete val="1"/>
          </c:dLbls>
          <c:errBars>
            <c:errBarType val="both"/>
            <c:errValType val="cust"/>
            <c:noEndCap val="0"/>
            <c:plus>
              <c:numRef>
                <c:f>'Model 9 - Antoine Sequential '!$E$50:$E$60</c:f>
                <c:numCache>
                  <c:formatCode>General</c:formatCode>
                  <c:ptCount val="11"/>
                  <c:pt idx="0">
                    <c:v>5.26</c:v>
                  </c:pt>
                  <c:pt idx="1">
                    <c:v>4.8499999999999996</c:v>
                  </c:pt>
                  <c:pt idx="2">
                    <c:v>3.875</c:v>
                  </c:pt>
                  <c:pt idx="3">
                    <c:v>4.12</c:v>
                  </c:pt>
                  <c:pt idx="4">
                    <c:v>4.2</c:v>
                  </c:pt>
                  <c:pt idx="5">
                    <c:v>4.54</c:v>
                  </c:pt>
                  <c:pt idx="6">
                    <c:v>4.0540000000000003</c:v>
                  </c:pt>
                  <c:pt idx="7">
                    <c:v>4.46</c:v>
                  </c:pt>
                  <c:pt idx="8">
                    <c:v>3.34</c:v>
                  </c:pt>
                  <c:pt idx="9">
                    <c:v>3.4</c:v>
                  </c:pt>
                  <c:pt idx="10">
                    <c:v>3.27</c:v>
                  </c:pt>
                </c:numCache>
              </c:numRef>
            </c:plus>
            <c:minus>
              <c:numRef>
                <c:f>'Model 9 - Antoine Sequential '!$E$50:$E$60</c:f>
                <c:numCache>
                  <c:formatCode>General</c:formatCode>
                  <c:ptCount val="11"/>
                  <c:pt idx="0">
                    <c:v>5.26</c:v>
                  </c:pt>
                  <c:pt idx="1">
                    <c:v>4.8499999999999996</c:v>
                  </c:pt>
                  <c:pt idx="2">
                    <c:v>3.875</c:v>
                  </c:pt>
                  <c:pt idx="3">
                    <c:v>4.12</c:v>
                  </c:pt>
                  <c:pt idx="4">
                    <c:v>4.2</c:v>
                  </c:pt>
                  <c:pt idx="5">
                    <c:v>4.54</c:v>
                  </c:pt>
                  <c:pt idx="6">
                    <c:v>4.0540000000000003</c:v>
                  </c:pt>
                  <c:pt idx="7">
                    <c:v>4.46</c:v>
                  </c:pt>
                  <c:pt idx="8">
                    <c:v>3.34</c:v>
                  </c:pt>
                  <c:pt idx="9">
                    <c:v>3.4</c:v>
                  </c:pt>
                  <c:pt idx="10">
                    <c:v>3.27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'Model 9 - Antoine Sequential '!$A$50:$A$60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cat>
          <c:val>
            <c:numRef>
              <c:f>'Model 9 - Antoine Sequential '!$D$50:$D$60</c:f>
              <c:numCache>
                <c:formatCode>General</c:formatCode>
                <c:ptCount val="11"/>
                <c:pt idx="0">
                  <c:v>78.3</c:v>
                </c:pt>
                <c:pt idx="1">
                  <c:v>82.4</c:v>
                </c:pt>
                <c:pt idx="2">
                  <c:v>82.8</c:v>
                </c:pt>
                <c:pt idx="3">
                  <c:v>84.1</c:v>
                </c:pt>
                <c:pt idx="4">
                  <c:v>82.1</c:v>
                </c:pt>
                <c:pt idx="5">
                  <c:v>81.7</c:v>
                </c:pt>
                <c:pt idx="6">
                  <c:v>77.400000000000006</c:v>
                </c:pt>
                <c:pt idx="7">
                  <c:v>79.400000000000006</c:v>
                </c:pt>
                <c:pt idx="8">
                  <c:v>81.2</c:v>
                </c:pt>
                <c:pt idx="9">
                  <c:v>79</c:v>
                </c:pt>
                <c:pt idx="10">
                  <c:v>77.099999999999994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14-4E4F-8167-167AEB88D52D}"/>
            </c:ext>
          </c:extLst>
        </c:ser>
        <c:ser>
          <c:idx val="5"/>
          <c:order val="2"/>
          <c:tx>
            <c:v>Test Accuracy</c:v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A14-4E4F-8167-167AEB88D52D}"/>
              </c:ext>
            </c:extLst>
          </c:dPt>
          <c:dLbls>
            <c:delete val="1"/>
          </c:dLbls>
          <c:errBars>
            <c:errBarType val="both"/>
            <c:errValType val="cust"/>
            <c:noEndCap val="0"/>
            <c:plus>
              <c:numRef>
                <c:f>'Model 9 - Antoine Sequential '!$G$50:$G$60</c:f>
                <c:numCache>
                  <c:formatCode>General</c:formatCode>
                  <c:ptCount val="11"/>
                  <c:pt idx="0">
                    <c:v>3.39</c:v>
                  </c:pt>
                  <c:pt idx="1">
                    <c:v>2.76</c:v>
                  </c:pt>
                  <c:pt idx="2">
                    <c:v>2.33</c:v>
                  </c:pt>
                  <c:pt idx="3">
                    <c:v>2.08</c:v>
                  </c:pt>
                  <c:pt idx="4">
                    <c:v>2.29</c:v>
                  </c:pt>
                  <c:pt idx="5">
                    <c:v>3.37</c:v>
                  </c:pt>
                  <c:pt idx="6">
                    <c:v>2.1</c:v>
                  </c:pt>
                  <c:pt idx="7">
                    <c:v>2.34</c:v>
                  </c:pt>
                  <c:pt idx="8">
                    <c:v>1.77</c:v>
                  </c:pt>
                  <c:pt idx="9">
                    <c:v>2.31</c:v>
                  </c:pt>
                  <c:pt idx="10">
                    <c:v>2.36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'Model 9 - Antoine Sequential '!$A$50:$A$60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cat>
          <c:val>
            <c:numRef>
              <c:f>'Model 9 - Antoine Sequential '!$F$50:$F$60</c:f>
              <c:numCache>
                <c:formatCode>General</c:formatCode>
                <c:ptCount val="11"/>
                <c:pt idx="0">
                  <c:v>75</c:v>
                </c:pt>
                <c:pt idx="1">
                  <c:v>78.3</c:v>
                </c:pt>
                <c:pt idx="2">
                  <c:v>78.099999999999994</c:v>
                </c:pt>
                <c:pt idx="3">
                  <c:v>77.900000000000006</c:v>
                </c:pt>
                <c:pt idx="4">
                  <c:v>77</c:v>
                </c:pt>
                <c:pt idx="5">
                  <c:v>77</c:v>
                </c:pt>
                <c:pt idx="6">
                  <c:v>79.3</c:v>
                </c:pt>
                <c:pt idx="7">
                  <c:v>78.599999999999994</c:v>
                </c:pt>
                <c:pt idx="8">
                  <c:v>77.7</c:v>
                </c:pt>
                <c:pt idx="9">
                  <c:v>77.900000000000006</c:v>
                </c:pt>
                <c:pt idx="10">
                  <c:v>78.099999999999994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14-4E4F-8167-167AEB88D5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66856672"/>
        <c:axId val="1866590272"/>
      </c:barChart>
      <c:catAx>
        <c:axId val="186685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Batch Size in number of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90272"/>
        <c:crosses val="autoZero"/>
        <c:auto val="1"/>
        <c:lblAlgn val="ctr"/>
        <c:lblOffset val="100"/>
        <c:noMultiLvlLbl val="0"/>
      </c:catAx>
      <c:valAx>
        <c:axId val="18665902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566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104775</xdr:colOff>
      <xdr:row>0</xdr:row>
      <xdr:rowOff>171450</xdr:rowOff>
    </xdr:from>
    <xdr:ext cx="5715000" cy="3533775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15</xdr:col>
      <xdr:colOff>133350</xdr:colOff>
      <xdr:row>161</xdr:row>
      <xdr:rowOff>47625</xdr:rowOff>
    </xdr:from>
    <xdr:ext cx="5715000" cy="3533775"/>
    <xdr:graphicFrame macro="">
      <xdr:nvGraphicFramePr>
        <xdr:cNvPr id="3" name="Chart 2" title="Graphiqu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61</xdr:row>
      <xdr:rowOff>76200</xdr:rowOff>
    </xdr:from>
    <xdr:to>
      <xdr:col>10</xdr:col>
      <xdr:colOff>88900</xdr:colOff>
      <xdr:row>84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916900-D5EE-4F4B-BA89-65A840689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/>
  </sheetViews>
  <sheetFormatPr baseColWidth="10" defaultColWidth="11.1640625" defaultRowHeight="15" customHeight="1"/>
  <cols>
    <col min="1" max="1" width="86.5" customWidth="1"/>
    <col min="2" max="2" width="10.5" customWidth="1"/>
    <col min="3" max="5" width="10.83203125" customWidth="1"/>
    <col min="6" max="6" width="16" customWidth="1"/>
    <col min="7" max="7" width="16.6640625" customWidth="1"/>
    <col min="8" max="9" width="10.83203125" customWidth="1"/>
    <col min="10" max="26" width="10.5" customWidth="1"/>
  </cols>
  <sheetData>
    <row r="1" spans="1:10" ht="15.75" customHeight="1">
      <c r="A1" s="2" t="s">
        <v>2</v>
      </c>
      <c r="C1" s="4" t="s">
        <v>16</v>
      </c>
      <c r="D1" s="4"/>
      <c r="E1" s="4"/>
      <c r="F1" s="4"/>
      <c r="G1" s="4"/>
      <c r="H1" s="4"/>
      <c r="I1" s="4"/>
    </row>
    <row r="2" spans="1:10" ht="15.75" customHeight="1">
      <c r="A2" s="6"/>
      <c r="B2" s="7"/>
      <c r="C2" s="4"/>
      <c r="D2" s="36" t="s">
        <v>24</v>
      </c>
      <c r="E2" s="37"/>
      <c r="F2" s="36" t="s">
        <v>26</v>
      </c>
      <c r="G2" s="37"/>
      <c r="H2" s="36" t="s">
        <v>27</v>
      </c>
      <c r="I2" s="37"/>
      <c r="J2" t="s">
        <v>29</v>
      </c>
    </row>
    <row r="3" spans="1:10" ht="15.75" customHeight="1">
      <c r="A3" s="6" t="s">
        <v>30</v>
      </c>
      <c r="B3" s="7"/>
      <c r="C3" s="4" t="s">
        <v>4</v>
      </c>
      <c r="D3" s="4" t="s">
        <v>31</v>
      </c>
      <c r="E3" s="4" t="s">
        <v>32</v>
      </c>
      <c r="F3" s="4" t="s">
        <v>31</v>
      </c>
      <c r="G3" s="4" t="s">
        <v>32</v>
      </c>
      <c r="H3" s="4" t="s">
        <v>31</v>
      </c>
      <c r="I3" s="4" t="s">
        <v>32</v>
      </c>
      <c r="J3" s="8"/>
    </row>
    <row r="4" spans="1:10" ht="15.75" customHeight="1">
      <c r="A4" s="6" t="s">
        <v>35</v>
      </c>
      <c r="C4" s="4">
        <v>30</v>
      </c>
      <c r="D4" s="4" t="s">
        <v>36</v>
      </c>
      <c r="E4" s="4"/>
      <c r="F4" s="4" t="s">
        <v>36</v>
      </c>
      <c r="G4" s="4"/>
      <c r="H4" s="4" t="s">
        <v>36</v>
      </c>
      <c r="I4" s="4"/>
      <c r="J4" s="8">
        <v>0.56000000000000005</v>
      </c>
    </row>
    <row r="5" spans="1:10" ht="15.75" customHeight="1">
      <c r="A5" s="6" t="s">
        <v>38</v>
      </c>
      <c r="C5" s="4">
        <v>30</v>
      </c>
      <c r="D5" s="4"/>
      <c r="E5" s="4" t="s">
        <v>36</v>
      </c>
      <c r="F5" s="4" t="s">
        <v>36</v>
      </c>
      <c r="G5" s="4"/>
      <c r="H5" s="4" t="s">
        <v>36</v>
      </c>
      <c r="I5" s="4"/>
      <c r="J5" s="8">
        <v>0.51</v>
      </c>
    </row>
    <row r="6" spans="1:10" ht="15.75" customHeight="1">
      <c r="A6" s="6" t="s">
        <v>40</v>
      </c>
      <c r="C6" s="4">
        <v>30</v>
      </c>
      <c r="D6" s="4" t="s">
        <v>36</v>
      </c>
      <c r="E6" s="4"/>
      <c r="F6" s="4"/>
      <c r="G6" s="4" t="s">
        <v>36</v>
      </c>
      <c r="H6" s="4"/>
      <c r="I6" s="4" t="s">
        <v>36</v>
      </c>
      <c r="J6" s="8">
        <v>0.51</v>
      </c>
    </row>
    <row r="7" spans="1:10" ht="15.75" customHeight="1">
      <c r="A7" s="6" t="s">
        <v>42</v>
      </c>
      <c r="C7" s="4">
        <v>300</v>
      </c>
      <c r="D7" s="4" t="s">
        <v>36</v>
      </c>
      <c r="E7" s="4"/>
      <c r="F7" s="4" t="s">
        <v>36</v>
      </c>
      <c r="G7" s="4"/>
      <c r="H7" s="4" t="s">
        <v>36</v>
      </c>
      <c r="I7" s="4"/>
      <c r="J7" s="8">
        <v>0.51</v>
      </c>
    </row>
    <row r="8" spans="1:10" ht="15.75" customHeight="1">
      <c r="A8" s="6" t="s">
        <v>44</v>
      </c>
      <c r="C8" s="4">
        <v>300</v>
      </c>
      <c r="D8" s="4"/>
      <c r="E8" s="4" t="s">
        <v>36</v>
      </c>
      <c r="F8" s="4" t="s">
        <v>36</v>
      </c>
      <c r="G8" s="4"/>
      <c r="H8" s="4" t="s">
        <v>36</v>
      </c>
      <c r="I8" s="4"/>
      <c r="J8" s="8">
        <v>0.53</v>
      </c>
    </row>
    <row r="9" spans="1:10" ht="15.75" customHeight="1">
      <c r="A9" s="6" t="s">
        <v>47</v>
      </c>
      <c r="C9" s="4">
        <v>300</v>
      </c>
      <c r="D9" s="4"/>
      <c r="E9" s="4" t="s">
        <v>36</v>
      </c>
      <c r="F9" s="4" t="s">
        <v>36</v>
      </c>
      <c r="G9" s="4"/>
      <c r="H9" s="4"/>
      <c r="I9" s="4" t="s">
        <v>36</v>
      </c>
      <c r="J9" s="8">
        <v>0.5</v>
      </c>
    </row>
    <row r="10" spans="1:10" ht="15.75" customHeight="1">
      <c r="A10" s="6" t="s">
        <v>49</v>
      </c>
      <c r="C10" s="4"/>
      <c r="D10" s="4"/>
      <c r="E10" s="4"/>
      <c r="F10" s="4"/>
      <c r="G10" s="4"/>
      <c r="H10" s="4"/>
      <c r="I10" s="4"/>
    </row>
    <row r="11" spans="1:10" ht="15.75" customHeight="1">
      <c r="A11" s="6" t="s">
        <v>51</v>
      </c>
      <c r="C11" s="4"/>
      <c r="D11" s="4"/>
      <c r="E11" s="4"/>
      <c r="F11" s="4"/>
      <c r="G11" s="4"/>
      <c r="H11" s="4"/>
      <c r="I11" s="4"/>
    </row>
    <row r="12" spans="1:10" ht="15.75" customHeight="1">
      <c r="A12" s="6" t="s">
        <v>52</v>
      </c>
      <c r="C12" s="4"/>
      <c r="D12" s="4"/>
      <c r="E12" s="4"/>
      <c r="F12" s="4"/>
      <c r="G12" s="4"/>
      <c r="H12" s="4"/>
      <c r="I12" s="4"/>
    </row>
    <row r="13" spans="1:10" ht="15.75" customHeight="1">
      <c r="A13" s="6"/>
      <c r="C13" s="4"/>
      <c r="D13" s="4"/>
      <c r="E13" s="4"/>
      <c r="F13" s="4"/>
      <c r="G13" s="4"/>
      <c r="H13" s="4"/>
      <c r="I13" s="4"/>
    </row>
    <row r="14" spans="1:10" ht="15.75" customHeight="1">
      <c r="A14" s="6" t="s">
        <v>55</v>
      </c>
      <c r="C14" s="4"/>
      <c r="D14" s="4"/>
      <c r="E14" s="4"/>
      <c r="F14" s="4"/>
      <c r="G14" s="4"/>
      <c r="H14" s="4"/>
      <c r="I14" s="4"/>
    </row>
    <row r="15" spans="1:10" ht="15.75" customHeight="1">
      <c r="A15" s="6" t="s">
        <v>57</v>
      </c>
      <c r="C15" s="4"/>
      <c r="D15" s="4"/>
      <c r="E15" s="4"/>
      <c r="F15" s="4"/>
      <c r="G15" s="4"/>
      <c r="H15" s="4"/>
      <c r="I15" s="4"/>
    </row>
    <row r="16" spans="1:10" ht="15.75" customHeight="1">
      <c r="A16" s="6" t="s">
        <v>59</v>
      </c>
      <c r="C16" s="4"/>
      <c r="D16" s="4"/>
      <c r="E16" s="4"/>
      <c r="F16" s="4"/>
      <c r="G16" s="4"/>
      <c r="H16" s="4"/>
      <c r="I16" s="4"/>
    </row>
    <row r="17" spans="1:9" ht="15.75" customHeight="1">
      <c r="A17" s="6" t="s">
        <v>60</v>
      </c>
      <c r="C17" s="4"/>
      <c r="D17" s="4"/>
      <c r="E17" s="4"/>
      <c r="F17" s="4"/>
      <c r="G17" s="4"/>
      <c r="H17" s="4"/>
      <c r="I17" s="4"/>
    </row>
    <row r="18" spans="1:9" ht="15.75" customHeight="1">
      <c r="A18" s="6" t="s">
        <v>57</v>
      </c>
      <c r="C18" s="4"/>
      <c r="D18" s="4"/>
      <c r="E18" s="4"/>
      <c r="F18" s="4"/>
      <c r="G18" s="4"/>
      <c r="H18" s="4"/>
      <c r="I18" s="4"/>
    </row>
    <row r="19" spans="1:9" ht="15.75" customHeight="1">
      <c r="A19" s="6" t="s">
        <v>63</v>
      </c>
      <c r="C19" s="4"/>
      <c r="D19" s="4"/>
      <c r="E19" s="4"/>
      <c r="F19" s="4"/>
      <c r="G19" s="4"/>
      <c r="H19" s="4"/>
      <c r="I19" s="4"/>
    </row>
    <row r="20" spans="1:9" ht="15.75" customHeight="1">
      <c r="A20" s="6" t="s">
        <v>60</v>
      </c>
      <c r="C20" s="4"/>
      <c r="D20" s="4"/>
      <c r="E20" s="4"/>
      <c r="F20" s="4"/>
      <c r="G20" s="4"/>
      <c r="H20" s="4"/>
      <c r="I20" s="4"/>
    </row>
    <row r="21" spans="1:9" ht="15.75" customHeight="1">
      <c r="A21" s="6" t="s">
        <v>57</v>
      </c>
      <c r="C21" s="4"/>
      <c r="D21" s="4"/>
      <c r="E21" s="4"/>
      <c r="F21" s="4"/>
      <c r="G21" s="4"/>
      <c r="H21" s="4"/>
      <c r="I21" s="4"/>
    </row>
    <row r="22" spans="1:9" ht="15.75" customHeight="1">
      <c r="A22" s="6" t="s">
        <v>67</v>
      </c>
      <c r="C22" s="4"/>
      <c r="D22" s="4"/>
      <c r="E22" s="4"/>
      <c r="F22" s="4"/>
      <c r="G22" s="4"/>
      <c r="H22" s="4"/>
      <c r="I22" s="4"/>
    </row>
    <row r="23" spans="1:9" ht="15.75" customHeight="1">
      <c r="A23" s="6" t="s">
        <v>69</v>
      </c>
      <c r="C23" s="4"/>
      <c r="D23" s="4"/>
      <c r="E23" s="4"/>
      <c r="F23" s="4"/>
      <c r="G23" s="4"/>
      <c r="H23" s="4"/>
      <c r="I23" s="4"/>
    </row>
    <row r="24" spans="1:9" ht="15.75" customHeight="1">
      <c r="A24" s="6" t="s">
        <v>71</v>
      </c>
      <c r="C24" s="4"/>
      <c r="D24" s="4"/>
      <c r="E24" s="4"/>
      <c r="F24" s="4"/>
      <c r="G24" s="4"/>
      <c r="H24" s="4"/>
      <c r="I24" s="4"/>
    </row>
    <row r="25" spans="1:9" ht="15.75" customHeight="1">
      <c r="A25" s="6" t="s">
        <v>73</v>
      </c>
      <c r="C25" s="4"/>
      <c r="D25" s="4"/>
      <c r="E25" s="4"/>
      <c r="F25" s="4"/>
      <c r="G25" s="4"/>
      <c r="H25" s="4"/>
      <c r="I25" s="4"/>
    </row>
    <row r="26" spans="1:9" ht="15.75" customHeight="1">
      <c r="A26" s="6" t="s">
        <v>76</v>
      </c>
      <c r="C26" s="4"/>
      <c r="D26" s="4"/>
      <c r="E26" s="4"/>
      <c r="F26" s="4"/>
      <c r="G26" s="4"/>
      <c r="H26" s="4"/>
      <c r="I26" s="4"/>
    </row>
    <row r="27" spans="1:9" ht="15.75" customHeight="1">
      <c r="A27" s="6"/>
      <c r="C27" s="4"/>
      <c r="D27" s="4"/>
      <c r="E27" s="4"/>
      <c r="F27" s="4"/>
      <c r="G27" s="4"/>
      <c r="H27" s="4"/>
      <c r="I27" s="4"/>
    </row>
    <row r="28" spans="1:9" ht="15.75" customHeight="1">
      <c r="A28" s="6" t="s">
        <v>79</v>
      </c>
      <c r="C28" s="4"/>
      <c r="D28" s="4"/>
      <c r="E28" s="4"/>
      <c r="F28" s="4"/>
      <c r="G28" s="4"/>
      <c r="H28" s="4"/>
      <c r="I28" s="4"/>
    </row>
    <row r="29" spans="1:9" ht="15.75" customHeight="1">
      <c r="A29" s="6"/>
      <c r="C29" s="4"/>
      <c r="D29" s="4"/>
      <c r="E29" s="4"/>
      <c r="F29" s="4"/>
      <c r="G29" s="4"/>
      <c r="H29" s="4"/>
      <c r="I29" s="4"/>
    </row>
    <row r="30" spans="1:9" ht="15.75" customHeight="1">
      <c r="C30" s="4"/>
      <c r="D30" s="4"/>
      <c r="E30" s="4"/>
      <c r="F30" s="4"/>
      <c r="G30" s="4"/>
      <c r="H30" s="4"/>
      <c r="I30" s="4"/>
    </row>
    <row r="31" spans="1:9" ht="15.75" customHeight="1">
      <c r="C31" s="4"/>
      <c r="D31" s="4"/>
      <c r="E31" s="4"/>
      <c r="F31" s="4"/>
      <c r="G31" s="4"/>
      <c r="H31" s="4"/>
      <c r="I31" s="4"/>
    </row>
    <row r="32" spans="1:9" ht="15.75" customHeight="1">
      <c r="C32" s="4"/>
      <c r="D32" s="4"/>
      <c r="E32" s="4"/>
      <c r="F32" s="4"/>
      <c r="G32" s="4"/>
      <c r="H32" s="4"/>
      <c r="I32" s="4"/>
    </row>
    <row r="33" spans="3:9" ht="15.75" customHeight="1">
      <c r="C33" s="4"/>
      <c r="D33" s="4"/>
      <c r="E33" s="4"/>
      <c r="F33" s="4"/>
      <c r="G33" s="4"/>
      <c r="H33" s="4"/>
      <c r="I33" s="4"/>
    </row>
    <row r="34" spans="3:9" ht="15.75" customHeight="1">
      <c r="C34" s="4"/>
      <c r="D34" s="4"/>
      <c r="E34" s="4"/>
      <c r="F34" s="4"/>
      <c r="G34" s="4"/>
      <c r="H34" s="4"/>
      <c r="I34" s="4"/>
    </row>
    <row r="35" spans="3:9" ht="15.75" customHeight="1">
      <c r="C35" s="4"/>
      <c r="D35" s="4"/>
      <c r="E35" s="4"/>
      <c r="F35" s="4"/>
      <c r="G35" s="4"/>
      <c r="H35" s="4"/>
      <c r="I35" s="4"/>
    </row>
    <row r="36" spans="3:9" ht="15.75" customHeight="1">
      <c r="C36" s="4"/>
      <c r="D36" s="4"/>
      <c r="E36" s="4"/>
      <c r="F36" s="4"/>
      <c r="G36" s="4"/>
      <c r="H36" s="4"/>
      <c r="I36" s="4"/>
    </row>
    <row r="37" spans="3:9" ht="15.75" customHeight="1">
      <c r="C37" s="4"/>
      <c r="D37" s="4"/>
      <c r="E37" s="4"/>
      <c r="F37" s="4"/>
      <c r="G37" s="4"/>
      <c r="H37" s="4"/>
      <c r="I37" s="4"/>
    </row>
    <row r="38" spans="3:9" ht="15.75" customHeight="1">
      <c r="C38" s="4"/>
      <c r="D38" s="4"/>
      <c r="E38" s="4"/>
      <c r="F38" s="4"/>
      <c r="G38" s="4"/>
      <c r="H38" s="4"/>
      <c r="I38" s="4"/>
    </row>
    <row r="39" spans="3:9" ht="15.75" customHeight="1">
      <c r="C39" s="4"/>
      <c r="D39" s="4"/>
      <c r="E39" s="4"/>
      <c r="F39" s="4"/>
      <c r="G39" s="4"/>
      <c r="H39" s="4"/>
      <c r="I39" s="4"/>
    </row>
    <row r="40" spans="3:9" ht="15.75" customHeight="1">
      <c r="C40" s="4"/>
      <c r="D40" s="4"/>
      <c r="E40" s="4"/>
      <c r="F40" s="4"/>
      <c r="G40" s="4"/>
      <c r="H40" s="4"/>
      <c r="I40" s="4"/>
    </row>
    <row r="41" spans="3:9" ht="15.75" customHeight="1">
      <c r="C41" s="4"/>
      <c r="D41" s="4"/>
      <c r="E41" s="4"/>
      <c r="F41" s="4"/>
      <c r="G41" s="4"/>
      <c r="H41" s="4"/>
      <c r="I41" s="4"/>
    </row>
    <row r="42" spans="3:9" ht="15.75" customHeight="1">
      <c r="C42" s="4"/>
      <c r="D42" s="4"/>
      <c r="E42" s="4"/>
      <c r="F42" s="4"/>
      <c r="G42" s="4"/>
      <c r="H42" s="4"/>
      <c r="I42" s="4"/>
    </row>
    <row r="43" spans="3:9" ht="15.75" customHeight="1">
      <c r="C43" s="4"/>
      <c r="D43" s="4"/>
      <c r="E43" s="4"/>
      <c r="F43" s="4"/>
      <c r="G43" s="4"/>
      <c r="H43" s="4"/>
      <c r="I43" s="4"/>
    </row>
    <row r="44" spans="3:9" ht="15.75" customHeight="1">
      <c r="C44" s="4"/>
      <c r="D44" s="4"/>
      <c r="E44" s="4"/>
      <c r="F44" s="4"/>
      <c r="G44" s="4"/>
      <c r="H44" s="4"/>
      <c r="I44" s="4"/>
    </row>
    <row r="45" spans="3:9" ht="15.75" customHeight="1">
      <c r="C45" s="4"/>
      <c r="D45" s="4"/>
      <c r="E45" s="4"/>
      <c r="F45" s="4"/>
      <c r="G45" s="4"/>
      <c r="H45" s="4"/>
      <c r="I45" s="4"/>
    </row>
    <row r="46" spans="3:9" ht="15.75" customHeight="1">
      <c r="C46" s="4"/>
      <c r="D46" s="4"/>
      <c r="E46" s="4"/>
      <c r="F46" s="4"/>
      <c r="G46" s="4"/>
      <c r="H46" s="4"/>
      <c r="I46" s="4"/>
    </row>
    <row r="47" spans="3:9" ht="15.75" customHeight="1">
      <c r="C47" s="4"/>
      <c r="D47" s="4"/>
      <c r="E47" s="4"/>
      <c r="F47" s="4"/>
      <c r="G47" s="4"/>
      <c r="H47" s="4"/>
      <c r="I47" s="4"/>
    </row>
    <row r="48" spans="3:9" ht="15.75" customHeight="1">
      <c r="C48" s="4"/>
      <c r="D48" s="4"/>
      <c r="E48" s="4"/>
      <c r="F48" s="4"/>
      <c r="G48" s="4"/>
      <c r="H48" s="4"/>
      <c r="I48" s="4"/>
    </row>
    <row r="49" spans="3:9" ht="15.75" customHeight="1">
      <c r="C49" s="4"/>
      <c r="D49" s="4"/>
      <c r="E49" s="4"/>
      <c r="F49" s="4"/>
      <c r="G49" s="4"/>
      <c r="H49" s="4"/>
      <c r="I49" s="4"/>
    </row>
    <row r="50" spans="3:9" ht="15.75" customHeight="1">
      <c r="C50" s="4"/>
      <c r="D50" s="4"/>
      <c r="E50" s="4"/>
      <c r="F50" s="4"/>
      <c r="G50" s="4"/>
      <c r="H50" s="4"/>
      <c r="I50" s="4"/>
    </row>
    <row r="51" spans="3:9" ht="15.75" customHeight="1">
      <c r="C51" s="4"/>
      <c r="D51" s="4"/>
      <c r="E51" s="4"/>
      <c r="F51" s="4"/>
      <c r="G51" s="4"/>
      <c r="H51" s="4"/>
      <c r="I51" s="4"/>
    </row>
    <row r="52" spans="3:9" ht="15.75" customHeight="1">
      <c r="C52" s="4"/>
      <c r="D52" s="4"/>
      <c r="E52" s="4"/>
      <c r="F52" s="4"/>
      <c r="G52" s="4"/>
      <c r="H52" s="4"/>
      <c r="I52" s="4"/>
    </row>
    <row r="53" spans="3:9" ht="15.75" customHeight="1">
      <c r="C53" s="4"/>
      <c r="D53" s="4"/>
      <c r="E53" s="4"/>
      <c r="F53" s="4"/>
      <c r="G53" s="4"/>
      <c r="H53" s="4"/>
      <c r="I53" s="4"/>
    </row>
    <row r="54" spans="3:9" ht="15.75" customHeight="1">
      <c r="C54" s="4"/>
      <c r="D54" s="4"/>
      <c r="E54" s="4"/>
      <c r="F54" s="4"/>
      <c r="G54" s="4"/>
      <c r="H54" s="4"/>
      <c r="I54" s="4"/>
    </row>
    <row r="55" spans="3:9" ht="15.75" customHeight="1">
      <c r="C55" s="4"/>
      <c r="D55" s="4"/>
      <c r="E55" s="4"/>
      <c r="F55" s="4"/>
      <c r="G55" s="4"/>
      <c r="H55" s="4"/>
      <c r="I55" s="4"/>
    </row>
    <row r="56" spans="3:9" ht="15.75" customHeight="1">
      <c r="C56" s="4"/>
      <c r="D56" s="4"/>
      <c r="E56" s="4"/>
      <c r="F56" s="4"/>
      <c r="G56" s="4"/>
      <c r="H56" s="4"/>
      <c r="I56" s="4"/>
    </row>
    <row r="57" spans="3:9" ht="15.75" customHeight="1">
      <c r="C57" s="4"/>
      <c r="D57" s="4"/>
      <c r="E57" s="4"/>
      <c r="F57" s="4"/>
      <c r="G57" s="4"/>
      <c r="H57" s="4"/>
      <c r="I57" s="4"/>
    </row>
    <row r="58" spans="3:9" ht="15.75" customHeight="1">
      <c r="C58" s="4"/>
      <c r="D58" s="4"/>
      <c r="E58" s="4"/>
      <c r="F58" s="4"/>
      <c r="G58" s="4"/>
      <c r="H58" s="4"/>
      <c r="I58" s="4"/>
    </row>
    <row r="59" spans="3:9" ht="15.75" customHeight="1">
      <c r="C59" s="4"/>
      <c r="D59" s="4"/>
      <c r="E59" s="4"/>
      <c r="F59" s="4"/>
      <c r="G59" s="4"/>
      <c r="H59" s="4"/>
      <c r="I59" s="4"/>
    </row>
    <row r="60" spans="3:9" ht="15.75" customHeight="1">
      <c r="C60" s="4"/>
      <c r="D60" s="4"/>
      <c r="E60" s="4"/>
      <c r="F60" s="4"/>
      <c r="G60" s="4"/>
      <c r="H60" s="4"/>
      <c r="I60" s="4"/>
    </row>
    <row r="61" spans="3:9" ht="15.75" customHeight="1">
      <c r="C61" s="4"/>
      <c r="D61" s="4"/>
      <c r="E61" s="4"/>
      <c r="F61" s="4"/>
      <c r="G61" s="4"/>
      <c r="H61" s="4"/>
      <c r="I61" s="4"/>
    </row>
    <row r="62" spans="3:9" ht="15.75" customHeight="1">
      <c r="C62" s="4"/>
      <c r="D62" s="4"/>
      <c r="E62" s="4"/>
      <c r="F62" s="4"/>
      <c r="G62" s="4"/>
      <c r="H62" s="4"/>
      <c r="I62" s="4"/>
    </row>
    <row r="63" spans="3:9" ht="15.75" customHeight="1">
      <c r="C63" s="4"/>
      <c r="D63" s="4"/>
      <c r="E63" s="4"/>
      <c r="F63" s="4"/>
      <c r="G63" s="4"/>
      <c r="H63" s="4"/>
      <c r="I63" s="4"/>
    </row>
    <row r="64" spans="3:9" ht="15.75" customHeight="1">
      <c r="C64" s="4"/>
      <c r="D64" s="4"/>
      <c r="E64" s="4"/>
      <c r="F64" s="4"/>
      <c r="G64" s="4"/>
      <c r="H64" s="4"/>
      <c r="I64" s="4"/>
    </row>
    <row r="65" spans="3:9" ht="15.75" customHeight="1">
      <c r="C65" s="4"/>
      <c r="D65" s="4"/>
      <c r="E65" s="4"/>
      <c r="F65" s="4"/>
      <c r="G65" s="4"/>
      <c r="H65" s="4"/>
      <c r="I65" s="4"/>
    </row>
    <row r="66" spans="3:9" ht="15.75" customHeight="1">
      <c r="C66" s="4"/>
      <c r="D66" s="4"/>
      <c r="E66" s="4"/>
      <c r="F66" s="4"/>
      <c r="G66" s="4"/>
      <c r="H66" s="4"/>
      <c r="I66" s="4"/>
    </row>
    <row r="67" spans="3:9" ht="15.75" customHeight="1">
      <c r="C67" s="4"/>
      <c r="D67" s="4"/>
      <c r="E67" s="4"/>
      <c r="F67" s="4"/>
      <c r="G67" s="4"/>
      <c r="H67" s="4"/>
      <c r="I67" s="4"/>
    </row>
    <row r="68" spans="3:9" ht="15.75" customHeight="1">
      <c r="C68" s="4"/>
      <c r="D68" s="4"/>
      <c r="E68" s="4"/>
      <c r="F68" s="4"/>
      <c r="G68" s="4"/>
      <c r="H68" s="4"/>
      <c r="I68" s="4"/>
    </row>
    <row r="69" spans="3:9" ht="15.75" customHeight="1">
      <c r="C69" s="4"/>
      <c r="D69" s="4"/>
      <c r="E69" s="4"/>
      <c r="F69" s="4"/>
      <c r="G69" s="4"/>
      <c r="H69" s="4"/>
      <c r="I69" s="4"/>
    </row>
    <row r="70" spans="3:9" ht="15.75" customHeight="1">
      <c r="C70" s="4"/>
      <c r="D70" s="4"/>
      <c r="E70" s="4"/>
      <c r="F70" s="4"/>
      <c r="G70" s="4"/>
      <c r="H70" s="4"/>
      <c r="I70" s="4"/>
    </row>
    <row r="71" spans="3:9" ht="15.75" customHeight="1">
      <c r="C71" s="4"/>
      <c r="D71" s="4"/>
      <c r="E71" s="4"/>
      <c r="F71" s="4"/>
      <c r="G71" s="4"/>
      <c r="H71" s="4"/>
      <c r="I71" s="4"/>
    </row>
    <row r="72" spans="3:9" ht="15.75" customHeight="1">
      <c r="C72" s="4"/>
      <c r="D72" s="4"/>
      <c r="E72" s="4"/>
      <c r="F72" s="4"/>
      <c r="G72" s="4"/>
      <c r="H72" s="4"/>
      <c r="I72" s="4"/>
    </row>
    <row r="73" spans="3:9" ht="15.75" customHeight="1">
      <c r="C73" s="4"/>
      <c r="D73" s="4"/>
      <c r="E73" s="4"/>
      <c r="F73" s="4"/>
      <c r="G73" s="4"/>
      <c r="H73" s="4"/>
      <c r="I73" s="4"/>
    </row>
    <row r="74" spans="3:9" ht="15.75" customHeight="1">
      <c r="C74" s="4"/>
      <c r="D74" s="4"/>
      <c r="E74" s="4"/>
      <c r="F74" s="4"/>
      <c r="G74" s="4"/>
      <c r="H74" s="4"/>
      <c r="I74" s="4"/>
    </row>
    <row r="75" spans="3:9" ht="15.75" customHeight="1">
      <c r="C75" s="4"/>
      <c r="D75" s="4"/>
      <c r="E75" s="4"/>
      <c r="F75" s="4"/>
      <c r="G75" s="4"/>
      <c r="H75" s="4"/>
      <c r="I75" s="4"/>
    </row>
    <row r="76" spans="3:9" ht="15.75" customHeight="1">
      <c r="C76" s="4"/>
      <c r="D76" s="4"/>
      <c r="E76" s="4"/>
      <c r="F76" s="4"/>
      <c r="G76" s="4"/>
      <c r="H76" s="4"/>
      <c r="I76" s="4"/>
    </row>
    <row r="77" spans="3:9" ht="15.75" customHeight="1">
      <c r="C77" s="4"/>
      <c r="D77" s="4"/>
      <c r="E77" s="4"/>
      <c r="F77" s="4"/>
      <c r="G77" s="4"/>
      <c r="H77" s="4"/>
      <c r="I77" s="4"/>
    </row>
    <row r="78" spans="3:9" ht="15.75" customHeight="1">
      <c r="C78" s="4"/>
      <c r="D78" s="4"/>
      <c r="E78" s="4"/>
      <c r="F78" s="4"/>
      <c r="G78" s="4"/>
      <c r="H78" s="4"/>
      <c r="I78" s="4"/>
    </row>
    <row r="79" spans="3:9" ht="15.75" customHeight="1">
      <c r="C79" s="4"/>
      <c r="D79" s="4"/>
      <c r="E79" s="4"/>
      <c r="F79" s="4"/>
      <c r="G79" s="4"/>
      <c r="H79" s="4"/>
      <c r="I79" s="4"/>
    </row>
    <row r="80" spans="3:9" ht="15.75" customHeight="1">
      <c r="C80" s="4"/>
      <c r="D80" s="4"/>
      <c r="E80" s="4"/>
      <c r="F80" s="4"/>
      <c r="G80" s="4"/>
      <c r="H80" s="4"/>
      <c r="I80" s="4"/>
    </row>
    <row r="81" spans="3:9" ht="15.75" customHeight="1">
      <c r="C81" s="4"/>
      <c r="D81" s="4"/>
      <c r="E81" s="4"/>
      <c r="F81" s="4"/>
      <c r="G81" s="4"/>
      <c r="H81" s="4"/>
      <c r="I81" s="4"/>
    </row>
    <row r="82" spans="3:9" ht="15.75" customHeight="1">
      <c r="C82" s="4"/>
      <c r="D82" s="4"/>
      <c r="E82" s="4"/>
      <c r="F82" s="4"/>
      <c r="G82" s="4"/>
      <c r="H82" s="4"/>
      <c r="I82" s="4"/>
    </row>
    <row r="83" spans="3:9" ht="15.75" customHeight="1">
      <c r="C83" s="4"/>
      <c r="D83" s="4"/>
      <c r="E83" s="4"/>
      <c r="F83" s="4"/>
      <c r="G83" s="4"/>
      <c r="H83" s="4"/>
      <c r="I83" s="4"/>
    </row>
    <row r="84" spans="3:9" ht="15.75" customHeight="1">
      <c r="C84" s="4"/>
      <c r="D84" s="4"/>
      <c r="E84" s="4"/>
      <c r="F84" s="4"/>
      <c r="G84" s="4"/>
      <c r="H84" s="4"/>
      <c r="I84" s="4"/>
    </row>
    <row r="85" spans="3:9" ht="15.75" customHeight="1">
      <c r="C85" s="4"/>
      <c r="D85" s="4"/>
      <c r="E85" s="4"/>
      <c r="F85" s="4"/>
      <c r="G85" s="4"/>
      <c r="H85" s="4"/>
      <c r="I85" s="4"/>
    </row>
    <row r="86" spans="3:9" ht="15.75" customHeight="1">
      <c r="C86" s="4"/>
      <c r="D86" s="4"/>
      <c r="E86" s="4"/>
      <c r="F86" s="4"/>
      <c r="G86" s="4"/>
      <c r="H86" s="4"/>
      <c r="I86" s="4"/>
    </row>
    <row r="87" spans="3:9" ht="15.75" customHeight="1">
      <c r="C87" s="4"/>
      <c r="D87" s="4"/>
      <c r="E87" s="4"/>
      <c r="F87" s="4"/>
      <c r="G87" s="4"/>
      <c r="H87" s="4"/>
      <c r="I87" s="4"/>
    </row>
    <row r="88" spans="3:9" ht="15.75" customHeight="1">
      <c r="C88" s="4"/>
      <c r="D88" s="4"/>
      <c r="E88" s="4"/>
      <c r="F88" s="4"/>
      <c r="G88" s="4"/>
      <c r="H88" s="4"/>
      <c r="I88" s="4"/>
    </row>
    <row r="89" spans="3:9" ht="15.75" customHeight="1">
      <c r="C89" s="4"/>
      <c r="D89" s="4"/>
      <c r="E89" s="4"/>
      <c r="F89" s="4"/>
      <c r="G89" s="4"/>
      <c r="H89" s="4"/>
      <c r="I89" s="4"/>
    </row>
    <row r="90" spans="3:9" ht="15.75" customHeight="1">
      <c r="C90" s="4"/>
      <c r="D90" s="4"/>
      <c r="E90" s="4"/>
      <c r="F90" s="4"/>
      <c r="G90" s="4"/>
      <c r="H90" s="4"/>
      <c r="I90" s="4"/>
    </row>
    <row r="91" spans="3:9" ht="15.75" customHeight="1">
      <c r="C91" s="4"/>
      <c r="D91" s="4"/>
      <c r="E91" s="4"/>
      <c r="F91" s="4"/>
      <c r="G91" s="4"/>
      <c r="H91" s="4"/>
      <c r="I91" s="4"/>
    </row>
    <row r="92" spans="3:9" ht="15.75" customHeight="1">
      <c r="C92" s="4"/>
      <c r="D92" s="4"/>
      <c r="E92" s="4"/>
      <c r="F92" s="4"/>
      <c r="G92" s="4"/>
      <c r="H92" s="4"/>
      <c r="I92" s="4"/>
    </row>
    <row r="93" spans="3:9" ht="15.75" customHeight="1">
      <c r="C93" s="4"/>
      <c r="D93" s="4"/>
      <c r="E93" s="4"/>
      <c r="F93" s="4"/>
      <c r="G93" s="4"/>
      <c r="H93" s="4"/>
      <c r="I93" s="4"/>
    </row>
    <row r="94" spans="3:9" ht="15.75" customHeight="1">
      <c r="C94" s="4"/>
      <c r="D94" s="4"/>
      <c r="E94" s="4"/>
      <c r="F94" s="4"/>
      <c r="G94" s="4"/>
      <c r="H94" s="4"/>
      <c r="I94" s="4"/>
    </row>
    <row r="95" spans="3:9" ht="15.75" customHeight="1">
      <c r="C95" s="4"/>
      <c r="D95" s="4"/>
      <c r="E95" s="4"/>
      <c r="F95" s="4"/>
      <c r="G95" s="4"/>
      <c r="H95" s="4"/>
      <c r="I95" s="4"/>
    </row>
    <row r="96" spans="3:9" ht="15.75" customHeight="1">
      <c r="C96" s="4"/>
      <c r="D96" s="4"/>
      <c r="E96" s="4"/>
      <c r="F96" s="4"/>
      <c r="G96" s="4"/>
      <c r="H96" s="4"/>
      <c r="I96" s="4"/>
    </row>
    <row r="97" spans="3:9" ht="15.75" customHeight="1">
      <c r="C97" s="4"/>
      <c r="D97" s="4"/>
      <c r="E97" s="4"/>
      <c r="F97" s="4"/>
      <c r="G97" s="4"/>
      <c r="H97" s="4"/>
      <c r="I97" s="4"/>
    </row>
    <row r="98" spans="3:9" ht="15.75" customHeight="1">
      <c r="C98" s="4"/>
      <c r="D98" s="4"/>
      <c r="E98" s="4"/>
      <c r="F98" s="4"/>
      <c r="G98" s="4"/>
      <c r="H98" s="4"/>
      <c r="I98" s="4"/>
    </row>
    <row r="99" spans="3:9" ht="15.75" customHeight="1">
      <c r="C99" s="4"/>
      <c r="D99" s="4"/>
      <c r="E99" s="4"/>
      <c r="F99" s="4"/>
      <c r="G99" s="4"/>
      <c r="H99" s="4"/>
      <c r="I99" s="4"/>
    </row>
    <row r="100" spans="3:9" ht="15.75" customHeight="1">
      <c r="C100" s="4"/>
      <c r="D100" s="4"/>
      <c r="E100" s="4"/>
      <c r="F100" s="4"/>
      <c r="G100" s="4"/>
      <c r="H100" s="4"/>
      <c r="I100" s="4"/>
    </row>
    <row r="101" spans="3:9" ht="15.75" customHeight="1">
      <c r="C101" s="4"/>
      <c r="D101" s="4"/>
      <c r="E101" s="4"/>
      <c r="F101" s="4"/>
      <c r="G101" s="4"/>
      <c r="H101" s="4"/>
      <c r="I101" s="4"/>
    </row>
    <row r="102" spans="3:9" ht="15.75" customHeight="1">
      <c r="C102" s="4"/>
      <c r="D102" s="4"/>
      <c r="E102" s="4"/>
      <c r="F102" s="4"/>
      <c r="G102" s="4"/>
      <c r="H102" s="4"/>
      <c r="I102" s="4"/>
    </row>
    <row r="103" spans="3:9" ht="15.75" customHeight="1">
      <c r="C103" s="4"/>
      <c r="D103" s="4"/>
      <c r="E103" s="4"/>
      <c r="F103" s="4"/>
      <c r="G103" s="4"/>
      <c r="H103" s="4"/>
      <c r="I103" s="4"/>
    </row>
    <row r="104" spans="3:9" ht="15.75" customHeight="1">
      <c r="C104" s="4"/>
      <c r="D104" s="4"/>
      <c r="E104" s="4"/>
      <c r="F104" s="4"/>
      <c r="G104" s="4"/>
      <c r="H104" s="4"/>
      <c r="I104" s="4"/>
    </row>
    <row r="105" spans="3:9" ht="15.75" customHeight="1">
      <c r="C105" s="4"/>
      <c r="D105" s="4"/>
      <c r="E105" s="4"/>
      <c r="F105" s="4"/>
      <c r="G105" s="4"/>
      <c r="H105" s="4"/>
      <c r="I105" s="4"/>
    </row>
    <row r="106" spans="3:9" ht="15.75" customHeight="1">
      <c r="C106" s="4"/>
      <c r="D106" s="4"/>
      <c r="E106" s="4"/>
      <c r="F106" s="4"/>
      <c r="G106" s="4"/>
      <c r="H106" s="4"/>
      <c r="I106" s="4"/>
    </row>
    <row r="107" spans="3:9" ht="15.75" customHeight="1">
      <c r="C107" s="4"/>
      <c r="D107" s="4"/>
      <c r="E107" s="4"/>
      <c r="F107" s="4"/>
      <c r="G107" s="4"/>
      <c r="H107" s="4"/>
      <c r="I107" s="4"/>
    </row>
    <row r="108" spans="3:9" ht="15.75" customHeight="1">
      <c r="C108" s="4"/>
      <c r="D108" s="4"/>
      <c r="E108" s="4"/>
      <c r="F108" s="4"/>
      <c r="G108" s="4"/>
      <c r="H108" s="4"/>
      <c r="I108" s="4"/>
    </row>
    <row r="109" spans="3:9" ht="15.75" customHeight="1">
      <c r="C109" s="4"/>
      <c r="D109" s="4"/>
      <c r="E109" s="4"/>
      <c r="F109" s="4"/>
      <c r="G109" s="4"/>
      <c r="H109" s="4"/>
      <c r="I109" s="4"/>
    </row>
    <row r="110" spans="3:9" ht="15.75" customHeight="1">
      <c r="C110" s="4"/>
      <c r="D110" s="4"/>
      <c r="E110" s="4"/>
      <c r="F110" s="4"/>
      <c r="G110" s="4"/>
      <c r="H110" s="4"/>
      <c r="I110" s="4"/>
    </row>
    <row r="111" spans="3:9" ht="15.75" customHeight="1">
      <c r="C111" s="4"/>
      <c r="D111" s="4"/>
      <c r="E111" s="4"/>
      <c r="F111" s="4"/>
      <c r="G111" s="4"/>
      <c r="H111" s="4"/>
      <c r="I111" s="4"/>
    </row>
    <row r="112" spans="3:9" ht="15.75" customHeight="1">
      <c r="C112" s="4"/>
      <c r="D112" s="4"/>
      <c r="E112" s="4"/>
      <c r="F112" s="4"/>
      <c r="G112" s="4"/>
      <c r="H112" s="4"/>
      <c r="I112" s="4"/>
    </row>
    <row r="113" spans="3:9" ht="15.75" customHeight="1">
      <c r="C113" s="4"/>
      <c r="D113" s="4"/>
      <c r="E113" s="4"/>
      <c r="F113" s="4"/>
      <c r="G113" s="4"/>
      <c r="H113" s="4"/>
      <c r="I113" s="4"/>
    </row>
    <row r="114" spans="3:9" ht="15.75" customHeight="1">
      <c r="C114" s="4"/>
      <c r="D114" s="4"/>
      <c r="E114" s="4"/>
      <c r="F114" s="4"/>
      <c r="G114" s="4"/>
      <c r="H114" s="4"/>
      <c r="I114" s="4"/>
    </row>
    <row r="115" spans="3:9" ht="15.75" customHeight="1">
      <c r="C115" s="4"/>
      <c r="D115" s="4"/>
      <c r="E115" s="4"/>
      <c r="F115" s="4"/>
      <c r="G115" s="4"/>
      <c r="H115" s="4"/>
      <c r="I115" s="4"/>
    </row>
    <row r="116" spans="3:9" ht="15.75" customHeight="1">
      <c r="C116" s="4"/>
      <c r="D116" s="4"/>
      <c r="E116" s="4"/>
      <c r="F116" s="4"/>
      <c r="G116" s="4"/>
      <c r="H116" s="4"/>
      <c r="I116" s="4"/>
    </row>
    <row r="117" spans="3:9" ht="15.75" customHeight="1">
      <c r="C117" s="4"/>
      <c r="D117" s="4"/>
      <c r="E117" s="4"/>
      <c r="F117" s="4"/>
      <c r="G117" s="4"/>
      <c r="H117" s="4"/>
      <c r="I117" s="4"/>
    </row>
    <row r="118" spans="3:9" ht="15.75" customHeight="1">
      <c r="C118" s="4"/>
      <c r="D118" s="4"/>
      <c r="E118" s="4"/>
      <c r="F118" s="4"/>
      <c r="G118" s="4"/>
      <c r="H118" s="4"/>
      <c r="I118" s="4"/>
    </row>
    <row r="119" spans="3:9" ht="15.75" customHeight="1">
      <c r="C119" s="4"/>
      <c r="D119" s="4"/>
      <c r="E119" s="4"/>
      <c r="F119" s="4"/>
      <c r="G119" s="4"/>
      <c r="H119" s="4"/>
      <c r="I119" s="4"/>
    </row>
    <row r="120" spans="3:9" ht="15.75" customHeight="1">
      <c r="C120" s="4"/>
      <c r="D120" s="4"/>
      <c r="E120" s="4"/>
      <c r="F120" s="4"/>
      <c r="G120" s="4"/>
      <c r="H120" s="4"/>
      <c r="I120" s="4"/>
    </row>
    <row r="121" spans="3:9" ht="15.75" customHeight="1">
      <c r="C121" s="4"/>
      <c r="D121" s="4"/>
      <c r="E121" s="4"/>
      <c r="F121" s="4"/>
      <c r="G121" s="4"/>
      <c r="H121" s="4"/>
      <c r="I121" s="4"/>
    </row>
    <row r="122" spans="3:9" ht="15.75" customHeight="1">
      <c r="C122" s="4"/>
      <c r="D122" s="4"/>
      <c r="E122" s="4"/>
      <c r="F122" s="4"/>
      <c r="G122" s="4"/>
      <c r="H122" s="4"/>
      <c r="I122" s="4"/>
    </row>
    <row r="123" spans="3:9" ht="15.75" customHeight="1">
      <c r="C123" s="4"/>
      <c r="D123" s="4"/>
      <c r="E123" s="4"/>
      <c r="F123" s="4"/>
      <c r="G123" s="4"/>
      <c r="H123" s="4"/>
      <c r="I123" s="4"/>
    </row>
    <row r="124" spans="3:9" ht="15.75" customHeight="1">
      <c r="C124" s="4"/>
      <c r="D124" s="4"/>
      <c r="E124" s="4"/>
      <c r="F124" s="4"/>
      <c r="G124" s="4"/>
      <c r="H124" s="4"/>
      <c r="I124" s="4"/>
    </row>
    <row r="125" spans="3:9" ht="15.75" customHeight="1">
      <c r="C125" s="4"/>
      <c r="D125" s="4"/>
      <c r="E125" s="4"/>
      <c r="F125" s="4"/>
      <c r="G125" s="4"/>
      <c r="H125" s="4"/>
      <c r="I125" s="4"/>
    </row>
    <row r="126" spans="3:9" ht="15.75" customHeight="1">
      <c r="C126" s="4"/>
      <c r="D126" s="4"/>
      <c r="E126" s="4"/>
      <c r="F126" s="4"/>
      <c r="G126" s="4"/>
      <c r="H126" s="4"/>
      <c r="I126" s="4"/>
    </row>
    <row r="127" spans="3:9" ht="15.75" customHeight="1">
      <c r="C127" s="4"/>
      <c r="D127" s="4"/>
      <c r="E127" s="4"/>
      <c r="F127" s="4"/>
      <c r="G127" s="4"/>
      <c r="H127" s="4"/>
      <c r="I127" s="4"/>
    </row>
    <row r="128" spans="3:9" ht="15.75" customHeight="1">
      <c r="C128" s="4"/>
      <c r="D128" s="4"/>
      <c r="E128" s="4"/>
      <c r="F128" s="4"/>
      <c r="G128" s="4"/>
      <c r="H128" s="4"/>
      <c r="I128" s="4"/>
    </row>
    <row r="129" spans="3:9" ht="15.75" customHeight="1">
      <c r="C129" s="4"/>
      <c r="D129" s="4"/>
      <c r="E129" s="4"/>
      <c r="F129" s="4"/>
      <c r="G129" s="4"/>
      <c r="H129" s="4"/>
      <c r="I129" s="4"/>
    </row>
    <row r="130" spans="3:9" ht="15.75" customHeight="1">
      <c r="C130" s="4"/>
      <c r="D130" s="4"/>
      <c r="E130" s="4"/>
      <c r="F130" s="4"/>
      <c r="G130" s="4"/>
      <c r="H130" s="4"/>
      <c r="I130" s="4"/>
    </row>
    <row r="131" spans="3:9" ht="15.75" customHeight="1">
      <c r="C131" s="4"/>
      <c r="D131" s="4"/>
      <c r="E131" s="4"/>
      <c r="F131" s="4"/>
      <c r="G131" s="4"/>
      <c r="H131" s="4"/>
      <c r="I131" s="4"/>
    </row>
    <row r="132" spans="3:9" ht="15.75" customHeight="1">
      <c r="C132" s="4"/>
      <c r="D132" s="4"/>
      <c r="E132" s="4"/>
      <c r="F132" s="4"/>
      <c r="G132" s="4"/>
      <c r="H132" s="4"/>
      <c r="I132" s="4"/>
    </row>
    <row r="133" spans="3:9" ht="15.75" customHeight="1">
      <c r="C133" s="4"/>
      <c r="D133" s="4"/>
      <c r="E133" s="4"/>
      <c r="F133" s="4"/>
      <c r="G133" s="4"/>
      <c r="H133" s="4"/>
      <c r="I133" s="4"/>
    </row>
    <row r="134" spans="3:9" ht="15.75" customHeight="1">
      <c r="C134" s="4"/>
      <c r="D134" s="4"/>
      <c r="E134" s="4"/>
      <c r="F134" s="4"/>
      <c r="G134" s="4"/>
      <c r="H134" s="4"/>
      <c r="I134" s="4"/>
    </row>
    <row r="135" spans="3:9" ht="15.75" customHeight="1">
      <c r="C135" s="4"/>
      <c r="D135" s="4"/>
      <c r="E135" s="4"/>
      <c r="F135" s="4"/>
      <c r="G135" s="4"/>
      <c r="H135" s="4"/>
      <c r="I135" s="4"/>
    </row>
    <row r="136" spans="3:9" ht="15.75" customHeight="1">
      <c r="C136" s="4"/>
      <c r="D136" s="4"/>
      <c r="E136" s="4"/>
      <c r="F136" s="4"/>
      <c r="G136" s="4"/>
      <c r="H136" s="4"/>
      <c r="I136" s="4"/>
    </row>
    <row r="137" spans="3:9" ht="15.75" customHeight="1">
      <c r="C137" s="4"/>
      <c r="D137" s="4"/>
      <c r="E137" s="4"/>
      <c r="F137" s="4"/>
      <c r="G137" s="4"/>
      <c r="H137" s="4"/>
      <c r="I137" s="4"/>
    </row>
    <row r="138" spans="3:9" ht="15.75" customHeight="1">
      <c r="C138" s="4"/>
      <c r="D138" s="4"/>
      <c r="E138" s="4"/>
      <c r="F138" s="4"/>
      <c r="G138" s="4"/>
      <c r="H138" s="4"/>
      <c r="I138" s="4"/>
    </row>
    <row r="139" spans="3:9" ht="15.75" customHeight="1">
      <c r="C139" s="4"/>
      <c r="D139" s="4"/>
      <c r="E139" s="4"/>
      <c r="F139" s="4"/>
      <c r="G139" s="4"/>
      <c r="H139" s="4"/>
      <c r="I139" s="4"/>
    </row>
    <row r="140" spans="3:9" ht="15.75" customHeight="1">
      <c r="C140" s="4"/>
      <c r="D140" s="4"/>
      <c r="E140" s="4"/>
      <c r="F140" s="4"/>
      <c r="G140" s="4"/>
      <c r="H140" s="4"/>
      <c r="I140" s="4"/>
    </row>
    <row r="141" spans="3:9" ht="15.75" customHeight="1">
      <c r="C141" s="4"/>
      <c r="D141" s="4"/>
      <c r="E141" s="4"/>
      <c r="F141" s="4"/>
      <c r="G141" s="4"/>
      <c r="H141" s="4"/>
      <c r="I141" s="4"/>
    </row>
    <row r="142" spans="3:9" ht="15.75" customHeight="1">
      <c r="C142" s="4"/>
      <c r="D142" s="4"/>
      <c r="E142" s="4"/>
      <c r="F142" s="4"/>
      <c r="G142" s="4"/>
      <c r="H142" s="4"/>
      <c r="I142" s="4"/>
    </row>
    <row r="143" spans="3:9" ht="15.75" customHeight="1">
      <c r="C143" s="4"/>
      <c r="D143" s="4"/>
      <c r="E143" s="4"/>
      <c r="F143" s="4"/>
      <c r="G143" s="4"/>
      <c r="H143" s="4"/>
      <c r="I143" s="4"/>
    </row>
    <row r="144" spans="3:9" ht="15.75" customHeight="1">
      <c r="C144" s="4"/>
      <c r="D144" s="4"/>
      <c r="E144" s="4"/>
      <c r="F144" s="4"/>
      <c r="G144" s="4"/>
      <c r="H144" s="4"/>
      <c r="I144" s="4"/>
    </row>
    <row r="145" spans="3:9" ht="15.75" customHeight="1">
      <c r="C145" s="4"/>
      <c r="D145" s="4"/>
      <c r="E145" s="4"/>
      <c r="F145" s="4"/>
      <c r="G145" s="4"/>
      <c r="H145" s="4"/>
      <c r="I145" s="4"/>
    </row>
    <row r="146" spans="3:9" ht="15.75" customHeight="1">
      <c r="C146" s="4"/>
      <c r="D146" s="4"/>
      <c r="E146" s="4"/>
      <c r="F146" s="4"/>
      <c r="G146" s="4"/>
      <c r="H146" s="4"/>
      <c r="I146" s="4"/>
    </row>
    <row r="147" spans="3:9" ht="15.75" customHeight="1">
      <c r="C147" s="4"/>
      <c r="D147" s="4"/>
      <c r="E147" s="4"/>
      <c r="F147" s="4"/>
      <c r="G147" s="4"/>
      <c r="H147" s="4"/>
      <c r="I147" s="4"/>
    </row>
    <row r="148" spans="3:9" ht="15.75" customHeight="1">
      <c r="C148" s="4"/>
      <c r="D148" s="4"/>
      <c r="E148" s="4"/>
      <c r="F148" s="4"/>
      <c r="G148" s="4"/>
      <c r="H148" s="4"/>
      <c r="I148" s="4"/>
    </row>
    <row r="149" spans="3:9" ht="15.75" customHeight="1">
      <c r="C149" s="4"/>
      <c r="D149" s="4"/>
      <c r="E149" s="4"/>
      <c r="F149" s="4"/>
      <c r="G149" s="4"/>
      <c r="H149" s="4"/>
      <c r="I149" s="4"/>
    </row>
    <row r="150" spans="3:9" ht="15.75" customHeight="1">
      <c r="C150" s="4"/>
      <c r="D150" s="4"/>
      <c r="E150" s="4"/>
      <c r="F150" s="4"/>
      <c r="G150" s="4"/>
      <c r="H150" s="4"/>
      <c r="I150" s="4"/>
    </row>
    <row r="151" spans="3:9" ht="15.75" customHeight="1">
      <c r="C151" s="4"/>
      <c r="D151" s="4"/>
      <c r="E151" s="4"/>
      <c r="F151" s="4"/>
      <c r="G151" s="4"/>
      <c r="H151" s="4"/>
      <c r="I151" s="4"/>
    </row>
    <row r="152" spans="3:9" ht="15.75" customHeight="1">
      <c r="C152" s="4"/>
      <c r="D152" s="4"/>
      <c r="E152" s="4"/>
      <c r="F152" s="4"/>
      <c r="G152" s="4"/>
      <c r="H152" s="4"/>
      <c r="I152" s="4"/>
    </row>
    <row r="153" spans="3:9" ht="15.75" customHeight="1">
      <c r="C153" s="4"/>
      <c r="D153" s="4"/>
      <c r="E153" s="4"/>
      <c r="F153" s="4"/>
      <c r="G153" s="4"/>
      <c r="H153" s="4"/>
      <c r="I153" s="4"/>
    </row>
    <row r="154" spans="3:9" ht="15.75" customHeight="1">
      <c r="C154" s="4"/>
      <c r="D154" s="4"/>
      <c r="E154" s="4"/>
      <c r="F154" s="4"/>
      <c r="G154" s="4"/>
      <c r="H154" s="4"/>
      <c r="I154" s="4"/>
    </row>
    <row r="155" spans="3:9" ht="15.75" customHeight="1">
      <c r="C155" s="4"/>
      <c r="D155" s="4"/>
      <c r="E155" s="4"/>
      <c r="F155" s="4"/>
      <c r="G155" s="4"/>
      <c r="H155" s="4"/>
      <c r="I155" s="4"/>
    </row>
    <row r="156" spans="3:9" ht="15.75" customHeight="1">
      <c r="C156" s="4"/>
      <c r="D156" s="4"/>
      <c r="E156" s="4"/>
      <c r="F156" s="4"/>
      <c r="G156" s="4"/>
      <c r="H156" s="4"/>
      <c r="I156" s="4"/>
    </row>
    <row r="157" spans="3:9" ht="15.75" customHeight="1">
      <c r="C157" s="4"/>
      <c r="D157" s="4"/>
      <c r="E157" s="4"/>
      <c r="F157" s="4"/>
      <c r="G157" s="4"/>
      <c r="H157" s="4"/>
      <c r="I157" s="4"/>
    </row>
    <row r="158" spans="3:9" ht="15.75" customHeight="1">
      <c r="C158" s="4"/>
      <c r="D158" s="4"/>
      <c r="E158" s="4"/>
      <c r="F158" s="4"/>
      <c r="G158" s="4"/>
      <c r="H158" s="4"/>
      <c r="I158" s="4"/>
    </row>
    <row r="159" spans="3:9" ht="15.75" customHeight="1">
      <c r="C159" s="4"/>
      <c r="D159" s="4"/>
      <c r="E159" s="4"/>
      <c r="F159" s="4"/>
      <c r="G159" s="4"/>
      <c r="H159" s="4"/>
      <c r="I159" s="4"/>
    </row>
    <row r="160" spans="3:9" ht="15.75" customHeight="1">
      <c r="C160" s="4"/>
      <c r="D160" s="4"/>
      <c r="E160" s="4"/>
      <c r="F160" s="4"/>
      <c r="G160" s="4"/>
      <c r="H160" s="4"/>
      <c r="I160" s="4"/>
    </row>
    <row r="161" spans="3:9" ht="15.75" customHeight="1">
      <c r="C161" s="4"/>
      <c r="D161" s="4"/>
      <c r="E161" s="4"/>
      <c r="F161" s="4"/>
      <c r="G161" s="4"/>
      <c r="H161" s="4"/>
      <c r="I161" s="4"/>
    </row>
    <row r="162" spans="3:9" ht="15.75" customHeight="1">
      <c r="C162" s="4"/>
      <c r="D162" s="4"/>
      <c r="E162" s="4"/>
      <c r="F162" s="4"/>
      <c r="G162" s="4"/>
      <c r="H162" s="4"/>
      <c r="I162" s="4"/>
    </row>
    <row r="163" spans="3:9" ht="15.75" customHeight="1">
      <c r="C163" s="4"/>
      <c r="D163" s="4"/>
      <c r="E163" s="4"/>
      <c r="F163" s="4"/>
      <c r="G163" s="4"/>
      <c r="H163" s="4"/>
      <c r="I163" s="4"/>
    </row>
    <row r="164" spans="3:9" ht="15.75" customHeight="1">
      <c r="C164" s="4"/>
      <c r="D164" s="4"/>
      <c r="E164" s="4"/>
      <c r="F164" s="4"/>
      <c r="G164" s="4"/>
      <c r="H164" s="4"/>
      <c r="I164" s="4"/>
    </row>
    <row r="165" spans="3:9" ht="15.75" customHeight="1">
      <c r="C165" s="4"/>
      <c r="D165" s="4"/>
      <c r="E165" s="4"/>
      <c r="F165" s="4"/>
      <c r="G165" s="4"/>
      <c r="H165" s="4"/>
      <c r="I165" s="4"/>
    </row>
    <row r="166" spans="3:9" ht="15.75" customHeight="1">
      <c r="C166" s="4"/>
      <c r="D166" s="4"/>
      <c r="E166" s="4"/>
      <c r="F166" s="4"/>
      <c r="G166" s="4"/>
      <c r="H166" s="4"/>
      <c r="I166" s="4"/>
    </row>
    <row r="167" spans="3:9" ht="15.75" customHeight="1">
      <c r="C167" s="4"/>
      <c r="D167" s="4"/>
      <c r="E167" s="4"/>
      <c r="F167" s="4"/>
      <c r="G167" s="4"/>
      <c r="H167" s="4"/>
      <c r="I167" s="4"/>
    </row>
    <row r="168" spans="3:9" ht="15.75" customHeight="1">
      <c r="C168" s="4"/>
      <c r="D168" s="4"/>
      <c r="E168" s="4"/>
      <c r="F168" s="4"/>
      <c r="G168" s="4"/>
      <c r="H168" s="4"/>
      <c r="I168" s="4"/>
    </row>
    <row r="169" spans="3:9" ht="15.75" customHeight="1">
      <c r="C169" s="4"/>
      <c r="D169" s="4"/>
      <c r="E169" s="4"/>
      <c r="F169" s="4"/>
      <c r="G169" s="4"/>
      <c r="H169" s="4"/>
      <c r="I169" s="4"/>
    </row>
    <row r="170" spans="3:9" ht="15.75" customHeight="1">
      <c r="C170" s="4"/>
      <c r="D170" s="4"/>
      <c r="E170" s="4"/>
      <c r="F170" s="4"/>
      <c r="G170" s="4"/>
      <c r="H170" s="4"/>
      <c r="I170" s="4"/>
    </row>
    <row r="171" spans="3:9" ht="15.75" customHeight="1">
      <c r="C171" s="4"/>
      <c r="D171" s="4"/>
      <c r="E171" s="4"/>
      <c r="F171" s="4"/>
      <c r="G171" s="4"/>
      <c r="H171" s="4"/>
      <c r="I171" s="4"/>
    </row>
    <row r="172" spans="3:9" ht="15.75" customHeight="1">
      <c r="C172" s="4"/>
      <c r="D172" s="4"/>
      <c r="E172" s="4"/>
      <c r="F172" s="4"/>
      <c r="G172" s="4"/>
      <c r="H172" s="4"/>
      <c r="I172" s="4"/>
    </row>
    <row r="173" spans="3:9" ht="15.75" customHeight="1">
      <c r="C173" s="4"/>
      <c r="D173" s="4"/>
      <c r="E173" s="4"/>
      <c r="F173" s="4"/>
      <c r="G173" s="4"/>
      <c r="H173" s="4"/>
      <c r="I173" s="4"/>
    </row>
    <row r="174" spans="3:9" ht="15.75" customHeight="1">
      <c r="C174" s="4"/>
      <c r="D174" s="4"/>
      <c r="E174" s="4"/>
      <c r="F174" s="4"/>
      <c r="G174" s="4"/>
      <c r="H174" s="4"/>
      <c r="I174" s="4"/>
    </row>
    <row r="175" spans="3:9" ht="15.75" customHeight="1">
      <c r="C175" s="4"/>
      <c r="D175" s="4"/>
      <c r="E175" s="4"/>
      <c r="F175" s="4"/>
      <c r="G175" s="4"/>
      <c r="H175" s="4"/>
      <c r="I175" s="4"/>
    </row>
    <row r="176" spans="3:9" ht="15.75" customHeight="1">
      <c r="C176" s="4"/>
      <c r="D176" s="4"/>
      <c r="E176" s="4"/>
      <c r="F176" s="4"/>
      <c r="G176" s="4"/>
      <c r="H176" s="4"/>
      <c r="I176" s="4"/>
    </row>
    <row r="177" spans="3:9" ht="15.75" customHeight="1">
      <c r="C177" s="4"/>
      <c r="D177" s="4"/>
      <c r="E177" s="4"/>
      <c r="F177" s="4"/>
      <c r="G177" s="4"/>
      <c r="H177" s="4"/>
      <c r="I177" s="4"/>
    </row>
    <row r="178" spans="3:9" ht="15.75" customHeight="1">
      <c r="C178" s="4"/>
      <c r="D178" s="4"/>
      <c r="E178" s="4"/>
      <c r="F178" s="4"/>
      <c r="G178" s="4"/>
      <c r="H178" s="4"/>
      <c r="I178" s="4"/>
    </row>
    <row r="179" spans="3:9" ht="15.75" customHeight="1">
      <c r="C179" s="4"/>
      <c r="D179" s="4"/>
      <c r="E179" s="4"/>
      <c r="F179" s="4"/>
      <c r="G179" s="4"/>
      <c r="H179" s="4"/>
      <c r="I179" s="4"/>
    </row>
    <row r="180" spans="3:9" ht="15.75" customHeight="1">
      <c r="C180" s="4"/>
      <c r="D180" s="4"/>
      <c r="E180" s="4"/>
      <c r="F180" s="4"/>
      <c r="G180" s="4"/>
      <c r="H180" s="4"/>
      <c r="I180" s="4"/>
    </row>
    <row r="181" spans="3:9" ht="15.75" customHeight="1">
      <c r="C181" s="4"/>
      <c r="D181" s="4"/>
      <c r="E181" s="4"/>
      <c r="F181" s="4"/>
      <c r="G181" s="4"/>
      <c r="H181" s="4"/>
      <c r="I181" s="4"/>
    </row>
    <row r="182" spans="3:9" ht="15.75" customHeight="1">
      <c r="C182" s="4"/>
      <c r="D182" s="4"/>
      <c r="E182" s="4"/>
      <c r="F182" s="4"/>
      <c r="G182" s="4"/>
      <c r="H182" s="4"/>
      <c r="I182" s="4"/>
    </row>
    <row r="183" spans="3:9" ht="15.75" customHeight="1">
      <c r="C183" s="4"/>
      <c r="D183" s="4"/>
      <c r="E183" s="4"/>
      <c r="F183" s="4"/>
      <c r="G183" s="4"/>
      <c r="H183" s="4"/>
      <c r="I183" s="4"/>
    </row>
    <row r="184" spans="3:9" ht="15.75" customHeight="1">
      <c r="C184" s="4"/>
      <c r="D184" s="4"/>
      <c r="E184" s="4"/>
      <c r="F184" s="4"/>
      <c r="G184" s="4"/>
      <c r="H184" s="4"/>
      <c r="I184" s="4"/>
    </row>
    <row r="185" spans="3:9" ht="15.75" customHeight="1">
      <c r="C185" s="4"/>
      <c r="D185" s="4"/>
      <c r="E185" s="4"/>
      <c r="F185" s="4"/>
      <c r="G185" s="4"/>
      <c r="H185" s="4"/>
      <c r="I185" s="4"/>
    </row>
    <row r="186" spans="3:9" ht="15.75" customHeight="1">
      <c r="C186" s="4"/>
      <c r="D186" s="4"/>
      <c r="E186" s="4"/>
      <c r="F186" s="4"/>
      <c r="G186" s="4"/>
      <c r="H186" s="4"/>
      <c r="I186" s="4"/>
    </row>
    <row r="187" spans="3:9" ht="15.75" customHeight="1">
      <c r="C187" s="4"/>
      <c r="D187" s="4"/>
      <c r="E187" s="4"/>
      <c r="F187" s="4"/>
      <c r="G187" s="4"/>
      <c r="H187" s="4"/>
      <c r="I187" s="4"/>
    </row>
    <row r="188" spans="3:9" ht="15.75" customHeight="1">
      <c r="C188" s="4"/>
      <c r="D188" s="4"/>
      <c r="E188" s="4"/>
      <c r="F188" s="4"/>
      <c r="G188" s="4"/>
      <c r="H188" s="4"/>
      <c r="I188" s="4"/>
    </row>
    <row r="189" spans="3:9" ht="15.75" customHeight="1">
      <c r="C189" s="4"/>
      <c r="D189" s="4"/>
      <c r="E189" s="4"/>
      <c r="F189" s="4"/>
      <c r="G189" s="4"/>
      <c r="H189" s="4"/>
      <c r="I189" s="4"/>
    </row>
    <row r="190" spans="3:9" ht="15.75" customHeight="1">
      <c r="C190" s="4"/>
      <c r="D190" s="4"/>
      <c r="E190" s="4"/>
      <c r="F190" s="4"/>
      <c r="G190" s="4"/>
      <c r="H190" s="4"/>
      <c r="I190" s="4"/>
    </row>
    <row r="191" spans="3:9" ht="15.75" customHeight="1">
      <c r="C191" s="4"/>
      <c r="D191" s="4"/>
      <c r="E191" s="4"/>
      <c r="F191" s="4"/>
      <c r="G191" s="4"/>
      <c r="H191" s="4"/>
      <c r="I191" s="4"/>
    </row>
    <row r="192" spans="3:9" ht="15.75" customHeight="1">
      <c r="C192" s="4"/>
      <c r="D192" s="4"/>
      <c r="E192" s="4"/>
      <c r="F192" s="4"/>
      <c r="G192" s="4"/>
      <c r="H192" s="4"/>
      <c r="I192" s="4"/>
    </row>
    <row r="193" spans="3:9" ht="15.75" customHeight="1">
      <c r="C193" s="4"/>
      <c r="D193" s="4"/>
      <c r="E193" s="4"/>
      <c r="F193" s="4"/>
      <c r="G193" s="4"/>
      <c r="H193" s="4"/>
      <c r="I193" s="4"/>
    </row>
    <row r="194" spans="3:9" ht="15.75" customHeight="1">
      <c r="C194" s="4"/>
      <c r="D194" s="4"/>
      <c r="E194" s="4"/>
      <c r="F194" s="4"/>
      <c r="G194" s="4"/>
      <c r="H194" s="4"/>
      <c r="I194" s="4"/>
    </row>
    <row r="195" spans="3:9" ht="15.75" customHeight="1">
      <c r="C195" s="4"/>
      <c r="D195" s="4"/>
      <c r="E195" s="4"/>
      <c r="F195" s="4"/>
      <c r="G195" s="4"/>
      <c r="H195" s="4"/>
      <c r="I195" s="4"/>
    </row>
    <row r="196" spans="3:9" ht="15.75" customHeight="1">
      <c r="C196" s="4"/>
      <c r="D196" s="4"/>
      <c r="E196" s="4"/>
      <c r="F196" s="4"/>
      <c r="G196" s="4"/>
      <c r="H196" s="4"/>
      <c r="I196" s="4"/>
    </row>
    <row r="197" spans="3:9" ht="15.75" customHeight="1">
      <c r="C197" s="4"/>
      <c r="D197" s="4"/>
      <c r="E197" s="4"/>
      <c r="F197" s="4"/>
      <c r="G197" s="4"/>
      <c r="H197" s="4"/>
      <c r="I197" s="4"/>
    </row>
    <row r="198" spans="3:9" ht="15.75" customHeight="1">
      <c r="C198" s="4"/>
      <c r="D198" s="4"/>
      <c r="E198" s="4"/>
      <c r="F198" s="4"/>
      <c r="G198" s="4"/>
      <c r="H198" s="4"/>
      <c r="I198" s="4"/>
    </row>
    <row r="199" spans="3:9" ht="15.75" customHeight="1">
      <c r="C199" s="4"/>
      <c r="D199" s="4"/>
      <c r="E199" s="4"/>
      <c r="F199" s="4"/>
      <c r="G199" s="4"/>
      <c r="H199" s="4"/>
      <c r="I199" s="4"/>
    </row>
    <row r="200" spans="3:9" ht="15.75" customHeight="1">
      <c r="C200" s="4"/>
      <c r="D200" s="4"/>
      <c r="E200" s="4"/>
      <c r="F200" s="4"/>
      <c r="G200" s="4"/>
      <c r="H200" s="4"/>
      <c r="I200" s="4"/>
    </row>
    <row r="201" spans="3:9" ht="15.75" customHeight="1">
      <c r="C201" s="4"/>
      <c r="D201" s="4"/>
      <c r="E201" s="4"/>
      <c r="F201" s="4"/>
      <c r="G201" s="4"/>
      <c r="H201" s="4"/>
      <c r="I201" s="4"/>
    </row>
    <row r="202" spans="3:9" ht="15.75" customHeight="1">
      <c r="C202" s="4"/>
      <c r="D202" s="4"/>
      <c r="E202" s="4"/>
      <c r="F202" s="4"/>
      <c r="G202" s="4"/>
      <c r="H202" s="4"/>
      <c r="I202" s="4"/>
    </row>
    <row r="203" spans="3:9" ht="15.75" customHeight="1">
      <c r="C203" s="4"/>
      <c r="D203" s="4"/>
      <c r="E203" s="4"/>
      <c r="F203" s="4"/>
      <c r="G203" s="4"/>
      <c r="H203" s="4"/>
      <c r="I203" s="4"/>
    </row>
    <row r="204" spans="3:9" ht="15.75" customHeight="1">
      <c r="C204" s="4"/>
      <c r="D204" s="4"/>
      <c r="E204" s="4"/>
      <c r="F204" s="4"/>
      <c r="G204" s="4"/>
      <c r="H204" s="4"/>
      <c r="I204" s="4"/>
    </row>
    <row r="205" spans="3:9" ht="15.75" customHeight="1">
      <c r="C205" s="4"/>
      <c r="D205" s="4"/>
      <c r="E205" s="4"/>
      <c r="F205" s="4"/>
      <c r="G205" s="4"/>
      <c r="H205" s="4"/>
      <c r="I205" s="4"/>
    </row>
    <row r="206" spans="3:9" ht="15.75" customHeight="1">
      <c r="C206" s="4"/>
      <c r="D206" s="4"/>
      <c r="E206" s="4"/>
      <c r="F206" s="4"/>
      <c r="G206" s="4"/>
      <c r="H206" s="4"/>
      <c r="I206" s="4"/>
    </row>
    <row r="207" spans="3:9" ht="15.75" customHeight="1">
      <c r="C207" s="4"/>
      <c r="D207" s="4"/>
      <c r="E207" s="4"/>
      <c r="F207" s="4"/>
      <c r="G207" s="4"/>
      <c r="H207" s="4"/>
      <c r="I207" s="4"/>
    </row>
    <row r="208" spans="3:9" ht="15.75" customHeight="1">
      <c r="C208" s="4"/>
      <c r="D208" s="4"/>
      <c r="E208" s="4"/>
      <c r="F208" s="4"/>
      <c r="G208" s="4"/>
      <c r="H208" s="4"/>
      <c r="I208" s="4"/>
    </row>
    <row r="209" spans="3:9" ht="15.75" customHeight="1">
      <c r="C209" s="4"/>
      <c r="D209" s="4"/>
      <c r="E209" s="4"/>
      <c r="F209" s="4"/>
      <c r="G209" s="4"/>
      <c r="H209" s="4"/>
      <c r="I209" s="4"/>
    </row>
    <row r="210" spans="3:9" ht="15.75" customHeight="1">
      <c r="C210" s="4"/>
      <c r="D210" s="4"/>
      <c r="E210" s="4"/>
      <c r="F210" s="4"/>
      <c r="G210" s="4"/>
      <c r="H210" s="4"/>
      <c r="I210" s="4"/>
    </row>
    <row r="211" spans="3:9" ht="15.75" customHeight="1">
      <c r="C211" s="4"/>
      <c r="D211" s="4"/>
      <c r="E211" s="4"/>
      <c r="F211" s="4"/>
      <c r="G211" s="4"/>
      <c r="H211" s="4"/>
      <c r="I211" s="4"/>
    </row>
    <row r="212" spans="3:9" ht="15.75" customHeight="1">
      <c r="C212" s="4"/>
      <c r="D212" s="4"/>
      <c r="E212" s="4"/>
      <c r="F212" s="4"/>
      <c r="G212" s="4"/>
      <c r="H212" s="4"/>
      <c r="I212" s="4"/>
    </row>
    <row r="213" spans="3:9" ht="15.75" customHeight="1">
      <c r="C213" s="4"/>
      <c r="D213" s="4"/>
      <c r="E213" s="4"/>
      <c r="F213" s="4"/>
      <c r="G213" s="4"/>
      <c r="H213" s="4"/>
      <c r="I213" s="4"/>
    </row>
    <row r="214" spans="3:9" ht="15.75" customHeight="1">
      <c r="C214" s="4"/>
      <c r="D214" s="4"/>
      <c r="E214" s="4"/>
      <c r="F214" s="4"/>
      <c r="G214" s="4"/>
      <c r="H214" s="4"/>
      <c r="I214" s="4"/>
    </row>
    <row r="215" spans="3:9" ht="15.75" customHeight="1">
      <c r="C215" s="4"/>
      <c r="D215" s="4"/>
      <c r="E215" s="4"/>
      <c r="F215" s="4"/>
      <c r="G215" s="4"/>
      <c r="H215" s="4"/>
      <c r="I215" s="4"/>
    </row>
    <row r="216" spans="3:9" ht="15.75" customHeight="1">
      <c r="C216" s="4"/>
      <c r="D216" s="4"/>
      <c r="E216" s="4"/>
      <c r="F216" s="4"/>
      <c r="G216" s="4"/>
      <c r="H216" s="4"/>
      <c r="I216" s="4"/>
    </row>
    <row r="217" spans="3:9" ht="15.75" customHeight="1">
      <c r="C217" s="4"/>
      <c r="D217" s="4"/>
      <c r="E217" s="4"/>
      <c r="F217" s="4"/>
      <c r="G217" s="4"/>
      <c r="H217" s="4"/>
      <c r="I217" s="4"/>
    </row>
    <row r="218" spans="3:9" ht="15.75" customHeight="1">
      <c r="C218" s="4"/>
      <c r="D218" s="4"/>
      <c r="E218" s="4"/>
      <c r="F218" s="4"/>
      <c r="G218" s="4"/>
      <c r="H218" s="4"/>
      <c r="I218" s="4"/>
    </row>
    <row r="219" spans="3:9" ht="15.75" customHeight="1">
      <c r="C219" s="4"/>
      <c r="D219" s="4"/>
      <c r="E219" s="4"/>
      <c r="F219" s="4"/>
      <c r="G219" s="4"/>
      <c r="H219" s="4"/>
      <c r="I219" s="4"/>
    </row>
    <row r="220" spans="3:9" ht="15.75" customHeight="1">
      <c r="C220" s="4"/>
      <c r="D220" s="4"/>
      <c r="E220" s="4"/>
      <c r="F220" s="4"/>
      <c r="G220" s="4"/>
      <c r="H220" s="4"/>
      <c r="I220" s="4"/>
    </row>
    <row r="221" spans="3:9" ht="15.75" customHeight="1">
      <c r="C221" s="4"/>
      <c r="D221" s="4"/>
      <c r="E221" s="4"/>
      <c r="F221" s="4"/>
      <c r="G221" s="4"/>
      <c r="H221" s="4"/>
      <c r="I221" s="4"/>
    </row>
    <row r="222" spans="3:9" ht="15.75" customHeight="1">
      <c r="C222" s="4"/>
      <c r="D222" s="4"/>
      <c r="E222" s="4"/>
      <c r="F222" s="4"/>
      <c r="G222" s="4"/>
      <c r="H222" s="4"/>
      <c r="I222" s="4"/>
    </row>
    <row r="223" spans="3:9" ht="15.75" customHeight="1">
      <c r="C223" s="4"/>
      <c r="D223" s="4"/>
      <c r="E223" s="4"/>
      <c r="F223" s="4"/>
      <c r="G223" s="4"/>
      <c r="H223" s="4"/>
      <c r="I223" s="4"/>
    </row>
    <row r="224" spans="3:9" ht="15.75" customHeight="1">
      <c r="C224" s="4"/>
      <c r="D224" s="4"/>
      <c r="E224" s="4"/>
      <c r="F224" s="4"/>
      <c r="G224" s="4"/>
      <c r="H224" s="4"/>
      <c r="I224" s="4"/>
    </row>
    <row r="225" spans="3:9" ht="15.75" customHeight="1">
      <c r="C225" s="4"/>
      <c r="D225" s="4"/>
      <c r="E225" s="4"/>
      <c r="F225" s="4"/>
      <c r="G225" s="4"/>
      <c r="H225" s="4"/>
      <c r="I225" s="4"/>
    </row>
    <row r="226" spans="3:9" ht="15.75" customHeight="1">
      <c r="C226" s="4"/>
      <c r="D226" s="4"/>
      <c r="E226" s="4"/>
      <c r="F226" s="4"/>
      <c r="G226" s="4"/>
      <c r="H226" s="4"/>
      <c r="I226" s="4"/>
    </row>
    <row r="227" spans="3:9" ht="15.75" customHeight="1">
      <c r="C227" s="4"/>
      <c r="D227" s="4"/>
      <c r="E227" s="4"/>
      <c r="F227" s="4"/>
      <c r="G227" s="4"/>
      <c r="H227" s="4"/>
      <c r="I227" s="4"/>
    </row>
    <row r="228" spans="3:9" ht="15.75" customHeight="1">
      <c r="C228" s="4"/>
      <c r="D228" s="4"/>
      <c r="E228" s="4"/>
      <c r="F228" s="4"/>
      <c r="G228" s="4"/>
      <c r="H228" s="4"/>
      <c r="I228" s="4"/>
    </row>
    <row r="229" spans="3:9" ht="15.75" customHeight="1">
      <c r="C229" s="4"/>
      <c r="D229" s="4"/>
      <c r="E229" s="4"/>
      <c r="F229" s="4"/>
      <c r="G229" s="4"/>
      <c r="H229" s="4"/>
      <c r="I229" s="4"/>
    </row>
    <row r="230" spans="3:9" ht="15.75" customHeight="1">
      <c r="C230" s="4"/>
      <c r="D230" s="4"/>
      <c r="E230" s="4"/>
      <c r="F230" s="4"/>
      <c r="G230" s="4"/>
      <c r="H230" s="4"/>
      <c r="I230" s="4"/>
    </row>
    <row r="231" spans="3:9" ht="15.75" customHeight="1">
      <c r="C231" s="4"/>
      <c r="D231" s="4"/>
      <c r="E231" s="4"/>
      <c r="F231" s="4"/>
      <c r="G231" s="4"/>
      <c r="H231" s="4"/>
      <c r="I231" s="4"/>
    </row>
    <row r="232" spans="3:9" ht="15.75" customHeight="1">
      <c r="C232" s="4"/>
      <c r="D232" s="4"/>
      <c r="E232" s="4"/>
      <c r="F232" s="4"/>
      <c r="G232" s="4"/>
      <c r="H232" s="4"/>
      <c r="I232" s="4"/>
    </row>
    <row r="233" spans="3:9" ht="15.75" customHeight="1">
      <c r="C233" s="4"/>
      <c r="D233" s="4"/>
      <c r="E233" s="4"/>
      <c r="F233" s="4"/>
      <c r="G233" s="4"/>
      <c r="H233" s="4"/>
      <c r="I233" s="4"/>
    </row>
    <row r="234" spans="3:9" ht="15.75" customHeight="1">
      <c r="C234" s="4"/>
      <c r="D234" s="4"/>
      <c r="E234" s="4"/>
      <c r="F234" s="4"/>
      <c r="G234" s="4"/>
      <c r="H234" s="4"/>
      <c r="I234" s="4"/>
    </row>
    <row r="235" spans="3:9" ht="15.75" customHeight="1">
      <c r="C235" s="4"/>
      <c r="D235" s="4"/>
      <c r="E235" s="4"/>
      <c r="F235" s="4"/>
      <c r="G235" s="4"/>
      <c r="H235" s="4"/>
      <c r="I235" s="4"/>
    </row>
    <row r="236" spans="3:9" ht="15.75" customHeight="1">
      <c r="C236" s="4"/>
      <c r="D236" s="4"/>
      <c r="E236" s="4"/>
      <c r="F236" s="4"/>
      <c r="G236" s="4"/>
      <c r="H236" s="4"/>
      <c r="I236" s="4"/>
    </row>
    <row r="237" spans="3:9" ht="15.75" customHeight="1">
      <c r="C237" s="4"/>
      <c r="D237" s="4"/>
      <c r="E237" s="4"/>
      <c r="F237" s="4"/>
      <c r="G237" s="4"/>
      <c r="H237" s="4"/>
      <c r="I237" s="4"/>
    </row>
    <row r="238" spans="3:9" ht="15.75" customHeight="1">
      <c r="C238" s="4"/>
      <c r="D238" s="4"/>
      <c r="E238" s="4"/>
      <c r="F238" s="4"/>
      <c r="G238" s="4"/>
      <c r="H238" s="4"/>
      <c r="I238" s="4"/>
    </row>
    <row r="239" spans="3:9" ht="15.75" customHeight="1">
      <c r="C239" s="4"/>
      <c r="D239" s="4"/>
      <c r="E239" s="4"/>
      <c r="F239" s="4"/>
      <c r="G239" s="4"/>
      <c r="H239" s="4"/>
      <c r="I239" s="4"/>
    </row>
    <row r="240" spans="3:9" ht="15.75" customHeight="1">
      <c r="C240" s="4"/>
      <c r="D240" s="4"/>
      <c r="E240" s="4"/>
      <c r="F240" s="4"/>
      <c r="G240" s="4"/>
      <c r="H240" s="4"/>
      <c r="I240" s="4"/>
    </row>
    <row r="241" spans="3:9" ht="15.75" customHeight="1">
      <c r="C241" s="4"/>
      <c r="D241" s="4"/>
      <c r="E241" s="4"/>
      <c r="F241" s="4"/>
      <c r="G241" s="4"/>
      <c r="H241" s="4"/>
      <c r="I241" s="4"/>
    </row>
    <row r="242" spans="3:9" ht="15.75" customHeight="1">
      <c r="C242" s="4"/>
      <c r="D242" s="4"/>
      <c r="E242" s="4"/>
      <c r="F242" s="4"/>
      <c r="G242" s="4"/>
      <c r="H242" s="4"/>
      <c r="I242" s="4"/>
    </row>
    <row r="243" spans="3:9" ht="15.75" customHeight="1">
      <c r="C243" s="4"/>
      <c r="D243" s="4"/>
      <c r="E243" s="4"/>
      <c r="F243" s="4"/>
      <c r="G243" s="4"/>
      <c r="H243" s="4"/>
      <c r="I243" s="4"/>
    </row>
    <row r="244" spans="3:9" ht="15.75" customHeight="1">
      <c r="C244" s="4"/>
      <c r="D244" s="4"/>
      <c r="E244" s="4"/>
      <c r="F244" s="4"/>
      <c r="G244" s="4"/>
      <c r="H244" s="4"/>
      <c r="I244" s="4"/>
    </row>
    <row r="245" spans="3:9" ht="15.75" customHeight="1">
      <c r="C245" s="4"/>
      <c r="D245" s="4"/>
      <c r="E245" s="4"/>
      <c r="F245" s="4"/>
      <c r="G245" s="4"/>
      <c r="H245" s="4"/>
      <c r="I245" s="4"/>
    </row>
    <row r="246" spans="3:9" ht="15.75" customHeight="1">
      <c r="C246" s="4"/>
      <c r="D246" s="4"/>
      <c r="E246" s="4"/>
      <c r="F246" s="4"/>
      <c r="G246" s="4"/>
      <c r="H246" s="4"/>
      <c r="I246" s="4"/>
    </row>
    <row r="247" spans="3:9" ht="15.75" customHeight="1">
      <c r="C247" s="4"/>
      <c r="D247" s="4"/>
      <c r="E247" s="4"/>
      <c r="F247" s="4"/>
      <c r="G247" s="4"/>
      <c r="H247" s="4"/>
      <c r="I247" s="4"/>
    </row>
    <row r="248" spans="3:9" ht="15.75" customHeight="1">
      <c r="C248" s="4"/>
      <c r="D248" s="4"/>
      <c r="E248" s="4"/>
      <c r="F248" s="4"/>
      <c r="G248" s="4"/>
      <c r="H248" s="4"/>
      <c r="I248" s="4"/>
    </row>
    <row r="249" spans="3:9" ht="15.75" customHeight="1">
      <c r="C249" s="4"/>
      <c r="D249" s="4"/>
      <c r="E249" s="4"/>
      <c r="F249" s="4"/>
      <c r="G249" s="4"/>
      <c r="H249" s="4"/>
      <c r="I249" s="4"/>
    </row>
    <row r="250" spans="3:9" ht="15.75" customHeight="1">
      <c r="C250" s="4"/>
      <c r="D250" s="4"/>
      <c r="E250" s="4"/>
      <c r="F250" s="4"/>
      <c r="G250" s="4"/>
      <c r="H250" s="4"/>
      <c r="I250" s="4"/>
    </row>
    <row r="251" spans="3:9" ht="15.75" customHeight="1">
      <c r="C251" s="4"/>
      <c r="D251" s="4"/>
      <c r="E251" s="4"/>
      <c r="F251" s="4"/>
      <c r="G251" s="4"/>
      <c r="H251" s="4"/>
      <c r="I251" s="4"/>
    </row>
    <row r="252" spans="3:9" ht="15.75" customHeight="1">
      <c r="C252" s="4"/>
      <c r="D252" s="4"/>
      <c r="E252" s="4"/>
      <c r="F252" s="4"/>
      <c r="G252" s="4"/>
      <c r="H252" s="4"/>
      <c r="I252" s="4"/>
    </row>
    <row r="253" spans="3:9" ht="15.75" customHeight="1">
      <c r="C253" s="4"/>
      <c r="D253" s="4"/>
      <c r="E253" s="4"/>
      <c r="F253" s="4"/>
      <c r="G253" s="4"/>
      <c r="H253" s="4"/>
      <c r="I253" s="4"/>
    </row>
    <row r="254" spans="3:9" ht="15.75" customHeight="1">
      <c r="C254" s="4"/>
      <c r="D254" s="4"/>
      <c r="E254" s="4"/>
      <c r="F254" s="4"/>
      <c r="G254" s="4"/>
      <c r="H254" s="4"/>
      <c r="I254" s="4"/>
    </row>
    <row r="255" spans="3:9" ht="15.75" customHeight="1">
      <c r="C255" s="4"/>
      <c r="D255" s="4"/>
      <c r="E255" s="4"/>
      <c r="F255" s="4"/>
      <c r="G255" s="4"/>
      <c r="H255" s="4"/>
      <c r="I255" s="4"/>
    </row>
    <row r="256" spans="3:9" ht="15.75" customHeight="1">
      <c r="C256" s="4"/>
      <c r="D256" s="4"/>
      <c r="E256" s="4"/>
      <c r="F256" s="4"/>
      <c r="G256" s="4"/>
      <c r="H256" s="4"/>
      <c r="I256" s="4"/>
    </row>
    <row r="257" spans="3:9" ht="15.75" customHeight="1">
      <c r="C257" s="4"/>
      <c r="D257" s="4"/>
      <c r="E257" s="4"/>
      <c r="F257" s="4"/>
      <c r="G257" s="4"/>
      <c r="H257" s="4"/>
      <c r="I257" s="4"/>
    </row>
    <row r="258" spans="3:9" ht="15.75" customHeight="1">
      <c r="C258" s="4"/>
      <c r="D258" s="4"/>
      <c r="E258" s="4"/>
      <c r="F258" s="4"/>
      <c r="G258" s="4"/>
      <c r="H258" s="4"/>
      <c r="I258" s="4"/>
    </row>
    <row r="259" spans="3:9" ht="15.75" customHeight="1">
      <c r="C259" s="4"/>
      <c r="D259" s="4"/>
      <c r="E259" s="4"/>
      <c r="F259" s="4"/>
      <c r="G259" s="4"/>
      <c r="H259" s="4"/>
      <c r="I259" s="4"/>
    </row>
    <row r="260" spans="3:9" ht="15.75" customHeight="1">
      <c r="C260" s="4"/>
      <c r="D260" s="4"/>
      <c r="E260" s="4"/>
      <c r="F260" s="4"/>
      <c r="G260" s="4"/>
      <c r="H260" s="4"/>
      <c r="I260" s="4"/>
    </row>
    <row r="261" spans="3:9" ht="15.75" customHeight="1">
      <c r="C261" s="4"/>
      <c r="D261" s="4"/>
      <c r="E261" s="4"/>
      <c r="F261" s="4"/>
      <c r="G261" s="4"/>
      <c r="H261" s="4"/>
      <c r="I261" s="4"/>
    </row>
    <row r="262" spans="3:9" ht="15.75" customHeight="1">
      <c r="C262" s="4"/>
      <c r="D262" s="4"/>
      <c r="E262" s="4"/>
      <c r="F262" s="4"/>
      <c r="G262" s="4"/>
      <c r="H262" s="4"/>
      <c r="I262" s="4"/>
    </row>
    <row r="263" spans="3:9" ht="15.75" customHeight="1">
      <c r="C263" s="4"/>
      <c r="D263" s="4"/>
      <c r="E263" s="4"/>
      <c r="F263" s="4"/>
      <c r="G263" s="4"/>
      <c r="H263" s="4"/>
      <c r="I263" s="4"/>
    </row>
    <row r="264" spans="3:9" ht="15.75" customHeight="1">
      <c r="C264" s="4"/>
      <c r="D264" s="4"/>
      <c r="E264" s="4"/>
      <c r="F264" s="4"/>
      <c r="G264" s="4"/>
      <c r="H264" s="4"/>
      <c r="I264" s="4"/>
    </row>
    <row r="265" spans="3:9" ht="15.75" customHeight="1">
      <c r="C265" s="4"/>
      <c r="D265" s="4"/>
      <c r="E265" s="4"/>
      <c r="F265" s="4"/>
      <c r="G265" s="4"/>
      <c r="H265" s="4"/>
      <c r="I265" s="4"/>
    </row>
    <row r="266" spans="3:9" ht="15.75" customHeight="1">
      <c r="C266" s="4"/>
      <c r="D266" s="4"/>
      <c r="E266" s="4"/>
      <c r="F266" s="4"/>
      <c r="G266" s="4"/>
      <c r="H266" s="4"/>
      <c r="I266" s="4"/>
    </row>
    <row r="267" spans="3:9" ht="15.75" customHeight="1">
      <c r="C267" s="4"/>
      <c r="D267" s="4"/>
      <c r="E267" s="4"/>
      <c r="F267" s="4"/>
      <c r="G267" s="4"/>
      <c r="H267" s="4"/>
      <c r="I267" s="4"/>
    </row>
    <row r="268" spans="3:9" ht="15.75" customHeight="1">
      <c r="C268" s="4"/>
      <c r="D268" s="4"/>
      <c r="E268" s="4"/>
      <c r="F268" s="4"/>
      <c r="G268" s="4"/>
      <c r="H268" s="4"/>
      <c r="I268" s="4"/>
    </row>
    <row r="269" spans="3:9" ht="15.75" customHeight="1">
      <c r="C269" s="4"/>
      <c r="D269" s="4"/>
      <c r="E269" s="4"/>
      <c r="F269" s="4"/>
      <c r="G269" s="4"/>
      <c r="H269" s="4"/>
      <c r="I269" s="4"/>
    </row>
    <row r="270" spans="3:9" ht="15.75" customHeight="1">
      <c r="C270" s="4"/>
      <c r="D270" s="4"/>
      <c r="E270" s="4"/>
      <c r="F270" s="4"/>
      <c r="G270" s="4"/>
      <c r="H270" s="4"/>
      <c r="I270" s="4"/>
    </row>
    <row r="271" spans="3:9" ht="15.75" customHeight="1">
      <c r="C271" s="4"/>
      <c r="D271" s="4"/>
      <c r="E271" s="4"/>
      <c r="F271" s="4"/>
      <c r="G271" s="4"/>
      <c r="H271" s="4"/>
      <c r="I271" s="4"/>
    </row>
    <row r="272" spans="3:9" ht="15.75" customHeight="1">
      <c r="C272" s="4"/>
      <c r="D272" s="4"/>
      <c r="E272" s="4"/>
      <c r="F272" s="4"/>
      <c r="G272" s="4"/>
      <c r="H272" s="4"/>
      <c r="I272" s="4"/>
    </row>
    <row r="273" spans="3:9" ht="15.75" customHeight="1">
      <c r="C273" s="4"/>
      <c r="D273" s="4"/>
      <c r="E273" s="4"/>
      <c r="F273" s="4"/>
      <c r="G273" s="4"/>
      <c r="H273" s="4"/>
      <c r="I273" s="4"/>
    </row>
    <row r="274" spans="3:9" ht="15.75" customHeight="1">
      <c r="C274" s="4"/>
      <c r="D274" s="4"/>
      <c r="E274" s="4"/>
      <c r="F274" s="4"/>
      <c r="G274" s="4"/>
      <c r="H274" s="4"/>
      <c r="I274" s="4"/>
    </row>
    <row r="275" spans="3:9" ht="15.75" customHeight="1">
      <c r="C275" s="4"/>
      <c r="D275" s="4"/>
      <c r="E275" s="4"/>
      <c r="F275" s="4"/>
      <c r="G275" s="4"/>
      <c r="H275" s="4"/>
      <c r="I275" s="4"/>
    </row>
    <row r="276" spans="3:9" ht="15.75" customHeight="1">
      <c r="C276" s="4"/>
      <c r="D276" s="4"/>
      <c r="E276" s="4"/>
      <c r="F276" s="4"/>
      <c r="G276" s="4"/>
      <c r="H276" s="4"/>
      <c r="I276" s="4"/>
    </row>
    <row r="277" spans="3:9" ht="15.75" customHeight="1">
      <c r="C277" s="4"/>
      <c r="D277" s="4"/>
      <c r="E277" s="4"/>
      <c r="F277" s="4"/>
      <c r="G277" s="4"/>
      <c r="H277" s="4"/>
      <c r="I277" s="4"/>
    </row>
    <row r="278" spans="3:9" ht="15.75" customHeight="1">
      <c r="C278" s="4"/>
      <c r="D278" s="4"/>
      <c r="E278" s="4"/>
      <c r="F278" s="4"/>
      <c r="G278" s="4"/>
      <c r="H278" s="4"/>
      <c r="I278" s="4"/>
    </row>
    <row r="279" spans="3:9" ht="15.75" customHeight="1">
      <c r="C279" s="4"/>
      <c r="D279" s="4"/>
      <c r="E279" s="4"/>
      <c r="F279" s="4"/>
      <c r="G279" s="4"/>
      <c r="H279" s="4"/>
      <c r="I279" s="4"/>
    </row>
    <row r="280" spans="3:9" ht="15.75" customHeight="1">
      <c r="C280" s="4"/>
      <c r="D280" s="4"/>
      <c r="E280" s="4"/>
      <c r="F280" s="4"/>
      <c r="G280" s="4"/>
      <c r="H280" s="4"/>
      <c r="I280" s="4"/>
    </row>
    <row r="281" spans="3:9" ht="15.75" customHeight="1">
      <c r="C281" s="4"/>
      <c r="D281" s="4"/>
      <c r="E281" s="4"/>
      <c r="F281" s="4"/>
      <c r="G281" s="4"/>
      <c r="H281" s="4"/>
      <c r="I281" s="4"/>
    </row>
    <row r="282" spans="3:9" ht="15.75" customHeight="1">
      <c r="C282" s="4"/>
      <c r="D282" s="4"/>
      <c r="E282" s="4"/>
      <c r="F282" s="4"/>
      <c r="G282" s="4"/>
      <c r="H282" s="4"/>
      <c r="I282" s="4"/>
    </row>
    <row r="283" spans="3:9" ht="15.75" customHeight="1">
      <c r="C283" s="4"/>
      <c r="D283" s="4"/>
      <c r="E283" s="4"/>
      <c r="F283" s="4"/>
      <c r="G283" s="4"/>
      <c r="H283" s="4"/>
      <c r="I283" s="4"/>
    </row>
    <row r="284" spans="3:9" ht="15.75" customHeight="1">
      <c r="C284" s="4"/>
      <c r="D284" s="4"/>
      <c r="E284" s="4"/>
      <c r="F284" s="4"/>
      <c r="G284" s="4"/>
      <c r="H284" s="4"/>
      <c r="I284" s="4"/>
    </row>
    <row r="285" spans="3:9" ht="15.75" customHeight="1">
      <c r="C285" s="4"/>
      <c r="D285" s="4"/>
      <c r="E285" s="4"/>
      <c r="F285" s="4"/>
      <c r="G285" s="4"/>
      <c r="H285" s="4"/>
      <c r="I285" s="4"/>
    </row>
    <row r="286" spans="3:9" ht="15.75" customHeight="1">
      <c r="C286" s="4"/>
      <c r="D286" s="4"/>
      <c r="E286" s="4"/>
      <c r="F286" s="4"/>
      <c r="G286" s="4"/>
      <c r="H286" s="4"/>
      <c r="I286" s="4"/>
    </row>
    <row r="287" spans="3:9" ht="15.75" customHeight="1">
      <c r="C287" s="4"/>
      <c r="D287" s="4"/>
      <c r="E287" s="4"/>
      <c r="F287" s="4"/>
      <c r="G287" s="4"/>
      <c r="H287" s="4"/>
      <c r="I287" s="4"/>
    </row>
    <row r="288" spans="3:9" ht="15.75" customHeight="1">
      <c r="C288" s="4"/>
      <c r="D288" s="4"/>
      <c r="E288" s="4"/>
      <c r="F288" s="4"/>
      <c r="G288" s="4"/>
      <c r="H288" s="4"/>
      <c r="I288" s="4"/>
    </row>
    <row r="289" spans="3:9" ht="15.75" customHeight="1">
      <c r="C289" s="4"/>
      <c r="D289" s="4"/>
      <c r="E289" s="4"/>
      <c r="F289" s="4"/>
      <c r="G289" s="4"/>
      <c r="H289" s="4"/>
      <c r="I289" s="4"/>
    </row>
    <row r="290" spans="3:9" ht="15.75" customHeight="1">
      <c r="C290" s="4"/>
      <c r="D290" s="4"/>
      <c r="E290" s="4"/>
      <c r="F290" s="4"/>
      <c r="G290" s="4"/>
      <c r="H290" s="4"/>
      <c r="I290" s="4"/>
    </row>
    <row r="291" spans="3:9" ht="15.75" customHeight="1">
      <c r="C291" s="4"/>
      <c r="D291" s="4"/>
      <c r="E291" s="4"/>
      <c r="F291" s="4"/>
      <c r="G291" s="4"/>
      <c r="H291" s="4"/>
      <c r="I291" s="4"/>
    </row>
    <row r="292" spans="3:9" ht="15.75" customHeight="1">
      <c r="C292" s="4"/>
      <c r="D292" s="4"/>
      <c r="E292" s="4"/>
      <c r="F292" s="4"/>
      <c r="G292" s="4"/>
      <c r="H292" s="4"/>
      <c r="I292" s="4"/>
    </row>
    <row r="293" spans="3:9" ht="15.75" customHeight="1">
      <c r="C293" s="4"/>
      <c r="D293" s="4"/>
      <c r="E293" s="4"/>
      <c r="F293" s="4"/>
      <c r="G293" s="4"/>
      <c r="H293" s="4"/>
      <c r="I293" s="4"/>
    </row>
    <row r="294" spans="3:9" ht="15.75" customHeight="1">
      <c r="C294" s="4"/>
      <c r="D294" s="4"/>
      <c r="E294" s="4"/>
      <c r="F294" s="4"/>
      <c r="G294" s="4"/>
      <c r="H294" s="4"/>
      <c r="I294" s="4"/>
    </row>
    <row r="295" spans="3:9" ht="15.75" customHeight="1">
      <c r="C295" s="4"/>
      <c r="D295" s="4"/>
      <c r="E295" s="4"/>
      <c r="F295" s="4"/>
      <c r="G295" s="4"/>
      <c r="H295" s="4"/>
      <c r="I295" s="4"/>
    </row>
    <row r="296" spans="3:9" ht="15.75" customHeight="1">
      <c r="C296" s="4"/>
      <c r="D296" s="4"/>
      <c r="E296" s="4"/>
      <c r="F296" s="4"/>
      <c r="G296" s="4"/>
      <c r="H296" s="4"/>
      <c r="I296" s="4"/>
    </row>
    <row r="297" spans="3:9" ht="15.75" customHeight="1">
      <c r="C297" s="4"/>
      <c r="D297" s="4"/>
      <c r="E297" s="4"/>
      <c r="F297" s="4"/>
      <c r="G297" s="4"/>
      <c r="H297" s="4"/>
      <c r="I297" s="4"/>
    </row>
    <row r="298" spans="3:9" ht="15.75" customHeight="1">
      <c r="C298" s="4"/>
      <c r="D298" s="4"/>
      <c r="E298" s="4"/>
      <c r="F298" s="4"/>
      <c r="G298" s="4"/>
      <c r="H298" s="4"/>
      <c r="I298" s="4"/>
    </row>
    <row r="299" spans="3:9" ht="15.75" customHeight="1">
      <c r="C299" s="4"/>
      <c r="D299" s="4"/>
      <c r="E299" s="4"/>
      <c r="F299" s="4"/>
      <c r="G299" s="4"/>
      <c r="H299" s="4"/>
      <c r="I299" s="4"/>
    </row>
    <row r="300" spans="3:9" ht="15.75" customHeight="1">
      <c r="C300" s="4"/>
      <c r="D300" s="4"/>
      <c r="E300" s="4"/>
      <c r="F300" s="4"/>
      <c r="G300" s="4"/>
      <c r="H300" s="4"/>
      <c r="I300" s="4"/>
    </row>
    <row r="301" spans="3:9" ht="15.75" customHeight="1">
      <c r="C301" s="4"/>
      <c r="D301" s="4"/>
      <c r="E301" s="4"/>
      <c r="F301" s="4"/>
      <c r="G301" s="4"/>
      <c r="H301" s="4"/>
      <c r="I301" s="4"/>
    </row>
    <row r="302" spans="3:9" ht="15.75" customHeight="1">
      <c r="C302" s="4"/>
      <c r="D302" s="4"/>
      <c r="E302" s="4"/>
      <c r="F302" s="4"/>
      <c r="G302" s="4"/>
      <c r="H302" s="4"/>
      <c r="I302" s="4"/>
    </row>
    <row r="303" spans="3:9" ht="15.75" customHeight="1">
      <c r="C303" s="4"/>
      <c r="D303" s="4"/>
      <c r="E303" s="4"/>
      <c r="F303" s="4"/>
      <c r="G303" s="4"/>
      <c r="H303" s="4"/>
      <c r="I303" s="4"/>
    </row>
    <row r="304" spans="3:9" ht="15.75" customHeight="1">
      <c r="C304" s="4"/>
      <c r="D304" s="4"/>
      <c r="E304" s="4"/>
      <c r="F304" s="4"/>
      <c r="G304" s="4"/>
      <c r="H304" s="4"/>
      <c r="I304" s="4"/>
    </row>
    <row r="305" spans="3:9" ht="15.75" customHeight="1">
      <c r="C305" s="4"/>
      <c r="D305" s="4"/>
      <c r="E305" s="4"/>
      <c r="F305" s="4"/>
      <c r="G305" s="4"/>
      <c r="H305" s="4"/>
      <c r="I305" s="4"/>
    </row>
    <row r="306" spans="3:9" ht="15.75" customHeight="1">
      <c r="C306" s="4"/>
      <c r="D306" s="4"/>
      <c r="E306" s="4"/>
      <c r="F306" s="4"/>
      <c r="G306" s="4"/>
      <c r="H306" s="4"/>
      <c r="I306" s="4"/>
    </row>
    <row r="307" spans="3:9" ht="15.75" customHeight="1">
      <c r="C307" s="4"/>
      <c r="D307" s="4"/>
      <c r="E307" s="4"/>
      <c r="F307" s="4"/>
      <c r="G307" s="4"/>
      <c r="H307" s="4"/>
      <c r="I307" s="4"/>
    </row>
    <row r="308" spans="3:9" ht="15.75" customHeight="1">
      <c r="C308" s="4"/>
      <c r="D308" s="4"/>
      <c r="E308" s="4"/>
      <c r="F308" s="4"/>
      <c r="G308" s="4"/>
      <c r="H308" s="4"/>
      <c r="I308" s="4"/>
    </row>
    <row r="309" spans="3:9" ht="15.75" customHeight="1">
      <c r="C309" s="4"/>
      <c r="D309" s="4"/>
      <c r="E309" s="4"/>
      <c r="F309" s="4"/>
      <c r="G309" s="4"/>
      <c r="H309" s="4"/>
      <c r="I309" s="4"/>
    </row>
    <row r="310" spans="3:9" ht="15.75" customHeight="1">
      <c r="C310" s="4"/>
      <c r="D310" s="4"/>
      <c r="E310" s="4"/>
      <c r="F310" s="4"/>
      <c r="G310" s="4"/>
      <c r="H310" s="4"/>
      <c r="I310" s="4"/>
    </row>
    <row r="311" spans="3:9" ht="15.75" customHeight="1">
      <c r="C311" s="4"/>
      <c r="D311" s="4"/>
      <c r="E311" s="4"/>
      <c r="F311" s="4"/>
      <c r="G311" s="4"/>
      <c r="H311" s="4"/>
      <c r="I311" s="4"/>
    </row>
    <row r="312" spans="3:9" ht="15.75" customHeight="1">
      <c r="C312" s="4"/>
      <c r="D312" s="4"/>
      <c r="E312" s="4"/>
      <c r="F312" s="4"/>
      <c r="G312" s="4"/>
      <c r="H312" s="4"/>
      <c r="I312" s="4"/>
    </row>
    <row r="313" spans="3:9" ht="15.75" customHeight="1">
      <c r="C313" s="4"/>
      <c r="D313" s="4"/>
      <c r="E313" s="4"/>
      <c r="F313" s="4"/>
      <c r="G313" s="4"/>
      <c r="H313" s="4"/>
      <c r="I313" s="4"/>
    </row>
    <row r="314" spans="3:9" ht="15.75" customHeight="1">
      <c r="C314" s="4"/>
      <c r="D314" s="4"/>
      <c r="E314" s="4"/>
      <c r="F314" s="4"/>
      <c r="G314" s="4"/>
      <c r="H314" s="4"/>
      <c r="I314" s="4"/>
    </row>
    <row r="315" spans="3:9" ht="15.75" customHeight="1">
      <c r="C315" s="4"/>
      <c r="D315" s="4"/>
      <c r="E315" s="4"/>
      <c r="F315" s="4"/>
      <c r="G315" s="4"/>
      <c r="H315" s="4"/>
      <c r="I315" s="4"/>
    </row>
    <row r="316" spans="3:9" ht="15.75" customHeight="1">
      <c r="C316" s="4"/>
      <c r="D316" s="4"/>
      <c r="E316" s="4"/>
      <c r="F316" s="4"/>
      <c r="G316" s="4"/>
      <c r="H316" s="4"/>
      <c r="I316" s="4"/>
    </row>
    <row r="317" spans="3:9" ht="15.75" customHeight="1">
      <c r="C317" s="4"/>
      <c r="D317" s="4"/>
      <c r="E317" s="4"/>
      <c r="F317" s="4"/>
      <c r="G317" s="4"/>
      <c r="H317" s="4"/>
      <c r="I317" s="4"/>
    </row>
    <row r="318" spans="3:9" ht="15.75" customHeight="1">
      <c r="C318" s="4"/>
      <c r="D318" s="4"/>
      <c r="E318" s="4"/>
      <c r="F318" s="4"/>
      <c r="G318" s="4"/>
      <c r="H318" s="4"/>
      <c r="I318" s="4"/>
    </row>
    <row r="319" spans="3:9" ht="15.75" customHeight="1">
      <c r="C319" s="4"/>
      <c r="D319" s="4"/>
      <c r="E319" s="4"/>
      <c r="F319" s="4"/>
      <c r="G319" s="4"/>
      <c r="H319" s="4"/>
      <c r="I319" s="4"/>
    </row>
    <row r="320" spans="3:9" ht="15.75" customHeight="1">
      <c r="C320" s="4"/>
      <c r="D320" s="4"/>
      <c r="E320" s="4"/>
      <c r="F320" s="4"/>
      <c r="G320" s="4"/>
      <c r="H320" s="4"/>
      <c r="I320" s="4"/>
    </row>
    <row r="321" spans="3:9" ht="15.75" customHeight="1">
      <c r="C321" s="4"/>
      <c r="D321" s="4"/>
      <c r="E321" s="4"/>
      <c r="F321" s="4"/>
      <c r="G321" s="4"/>
      <c r="H321" s="4"/>
      <c r="I321" s="4"/>
    </row>
    <row r="322" spans="3:9" ht="15.75" customHeight="1">
      <c r="C322" s="4"/>
      <c r="D322" s="4"/>
      <c r="E322" s="4"/>
      <c r="F322" s="4"/>
      <c r="G322" s="4"/>
      <c r="H322" s="4"/>
      <c r="I322" s="4"/>
    </row>
    <row r="323" spans="3:9" ht="15.75" customHeight="1">
      <c r="C323" s="4"/>
      <c r="D323" s="4"/>
      <c r="E323" s="4"/>
      <c r="F323" s="4"/>
      <c r="G323" s="4"/>
      <c r="H323" s="4"/>
      <c r="I323" s="4"/>
    </row>
    <row r="324" spans="3:9" ht="15.75" customHeight="1">
      <c r="C324" s="4"/>
      <c r="D324" s="4"/>
      <c r="E324" s="4"/>
      <c r="F324" s="4"/>
      <c r="G324" s="4"/>
      <c r="H324" s="4"/>
      <c r="I324" s="4"/>
    </row>
    <row r="325" spans="3:9" ht="15.75" customHeight="1">
      <c r="C325" s="4"/>
      <c r="D325" s="4"/>
      <c r="E325" s="4"/>
      <c r="F325" s="4"/>
      <c r="G325" s="4"/>
      <c r="H325" s="4"/>
      <c r="I325" s="4"/>
    </row>
    <row r="326" spans="3:9" ht="15.75" customHeight="1">
      <c r="C326" s="4"/>
      <c r="D326" s="4"/>
      <c r="E326" s="4"/>
      <c r="F326" s="4"/>
      <c r="G326" s="4"/>
      <c r="H326" s="4"/>
      <c r="I326" s="4"/>
    </row>
    <row r="327" spans="3:9" ht="15.75" customHeight="1">
      <c r="C327" s="4"/>
      <c r="D327" s="4"/>
      <c r="E327" s="4"/>
      <c r="F327" s="4"/>
      <c r="G327" s="4"/>
      <c r="H327" s="4"/>
      <c r="I327" s="4"/>
    </row>
    <row r="328" spans="3:9" ht="15.75" customHeight="1">
      <c r="C328" s="4"/>
      <c r="D328" s="4"/>
      <c r="E328" s="4"/>
      <c r="F328" s="4"/>
      <c r="G328" s="4"/>
      <c r="H328" s="4"/>
      <c r="I328" s="4"/>
    </row>
    <row r="329" spans="3:9" ht="15.75" customHeight="1">
      <c r="C329" s="4"/>
      <c r="D329" s="4"/>
      <c r="E329" s="4"/>
      <c r="F329" s="4"/>
      <c r="G329" s="4"/>
      <c r="H329" s="4"/>
      <c r="I329" s="4"/>
    </row>
    <row r="330" spans="3:9" ht="15.75" customHeight="1">
      <c r="C330" s="4"/>
      <c r="D330" s="4"/>
      <c r="E330" s="4"/>
      <c r="F330" s="4"/>
      <c r="G330" s="4"/>
      <c r="H330" s="4"/>
      <c r="I330" s="4"/>
    </row>
    <row r="331" spans="3:9" ht="15.75" customHeight="1">
      <c r="C331" s="4"/>
      <c r="D331" s="4"/>
      <c r="E331" s="4"/>
      <c r="F331" s="4"/>
      <c r="G331" s="4"/>
      <c r="H331" s="4"/>
      <c r="I331" s="4"/>
    </row>
    <row r="332" spans="3:9" ht="15.75" customHeight="1">
      <c r="C332" s="4"/>
      <c r="D332" s="4"/>
      <c r="E332" s="4"/>
      <c r="F332" s="4"/>
      <c r="G332" s="4"/>
      <c r="H332" s="4"/>
      <c r="I332" s="4"/>
    </row>
    <row r="333" spans="3:9" ht="15.75" customHeight="1">
      <c r="C333" s="4"/>
      <c r="D333" s="4"/>
      <c r="E333" s="4"/>
      <c r="F333" s="4"/>
      <c r="G333" s="4"/>
      <c r="H333" s="4"/>
      <c r="I333" s="4"/>
    </row>
    <row r="334" spans="3:9" ht="15.75" customHeight="1">
      <c r="C334" s="4"/>
      <c r="D334" s="4"/>
      <c r="E334" s="4"/>
      <c r="F334" s="4"/>
      <c r="G334" s="4"/>
      <c r="H334" s="4"/>
      <c r="I334" s="4"/>
    </row>
    <row r="335" spans="3:9" ht="15.75" customHeight="1">
      <c r="C335" s="4"/>
      <c r="D335" s="4"/>
      <c r="E335" s="4"/>
      <c r="F335" s="4"/>
      <c r="G335" s="4"/>
      <c r="H335" s="4"/>
      <c r="I335" s="4"/>
    </row>
    <row r="336" spans="3:9" ht="15.75" customHeight="1">
      <c r="C336" s="4"/>
      <c r="D336" s="4"/>
      <c r="E336" s="4"/>
      <c r="F336" s="4"/>
      <c r="G336" s="4"/>
      <c r="H336" s="4"/>
      <c r="I336" s="4"/>
    </row>
    <row r="337" spans="3:9" ht="15.75" customHeight="1">
      <c r="C337" s="4"/>
      <c r="D337" s="4"/>
      <c r="E337" s="4"/>
      <c r="F337" s="4"/>
      <c r="G337" s="4"/>
      <c r="H337" s="4"/>
      <c r="I337" s="4"/>
    </row>
    <row r="338" spans="3:9" ht="15.75" customHeight="1">
      <c r="C338" s="4"/>
      <c r="D338" s="4"/>
      <c r="E338" s="4"/>
      <c r="F338" s="4"/>
      <c r="G338" s="4"/>
      <c r="H338" s="4"/>
      <c r="I338" s="4"/>
    </row>
    <row r="339" spans="3:9" ht="15.75" customHeight="1">
      <c r="C339" s="4"/>
      <c r="D339" s="4"/>
      <c r="E339" s="4"/>
      <c r="F339" s="4"/>
      <c r="G339" s="4"/>
      <c r="H339" s="4"/>
      <c r="I339" s="4"/>
    </row>
    <row r="340" spans="3:9" ht="15.75" customHeight="1">
      <c r="C340" s="4"/>
      <c r="D340" s="4"/>
      <c r="E340" s="4"/>
      <c r="F340" s="4"/>
      <c r="G340" s="4"/>
      <c r="H340" s="4"/>
      <c r="I340" s="4"/>
    </row>
    <row r="341" spans="3:9" ht="15.75" customHeight="1">
      <c r="C341" s="4"/>
      <c r="D341" s="4"/>
      <c r="E341" s="4"/>
      <c r="F341" s="4"/>
      <c r="G341" s="4"/>
      <c r="H341" s="4"/>
      <c r="I341" s="4"/>
    </row>
    <row r="342" spans="3:9" ht="15.75" customHeight="1">
      <c r="C342" s="4"/>
      <c r="D342" s="4"/>
      <c r="E342" s="4"/>
      <c r="F342" s="4"/>
      <c r="G342" s="4"/>
      <c r="H342" s="4"/>
      <c r="I342" s="4"/>
    </row>
    <row r="343" spans="3:9" ht="15.75" customHeight="1">
      <c r="C343" s="4"/>
      <c r="D343" s="4"/>
      <c r="E343" s="4"/>
      <c r="F343" s="4"/>
      <c r="G343" s="4"/>
      <c r="H343" s="4"/>
      <c r="I343" s="4"/>
    </row>
    <row r="344" spans="3:9" ht="15.75" customHeight="1">
      <c r="C344" s="4"/>
      <c r="D344" s="4"/>
      <c r="E344" s="4"/>
      <c r="F344" s="4"/>
      <c r="G344" s="4"/>
      <c r="H344" s="4"/>
      <c r="I344" s="4"/>
    </row>
    <row r="345" spans="3:9" ht="15.75" customHeight="1">
      <c r="C345" s="4"/>
      <c r="D345" s="4"/>
      <c r="E345" s="4"/>
      <c r="F345" s="4"/>
      <c r="G345" s="4"/>
      <c r="H345" s="4"/>
      <c r="I345" s="4"/>
    </row>
    <row r="346" spans="3:9" ht="15.75" customHeight="1">
      <c r="C346" s="4"/>
      <c r="D346" s="4"/>
      <c r="E346" s="4"/>
      <c r="F346" s="4"/>
      <c r="G346" s="4"/>
      <c r="H346" s="4"/>
      <c r="I346" s="4"/>
    </row>
    <row r="347" spans="3:9" ht="15.75" customHeight="1">
      <c r="C347" s="4"/>
      <c r="D347" s="4"/>
      <c r="E347" s="4"/>
      <c r="F347" s="4"/>
      <c r="G347" s="4"/>
      <c r="H347" s="4"/>
      <c r="I347" s="4"/>
    </row>
    <row r="348" spans="3:9" ht="15.75" customHeight="1">
      <c r="C348" s="4"/>
      <c r="D348" s="4"/>
      <c r="E348" s="4"/>
      <c r="F348" s="4"/>
      <c r="G348" s="4"/>
      <c r="H348" s="4"/>
      <c r="I348" s="4"/>
    </row>
    <row r="349" spans="3:9" ht="15.75" customHeight="1">
      <c r="C349" s="4"/>
      <c r="D349" s="4"/>
      <c r="E349" s="4"/>
      <c r="F349" s="4"/>
      <c r="G349" s="4"/>
      <c r="H349" s="4"/>
      <c r="I349" s="4"/>
    </row>
    <row r="350" spans="3:9" ht="15.75" customHeight="1">
      <c r="C350" s="4"/>
      <c r="D350" s="4"/>
      <c r="E350" s="4"/>
      <c r="F350" s="4"/>
      <c r="G350" s="4"/>
      <c r="H350" s="4"/>
      <c r="I350" s="4"/>
    </row>
    <row r="351" spans="3:9" ht="15.75" customHeight="1">
      <c r="C351" s="4"/>
      <c r="D351" s="4"/>
      <c r="E351" s="4"/>
      <c r="F351" s="4"/>
      <c r="G351" s="4"/>
      <c r="H351" s="4"/>
      <c r="I351" s="4"/>
    </row>
    <row r="352" spans="3:9" ht="15.75" customHeight="1">
      <c r="C352" s="4"/>
      <c r="D352" s="4"/>
      <c r="E352" s="4"/>
      <c r="F352" s="4"/>
      <c r="G352" s="4"/>
      <c r="H352" s="4"/>
      <c r="I352" s="4"/>
    </row>
    <row r="353" spans="3:9" ht="15.75" customHeight="1">
      <c r="C353" s="4"/>
      <c r="D353" s="4"/>
      <c r="E353" s="4"/>
      <c r="F353" s="4"/>
      <c r="G353" s="4"/>
      <c r="H353" s="4"/>
      <c r="I353" s="4"/>
    </row>
    <row r="354" spans="3:9" ht="15.75" customHeight="1">
      <c r="C354" s="4"/>
      <c r="D354" s="4"/>
      <c r="E354" s="4"/>
      <c r="F354" s="4"/>
      <c r="G354" s="4"/>
      <c r="H354" s="4"/>
      <c r="I354" s="4"/>
    </row>
    <row r="355" spans="3:9" ht="15.75" customHeight="1">
      <c r="C355" s="4"/>
      <c r="D355" s="4"/>
      <c r="E355" s="4"/>
      <c r="F355" s="4"/>
      <c r="G355" s="4"/>
      <c r="H355" s="4"/>
      <c r="I355" s="4"/>
    </row>
    <row r="356" spans="3:9" ht="15.75" customHeight="1">
      <c r="C356" s="4"/>
      <c r="D356" s="4"/>
      <c r="E356" s="4"/>
      <c r="F356" s="4"/>
      <c r="G356" s="4"/>
      <c r="H356" s="4"/>
      <c r="I356" s="4"/>
    </row>
    <row r="357" spans="3:9" ht="15.75" customHeight="1">
      <c r="C357" s="4"/>
      <c r="D357" s="4"/>
      <c r="E357" s="4"/>
      <c r="F357" s="4"/>
      <c r="G357" s="4"/>
      <c r="H357" s="4"/>
      <c r="I357" s="4"/>
    </row>
    <row r="358" spans="3:9" ht="15.75" customHeight="1">
      <c r="C358" s="4"/>
      <c r="D358" s="4"/>
      <c r="E358" s="4"/>
      <c r="F358" s="4"/>
      <c r="G358" s="4"/>
      <c r="H358" s="4"/>
      <c r="I358" s="4"/>
    </row>
    <row r="359" spans="3:9" ht="15.75" customHeight="1">
      <c r="C359" s="4"/>
      <c r="D359" s="4"/>
      <c r="E359" s="4"/>
      <c r="F359" s="4"/>
      <c r="G359" s="4"/>
      <c r="H359" s="4"/>
      <c r="I359" s="4"/>
    </row>
    <row r="360" spans="3:9" ht="15.75" customHeight="1">
      <c r="C360" s="4"/>
      <c r="D360" s="4"/>
      <c r="E360" s="4"/>
      <c r="F360" s="4"/>
      <c r="G360" s="4"/>
      <c r="H360" s="4"/>
      <c r="I360" s="4"/>
    </row>
    <row r="361" spans="3:9" ht="15.75" customHeight="1">
      <c r="C361" s="4"/>
      <c r="D361" s="4"/>
      <c r="E361" s="4"/>
      <c r="F361" s="4"/>
      <c r="G361" s="4"/>
      <c r="H361" s="4"/>
      <c r="I361" s="4"/>
    </row>
    <row r="362" spans="3:9" ht="15.75" customHeight="1">
      <c r="C362" s="4"/>
      <c r="D362" s="4"/>
      <c r="E362" s="4"/>
      <c r="F362" s="4"/>
      <c r="G362" s="4"/>
      <c r="H362" s="4"/>
      <c r="I362" s="4"/>
    </row>
    <row r="363" spans="3:9" ht="15.75" customHeight="1">
      <c r="C363" s="4"/>
      <c r="D363" s="4"/>
      <c r="E363" s="4"/>
      <c r="F363" s="4"/>
      <c r="G363" s="4"/>
      <c r="H363" s="4"/>
      <c r="I363" s="4"/>
    </row>
    <row r="364" spans="3:9" ht="15.75" customHeight="1">
      <c r="C364" s="4"/>
      <c r="D364" s="4"/>
      <c r="E364" s="4"/>
      <c r="F364" s="4"/>
      <c r="G364" s="4"/>
      <c r="H364" s="4"/>
      <c r="I364" s="4"/>
    </row>
    <row r="365" spans="3:9" ht="15.75" customHeight="1">
      <c r="C365" s="4"/>
      <c r="D365" s="4"/>
      <c r="E365" s="4"/>
      <c r="F365" s="4"/>
      <c r="G365" s="4"/>
      <c r="H365" s="4"/>
      <c r="I365" s="4"/>
    </row>
    <row r="366" spans="3:9" ht="15.75" customHeight="1">
      <c r="C366" s="4"/>
      <c r="D366" s="4"/>
      <c r="E366" s="4"/>
      <c r="F366" s="4"/>
      <c r="G366" s="4"/>
      <c r="H366" s="4"/>
      <c r="I366" s="4"/>
    </row>
    <row r="367" spans="3:9" ht="15.75" customHeight="1">
      <c r="C367" s="4"/>
      <c r="D367" s="4"/>
      <c r="E367" s="4"/>
      <c r="F367" s="4"/>
      <c r="G367" s="4"/>
      <c r="H367" s="4"/>
      <c r="I367" s="4"/>
    </row>
    <row r="368" spans="3:9" ht="15.75" customHeight="1">
      <c r="C368" s="4"/>
      <c r="D368" s="4"/>
      <c r="E368" s="4"/>
      <c r="F368" s="4"/>
      <c r="G368" s="4"/>
      <c r="H368" s="4"/>
      <c r="I368" s="4"/>
    </row>
    <row r="369" spans="3:9" ht="15.75" customHeight="1">
      <c r="C369" s="4"/>
      <c r="D369" s="4"/>
      <c r="E369" s="4"/>
      <c r="F369" s="4"/>
      <c r="G369" s="4"/>
      <c r="H369" s="4"/>
      <c r="I369" s="4"/>
    </row>
    <row r="370" spans="3:9" ht="15.75" customHeight="1">
      <c r="C370" s="4"/>
      <c r="D370" s="4"/>
      <c r="E370" s="4"/>
      <c r="F370" s="4"/>
      <c r="G370" s="4"/>
      <c r="H370" s="4"/>
      <c r="I370" s="4"/>
    </row>
    <row r="371" spans="3:9" ht="15.75" customHeight="1">
      <c r="C371" s="4"/>
      <c r="D371" s="4"/>
      <c r="E371" s="4"/>
      <c r="F371" s="4"/>
      <c r="G371" s="4"/>
      <c r="H371" s="4"/>
      <c r="I371" s="4"/>
    </row>
    <row r="372" spans="3:9" ht="15.75" customHeight="1">
      <c r="C372" s="4"/>
      <c r="D372" s="4"/>
      <c r="E372" s="4"/>
      <c r="F372" s="4"/>
      <c r="G372" s="4"/>
      <c r="H372" s="4"/>
      <c r="I372" s="4"/>
    </row>
    <row r="373" spans="3:9" ht="15.75" customHeight="1">
      <c r="C373" s="4"/>
      <c r="D373" s="4"/>
      <c r="E373" s="4"/>
      <c r="F373" s="4"/>
      <c r="G373" s="4"/>
      <c r="H373" s="4"/>
      <c r="I373" s="4"/>
    </row>
    <row r="374" spans="3:9" ht="15.75" customHeight="1">
      <c r="C374" s="4"/>
      <c r="D374" s="4"/>
      <c r="E374" s="4"/>
      <c r="F374" s="4"/>
      <c r="G374" s="4"/>
      <c r="H374" s="4"/>
      <c r="I374" s="4"/>
    </row>
    <row r="375" spans="3:9" ht="15.75" customHeight="1">
      <c r="C375" s="4"/>
      <c r="D375" s="4"/>
      <c r="E375" s="4"/>
      <c r="F375" s="4"/>
      <c r="G375" s="4"/>
      <c r="H375" s="4"/>
      <c r="I375" s="4"/>
    </row>
    <row r="376" spans="3:9" ht="15.75" customHeight="1">
      <c r="C376" s="4"/>
      <c r="D376" s="4"/>
      <c r="E376" s="4"/>
      <c r="F376" s="4"/>
      <c r="G376" s="4"/>
      <c r="H376" s="4"/>
      <c r="I376" s="4"/>
    </row>
    <row r="377" spans="3:9" ht="15.75" customHeight="1">
      <c r="C377" s="4"/>
      <c r="D377" s="4"/>
      <c r="E377" s="4"/>
      <c r="F377" s="4"/>
      <c r="G377" s="4"/>
      <c r="H377" s="4"/>
      <c r="I377" s="4"/>
    </row>
    <row r="378" spans="3:9" ht="15.75" customHeight="1">
      <c r="C378" s="4"/>
      <c r="D378" s="4"/>
      <c r="E378" s="4"/>
      <c r="F378" s="4"/>
      <c r="G378" s="4"/>
      <c r="H378" s="4"/>
      <c r="I378" s="4"/>
    </row>
    <row r="379" spans="3:9" ht="15.75" customHeight="1">
      <c r="C379" s="4"/>
      <c r="D379" s="4"/>
      <c r="E379" s="4"/>
      <c r="F379" s="4"/>
      <c r="G379" s="4"/>
      <c r="H379" s="4"/>
      <c r="I379" s="4"/>
    </row>
    <row r="380" spans="3:9" ht="15.75" customHeight="1">
      <c r="C380" s="4"/>
      <c r="D380" s="4"/>
      <c r="E380" s="4"/>
      <c r="F380" s="4"/>
      <c r="G380" s="4"/>
      <c r="H380" s="4"/>
      <c r="I380" s="4"/>
    </row>
    <row r="381" spans="3:9" ht="15.75" customHeight="1">
      <c r="C381" s="4"/>
      <c r="D381" s="4"/>
      <c r="E381" s="4"/>
      <c r="F381" s="4"/>
      <c r="G381" s="4"/>
      <c r="H381" s="4"/>
      <c r="I381" s="4"/>
    </row>
    <row r="382" spans="3:9" ht="15.75" customHeight="1">
      <c r="C382" s="4"/>
      <c r="D382" s="4"/>
      <c r="E382" s="4"/>
      <c r="F382" s="4"/>
      <c r="G382" s="4"/>
      <c r="H382" s="4"/>
      <c r="I382" s="4"/>
    </row>
    <row r="383" spans="3:9" ht="15.75" customHeight="1">
      <c r="C383" s="4"/>
      <c r="D383" s="4"/>
      <c r="E383" s="4"/>
      <c r="F383" s="4"/>
      <c r="G383" s="4"/>
      <c r="H383" s="4"/>
      <c r="I383" s="4"/>
    </row>
    <row r="384" spans="3:9" ht="15.75" customHeight="1">
      <c r="C384" s="4"/>
      <c r="D384" s="4"/>
      <c r="E384" s="4"/>
      <c r="F384" s="4"/>
      <c r="G384" s="4"/>
      <c r="H384" s="4"/>
      <c r="I384" s="4"/>
    </row>
    <row r="385" spans="3:9" ht="15.75" customHeight="1">
      <c r="C385" s="4"/>
      <c r="D385" s="4"/>
      <c r="E385" s="4"/>
      <c r="F385" s="4"/>
      <c r="G385" s="4"/>
      <c r="H385" s="4"/>
      <c r="I385" s="4"/>
    </row>
    <row r="386" spans="3:9" ht="15.75" customHeight="1">
      <c r="C386" s="4"/>
      <c r="D386" s="4"/>
      <c r="E386" s="4"/>
      <c r="F386" s="4"/>
      <c r="G386" s="4"/>
      <c r="H386" s="4"/>
      <c r="I386" s="4"/>
    </row>
    <row r="387" spans="3:9" ht="15.75" customHeight="1">
      <c r="C387" s="4"/>
      <c r="D387" s="4"/>
      <c r="E387" s="4"/>
      <c r="F387" s="4"/>
      <c r="G387" s="4"/>
      <c r="H387" s="4"/>
      <c r="I387" s="4"/>
    </row>
    <row r="388" spans="3:9" ht="15.75" customHeight="1">
      <c r="C388" s="4"/>
      <c r="D388" s="4"/>
      <c r="E388" s="4"/>
      <c r="F388" s="4"/>
      <c r="G388" s="4"/>
      <c r="H388" s="4"/>
      <c r="I388" s="4"/>
    </row>
    <row r="389" spans="3:9" ht="15.75" customHeight="1">
      <c r="C389" s="4"/>
      <c r="D389" s="4"/>
      <c r="E389" s="4"/>
      <c r="F389" s="4"/>
      <c r="G389" s="4"/>
      <c r="H389" s="4"/>
      <c r="I389" s="4"/>
    </row>
    <row r="390" spans="3:9" ht="15.75" customHeight="1">
      <c r="C390" s="4"/>
      <c r="D390" s="4"/>
      <c r="E390" s="4"/>
      <c r="F390" s="4"/>
      <c r="G390" s="4"/>
      <c r="H390" s="4"/>
      <c r="I390" s="4"/>
    </row>
    <row r="391" spans="3:9" ht="15.75" customHeight="1">
      <c r="C391" s="4"/>
      <c r="D391" s="4"/>
      <c r="E391" s="4"/>
      <c r="F391" s="4"/>
      <c r="G391" s="4"/>
      <c r="H391" s="4"/>
      <c r="I391" s="4"/>
    </row>
    <row r="392" spans="3:9" ht="15.75" customHeight="1">
      <c r="C392" s="4"/>
      <c r="D392" s="4"/>
      <c r="E392" s="4"/>
      <c r="F392" s="4"/>
      <c r="G392" s="4"/>
      <c r="H392" s="4"/>
      <c r="I392" s="4"/>
    </row>
    <row r="393" spans="3:9" ht="15.75" customHeight="1">
      <c r="C393" s="4"/>
      <c r="D393" s="4"/>
      <c r="E393" s="4"/>
      <c r="F393" s="4"/>
      <c r="G393" s="4"/>
      <c r="H393" s="4"/>
      <c r="I393" s="4"/>
    </row>
    <row r="394" spans="3:9" ht="15.75" customHeight="1">
      <c r="C394" s="4"/>
      <c r="D394" s="4"/>
      <c r="E394" s="4"/>
      <c r="F394" s="4"/>
      <c r="G394" s="4"/>
      <c r="H394" s="4"/>
      <c r="I394" s="4"/>
    </row>
    <row r="395" spans="3:9" ht="15.75" customHeight="1">
      <c r="C395" s="4"/>
      <c r="D395" s="4"/>
      <c r="E395" s="4"/>
      <c r="F395" s="4"/>
      <c r="G395" s="4"/>
      <c r="H395" s="4"/>
      <c r="I395" s="4"/>
    </row>
    <row r="396" spans="3:9" ht="15.75" customHeight="1">
      <c r="C396" s="4"/>
      <c r="D396" s="4"/>
      <c r="E396" s="4"/>
      <c r="F396" s="4"/>
      <c r="G396" s="4"/>
      <c r="H396" s="4"/>
      <c r="I396" s="4"/>
    </row>
    <row r="397" spans="3:9" ht="15.75" customHeight="1">
      <c r="C397" s="4"/>
      <c r="D397" s="4"/>
      <c r="E397" s="4"/>
      <c r="F397" s="4"/>
      <c r="G397" s="4"/>
      <c r="H397" s="4"/>
      <c r="I397" s="4"/>
    </row>
    <row r="398" spans="3:9" ht="15.75" customHeight="1">
      <c r="C398" s="4"/>
      <c r="D398" s="4"/>
      <c r="E398" s="4"/>
      <c r="F398" s="4"/>
      <c r="G398" s="4"/>
      <c r="H398" s="4"/>
      <c r="I398" s="4"/>
    </row>
    <row r="399" spans="3:9" ht="15.75" customHeight="1">
      <c r="C399" s="4"/>
      <c r="D399" s="4"/>
      <c r="E399" s="4"/>
      <c r="F399" s="4"/>
      <c r="G399" s="4"/>
      <c r="H399" s="4"/>
      <c r="I399" s="4"/>
    </row>
    <row r="400" spans="3:9" ht="15.75" customHeight="1">
      <c r="C400" s="4"/>
      <c r="D400" s="4"/>
      <c r="E400" s="4"/>
      <c r="F400" s="4"/>
      <c r="G400" s="4"/>
      <c r="H400" s="4"/>
      <c r="I400" s="4"/>
    </row>
    <row r="401" spans="3:9" ht="15.75" customHeight="1">
      <c r="C401" s="4"/>
      <c r="D401" s="4"/>
      <c r="E401" s="4"/>
      <c r="F401" s="4"/>
      <c r="G401" s="4"/>
      <c r="H401" s="4"/>
      <c r="I401" s="4"/>
    </row>
    <row r="402" spans="3:9" ht="15.75" customHeight="1">
      <c r="C402" s="4"/>
      <c r="D402" s="4"/>
      <c r="E402" s="4"/>
      <c r="F402" s="4"/>
      <c r="G402" s="4"/>
      <c r="H402" s="4"/>
      <c r="I402" s="4"/>
    </row>
    <row r="403" spans="3:9" ht="15.75" customHeight="1">
      <c r="C403" s="4"/>
      <c r="D403" s="4"/>
      <c r="E403" s="4"/>
      <c r="F403" s="4"/>
      <c r="G403" s="4"/>
      <c r="H403" s="4"/>
      <c r="I403" s="4"/>
    </row>
    <row r="404" spans="3:9" ht="15.75" customHeight="1">
      <c r="C404" s="4"/>
      <c r="D404" s="4"/>
      <c r="E404" s="4"/>
      <c r="F404" s="4"/>
      <c r="G404" s="4"/>
      <c r="H404" s="4"/>
      <c r="I404" s="4"/>
    </row>
    <row r="405" spans="3:9" ht="15.75" customHeight="1">
      <c r="C405" s="4"/>
      <c r="D405" s="4"/>
      <c r="E405" s="4"/>
      <c r="F405" s="4"/>
      <c r="G405" s="4"/>
      <c r="H405" s="4"/>
      <c r="I405" s="4"/>
    </row>
    <row r="406" spans="3:9" ht="15.75" customHeight="1">
      <c r="C406" s="4"/>
      <c r="D406" s="4"/>
      <c r="E406" s="4"/>
      <c r="F406" s="4"/>
      <c r="G406" s="4"/>
      <c r="H406" s="4"/>
      <c r="I406" s="4"/>
    </row>
    <row r="407" spans="3:9" ht="15.75" customHeight="1">
      <c r="C407" s="4"/>
      <c r="D407" s="4"/>
      <c r="E407" s="4"/>
      <c r="F407" s="4"/>
      <c r="G407" s="4"/>
      <c r="H407" s="4"/>
      <c r="I407" s="4"/>
    </row>
    <row r="408" spans="3:9" ht="15.75" customHeight="1">
      <c r="C408" s="4"/>
      <c r="D408" s="4"/>
      <c r="E408" s="4"/>
      <c r="F408" s="4"/>
      <c r="G408" s="4"/>
      <c r="H408" s="4"/>
      <c r="I408" s="4"/>
    </row>
    <row r="409" spans="3:9" ht="15.75" customHeight="1">
      <c r="C409" s="4"/>
      <c r="D409" s="4"/>
      <c r="E409" s="4"/>
      <c r="F409" s="4"/>
      <c r="G409" s="4"/>
      <c r="H409" s="4"/>
      <c r="I409" s="4"/>
    </row>
    <row r="410" spans="3:9" ht="15.75" customHeight="1">
      <c r="C410" s="4"/>
      <c r="D410" s="4"/>
      <c r="E410" s="4"/>
      <c r="F410" s="4"/>
      <c r="G410" s="4"/>
      <c r="H410" s="4"/>
      <c r="I410" s="4"/>
    </row>
    <row r="411" spans="3:9" ht="15.75" customHeight="1">
      <c r="C411" s="4"/>
      <c r="D411" s="4"/>
      <c r="E411" s="4"/>
      <c r="F411" s="4"/>
      <c r="G411" s="4"/>
      <c r="H411" s="4"/>
      <c r="I411" s="4"/>
    </row>
    <row r="412" spans="3:9" ht="15.75" customHeight="1">
      <c r="C412" s="4"/>
      <c r="D412" s="4"/>
      <c r="E412" s="4"/>
      <c r="F412" s="4"/>
      <c r="G412" s="4"/>
      <c r="H412" s="4"/>
      <c r="I412" s="4"/>
    </row>
    <row r="413" spans="3:9" ht="15.75" customHeight="1">
      <c r="C413" s="4"/>
      <c r="D413" s="4"/>
      <c r="E413" s="4"/>
      <c r="F413" s="4"/>
      <c r="G413" s="4"/>
      <c r="H413" s="4"/>
      <c r="I413" s="4"/>
    </row>
    <row r="414" spans="3:9" ht="15.75" customHeight="1">
      <c r="C414" s="4"/>
      <c r="D414" s="4"/>
      <c r="E414" s="4"/>
      <c r="F414" s="4"/>
      <c r="G414" s="4"/>
      <c r="H414" s="4"/>
      <c r="I414" s="4"/>
    </row>
    <row r="415" spans="3:9" ht="15.75" customHeight="1">
      <c r="C415" s="4"/>
      <c r="D415" s="4"/>
      <c r="E415" s="4"/>
      <c r="F415" s="4"/>
      <c r="G415" s="4"/>
      <c r="H415" s="4"/>
      <c r="I415" s="4"/>
    </row>
    <row r="416" spans="3:9" ht="15.75" customHeight="1">
      <c r="C416" s="4"/>
      <c r="D416" s="4"/>
      <c r="E416" s="4"/>
      <c r="F416" s="4"/>
      <c r="G416" s="4"/>
      <c r="H416" s="4"/>
      <c r="I416" s="4"/>
    </row>
    <row r="417" spans="3:9" ht="15.75" customHeight="1">
      <c r="C417" s="4"/>
      <c r="D417" s="4"/>
      <c r="E417" s="4"/>
      <c r="F417" s="4"/>
      <c r="G417" s="4"/>
      <c r="H417" s="4"/>
      <c r="I417" s="4"/>
    </row>
    <row r="418" spans="3:9" ht="15.75" customHeight="1">
      <c r="C418" s="4"/>
      <c r="D418" s="4"/>
      <c r="E418" s="4"/>
      <c r="F418" s="4"/>
      <c r="G418" s="4"/>
      <c r="H418" s="4"/>
      <c r="I418" s="4"/>
    </row>
    <row r="419" spans="3:9" ht="15.75" customHeight="1">
      <c r="C419" s="4"/>
      <c r="D419" s="4"/>
      <c r="E419" s="4"/>
      <c r="F419" s="4"/>
      <c r="G419" s="4"/>
      <c r="H419" s="4"/>
      <c r="I419" s="4"/>
    </row>
    <row r="420" spans="3:9" ht="15.75" customHeight="1">
      <c r="C420" s="4"/>
      <c r="D420" s="4"/>
      <c r="E420" s="4"/>
      <c r="F420" s="4"/>
      <c r="G420" s="4"/>
      <c r="H420" s="4"/>
      <c r="I420" s="4"/>
    </row>
    <row r="421" spans="3:9" ht="15.75" customHeight="1">
      <c r="C421" s="4"/>
      <c r="D421" s="4"/>
      <c r="E421" s="4"/>
      <c r="F421" s="4"/>
      <c r="G421" s="4"/>
      <c r="H421" s="4"/>
      <c r="I421" s="4"/>
    </row>
    <row r="422" spans="3:9" ht="15.75" customHeight="1">
      <c r="C422" s="4"/>
      <c r="D422" s="4"/>
      <c r="E422" s="4"/>
      <c r="F422" s="4"/>
      <c r="G422" s="4"/>
      <c r="H422" s="4"/>
      <c r="I422" s="4"/>
    </row>
    <row r="423" spans="3:9" ht="15.75" customHeight="1">
      <c r="C423" s="4"/>
      <c r="D423" s="4"/>
      <c r="E423" s="4"/>
      <c r="F423" s="4"/>
      <c r="G423" s="4"/>
      <c r="H423" s="4"/>
      <c r="I423" s="4"/>
    </row>
    <row r="424" spans="3:9" ht="15.75" customHeight="1">
      <c r="C424" s="4"/>
      <c r="D424" s="4"/>
      <c r="E424" s="4"/>
      <c r="F424" s="4"/>
      <c r="G424" s="4"/>
      <c r="H424" s="4"/>
      <c r="I424" s="4"/>
    </row>
    <row r="425" spans="3:9" ht="15.75" customHeight="1">
      <c r="C425" s="4"/>
      <c r="D425" s="4"/>
      <c r="E425" s="4"/>
      <c r="F425" s="4"/>
      <c r="G425" s="4"/>
      <c r="H425" s="4"/>
      <c r="I425" s="4"/>
    </row>
    <row r="426" spans="3:9" ht="15.75" customHeight="1">
      <c r="C426" s="4"/>
      <c r="D426" s="4"/>
      <c r="E426" s="4"/>
      <c r="F426" s="4"/>
      <c r="G426" s="4"/>
      <c r="H426" s="4"/>
      <c r="I426" s="4"/>
    </row>
    <row r="427" spans="3:9" ht="15.75" customHeight="1">
      <c r="C427" s="4"/>
      <c r="D427" s="4"/>
      <c r="E427" s="4"/>
      <c r="F427" s="4"/>
      <c r="G427" s="4"/>
      <c r="H427" s="4"/>
      <c r="I427" s="4"/>
    </row>
    <row r="428" spans="3:9" ht="15.75" customHeight="1">
      <c r="C428" s="4"/>
      <c r="D428" s="4"/>
      <c r="E428" s="4"/>
      <c r="F428" s="4"/>
      <c r="G428" s="4"/>
      <c r="H428" s="4"/>
      <c r="I428" s="4"/>
    </row>
    <row r="429" spans="3:9" ht="15.75" customHeight="1">
      <c r="C429" s="4"/>
      <c r="D429" s="4"/>
      <c r="E429" s="4"/>
      <c r="F429" s="4"/>
      <c r="G429" s="4"/>
      <c r="H429" s="4"/>
      <c r="I429" s="4"/>
    </row>
    <row r="430" spans="3:9" ht="15.75" customHeight="1">
      <c r="C430" s="4"/>
      <c r="D430" s="4"/>
      <c r="E430" s="4"/>
      <c r="F430" s="4"/>
      <c r="G430" s="4"/>
      <c r="H430" s="4"/>
      <c r="I430" s="4"/>
    </row>
    <row r="431" spans="3:9" ht="15.75" customHeight="1">
      <c r="C431" s="4"/>
      <c r="D431" s="4"/>
      <c r="E431" s="4"/>
      <c r="F431" s="4"/>
      <c r="G431" s="4"/>
      <c r="H431" s="4"/>
      <c r="I431" s="4"/>
    </row>
    <row r="432" spans="3:9" ht="15.75" customHeight="1">
      <c r="C432" s="4"/>
      <c r="D432" s="4"/>
      <c r="E432" s="4"/>
      <c r="F432" s="4"/>
      <c r="G432" s="4"/>
      <c r="H432" s="4"/>
      <c r="I432" s="4"/>
    </row>
    <row r="433" spans="3:9" ht="15.75" customHeight="1">
      <c r="C433" s="4"/>
      <c r="D433" s="4"/>
      <c r="E433" s="4"/>
      <c r="F433" s="4"/>
      <c r="G433" s="4"/>
      <c r="H433" s="4"/>
      <c r="I433" s="4"/>
    </row>
    <row r="434" spans="3:9" ht="15.75" customHeight="1">
      <c r="C434" s="4"/>
      <c r="D434" s="4"/>
      <c r="E434" s="4"/>
      <c r="F434" s="4"/>
      <c r="G434" s="4"/>
      <c r="H434" s="4"/>
      <c r="I434" s="4"/>
    </row>
    <row r="435" spans="3:9" ht="15.75" customHeight="1">
      <c r="C435" s="4"/>
      <c r="D435" s="4"/>
      <c r="E435" s="4"/>
      <c r="F435" s="4"/>
      <c r="G435" s="4"/>
      <c r="H435" s="4"/>
      <c r="I435" s="4"/>
    </row>
    <row r="436" spans="3:9" ht="15.75" customHeight="1">
      <c r="C436" s="4"/>
      <c r="D436" s="4"/>
      <c r="E436" s="4"/>
      <c r="F436" s="4"/>
      <c r="G436" s="4"/>
      <c r="H436" s="4"/>
      <c r="I436" s="4"/>
    </row>
    <row r="437" spans="3:9" ht="15.75" customHeight="1">
      <c r="C437" s="4"/>
      <c r="D437" s="4"/>
      <c r="E437" s="4"/>
      <c r="F437" s="4"/>
      <c r="G437" s="4"/>
      <c r="H437" s="4"/>
      <c r="I437" s="4"/>
    </row>
    <row r="438" spans="3:9" ht="15.75" customHeight="1">
      <c r="C438" s="4"/>
      <c r="D438" s="4"/>
      <c r="E438" s="4"/>
      <c r="F438" s="4"/>
      <c r="G438" s="4"/>
      <c r="H438" s="4"/>
      <c r="I438" s="4"/>
    </row>
    <row r="439" spans="3:9" ht="15.75" customHeight="1">
      <c r="C439" s="4"/>
      <c r="D439" s="4"/>
      <c r="E439" s="4"/>
      <c r="F439" s="4"/>
      <c r="G439" s="4"/>
      <c r="H439" s="4"/>
      <c r="I439" s="4"/>
    </row>
    <row r="440" spans="3:9" ht="15.75" customHeight="1">
      <c r="C440" s="4"/>
      <c r="D440" s="4"/>
      <c r="E440" s="4"/>
      <c r="F440" s="4"/>
      <c r="G440" s="4"/>
      <c r="H440" s="4"/>
      <c r="I440" s="4"/>
    </row>
    <row r="441" spans="3:9" ht="15.75" customHeight="1">
      <c r="C441" s="4"/>
      <c r="D441" s="4"/>
      <c r="E441" s="4"/>
      <c r="F441" s="4"/>
      <c r="G441" s="4"/>
      <c r="H441" s="4"/>
      <c r="I441" s="4"/>
    </row>
    <row r="442" spans="3:9" ht="15.75" customHeight="1">
      <c r="C442" s="4"/>
      <c r="D442" s="4"/>
      <c r="E442" s="4"/>
      <c r="F442" s="4"/>
      <c r="G442" s="4"/>
      <c r="H442" s="4"/>
      <c r="I442" s="4"/>
    </row>
    <row r="443" spans="3:9" ht="15.75" customHeight="1">
      <c r="C443" s="4"/>
      <c r="D443" s="4"/>
      <c r="E443" s="4"/>
      <c r="F443" s="4"/>
      <c r="G443" s="4"/>
      <c r="H443" s="4"/>
      <c r="I443" s="4"/>
    </row>
    <row r="444" spans="3:9" ht="15.75" customHeight="1">
      <c r="C444" s="4"/>
      <c r="D444" s="4"/>
      <c r="E444" s="4"/>
      <c r="F444" s="4"/>
      <c r="G444" s="4"/>
      <c r="H444" s="4"/>
      <c r="I444" s="4"/>
    </row>
    <row r="445" spans="3:9" ht="15.75" customHeight="1">
      <c r="C445" s="4"/>
      <c r="D445" s="4"/>
      <c r="E445" s="4"/>
      <c r="F445" s="4"/>
      <c r="G445" s="4"/>
      <c r="H445" s="4"/>
      <c r="I445" s="4"/>
    </row>
    <row r="446" spans="3:9" ht="15.75" customHeight="1">
      <c r="C446" s="4"/>
      <c r="D446" s="4"/>
      <c r="E446" s="4"/>
      <c r="F446" s="4"/>
      <c r="G446" s="4"/>
      <c r="H446" s="4"/>
      <c r="I446" s="4"/>
    </row>
    <row r="447" spans="3:9" ht="15.75" customHeight="1">
      <c r="C447" s="4"/>
      <c r="D447" s="4"/>
      <c r="E447" s="4"/>
      <c r="F447" s="4"/>
      <c r="G447" s="4"/>
      <c r="H447" s="4"/>
      <c r="I447" s="4"/>
    </row>
    <row r="448" spans="3:9" ht="15.75" customHeight="1">
      <c r="C448" s="4"/>
      <c r="D448" s="4"/>
      <c r="E448" s="4"/>
      <c r="F448" s="4"/>
      <c r="G448" s="4"/>
      <c r="H448" s="4"/>
      <c r="I448" s="4"/>
    </row>
    <row r="449" spans="3:9" ht="15.75" customHeight="1">
      <c r="C449" s="4"/>
      <c r="D449" s="4"/>
      <c r="E449" s="4"/>
      <c r="F449" s="4"/>
      <c r="G449" s="4"/>
      <c r="H449" s="4"/>
      <c r="I449" s="4"/>
    </row>
    <row r="450" spans="3:9" ht="15.75" customHeight="1">
      <c r="C450" s="4"/>
      <c r="D450" s="4"/>
      <c r="E450" s="4"/>
      <c r="F450" s="4"/>
      <c r="G450" s="4"/>
      <c r="H450" s="4"/>
      <c r="I450" s="4"/>
    </row>
    <row r="451" spans="3:9" ht="15.75" customHeight="1">
      <c r="C451" s="4"/>
      <c r="D451" s="4"/>
      <c r="E451" s="4"/>
      <c r="F451" s="4"/>
      <c r="G451" s="4"/>
      <c r="H451" s="4"/>
      <c r="I451" s="4"/>
    </row>
    <row r="452" spans="3:9" ht="15.75" customHeight="1">
      <c r="C452" s="4"/>
      <c r="D452" s="4"/>
      <c r="E452" s="4"/>
      <c r="F452" s="4"/>
      <c r="G452" s="4"/>
      <c r="H452" s="4"/>
      <c r="I452" s="4"/>
    </row>
    <row r="453" spans="3:9" ht="15.75" customHeight="1">
      <c r="C453" s="4"/>
      <c r="D453" s="4"/>
      <c r="E453" s="4"/>
      <c r="F453" s="4"/>
      <c r="G453" s="4"/>
      <c r="H453" s="4"/>
      <c r="I453" s="4"/>
    </row>
    <row r="454" spans="3:9" ht="15.75" customHeight="1">
      <c r="C454" s="4"/>
      <c r="D454" s="4"/>
      <c r="E454" s="4"/>
      <c r="F454" s="4"/>
      <c r="G454" s="4"/>
      <c r="H454" s="4"/>
      <c r="I454" s="4"/>
    </row>
    <row r="455" spans="3:9" ht="15.75" customHeight="1">
      <c r="C455" s="4"/>
      <c r="D455" s="4"/>
      <c r="E455" s="4"/>
      <c r="F455" s="4"/>
      <c r="G455" s="4"/>
      <c r="H455" s="4"/>
      <c r="I455" s="4"/>
    </row>
    <row r="456" spans="3:9" ht="15.75" customHeight="1">
      <c r="C456" s="4"/>
      <c r="D456" s="4"/>
      <c r="E456" s="4"/>
      <c r="F456" s="4"/>
      <c r="G456" s="4"/>
      <c r="H456" s="4"/>
      <c r="I456" s="4"/>
    </row>
    <row r="457" spans="3:9" ht="15.75" customHeight="1">
      <c r="C457" s="4"/>
      <c r="D457" s="4"/>
      <c r="E457" s="4"/>
      <c r="F457" s="4"/>
      <c r="G457" s="4"/>
      <c r="H457" s="4"/>
      <c r="I457" s="4"/>
    </row>
    <row r="458" spans="3:9" ht="15.75" customHeight="1">
      <c r="C458" s="4"/>
      <c r="D458" s="4"/>
      <c r="E458" s="4"/>
      <c r="F458" s="4"/>
      <c r="G458" s="4"/>
      <c r="H458" s="4"/>
      <c r="I458" s="4"/>
    </row>
    <row r="459" spans="3:9" ht="15.75" customHeight="1">
      <c r="C459" s="4"/>
      <c r="D459" s="4"/>
      <c r="E459" s="4"/>
      <c r="F459" s="4"/>
      <c r="G459" s="4"/>
      <c r="H459" s="4"/>
      <c r="I459" s="4"/>
    </row>
    <row r="460" spans="3:9" ht="15.75" customHeight="1">
      <c r="C460" s="4"/>
      <c r="D460" s="4"/>
      <c r="E460" s="4"/>
      <c r="F460" s="4"/>
      <c r="G460" s="4"/>
      <c r="H460" s="4"/>
      <c r="I460" s="4"/>
    </row>
    <row r="461" spans="3:9" ht="15.75" customHeight="1">
      <c r="C461" s="4"/>
      <c r="D461" s="4"/>
      <c r="E461" s="4"/>
      <c r="F461" s="4"/>
      <c r="G461" s="4"/>
      <c r="H461" s="4"/>
      <c r="I461" s="4"/>
    </row>
    <row r="462" spans="3:9" ht="15.75" customHeight="1">
      <c r="C462" s="4"/>
      <c r="D462" s="4"/>
      <c r="E462" s="4"/>
      <c r="F462" s="4"/>
      <c r="G462" s="4"/>
      <c r="H462" s="4"/>
      <c r="I462" s="4"/>
    </row>
    <row r="463" spans="3:9" ht="15.75" customHeight="1">
      <c r="C463" s="4"/>
      <c r="D463" s="4"/>
      <c r="E463" s="4"/>
      <c r="F463" s="4"/>
      <c r="G463" s="4"/>
      <c r="H463" s="4"/>
      <c r="I463" s="4"/>
    </row>
    <row r="464" spans="3:9" ht="15.75" customHeight="1">
      <c r="C464" s="4"/>
      <c r="D464" s="4"/>
      <c r="E464" s="4"/>
      <c r="F464" s="4"/>
      <c r="G464" s="4"/>
      <c r="H464" s="4"/>
      <c r="I464" s="4"/>
    </row>
    <row r="465" spans="3:9" ht="15.75" customHeight="1">
      <c r="C465" s="4"/>
      <c r="D465" s="4"/>
      <c r="E465" s="4"/>
      <c r="F465" s="4"/>
      <c r="G465" s="4"/>
      <c r="H465" s="4"/>
      <c r="I465" s="4"/>
    </row>
    <row r="466" spans="3:9" ht="15.75" customHeight="1">
      <c r="C466" s="4"/>
      <c r="D466" s="4"/>
      <c r="E466" s="4"/>
      <c r="F466" s="4"/>
      <c r="G466" s="4"/>
      <c r="H466" s="4"/>
      <c r="I466" s="4"/>
    </row>
    <row r="467" spans="3:9" ht="15.75" customHeight="1">
      <c r="C467" s="4"/>
      <c r="D467" s="4"/>
      <c r="E467" s="4"/>
      <c r="F467" s="4"/>
      <c r="G467" s="4"/>
      <c r="H467" s="4"/>
      <c r="I467" s="4"/>
    </row>
    <row r="468" spans="3:9" ht="15.75" customHeight="1">
      <c r="C468" s="4"/>
      <c r="D468" s="4"/>
      <c r="E468" s="4"/>
      <c r="F468" s="4"/>
      <c r="G468" s="4"/>
      <c r="H468" s="4"/>
      <c r="I468" s="4"/>
    </row>
    <row r="469" spans="3:9" ht="15.75" customHeight="1">
      <c r="C469" s="4"/>
      <c r="D469" s="4"/>
      <c r="E469" s="4"/>
      <c r="F469" s="4"/>
      <c r="G469" s="4"/>
      <c r="H469" s="4"/>
      <c r="I469" s="4"/>
    </row>
    <row r="470" spans="3:9" ht="15.75" customHeight="1">
      <c r="C470" s="4"/>
      <c r="D470" s="4"/>
      <c r="E470" s="4"/>
      <c r="F470" s="4"/>
      <c r="G470" s="4"/>
      <c r="H470" s="4"/>
      <c r="I470" s="4"/>
    </row>
    <row r="471" spans="3:9" ht="15.75" customHeight="1">
      <c r="C471" s="4"/>
      <c r="D471" s="4"/>
      <c r="E471" s="4"/>
      <c r="F471" s="4"/>
      <c r="G471" s="4"/>
      <c r="H471" s="4"/>
      <c r="I471" s="4"/>
    </row>
    <row r="472" spans="3:9" ht="15.75" customHeight="1">
      <c r="C472" s="4"/>
      <c r="D472" s="4"/>
      <c r="E472" s="4"/>
      <c r="F472" s="4"/>
      <c r="G472" s="4"/>
      <c r="H472" s="4"/>
      <c r="I472" s="4"/>
    </row>
    <row r="473" spans="3:9" ht="15.75" customHeight="1">
      <c r="C473" s="4"/>
      <c r="D473" s="4"/>
      <c r="E473" s="4"/>
      <c r="F473" s="4"/>
      <c r="G473" s="4"/>
      <c r="H473" s="4"/>
      <c r="I473" s="4"/>
    </row>
    <row r="474" spans="3:9" ht="15.75" customHeight="1">
      <c r="C474" s="4"/>
      <c r="D474" s="4"/>
      <c r="E474" s="4"/>
      <c r="F474" s="4"/>
      <c r="G474" s="4"/>
      <c r="H474" s="4"/>
      <c r="I474" s="4"/>
    </row>
    <row r="475" spans="3:9" ht="15.75" customHeight="1">
      <c r="C475" s="4"/>
      <c r="D475" s="4"/>
      <c r="E475" s="4"/>
      <c r="F475" s="4"/>
      <c r="G475" s="4"/>
      <c r="H475" s="4"/>
      <c r="I475" s="4"/>
    </row>
    <row r="476" spans="3:9" ht="15.75" customHeight="1">
      <c r="C476" s="4"/>
      <c r="D476" s="4"/>
      <c r="E476" s="4"/>
      <c r="F476" s="4"/>
      <c r="G476" s="4"/>
      <c r="H476" s="4"/>
      <c r="I476" s="4"/>
    </row>
    <row r="477" spans="3:9" ht="15.75" customHeight="1">
      <c r="C477" s="4"/>
      <c r="D477" s="4"/>
      <c r="E477" s="4"/>
      <c r="F477" s="4"/>
      <c r="G477" s="4"/>
      <c r="H477" s="4"/>
      <c r="I477" s="4"/>
    </row>
    <row r="478" spans="3:9" ht="15.75" customHeight="1">
      <c r="C478" s="4"/>
      <c r="D478" s="4"/>
      <c r="E478" s="4"/>
      <c r="F478" s="4"/>
      <c r="G478" s="4"/>
      <c r="H478" s="4"/>
      <c r="I478" s="4"/>
    </row>
    <row r="479" spans="3:9" ht="15.75" customHeight="1">
      <c r="C479" s="4"/>
      <c r="D479" s="4"/>
      <c r="E479" s="4"/>
      <c r="F479" s="4"/>
      <c r="G479" s="4"/>
      <c r="H479" s="4"/>
      <c r="I479" s="4"/>
    </row>
    <row r="480" spans="3:9" ht="15.75" customHeight="1">
      <c r="C480" s="4"/>
      <c r="D480" s="4"/>
      <c r="E480" s="4"/>
      <c r="F480" s="4"/>
      <c r="G480" s="4"/>
      <c r="H480" s="4"/>
      <c r="I480" s="4"/>
    </row>
    <row r="481" spans="3:9" ht="15.75" customHeight="1">
      <c r="C481" s="4"/>
      <c r="D481" s="4"/>
      <c r="E481" s="4"/>
      <c r="F481" s="4"/>
      <c r="G481" s="4"/>
      <c r="H481" s="4"/>
      <c r="I481" s="4"/>
    </row>
    <row r="482" spans="3:9" ht="15.75" customHeight="1">
      <c r="C482" s="4"/>
      <c r="D482" s="4"/>
      <c r="E482" s="4"/>
      <c r="F482" s="4"/>
      <c r="G482" s="4"/>
      <c r="H482" s="4"/>
      <c r="I482" s="4"/>
    </row>
    <row r="483" spans="3:9" ht="15.75" customHeight="1">
      <c r="C483" s="4"/>
      <c r="D483" s="4"/>
      <c r="E483" s="4"/>
      <c r="F483" s="4"/>
      <c r="G483" s="4"/>
      <c r="H483" s="4"/>
      <c r="I483" s="4"/>
    </row>
    <row r="484" spans="3:9" ht="15.75" customHeight="1">
      <c r="C484" s="4"/>
      <c r="D484" s="4"/>
      <c r="E484" s="4"/>
      <c r="F484" s="4"/>
      <c r="G484" s="4"/>
      <c r="H484" s="4"/>
      <c r="I484" s="4"/>
    </row>
    <row r="485" spans="3:9" ht="15.75" customHeight="1">
      <c r="C485" s="4"/>
      <c r="D485" s="4"/>
      <c r="E485" s="4"/>
      <c r="F485" s="4"/>
      <c r="G485" s="4"/>
      <c r="H485" s="4"/>
      <c r="I485" s="4"/>
    </row>
    <row r="486" spans="3:9" ht="15.75" customHeight="1">
      <c r="C486" s="4"/>
      <c r="D486" s="4"/>
      <c r="E486" s="4"/>
      <c r="F486" s="4"/>
      <c r="G486" s="4"/>
      <c r="H486" s="4"/>
      <c r="I486" s="4"/>
    </row>
    <row r="487" spans="3:9" ht="15.75" customHeight="1">
      <c r="C487" s="4"/>
      <c r="D487" s="4"/>
      <c r="E487" s="4"/>
      <c r="F487" s="4"/>
      <c r="G487" s="4"/>
      <c r="H487" s="4"/>
      <c r="I487" s="4"/>
    </row>
    <row r="488" spans="3:9" ht="15.75" customHeight="1">
      <c r="C488" s="4"/>
      <c r="D488" s="4"/>
      <c r="E488" s="4"/>
      <c r="F488" s="4"/>
      <c r="G488" s="4"/>
      <c r="H488" s="4"/>
      <c r="I488" s="4"/>
    </row>
    <row r="489" spans="3:9" ht="15.75" customHeight="1">
      <c r="C489" s="4"/>
      <c r="D489" s="4"/>
      <c r="E489" s="4"/>
      <c r="F489" s="4"/>
      <c r="G489" s="4"/>
      <c r="H489" s="4"/>
      <c r="I489" s="4"/>
    </row>
    <row r="490" spans="3:9" ht="15.75" customHeight="1">
      <c r="C490" s="4"/>
      <c r="D490" s="4"/>
      <c r="E490" s="4"/>
      <c r="F490" s="4"/>
      <c r="G490" s="4"/>
      <c r="H490" s="4"/>
      <c r="I490" s="4"/>
    </row>
    <row r="491" spans="3:9" ht="15.75" customHeight="1">
      <c r="C491" s="4"/>
      <c r="D491" s="4"/>
      <c r="E491" s="4"/>
      <c r="F491" s="4"/>
      <c r="G491" s="4"/>
      <c r="H491" s="4"/>
      <c r="I491" s="4"/>
    </row>
    <row r="492" spans="3:9" ht="15.75" customHeight="1">
      <c r="C492" s="4"/>
      <c r="D492" s="4"/>
      <c r="E492" s="4"/>
      <c r="F492" s="4"/>
      <c r="G492" s="4"/>
      <c r="H492" s="4"/>
      <c r="I492" s="4"/>
    </row>
    <row r="493" spans="3:9" ht="15.75" customHeight="1">
      <c r="C493" s="4"/>
      <c r="D493" s="4"/>
      <c r="E493" s="4"/>
      <c r="F493" s="4"/>
      <c r="G493" s="4"/>
      <c r="H493" s="4"/>
      <c r="I493" s="4"/>
    </row>
    <row r="494" spans="3:9" ht="15.75" customHeight="1">
      <c r="C494" s="4"/>
      <c r="D494" s="4"/>
      <c r="E494" s="4"/>
      <c r="F494" s="4"/>
      <c r="G494" s="4"/>
      <c r="H494" s="4"/>
      <c r="I494" s="4"/>
    </row>
    <row r="495" spans="3:9" ht="15.75" customHeight="1">
      <c r="C495" s="4"/>
      <c r="D495" s="4"/>
      <c r="E495" s="4"/>
      <c r="F495" s="4"/>
      <c r="G495" s="4"/>
      <c r="H495" s="4"/>
      <c r="I495" s="4"/>
    </row>
    <row r="496" spans="3:9" ht="15.75" customHeight="1">
      <c r="C496" s="4"/>
      <c r="D496" s="4"/>
      <c r="E496" s="4"/>
      <c r="F496" s="4"/>
      <c r="G496" s="4"/>
      <c r="H496" s="4"/>
      <c r="I496" s="4"/>
    </row>
    <row r="497" spans="3:9" ht="15.75" customHeight="1">
      <c r="C497" s="4"/>
      <c r="D497" s="4"/>
      <c r="E497" s="4"/>
      <c r="F497" s="4"/>
      <c r="G497" s="4"/>
      <c r="H497" s="4"/>
      <c r="I497" s="4"/>
    </row>
    <row r="498" spans="3:9" ht="15.75" customHeight="1">
      <c r="C498" s="4"/>
      <c r="D498" s="4"/>
      <c r="E498" s="4"/>
      <c r="F498" s="4"/>
      <c r="G498" s="4"/>
      <c r="H498" s="4"/>
      <c r="I498" s="4"/>
    </row>
    <row r="499" spans="3:9" ht="15.75" customHeight="1">
      <c r="C499" s="4"/>
      <c r="D499" s="4"/>
      <c r="E499" s="4"/>
      <c r="F499" s="4"/>
      <c r="G499" s="4"/>
      <c r="H499" s="4"/>
      <c r="I499" s="4"/>
    </row>
    <row r="500" spans="3:9" ht="15.75" customHeight="1">
      <c r="C500" s="4"/>
      <c r="D500" s="4"/>
      <c r="E500" s="4"/>
      <c r="F500" s="4"/>
      <c r="G500" s="4"/>
      <c r="H500" s="4"/>
      <c r="I500" s="4"/>
    </row>
    <row r="501" spans="3:9" ht="15.75" customHeight="1">
      <c r="C501" s="4"/>
      <c r="D501" s="4"/>
      <c r="E501" s="4"/>
      <c r="F501" s="4"/>
      <c r="G501" s="4"/>
      <c r="H501" s="4"/>
      <c r="I501" s="4"/>
    </row>
    <row r="502" spans="3:9" ht="15.75" customHeight="1">
      <c r="C502" s="4"/>
      <c r="D502" s="4"/>
      <c r="E502" s="4"/>
      <c r="F502" s="4"/>
      <c r="G502" s="4"/>
      <c r="H502" s="4"/>
      <c r="I502" s="4"/>
    </row>
    <row r="503" spans="3:9" ht="15.75" customHeight="1">
      <c r="C503" s="4"/>
      <c r="D503" s="4"/>
      <c r="E503" s="4"/>
      <c r="F503" s="4"/>
      <c r="G503" s="4"/>
      <c r="H503" s="4"/>
      <c r="I503" s="4"/>
    </row>
    <row r="504" spans="3:9" ht="15.75" customHeight="1">
      <c r="C504" s="4"/>
      <c r="D504" s="4"/>
      <c r="E504" s="4"/>
      <c r="F504" s="4"/>
      <c r="G504" s="4"/>
      <c r="H504" s="4"/>
      <c r="I504" s="4"/>
    </row>
    <row r="505" spans="3:9" ht="15.75" customHeight="1">
      <c r="C505" s="4"/>
      <c r="D505" s="4"/>
      <c r="E505" s="4"/>
      <c r="F505" s="4"/>
      <c r="G505" s="4"/>
      <c r="H505" s="4"/>
      <c r="I505" s="4"/>
    </row>
    <row r="506" spans="3:9" ht="15.75" customHeight="1">
      <c r="C506" s="4"/>
      <c r="D506" s="4"/>
      <c r="E506" s="4"/>
      <c r="F506" s="4"/>
      <c r="G506" s="4"/>
      <c r="H506" s="4"/>
      <c r="I506" s="4"/>
    </row>
    <row r="507" spans="3:9" ht="15.75" customHeight="1">
      <c r="C507" s="4"/>
      <c r="D507" s="4"/>
      <c r="E507" s="4"/>
      <c r="F507" s="4"/>
      <c r="G507" s="4"/>
      <c r="H507" s="4"/>
      <c r="I507" s="4"/>
    </row>
    <row r="508" spans="3:9" ht="15.75" customHeight="1">
      <c r="C508" s="4"/>
      <c r="D508" s="4"/>
      <c r="E508" s="4"/>
      <c r="F508" s="4"/>
      <c r="G508" s="4"/>
      <c r="H508" s="4"/>
      <c r="I508" s="4"/>
    </row>
    <row r="509" spans="3:9" ht="15.75" customHeight="1">
      <c r="C509" s="4"/>
      <c r="D509" s="4"/>
      <c r="E509" s="4"/>
      <c r="F509" s="4"/>
      <c r="G509" s="4"/>
      <c r="H509" s="4"/>
      <c r="I509" s="4"/>
    </row>
    <row r="510" spans="3:9" ht="15.75" customHeight="1">
      <c r="C510" s="4"/>
      <c r="D510" s="4"/>
      <c r="E510" s="4"/>
      <c r="F510" s="4"/>
      <c r="G510" s="4"/>
      <c r="H510" s="4"/>
      <c r="I510" s="4"/>
    </row>
    <row r="511" spans="3:9" ht="15.75" customHeight="1">
      <c r="C511" s="4"/>
      <c r="D511" s="4"/>
      <c r="E511" s="4"/>
      <c r="F511" s="4"/>
      <c r="G511" s="4"/>
      <c r="H511" s="4"/>
      <c r="I511" s="4"/>
    </row>
    <row r="512" spans="3:9" ht="15.75" customHeight="1">
      <c r="C512" s="4"/>
      <c r="D512" s="4"/>
      <c r="E512" s="4"/>
      <c r="F512" s="4"/>
      <c r="G512" s="4"/>
      <c r="H512" s="4"/>
      <c r="I512" s="4"/>
    </row>
    <row r="513" spans="3:9" ht="15.75" customHeight="1">
      <c r="C513" s="4"/>
      <c r="D513" s="4"/>
      <c r="E513" s="4"/>
      <c r="F513" s="4"/>
      <c r="G513" s="4"/>
      <c r="H513" s="4"/>
      <c r="I513" s="4"/>
    </row>
    <row r="514" spans="3:9" ht="15.75" customHeight="1">
      <c r="C514" s="4"/>
      <c r="D514" s="4"/>
      <c r="E514" s="4"/>
      <c r="F514" s="4"/>
      <c r="G514" s="4"/>
      <c r="H514" s="4"/>
      <c r="I514" s="4"/>
    </row>
    <row r="515" spans="3:9" ht="15.75" customHeight="1">
      <c r="C515" s="4"/>
      <c r="D515" s="4"/>
      <c r="E515" s="4"/>
      <c r="F515" s="4"/>
      <c r="G515" s="4"/>
      <c r="H515" s="4"/>
      <c r="I515" s="4"/>
    </row>
    <row r="516" spans="3:9" ht="15.75" customHeight="1">
      <c r="C516" s="4"/>
      <c r="D516" s="4"/>
      <c r="E516" s="4"/>
      <c r="F516" s="4"/>
      <c r="G516" s="4"/>
      <c r="H516" s="4"/>
      <c r="I516" s="4"/>
    </row>
    <row r="517" spans="3:9" ht="15.75" customHeight="1">
      <c r="C517" s="4"/>
      <c r="D517" s="4"/>
      <c r="E517" s="4"/>
      <c r="F517" s="4"/>
      <c r="G517" s="4"/>
      <c r="H517" s="4"/>
      <c r="I517" s="4"/>
    </row>
    <row r="518" spans="3:9" ht="15.75" customHeight="1">
      <c r="C518" s="4"/>
      <c r="D518" s="4"/>
      <c r="E518" s="4"/>
      <c r="F518" s="4"/>
      <c r="G518" s="4"/>
      <c r="H518" s="4"/>
      <c r="I518" s="4"/>
    </row>
    <row r="519" spans="3:9" ht="15.75" customHeight="1">
      <c r="C519" s="4"/>
      <c r="D519" s="4"/>
      <c r="E519" s="4"/>
      <c r="F519" s="4"/>
      <c r="G519" s="4"/>
      <c r="H519" s="4"/>
      <c r="I519" s="4"/>
    </row>
    <row r="520" spans="3:9" ht="15.75" customHeight="1">
      <c r="C520" s="4"/>
      <c r="D520" s="4"/>
      <c r="E520" s="4"/>
      <c r="F520" s="4"/>
      <c r="G520" s="4"/>
      <c r="H520" s="4"/>
      <c r="I520" s="4"/>
    </row>
    <row r="521" spans="3:9" ht="15.75" customHeight="1">
      <c r="C521" s="4"/>
      <c r="D521" s="4"/>
      <c r="E521" s="4"/>
      <c r="F521" s="4"/>
      <c r="G521" s="4"/>
      <c r="H521" s="4"/>
      <c r="I521" s="4"/>
    </row>
    <row r="522" spans="3:9" ht="15.75" customHeight="1">
      <c r="C522" s="4"/>
      <c r="D522" s="4"/>
      <c r="E522" s="4"/>
      <c r="F522" s="4"/>
      <c r="G522" s="4"/>
      <c r="H522" s="4"/>
      <c r="I522" s="4"/>
    </row>
    <row r="523" spans="3:9" ht="15.75" customHeight="1">
      <c r="C523" s="4"/>
      <c r="D523" s="4"/>
      <c r="E523" s="4"/>
      <c r="F523" s="4"/>
      <c r="G523" s="4"/>
      <c r="H523" s="4"/>
      <c r="I523" s="4"/>
    </row>
    <row r="524" spans="3:9" ht="15.75" customHeight="1">
      <c r="C524" s="4"/>
      <c r="D524" s="4"/>
      <c r="E524" s="4"/>
      <c r="F524" s="4"/>
      <c r="G524" s="4"/>
      <c r="H524" s="4"/>
      <c r="I524" s="4"/>
    </row>
    <row r="525" spans="3:9" ht="15.75" customHeight="1">
      <c r="C525" s="4"/>
      <c r="D525" s="4"/>
      <c r="E525" s="4"/>
      <c r="F525" s="4"/>
      <c r="G525" s="4"/>
      <c r="H525" s="4"/>
      <c r="I525" s="4"/>
    </row>
    <row r="526" spans="3:9" ht="15.75" customHeight="1">
      <c r="C526" s="4"/>
      <c r="D526" s="4"/>
      <c r="E526" s="4"/>
      <c r="F526" s="4"/>
      <c r="G526" s="4"/>
      <c r="H526" s="4"/>
      <c r="I526" s="4"/>
    </row>
    <row r="527" spans="3:9" ht="15.75" customHeight="1">
      <c r="C527" s="4"/>
      <c r="D527" s="4"/>
      <c r="E527" s="4"/>
      <c r="F527" s="4"/>
      <c r="G527" s="4"/>
      <c r="H527" s="4"/>
      <c r="I527" s="4"/>
    </row>
    <row r="528" spans="3:9" ht="15.75" customHeight="1">
      <c r="C528" s="4"/>
      <c r="D528" s="4"/>
      <c r="E528" s="4"/>
      <c r="F528" s="4"/>
      <c r="G528" s="4"/>
      <c r="H528" s="4"/>
      <c r="I528" s="4"/>
    </row>
    <row r="529" spans="3:9" ht="15.75" customHeight="1">
      <c r="C529" s="4"/>
      <c r="D529" s="4"/>
      <c r="E529" s="4"/>
      <c r="F529" s="4"/>
      <c r="G529" s="4"/>
      <c r="H529" s="4"/>
      <c r="I529" s="4"/>
    </row>
    <row r="530" spans="3:9" ht="15.75" customHeight="1">
      <c r="C530" s="4"/>
      <c r="D530" s="4"/>
      <c r="E530" s="4"/>
      <c r="F530" s="4"/>
      <c r="G530" s="4"/>
      <c r="H530" s="4"/>
      <c r="I530" s="4"/>
    </row>
    <row r="531" spans="3:9" ht="15.75" customHeight="1">
      <c r="C531" s="4"/>
      <c r="D531" s="4"/>
      <c r="E531" s="4"/>
      <c r="F531" s="4"/>
      <c r="G531" s="4"/>
      <c r="H531" s="4"/>
      <c r="I531" s="4"/>
    </row>
    <row r="532" spans="3:9" ht="15.75" customHeight="1">
      <c r="C532" s="4"/>
      <c r="D532" s="4"/>
      <c r="E532" s="4"/>
      <c r="F532" s="4"/>
      <c r="G532" s="4"/>
      <c r="H532" s="4"/>
      <c r="I532" s="4"/>
    </row>
    <row r="533" spans="3:9" ht="15.75" customHeight="1">
      <c r="C533" s="4"/>
      <c r="D533" s="4"/>
      <c r="E533" s="4"/>
      <c r="F533" s="4"/>
      <c r="G533" s="4"/>
      <c r="H533" s="4"/>
      <c r="I533" s="4"/>
    </row>
    <row r="534" spans="3:9" ht="15.75" customHeight="1">
      <c r="C534" s="4"/>
      <c r="D534" s="4"/>
      <c r="E534" s="4"/>
      <c r="F534" s="4"/>
      <c r="G534" s="4"/>
      <c r="H534" s="4"/>
      <c r="I534" s="4"/>
    </row>
    <row r="535" spans="3:9" ht="15.75" customHeight="1">
      <c r="C535" s="4"/>
      <c r="D535" s="4"/>
      <c r="E535" s="4"/>
      <c r="F535" s="4"/>
      <c r="G535" s="4"/>
      <c r="H535" s="4"/>
      <c r="I535" s="4"/>
    </row>
    <row r="536" spans="3:9" ht="15.75" customHeight="1">
      <c r="C536" s="4"/>
      <c r="D536" s="4"/>
      <c r="E536" s="4"/>
      <c r="F536" s="4"/>
      <c r="G536" s="4"/>
      <c r="H536" s="4"/>
      <c r="I536" s="4"/>
    </row>
    <row r="537" spans="3:9" ht="15.75" customHeight="1">
      <c r="C537" s="4"/>
      <c r="D537" s="4"/>
      <c r="E537" s="4"/>
      <c r="F537" s="4"/>
      <c r="G537" s="4"/>
      <c r="H537" s="4"/>
      <c r="I537" s="4"/>
    </row>
    <row r="538" spans="3:9" ht="15.75" customHeight="1">
      <c r="C538" s="4"/>
      <c r="D538" s="4"/>
      <c r="E538" s="4"/>
      <c r="F538" s="4"/>
      <c r="G538" s="4"/>
      <c r="H538" s="4"/>
      <c r="I538" s="4"/>
    </row>
    <row r="539" spans="3:9" ht="15.75" customHeight="1">
      <c r="C539" s="4"/>
      <c r="D539" s="4"/>
      <c r="E539" s="4"/>
      <c r="F539" s="4"/>
      <c r="G539" s="4"/>
      <c r="H539" s="4"/>
      <c r="I539" s="4"/>
    </row>
    <row r="540" spans="3:9" ht="15.75" customHeight="1">
      <c r="C540" s="4"/>
      <c r="D540" s="4"/>
      <c r="E540" s="4"/>
      <c r="F540" s="4"/>
      <c r="G540" s="4"/>
      <c r="H540" s="4"/>
      <c r="I540" s="4"/>
    </row>
    <row r="541" spans="3:9" ht="15.75" customHeight="1">
      <c r="C541" s="4"/>
      <c r="D541" s="4"/>
      <c r="E541" s="4"/>
      <c r="F541" s="4"/>
      <c r="G541" s="4"/>
      <c r="H541" s="4"/>
      <c r="I541" s="4"/>
    </row>
    <row r="542" spans="3:9" ht="15.75" customHeight="1">
      <c r="C542" s="4"/>
      <c r="D542" s="4"/>
      <c r="E542" s="4"/>
      <c r="F542" s="4"/>
      <c r="G542" s="4"/>
      <c r="H542" s="4"/>
      <c r="I542" s="4"/>
    </row>
    <row r="543" spans="3:9" ht="15.75" customHeight="1">
      <c r="C543" s="4"/>
      <c r="D543" s="4"/>
      <c r="E543" s="4"/>
      <c r="F543" s="4"/>
      <c r="G543" s="4"/>
      <c r="H543" s="4"/>
      <c r="I543" s="4"/>
    </row>
    <row r="544" spans="3:9" ht="15.75" customHeight="1">
      <c r="C544" s="4"/>
      <c r="D544" s="4"/>
      <c r="E544" s="4"/>
      <c r="F544" s="4"/>
      <c r="G544" s="4"/>
      <c r="H544" s="4"/>
      <c r="I544" s="4"/>
    </row>
    <row r="545" spans="3:9" ht="15.75" customHeight="1">
      <c r="C545" s="4"/>
      <c r="D545" s="4"/>
      <c r="E545" s="4"/>
      <c r="F545" s="4"/>
      <c r="G545" s="4"/>
      <c r="H545" s="4"/>
      <c r="I545" s="4"/>
    </row>
    <row r="546" spans="3:9" ht="15.75" customHeight="1">
      <c r="C546" s="4"/>
      <c r="D546" s="4"/>
      <c r="E546" s="4"/>
      <c r="F546" s="4"/>
      <c r="G546" s="4"/>
      <c r="H546" s="4"/>
      <c r="I546" s="4"/>
    </row>
    <row r="547" spans="3:9" ht="15.75" customHeight="1">
      <c r="C547" s="4"/>
      <c r="D547" s="4"/>
      <c r="E547" s="4"/>
      <c r="F547" s="4"/>
      <c r="G547" s="4"/>
      <c r="H547" s="4"/>
      <c r="I547" s="4"/>
    </row>
    <row r="548" spans="3:9" ht="15.75" customHeight="1">
      <c r="C548" s="4"/>
      <c r="D548" s="4"/>
      <c r="E548" s="4"/>
      <c r="F548" s="4"/>
      <c r="G548" s="4"/>
      <c r="H548" s="4"/>
      <c r="I548" s="4"/>
    </row>
    <row r="549" spans="3:9" ht="15.75" customHeight="1">
      <c r="C549" s="4"/>
      <c r="D549" s="4"/>
      <c r="E549" s="4"/>
      <c r="F549" s="4"/>
      <c r="G549" s="4"/>
      <c r="H549" s="4"/>
      <c r="I549" s="4"/>
    </row>
    <row r="550" spans="3:9" ht="15.75" customHeight="1">
      <c r="C550" s="4"/>
      <c r="D550" s="4"/>
      <c r="E550" s="4"/>
      <c r="F550" s="4"/>
      <c r="G550" s="4"/>
      <c r="H550" s="4"/>
      <c r="I550" s="4"/>
    </row>
    <row r="551" spans="3:9" ht="15.75" customHeight="1">
      <c r="C551" s="4"/>
      <c r="D551" s="4"/>
      <c r="E551" s="4"/>
      <c r="F551" s="4"/>
      <c r="G551" s="4"/>
      <c r="H551" s="4"/>
      <c r="I551" s="4"/>
    </row>
    <row r="552" spans="3:9" ht="15.75" customHeight="1">
      <c r="C552" s="4"/>
      <c r="D552" s="4"/>
      <c r="E552" s="4"/>
      <c r="F552" s="4"/>
      <c r="G552" s="4"/>
      <c r="H552" s="4"/>
      <c r="I552" s="4"/>
    </row>
    <row r="553" spans="3:9" ht="15.75" customHeight="1">
      <c r="C553" s="4"/>
      <c r="D553" s="4"/>
      <c r="E553" s="4"/>
      <c r="F553" s="4"/>
      <c r="G553" s="4"/>
      <c r="H553" s="4"/>
      <c r="I553" s="4"/>
    </row>
    <row r="554" spans="3:9" ht="15.75" customHeight="1">
      <c r="C554" s="4"/>
      <c r="D554" s="4"/>
      <c r="E554" s="4"/>
      <c r="F554" s="4"/>
      <c r="G554" s="4"/>
      <c r="H554" s="4"/>
      <c r="I554" s="4"/>
    </row>
    <row r="555" spans="3:9" ht="15.75" customHeight="1">
      <c r="C555" s="4"/>
      <c r="D555" s="4"/>
      <c r="E555" s="4"/>
      <c r="F555" s="4"/>
      <c r="G555" s="4"/>
      <c r="H555" s="4"/>
      <c r="I555" s="4"/>
    </row>
    <row r="556" spans="3:9" ht="15.75" customHeight="1">
      <c r="C556" s="4"/>
      <c r="D556" s="4"/>
      <c r="E556" s="4"/>
      <c r="F556" s="4"/>
      <c r="G556" s="4"/>
      <c r="H556" s="4"/>
      <c r="I556" s="4"/>
    </row>
    <row r="557" spans="3:9" ht="15.75" customHeight="1">
      <c r="C557" s="4"/>
      <c r="D557" s="4"/>
      <c r="E557" s="4"/>
      <c r="F557" s="4"/>
      <c r="G557" s="4"/>
      <c r="H557" s="4"/>
      <c r="I557" s="4"/>
    </row>
    <row r="558" spans="3:9" ht="15.75" customHeight="1">
      <c r="C558" s="4"/>
      <c r="D558" s="4"/>
      <c r="E558" s="4"/>
      <c r="F558" s="4"/>
      <c r="G558" s="4"/>
      <c r="H558" s="4"/>
      <c r="I558" s="4"/>
    </row>
    <row r="559" spans="3:9" ht="15.75" customHeight="1">
      <c r="C559" s="4"/>
      <c r="D559" s="4"/>
      <c r="E559" s="4"/>
      <c r="F559" s="4"/>
      <c r="G559" s="4"/>
      <c r="H559" s="4"/>
      <c r="I559" s="4"/>
    </row>
    <row r="560" spans="3:9" ht="15.75" customHeight="1">
      <c r="C560" s="4"/>
      <c r="D560" s="4"/>
      <c r="E560" s="4"/>
      <c r="F560" s="4"/>
      <c r="G560" s="4"/>
      <c r="H560" s="4"/>
      <c r="I560" s="4"/>
    </row>
    <row r="561" spans="3:9" ht="15.75" customHeight="1">
      <c r="C561" s="4"/>
      <c r="D561" s="4"/>
      <c r="E561" s="4"/>
      <c r="F561" s="4"/>
      <c r="G561" s="4"/>
      <c r="H561" s="4"/>
      <c r="I561" s="4"/>
    </row>
    <row r="562" spans="3:9" ht="15.75" customHeight="1">
      <c r="C562" s="4"/>
      <c r="D562" s="4"/>
      <c r="E562" s="4"/>
      <c r="F562" s="4"/>
      <c r="G562" s="4"/>
      <c r="H562" s="4"/>
      <c r="I562" s="4"/>
    </row>
    <row r="563" spans="3:9" ht="15.75" customHeight="1">
      <c r="C563" s="4"/>
      <c r="D563" s="4"/>
      <c r="E563" s="4"/>
      <c r="F563" s="4"/>
      <c r="G563" s="4"/>
      <c r="H563" s="4"/>
      <c r="I563" s="4"/>
    </row>
    <row r="564" spans="3:9" ht="15.75" customHeight="1">
      <c r="C564" s="4"/>
      <c r="D564" s="4"/>
      <c r="E564" s="4"/>
      <c r="F564" s="4"/>
      <c r="G564" s="4"/>
      <c r="H564" s="4"/>
      <c r="I564" s="4"/>
    </row>
    <row r="565" spans="3:9" ht="15.75" customHeight="1">
      <c r="C565" s="4"/>
      <c r="D565" s="4"/>
      <c r="E565" s="4"/>
      <c r="F565" s="4"/>
      <c r="G565" s="4"/>
      <c r="H565" s="4"/>
      <c r="I565" s="4"/>
    </row>
    <row r="566" spans="3:9" ht="15.75" customHeight="1">
      <c r="C566" s="4"/>
      <c r="D566" s="4"/>
      <c r="E566" s="4"/>
      <c r="F566" s="4"/>
      <c r="G566" s="4"/>
      <c r="H566" s="4"/>
      <c r="I566" s="4"/>
    </row>
    <row r="567" spans="3:9" ht="15.75" customHeight="1">
      <c r="C567" s="4"/>
      <c r="D567" s="4"/>
      <c r="E567" s="4"/>
      <c r="F567" s="4"/>
      <c r="G567" s="4"/>
      <c r="H567" s="4"/>
      <c r="I567" s="4"/>
    </row>
    <row r="568" spans="3:9" ht="15.75" customHeight="1">
      <c r="C568" s="4"/>
      <c r="D568" s="4"/>
      <c r="E568" s="4"/>
      <c r="F568" s="4"/>
      <c r="G568" s="4"/>
      <c r="H568" s="4"/>
      <c r="I568" s="4"/>
    </row>
    <row r="569" spans="3:9" ht="15.75" customHeight="1">
      <c r="C569" s="4"/>
      <c r="D569" s="4"/>
      <c r="E569" s="4"/>
      <c r="F569" s="4"/>
      <c r="G569" s="4"/>
      <c r="H569" s="4"/>
      <c r="I569" s="4"/>
    </row>
    <row r="570" spans="3:9" ht="15.75" customHeight="1">
      <c r="C570" s="4"/>
      <c r="D570" s="4"/>
      <c r="E570" s="4"/>
      <c r="F570" s="4"/>
      <c r="G570" s="4"/>
      <c r="H570" s="4"/>
      <c r="I570" s="4"/>
    </row>
    <row r="571" spans="3:9" ht="15.75" customHeight="1">
      <c r="C571" s="4"/>
      <c r="D571" s="4"/>
      <c r="E571" s="4"/>
      <c r="F571" s="4"/>
      <c r="G571" s="4"/>
      <c r="H571" s="4"/>
      <c r="I571" s="4"/>
    </row>
    <row r="572" spans="3:9" ht="15.75" customHeight="1">
      <c r="C572" s="4"/>
      <c r="D572" s="4"/>
      <c r="E572" s="4"/>
      <c r="F572" s="4"/>
      <c r="G572" s="4"/>
      <c r="H572" s="4"/>
      <c r="I572" s="4"/>
    </row>
    <row r="573" spans="3:9" ht="15.75" customHeight="1">
      <c r="C573" s="4"/>
      <c r="D573" s="4"/>
      <c r="E573" s="4"/>
      <c r="F573" s="4"/>
      <c r="G573" s="4"/>
      <c r="H573" s="4"/>
      <c r="I573" s="4"/>
    </row>
    <row r="574" spans="3:9" ht="15.75" customHeight="1">
      <c r="C574" s="4"/>
      <c r="D574" s="4"/>
      <c r="E574" s="4"/>
      <c r="F574" s="4"/>
      <c r="G574" s="4"/>
      <c r="H574" s="4"/>
      <c r="I574" s="4"/>
    </row>
    <row r="575" spans="3:9" ht="15.75" customHeight="1">
      <c r="C575" s="4"/>
      <c r="D575" s="4"/>
      <c r="E575" s="4"/>
      <c r="F575" s="4"/>
      <c r="G575" s="4"/>
      <c r="H575" s="4"/>
      <c r="I575" s="4"/>
    </row>
    <row r="576" spans="3:9" ht="15.75" customHeight="1">
      <c r="C576" s="4"/>
      <c r="D576" s="4"/>
      <c r="E576" s="4"/>
      <c r="F576" s="4"/>
      <c r="G576" s="4"/>
      <c r="H576" s="4"/>
      <c r="I576" s="4"/>
    </row>
    <row r="577" spans="3:9" ht="15.75" customHeight="1">
      <c r="C577" s="4"/>
      <c r="D577" s="4"/>
      <c r="E577" s="4"/>
      <c r="F577" s="4"/>
      <c r="G577" s="4"/>
      <c r="H577" s="4"/>
      <c r="I577" s="4"/>
    </row>
    <row r="578" spans="3:9" ht="15.75" customHeight="1">
      <c r="C578" s="4"/>
      <c r="D578" s="4"/>
      <c r="E578" s="4"/>
      <c r="F578" s="4"/>
      <c r="G578" s="4"/>
      <c r="H578" s="4"/>
      <c r="I578" s="4"/>
    </row>
    <row r="579" spans="3:9" ht="15.75" customHeight="1">
      <c r="C579" s="4"/>
      <c r="D579" s="4"/>
      <c r="E579" s="4"/>
      <c r="F579" s="4"/>
      <c r="G579" s="4"/>
      <c r="H579" s="4"/>
      <c r="I579" s="4"/>
    </row>
    <row r="580" spans="3:9" ht="15.75" customHeight="1">
      <c r="C580" s="4"/>
      <c r="D580" s="4"/>
      <c r="E580" s="4"/>
      <c r="F580" s="4"/>
      <c r="G580" s="4"/>
      <c r="H580" s="4"/>
      <c r="I580" s="4"/>
    </row>
    <row r="581" spans="3:9" ht="15.75" customHeight="1">
      <c r="C581" s="4"/>
      <c r="D581" s="4"/>
      <c r="E581" s="4"/>
      <c r="F581" s="4"/>
      <c r="G581" s="4"/>
      <c r="H581" s="4"/>
      <c r="I581" s="4"/>
    </row>
    <row r="582" spans="3:9" ht="15.75" customHeight="1">
      <c r="C582" s="4"/>
      <c r="D582" s="4"/>
      <c r="E582" s="4"/>
      <c r="F582" s="4"/>
      <c r="G582" s="4"/>
      <c r="H582" s="4"/>
      <c r="I582" s="4"/>
    </row>
    <row r="583" spans="3:9" ht="15.75" customHeight="1">
      <c r="C583" s="4"/>
      <c r="D583" s="4"/>
      <c r="E583" s="4"/>
      <c r="F583" s="4"/>
      <c r="G583" s="4"/>
      <c r="H583" s="4"/>
      <c r="I583" s="4"/>
    </row>
    <row r="584" spans="3:9" ht="15.75" customHeight="1">
      <c r="C584" s="4"/>
      <c r="D584" s="4"/>
      <c r="E584" s="4"/>
      <c r="F584" s="4"/>
      <c r="G584" s="4"/>
      <c r="H584" s="4"/>
      <c r="I584" s="4"/>
    </row>
    <row r="585" spans="3:9" ht="15.75" customHeight="1">
      <c r="C585" s="4"/>
      <c r="D585" s="4"/>
      <c r="E585" s="4"/>
      <c r="F585" s="4"/>
      <c r="G585" s="4"/>
      <c r="H585" s="4"/>
      <c r="I585" s="4"/>
    </row>
    <row r="586" spans="3:9" ht="15.75" customHeight="1">
      <c r="C586" s="4"/>
      <c r="D586" s="4"/>
      <c r="E586" s="4"/>
      <c r="F586" s="4"/>
      <c r="G586" s="4"/>
      <c r="H586" s="4"/>
      <c r="I586" s="4"/>
    </row>
    <row r="587" spans="3:9" ht="15.75" customHeight="1">
      <c r="C587" s="4"/>
      <c r="D587" s="4"/>
      <c r="E587" s="4"/>
      <c r="F587" s="4"/>
      <c r="G587" s="4"/>
      <c r="H587" s="4"/>
      <c r="I587" s="4"/>
    </row>
    <row r="588" spans="3:9" ht="15.75" customHeight="1">
      <c r="C588" s="4"/>
      <c r="D588" s="4"/>
      <c r="E588" s="4"/>
      <c r="F588" s="4"/>
      <c r="G588" s="4"/>
      <c r="H588" s="4"/>
      <c r="I588" s="4"/>
    </row>
    <row r="589" spans="3:9" ht="15.75" customHeight="1">
      <c r="C589" s="4"/>
      <c r="D589" s="4"/>
      <c r="E589" s="4"/>
      <c r="F589" s="4"/>
      <c r="G589" s="4"/>
      <c r="H589" s="4"/>
      <c r="I589" s="4"/>
    </row>
    <row r="590" spans="3:9" ht="15.75" customHeight="1">
      <c r="C590" s="4"/>
      <c r="D590" s="4"/>
      <c r="E590" s="4"/>
      <c r="F590" s="4"/>
      <c r="G590" s="4"/>
      <c r="H590" s="4"/>
      <c r="I590" s="4"/>
    </row>
    <row r="591" spans="3:9" ht="15.75" customHeight="1">
      <c r="C591" s="4"/>
      <c r="D591" s="4"/>
      <c r="E591" s="4"/>
      <c r="F591" s="4"/>
      <c r="G591" s="4"/>
      <c r="H591" s="4"/>
      <c r="I591" s="4"/>
    </row>
    <row r="592" spans="3:9" ht="15.75" customHeight="1">
      <c r="C592" s="4"/>
      <c r="D592" s="4"/>
      <c r="E592" s="4"/>
      <c r="F592" s="4"/>
      <c r="G592" s="4"/>
      <c r="H592" s="4"/>
      <c r="I592" s="4"/>
    </row>
    <row r="593" spans="3:9" ht="15.75" customHeight="1">
      <c r="C593" s="4"/>
      <c r="D593" s="4"/>
      <c r="E593" s="4"/>
      <c r="F593" s="4"/>
      <c r="G593" s="4"/>
      <c r="H593" s="4"/>
      <c r="I593" s="4"/>
    </row>
    <row r="594" spans="3:9" ht="15.75" customHeight="1">
      <c r="C594" s="4"/>
      <c r="D594" s="4"/>
      <c r="E594" s="4"/>
      <c r="F594" s="4"/>
      <c r="G594" s="4"/>
      <c r="H594" s="4"/>
      <c r="I594" s="4"/>
    </row>
    <row r="595" spans="3:9" ht="15.75" customHeight="1">
      <c r="C595" s="4"/>
      <c r="D595" s="4"/>
      <c r="E595" s="4"/>
      <c r="F595" s="4"/>
      <c r="G595" s="4"/>
      <c r="H595" s="4"/>
      <c r="I595" s="4"/>
    </row>
    <row r="596" spans="3:9" ht="15.75" customHeight="1">
      <c r="C596" s="4"/>
      <c r="D596" s="4"/>
      <c r="E596" s="4"/>
      <c r="F596" s="4"/>
      <c r="G596" s="4"/>
      <c r="H596" s="4"/>
      <c r="I596" s="4"/>
    </row>
    <row r="597" spans="3:9" ht="15.75" customHeight="1">
      <c r="C597" s="4"/>
      <c r="D597" s="4"/>
      <c r="E597" s="4"/>
      <c r="F597" s="4"/>
      <c r="G597" s="4"/>
      <c r="H597" s="4"/>
      <c r="I597" s="4"/>
    </row>
    <row r="598" spans="3:9" ht="15.75" customHeight="1">
      <c r="C598" s="4"/>
      <c r="D598" s="4"/>
      <c r="E598" s="4"/>
      <c r="F598" s="4"/>
      <c r="G598" s="4"/>
      <c r="H598" s="4"/>
      <c r="I598" s="4"/>
    </row>
    <row r="599" spans="3:9" ht="15.75" customHeight="1">
      <c r="C599" s="4"/>
      <c r="D599" s="4"/>
      <c r="E599" s="4"/>
      <c r="F599" s="4"/>
      <c r="G599" s="4"/>
      <c r="H599" s="4"/>
      <c r="I599" s="4"/>
    </row>
    <row r="600" spans="3:9" ht="15.75" customHeight="1">
      <c r="C600" s="4"/>
      <c r="D600" s="4"/>
      <c r="E600" s="4"/>
      <c r="F600" s="4"/>
      <c r="G600" s="4"/>
      <c r="H600" s="4"/>
      <c r="I600" s="4"/>
    </row>
    <row r="601" spans="3:9" ht="15.75" customHeight="1">
      <c r="C601" s="4"/>
      <c r="D601" s="4"/>
      <c r="E601" s="4"/>
      <c r="F601" s="4"/>
      <c r="G601" s="4"/>
      <c r="H601" s="4"/>
      <c r="I601" s="4"/>
    </row>
    <row r="602" spans="3:9" ht="15.75" customHeight="1">
      <c r="C602" s="4"/>
      <c r="D602" s="4"/>
      <c r="E602" s="4"/>
      <c r="F602" s="4"/>
      <c r="G602" s="4"/>
      <c r="H602" s="4"/>
      <c r="I602" s="4"/>
    </row>
    <row r="603" spans="3:9" ht="15.75" customHeight="1">
      <c r="C603" s="4"/>
      <c r="D603" s="4"/>
      <c r="E603" s="4"/>
      <c r="F603" s="4"/>
      <c r="G603" s="4"/>
      <c r="H603" s="4"/>
      <c r="I603" s="4"/>
    </row>
    <row r="604" spans="3:9" ht="15.75" customHeight="1">
      <c r="C604" s="4"/>
      <c r="D604" s="4"/>
      <c r="E604" s="4"/>
      <c r="F604" s="4"/>
      <c r="G604" s="4"/>
      <c r="H604" s="4"/>
      <c r="I604" s="4"/>
    </row>
    <row r="605" spans="3:9" ht="15.75" customHeight="1">
      <c r="C605" s="4"/>
      <c r="D605" s="4"/>
      <c r="E605" s="4"/>
      <c r="F605" s="4"/>
      <c r="G605" s="4"/>
      <c r="H605" s="4"/>
      <c r="I605" s="4"/>
    </row>
    <row r="606" spans="3:9" ht="15.75" customHeight="1">
      <c r="C606" s="4"/>
      <c r="D606" s="4"/>
      <c r="E606" s="4"/>
      <c r="F606" s="4"/>
      <c r="G606" s="4"/>
      <c r="H606" s="4"/>
      <c r="I606" s="4"/>
    </row>
    <row r="607" spans="3:9" ht="15.75" customHeight="1">
      <c r="C607" s="4"/>
      <c r="D607" s="4"/>
      <c r="E607" s="4"/>
      <c r="F607" s="4"/>
      <c r="G607" s="4"/>
      <c r="H607" s="4"/>
      <c r="I607" s="4"/>
    </row>
    <row r="608" spans="3:9" ht="15.75" customHeight="1">
      <c r="C608" s="4"/>
      <c r="D608" s="4"/>
      <c r="E608" s="4"/>
      <c r="F608" s="4"/>
      <c r="G608" s="4"/>
      <c r="H608" s="4"/>
      <c r="I608" s="4"/>
    </row>
    <row r="609" spans="3:9" ht="15.75" customHeight="1">
      <c r="C609" s="4"/>
      <c r="D609" s="4"/>
      <c r="E609" s="4"/>
      <c r="F609" s="4"/>
      <c r="G609" s="4"/>
      <c r="H609" s="4"/>
      <c r="I609" s="4"/>
    </row>
    <row r="610" spans="3:9" ht="15.75" customHeight="1">
      <c r="C610" s="4"/>
      <c r="D610" s="4"/>
      <c r="E610" s="4"/>
      <c r="F610" s="4"/>
      <c r="G610" s="4"/>
      <c r="H610" s="4"/>
      <c r="I610" s="4"/>
    </row>
    <row r="611" spans="3:9" ht="15.75" customHeight="1">
      <c r="C611" s="4"/>
      <c r="D611" s="4"/>
      <c r="E611" s="4"/>
      <c r="F611" s="4"/>
      <c r="G611" s="4"/>
      <c r="H611" s="4"/>
      <c r="I611" s="4"/>
    </row>
    <row r="612" spans="3:9" ht="15.75" customHeight="1">
      <c r="C612" s="4"/>
      <c r="D612" s="4"/>
      <c r="E612" s="4"/>
      <c r="F612" s="4"/>
      <c r="G612" s="4"/>
      <c r="H612" s="4"/>
      <c r="I612" s="4"/>
    </row>
    <row r="613" spans="3:9" ht="15.75" customHeight="1">
      <c r="C613" s="4"/>
      <c r="D613" s="4"/>
      <c r="E613" s="4"/>
      <c r="F613" s="4"/>
      <c r="G613" s="4"/>
      <c r="H613" s="4"/>
      <c r="I613" s="4"/>
    </row>
    <row r="614" spans="3:9" ht="15.75" customHeight="1">
      <c r="C614" s="4"/>
      <c r="D614" s="4"/>
      <c r="E614" s="4"/>
      <c r="F614" s="4"/>
      <c r="G614" s="4"/>
      <c r="H614" s="4"/>
      <c r="I614" s="4"/>
    </row>
    <row r="615" spans="3:9" ht="15.75" customHeight="1">
      <c r="C615" s="4"/>
      <c r="D615" s="4"/>
      <c r="E615" s="4"/>
      <c r="F615" s="4"/>
      <c r="G615" s="4"/>
      <c r="H615" s="4"/>
      <c r="I615" s="4"/>
    </row>
    <row r="616" spans="3:9" ht="15.75" customHeight="1">
      <c r="C616" s="4"/>
      <c r="D616" s="4"/>
      <c r="E616" s="4"/>
      <c r="F616" s="4"/>
      <c r="G616" s="4"/>
      <c r="H616" s="4"/>
      <c r="I616" s="4"/>
    </row>
    <row r="617" spans="3:9" ht="15.75" customHeight="1">
      <c r="C617" s="4"/>
      <c r="D617" s="4"/>
      <c r="E617" s="4"/>
      <c r="F617" s="4"/>
      <c r="G617" s="4"/>
      <c r="H617" s="4"/>
      <c r="I617" s="4"/>
    </row>
    <row r="618" spans="3:9" ht="15.75" customHeight="1">
      <c r="C618" s="4"/>
      <c r="D618" s="4"/>
      <c r="E618" s="4"/>
      <c r="F618" s="4"/>
      <c r="G618" s="4"/>
      <c r="H618" s="4"/>
      <c r="I618" s="4"/>
    </row>
    <row r="619" spans="3:9" ht="15.75" customHeight="1">
      <c r="C619" s="4"/>
      <c r="D619" s="4"/>
      <c r="E619" s="4"/>
      <c r="F619" s="4"/>
      <c r="G619" s="4"/>
      <c r="H619" s="4"/>
      <c r="I619" s="4"/>
    </row>
    <row r="620" spans="3:9" ht="15.75" customHeight="1">
      <c r="C620" s="4"/>
      <c r="D620" s="4"/>
      <c r="E620" s="4"/>
      <c r="F620" s="4"/>
      <c r="G620" s="4"/>
      <c r="H620" s="4"/>
      <c r="I620" s="4"/>
    </row>
    <row r="621" spans="3:9" ht="15.75" customHeight="1">
      <c r="C621" s="4"/>
      <c r="D621" s="4"/>
      <c r="E621" s="4"/>
      <c r="F621" s="4"/>
      <c r="G621" s="4"/>
      <c r="H621" s="4"/>
      <c r="I621" s="4"/>
    </row>
    <row r="622" spans="3:9" ht="15.75" customHeight="1">
      <c r="C622" s="4"/>
      <c r="D622" s="4"/>
      <c r="E622" s="4"/>
      <c r="F622" s="4"/>
      <c r="G622" s="4"/>
      <c r="H622" s="4"/>
      <c r="I622" s="4"/>
    </row>
    <row r="623" spans="3:9" ht="15.75" customHeight="1">
      <c r="C623" s="4"/>
      <c r="D623" s="4"/>
      <c r="E623" s="4"/>
      <c r="F623" s="4"/>
      <c r="G623" s="4"/>
      <c r="H623" s="4"/>
      <c r="I623" s="4"/>
    </row>
    <row r="624" spans="3:9" ht="15.75" customHeight="1">
      <c r="C624" s="4"/>
      <c r="D624" s="4"/>
      <c r="E624" s="4"/>
      <c r="F624" s="4"/>
      <c r="G624" s="4"/>
      <c r="H624" s="4"/>
      <c r="I624" s="4"/>
    </row>
    <row r="625" spans="3:9" ht="15.75" customHeight="1">
      <c r="C625" s="4"/>
      <c r="D625" s="4"/>
      <c r="E625" s="4"/>
      <c r="F625" s="4"/>
      <c r="G625" s="4"/>
      <c r="H625" s="4"/>
      <c r="I625" s="4"/>
    </row>
    <row r="626" spans="3:9" ht="15.75" customHeight="1">
      <c r="C626" s="4"/>
      <c r="D626" s="4"/>
      <c r="E626" s="4"/>
      <c r="F626" s="4"/>
      <c r="G626" s="4"/>
      <c r="H626" s="4"/>
      <c r="I626" s="4"/>
    </row>
    <row r="627" spans="3:9" ht="15.75" customHeight="1">
      <c r="C627" s="4"/>
      <c r="D627" s="4"/>
      <c r="E627" s="4"/>
      <c r="F627" s="4"/>
      <c r="G627" s="4"/>
      <c r="H627" s="4"/>
      <c r="I627" s="4"/>
    </row>
    <row r="628" spans="3:9" ht="15.75" customHeight="1">
      <c r="C628" s="4"/>
      <c r="D628" s="4"/>
      <c r="E628" s="4"/>
      <c r="F628" s="4"/>
      <c r="G628" s="4"/>
      <c r="H628" s="4"/>
      <c r="I628" s="4"/>
    </row>
    <row r="629" spans="3:9" ht="15.75" customHeight="1">
      <c r="C629" s="4"/>
      <c r="D629" s="4"/>
      <c r="E629" s="4"/>
      <c r="F629" s="4"/>
      <c r="G629" s="4"/>
      <c r="H629" s="4"/>
      <c r="I629" s="4"/>
    </row>
    <row r="630" spans="3:9" ht="15.75" customHeight="1">
      <c r="C630" s="4"/>
      <c r="D630" s="4"/>
      <c r="E630" s="4"/>
      <c r="F630" s="4"/>
      <c r="G630" s="4"/>
      <c r="H630" s="4"/>
      <c r="I630" s="4"/>
    </row>
    <row r="631" spans="3:9" ht="15.75" customHeight="1">
      <c r="C631" s="4"/>
      <c r="D631" s="4"/>
      <c r="E631" s="4"/>
      <c r="F631" s="4"/>
      <c r="G631" s="4"/>
      <c r="H631" s="4"/>
      <c r="I631" s="4"/>
    </row>
    <row r="632" spans="3:9" ht="15.75" customHeight="1">
      <c r="C632" s="4"/>
      <c r="D632" s="4"/>
      <c r="E632" s="4"/>
      <c r="F632" s="4"/>
      <c r="G632" s="4"/>
      <c r="H632" s="4"/>
      <c r="I632" s="4"/>
    </row>
    <row r="633" spans="3:9" ht="15.75" customHeight="1">
      <c r="C633" s="4"/>
      <c r="D633" s="4"/>
      <c r="E633" s="4"/>
      <c r="F633" s="4"/>
      <c r="G633" s="4"/>
      <c r="H633" s="4"/>
      <c r="I633" s="4"/>
    </row>
    <row r="634" spans="3:9" ht="15.75" customHeight="1">
      <c r="C634" s="4"/>
      <c r="D634" s="4"/>
      <c r="E634" s="4"/>
      <c r="F634" s="4"/>
      <c r="G634" s="4"/>
      <c r="H634" s="4"/>
      <c r="I634" s="4"/>
    </row>
    <row r="635" spans="3:9" ht="15.75" customHeight="1">
      <c r="C635" s="4"/>
      <c r="D635" s="4"/>
      <c r="E635" s="4"/>
      <c r="F635" s="4"/>
      <c r="G635" s="4"/>
      <c r="H635" s="4"/>
      <c r="I635" s="4"/>
    </row>
    <row r="636" spans="3:9" ht="15.75" customHeight="1">
      <c r="C636" s="4"/>
      <c r="D636" s="4"/>
      <c r="E636" s="4"/>
      <c r="F636" s="4"/>
      <c r="G636" s="4"/>
      <c r="H636" s="4"/>
      <c r="I636" s="4"/>
    </row>
    <row r="637" spans="3:9" ht="15.75" customHeight="1">
      <c r="C637" s="4"/>
      <c r="D637" s="4"/>
      <c r="E637" s="4"/>
      <c r="F637" s="4"/>
      <c r="G637" s="4"/>
      <c r="H637" s="4"/>
      <c r="I637" s="4"/>
    </row>
    <row r="638" spans="3:9" ht="15.75" customHeight="1">
      <c r="C638" s="4"/>
      <c r="D638" s="4"/>
      <c r="E638" s="4"/>
      <c r="F638" s="4"/>
      <c r="G638" s="4"/>
      <c r="H638" s="4"/>
      <c r="I638" s="4"/>
    </row>
    <row r="639" spans="3:9" ht="15.75" customHeight="1">
      <c r="C639" s="4"/>
      <c r="D639" s="4"/>
      <c r="E639" s="4"/>
      <c r="F639" s="4"/>
      <c r="G639" s="4"/>
      <c r="H639" s="4"/>
      <c r="I639" s="4"/>
    </row>
    <row r="640" spans="3:9" ht="15.75" customHeight="1">
      <c r="C640" s="4"/>
      <c r="D640" s="4"/>
      <c r="E640" s="4"/>
      <c r="F640" s="4"/>
      <c r="G640" s="4"/>
      <c r="H640" s="4"/>
      <c r="I640" s="4"/>
    </row>
    <row r="641" spans="3:9" ht="15.75" customHeight="1">
      <c r="C641" s="4"/>
      <c r="D641" s="4"/>
      <c r="E641" s="4"/>
      <c r="F641" s="4"/>
      <c r="G641" s="4"/>
      <c r="H641" s="4"/>
      <c r="I641" s="4"/>
    </row>
    <row r="642" spans="3:9" ht="15.75" customHeight="1">
      <c r="C642" s="4"/>
      <c r="D642" s="4"/>
      <c r="E642" s="4"/>
      <c r="F642" s="4"/>
      <c r="G642" s="4"/>
      <c r="H642" s="4"/>
      <c r="I642" s="4"/>
    </row>
    <row r="643" spans="3:9" ht="15.75" customHeight="1">
      <c r="C643" s="4"/>
      <c r="D643" s="4"/>
      <c r="E643" s="4"/>
      <c r="F643" s="4"/>
      <c r="G643" s="4"/>
      <c r="H643" s="4"/>
      <c r="I643" s="4"/>
    </row>
    <row r="644" spans="3:9" ht="15.75" customHeight="1">
      <c r="C644" s="4"/>
      <c r="D644" s="4"/>
      <c r="E644" s="4"/>
      <c r="F644" s="4"/>
      <c r="G644" s="4"/>
      <c r="H644" s="4"/>
      <c r="I644" s="4"/>
    </row>
    <row r="645" spans="3:9" ht="15.75" customHeight="1">
      <c r="C645" s="4"/>
      <c r="D645" s="4"/>
      <c r="E645" s="4"/>
      <c r="F645" s="4"/>
      <c r="G645" s="4"/>
      <c r="H645" s="4"/>
      <c r="I645" s="4"/>
    </row>
    <row r="646" spans="3:9" ht="15.75" customHeight="1">
      <c r="C646" s="4"/>
      <c r="D646" s="4"/>
      <c r="E646" s="4"/>
      <c r="F646" s="4"/>
      <c r="G646" s="4"/>
      <c r="H646" s="4"/>
      <c r="I646" s="4"/>
    </row>
    <row r="647" spans="3:9" ht="15.75" customHeight="1">
      <c r="C647" s="4"/>
      <c r="D647" s="4"/>
      <c r="E647" s="4"/>
      <c r="F647" s="4"/>
      <c r="G647" s="4"/>
      <c r="H647" s="4"/>
      <c r="I647" s="4"/>
    </row>
    <row r="648" spans="3:9" ht="15.75" customHeight="1">
      <c r="C648" s="4"/>
      <c r="D648" s="4"/>
      <c r="E648" s="4"/>
      <c r="F648" s="4"/>
      <c r="G648" s="4"/>
      <c r="H648" s="4"/>
      <c r="I648" s="4"/>
    </row>
    <row r="649" spans="3:9" ht="15.75" customHeight="1">
      <c r="C649" s="4"/>
      <c r="D649" s="4"/>
      <c r="E649" s="4"/>
      <c r="F649" s="4"/>
      <c r="G649" s="4"/>
      <c r="H649" s="4"/>
      <c r="I649" s="4"/>
    </row>
    <row r="650" spans="3:9" ht="15.75" customHeight="1">
      <c r="C650" s="4"/>
      <c r="D650" s="4"/>
      <c r="E650" s="4"/>
      <c r="F650" s="4"/>
      <c r="G650" s="4"/>
      <c r="H650" s="4"/>
      <c r="I650" s="4"/>
    </row>
    <row r="651" spans="3:9" ht="15.75" customHeight="1">
      <c r="C651" s="4"/>
      <c r="D651" s="4"/>
      <c r="E651" s="4"/>
      <c r="F651" s="4"/>
      <c r="G651" s="4"/>
      <c r="H651" s="4"/>
      <c r="I651" s="4"/>
    </row>
    <row r="652" spans="3:9" ht="15.75" customHeight="1">
      <c r="C652" s="4"/>
      <c r="D652" s="4"/>
      <c r="E652" s="4"/>
      <c r="F652" s="4"/>
      <c r="G652" s="4"/>
      <c r="H652" s="4"/>
      <c r="I652" s="4"/>
    </row>
    <row r="653" spans="3:9" ht="15.75" customHeight="1">
      <c r="C653" s="4"/>
      <c r="D653" s="4"/>
      <c r="E653" s="4"/>
      <c r="F653" s="4"/>
      <c r="G653" s="4"/>
      <c r="H653" s="4"/>
      <c r="I653" s="4"/>
    </row>
    <row r="654" spans="3:9" ht="15.75" customHeight="1">
      <c r="C654" s="4"/>
      <c r="D654" s="4"/>
      <c r="E654" s="4"/>
      <c r="F654" s="4"/>
      <c r="G654" s="4"/>
      <c r="H654" s="4"/>
      <c r="I654" s="4"/>
    </row>
    <row r="655" spans="3:9" ht="15.75" customHeight="1">
      <c r="C655" s="4"/>
      <c r="D655" s="4"/>
      <c r="E655" s="4"/>
      <c r="F655" s="4"/>
      <c r="G655" s="4"/>
      <c r="H655" s="4"/>
      <c r="I655" s="4"/>
    </row>
    <row r="656" spans="3:9" ht="15.75" customHeight="1">
      <c r="C656" s="4"/>
      <c r="D656" s="4"/>
      <c r="E656" s="4"/>
      <c r="F656" s="4"/>
      <c r="G656" s="4"/>
      <c r="H656" s="4"/>
      <c r="I656" s="4"/>
    </row>
    <row r="657" spans="3:9" ht="15.75" customHeight="1">
      <c r="C657" s="4"/>
      <c r="D657" s="4"/>
      <c r="E657" s="4"/>
      <c r="F657" s="4"/>
      <c r="G657" s="4"/>
      <c r="H657" s="4"/>
      <c r="I657" s="4"/>
    </row>
    <row r="658" spans="3:9" ht="15.75" customHeight="1">
      <c r="C658" s="4"/>
      <c r="D658" s="4"/>
      <c r="E658" s="4"/>
      <c r="F658" s="4"/>
      <c r="G658" s="4"/>
      <c r="H658" s="4"/>
      <c r="I658" s="4"/>
    </row>
    <row r="659" spans="3:9" ht="15.75" customHeight="1">
      <c r="C659" s="4"/>
      <c r="D659" s="4"/>
      <c r="E659" s="4"/>
      <c r="F659" s="4"/>
      <c r="G659" s="4"/>
      <c r="H659" s="4"/>
      <c r="I659" s="4"/>
    </row>
    <row r="660" spans="3:9" ht="15.75" customHeight="1">
      <c r="C660" s="4"/>
      <c r="D660" s="4"/>
      <c r="E660" s="4"/>
      <c r="F660" s="4"/>
      <c r="G660" s="4"/>
      <c r="H660" s="4"/>
      <c r="I660" s="4"/>
    </row>
    <row r="661" spans="3:9" ht="15.75" customHeight="1">
      <c r="C661" s="4"/>
      <c r="D661" s="4"/>
      <c r="E661" s="4"/>
      <c r="F661" s="4"/>
      <c r="G661" s="4"/>
      <c r="H661" s="4"/>
      <c r="I661" s="4"/>
    </row>
    <row r="662" spans="3:9" ht="15.75" customHeight="1">
      <c r="C662" s="4"/>
      <c r="D662" s="4"/>
      <c r="E662" s="4"/>
      <c r="F662" s="4"/>
      <c r="G662" s="4"/>
      <c r="H662" s="4"/>
      <c r="I662" s="4"/>
    </row>
    <row r="663" spans="3:9" ht="15.75" customHeight="1">
      <c r="C663" s="4"/>
      <c r="D663" s="4"/>
      <c r="E663" s="4"/>
      <c r="F663" s="4"/>
      <c r="G663" s="4"/>
      <c r="H663" s="4"/>
      <c r="I663" s="4"/>
    </row>
    <row r="664" spans="3:9" ht="15.75" customHeight="1">
      <c r="C664" s="4"/>
      <c r="D664" s="4"/>
      <c r="E664" s="4"/>
      <c r="F664" s="4"/>
      <c r="G664" s="4"/>
      <c r="H664" s="4"/>
      <c r="I664" s="4"/>
    </row>
    <row r="665" spans="3:9" ht="15.75" customHeight="1">
      <c r="C665" s="4"/>
      <c r="D665" s="4"/>
      <c r="E665" s="4"/>
      <c r="F665" s="4"/>
      <c r="G665" s="4"/>
      <c r="H665" s="4"/>
      <c r="I665" s="4"/>
    </row>
    <row r="666" spans="3:9" ht="15.75" customHeight="1">
      <c r="C666" s="4"/>
      <c r="D666" s="4"/>
      <c r="E666" s="4"/>
      <c r="F666" s="4"/>
      <c r="G666" s="4"/>
      <c r="H666" s="4"/>
      <c r="I666" s="4"/>
    </row>
    <row r="667" spans="3:9" ht="15.75" customHeight="1">
      <c r="C667" s="4"/>
      <c r="D667" s="4"/>
      <c r="E667" s="4"/>
      <c r="F667" s="4"/>
      <c r="G667" s="4"/>
      <c r="H667" s="4"/>
      <c r="I667" s="4"/>
    </row>
    <row r="668" spans="3:9" ht="15.75" customHeight="1">
      <c r="C668" s="4"/>
      <c r="D668" s="4"/>
      <c r="E668" s="4"/>
      <c r="F668" s="4"/>
      <c r="G668" s="4"/>
      <c r="H668" s="4"/>
      <c r="I668" s="4"/>
    </row>
    <row r="669" spans="3:9" ht="15.75" customHeight="1">
      <c r="C669" s="4"/>
      <c r="D669" s="4"/>
      <c r="E669" s="4"/>
      <c r="F669" s="4"/>
      <c r="G669" s="4"/>
      <c r="H669" s="4"/>
      <c r="I669" s="4"/>
    </row>
    <row r="670" spans="3:9" ht="15.75" customHeight="1">
      <c r="C670" s="4"/>
      <c r="D670" s="4"/>
      <c r="E670" s="4"/>
      <c r="F670" s="4"/>
      <c r="G670" s="4"/>
      <c r="H670" s="4"/>
      <c r="I670" s="4"/>
    </row>
    <row r="671" spans="3:9" ht="15.75" customHeight="1">
      <c r="C671" s="4"/>
      <c r="D671" s="4"/>
      <c r="E671" s="4"/>
      <c r="F671" s="4"/>
      <c r="G671" s="4"/>
      <c r="H671" s="4"/>
      <c r="I671" s="4"/>
    </row>
    <row r="672" spans="3:9" ht="15.75" customHeight="1">
      <c r="C672" s="4"/>
      <c r="D672" s="4"/>
      <c r="E672" s="4"/>
      <c r="F672" s="4"/>
      <c r="G672" s="4"/>
      <c r="H672" s="4"/>
      <c r="I672" s="4"/>
    </row>
    <row r="673" spans="3:9" ht="15.75" customHeight="1">
      <c r="C673" s="4"/>
      <c r="D673" s="4"/>
      <c r="E673" s="4"/>
      <c r="F673" s="4"/>
      <c r="G673" s="4"/>
      <c r="H673" s="4"/>
      <c r="I673" s="4"/>
    </row>
    <row r="674" spans="3:9" ht="15.75" customHeight="1">
      <c r="C674" s="4"/>
      <c r="D674" s="4"/>
      <c r="E674" s="4"/>
      <c r="F674" s="4"/>
      <c r="G674" s="4"/>
      <c r="H674" s="4"/>
      <c r="I674" s="4"/>
    </row>
    <row r="675" spans="3:9" ht="15.75" customHeight="1">
      <c r="C675" s="4"/>
      <c r="D675" s="4"/>
      <c r="E675" s="4"/>
      <c r="F675" s="4"/>
      <c r="G675" s="4"/>
      <c r="H675" s="4"/>
      <c r="I675" s="4"/>
    </row>
    <row r="676" spans="3:9" ht="15.75" customHeight="1">
      <c r="C676" s="4"/>
      <c r="D676" s="4"/>
      <c r="E676" s="4"/>
      <c r="F676" s="4"/>
      <c r="G676" s="4"/>
      <c r="H676" s="4"/>
      <c r="I676" s="4"/>
    </row>
    <row r="677" spans="3:9" ht="15.75" customHeight="1">
      <c r="C677" s="4"/>
      <c r="D677" s="4"/>
      <c r="E677" s="4"/>
      <c r="F677" s="4"/>
      <c r="G677" s="4"/>
      <c r="H677" s="4"/>
      <c r="I677" s="4"/>
    </row>
    <row r="678" spans="3:9" ht="15.75" customHeight="1">
      <c r="C678" s="4"/>
      <c r="D678" s="4"/>
      <c r="E678" s="4"/>
      <c r="F678" s="4"/>
      <c r="G678" s="4"/>
      <c r="H678" s="4"/>
      <c r="I678" s="4"/>
    </row>
    <row r="679" spans="3:9" ht="15.75" customHeight="1">
      <c r="C679" s="4"/>
      <c r="D679" s="4"/>
      <c r="E679" s="4"/>
      <c r="F679" s="4"/>
      <c r="G679" s="4"/>
      <c r="H679" s="4"/>
      <c r="I679" s="4"/>
    </row>
    <row r="680" spans="3:9" ht="15.75" customHeight="1">
      <c r="C680" s="4"/>
      <c r="D680" s="4"/>
      <c r="E680" s="4"/>
      <c r="F680" s="4"/>
      <c r="G680" s="4"/>
      <c r="H680" s="4"/>
      <c r="I680" s="4"/>
    </row>
    <row r="681" spans="3:9" ht="15.75" customHeight="1">
      <c r="C681" s="4"/>
      <c r="D681" s="4"/>
      <c r="E681" s="4"/>
      <c r="F681" s="4"/>
      <c r="G681" s="4"/>
      <c r="H681" s="4"/>
      <c r="I681" s="4"/>
    </row>
    <row r="682" spans="3:9" ht="15.75" customHeight="1">
      <c r="C682" s="4"/>
      <c r="D682" s="4"/>
      <c r="E682" s="4"/>
      <c r="F682" s="4"/>
      <c r="G682" s="4"/>
      <c r="H682" s="4"/>
      <c r="I682" s="4"/>
    </row>
    <row r="683" spans="3:9" ht="15.75" customHeight="1">
      <c r="C683" s="4"/>
      <c r="D683" s="4"/>
      <c r="E683" s="4"/>
      <c r="F683" s="4"/>
      <c r="G683" s="4"/>
      <c r="H683" s="4"/>
      <c r="I683" s="4"/>
    </row>
    <row r="684" spans="3:9" ht="15.75" customHeight="1">
      <c r="C684" s="4"/>
      <c r="D684" s="4"/>
      <c r="E684" s="4"/>
      <c r="F684" s="4"/>
      <c r="G684" s="4"/>
      <c r="H684" s="4"/>
      <c r="I684" s="4"/>
    </row>
    <row r="685" spans="3:9" ht="15.75" customHeight="1">
      <c r="C685" s="4"/>
      <c r="D685" s="4"/>
      <c r="E685" s="4"/>
      <c r="F685" s="4"/>
      <c r="G685" s="4"/>
      <c r="H685" s="4"/>
      <c r="I685" s="4"/>
    </row>
    <row r="686" spans="3:9" ht="15.75" customHeight="1">
      <c r="C686" s="4"/>
      <c r="D686" s="4"/>
      <c r="E686" s="4"/>
      <c r="F686" s="4"/>
      <c r="G686" s="4"/>
      <c r="H686" s="4"/>
      <c r="I686" s="4"/>
    </row>
    <row r="687" spans="3:9" ht="15.75" customHeight="1">
      <c r="C687" s="4"/>
      <c r="D687" s="4"/>
      <c r="E687" s="4"/>
      <c r="F687" s="4"/>
      <c r="G687" s="4"/>
      <c r="H687" s="4"/>
      <c r="I687" s="4"/>
    </row>
    <row r="688" spans="3:9" ht="15.75" customHeight="1">
      <c r="C688" s="4"/>
      <c r="D688" s="4"/>
      <c r="E688" s="4"/>
      <c r="F688" s="4"/>
      <c r="G688" s="4"/>
      <c r="H688" s="4"/>
      <c r="I688" s="4"/>
    </row>
    <row r="689" spans="3:9" ht="15.75" customHeight="1">
      <c r="C689" s="4"/>
      <c r="D689" s="4"/>
      <c r="E689" s="4"/>
      <c r="F689" s="4"/>
      <c r="G689" s="4"/>
      <c r="H689" s="4"/>
      <c r="I689" s="4"/>
    </row>
    <row r="690" spans="3:9" ht="15.75" customHeight="1">
      <c r="C690" s="4"/>
      <c r="D690" s="4"/>
      <c r="E690" s="4"/>
      <c r="F690" s="4"/>
      <c r="G690" s="4"/>
      <c r="H690" s="4"/>
      <c r="I690" s="4"/>
    </row>
    <row r="691" spans="3:9" ht="15.75" customHeight="1">
      <c r="C691" s="4"/>
      <c r="D691" s="4"/>
      <c r="E691" s="4"/>
      <c r="F691" s="4"/>
      <c r="G691" s="4"/>
      <c r="H691" s="4"/>
      <c r="I691" s="4"/>
    </row>
    <row r="692" spans="3:9" ht="15.75" customHeight="1">
      <c r="C692" s="4"/>
      <c r="D692" s="4"/>
      <c r="E692" s="4"/>
      <c r="F692" s="4"/>
      <c r="G692" s="4"/>
      <c r="H692" s="4"/>
      <c r="I692" s="4"/>
    </row>
    <row r="693" spans="3:9" ht="15.75" customHeight="1">
      <c r="C693" s="4"/>
      <c r="D693" s="4"/>
      <c r="E693" s="4"/>
      <c r="F693" s="4"/>
      <c r="G693" s="4"/>
      <c r="H693" s="4"/>
      <c r="I693" s="4"/>
    </row>
    <row r="694" spans="3:9" ht="15.75" customHeight="1">
      <c r="C694" s="4"/>
      <c r="D694" s="4"/>
      <c r="E694" s="4"/>
      <c r="F694" s="4"/>
      <c r="G694" s="4"/>
      <c r="H694" s="4"/>
      <c r="I694" s="4"/>
    </row>
    <row r="695" spans="3:9" ht="15.75" customHeight="1">
      <c r="C695" s="4"/>
      <c r="D695" s="4"/>
      <c r="E695" s="4"/>
      <c r="F695" s="4"/>
      <c r="G695" s="4"/>
      <c r="H695" s="4"/>
      <c r="I695" s="4"/>
    </row>
    <row r="696" spans="3:9" ht="15.75" customHeight="1">
      <c r="C696" s="4"/>
      <c r="D696" s="4"/>
      <c r="E696" s="4"/>
      <c r="F696" s="4"/>
      <c r="G696" s="4"/>
      <c r="H696" s="4"/>
      <c r="I696" s="4"/>
    </row>
    <row r="697" spans="3:9" ht="15.75" customHeight="1">
      <c r="C697" s="4"/>
      <c r="D697" s="4"/>
      <c r="E697" s="4"/>
      <c r="F697" s="4"/>
      <c r="G697" s="4"/>
      <c r="H697" s="4"/>
      <c r="I697" s="4"/>
    </row>
    <row r="698" spans="3:9" ht="15.75" customHeight="1">
      <c r="C698" s="4"/>
      <c r="D698" s="4"/>
      <c r="E698" s="4"/>
      <c r="F698" s="4"/>
      <c r="G698" s="4"/>
      <c r="H698" s="4"/>
      <c r="I698" s="4"/>
    </row>
    <row r="699" spans="3:9" ht="15.75" customHeight="1">
      <c r="C699" s="4"/>
      <c r="D699" s="4"/>
      <c r="E699" s="4"/>
      <c r="F699" s="4"/>
      <c r="G699" s="4"/>
      <c r="H699" s="4"/>
      <c r="I699" s="4"/>
    </row>
    <row r="700" spans="3:9" ht="15.75" customHeight="1">
      <c r="C700" s="4"/>
      <c r="D700" s="4"/>
      <c r="E700" s="4"/>
      <c r="F700" s="4"/>
      <c r="G700" s="4"/>
      <c r="H700" s="4"/>
      <c r="I700" s="4"/>
    </row>
    <row r="701" spans="3:9" ht="15.75" customHeight="1">
      <c r="C701" s="4"/>
      <c r="D701" s="4"/>
      <c r="E701" s="4"/>
      <c r="F701" s="4"/>
      <c r="G701" s="4"/>
      <c r="H701" s="4"/>
      <c r="I701" s="4"/>
    </row>
    <row r="702" spans="3:9" ht="15.75" customHeight="1">
      <c r="C702" s="4"/>
      <c r="D702" s="4"/>
      <c r="E702" s="4"/>
      <c r="F702" s="4"/>
      <c r="G702" s="4"/>
      <c r="H702" s="4"/>
      <c r="I702" s="4"/>
    </row>
    <row r="703" spans="3:9" ht="15.75" customHeight="1">
      <c r="C703" s="4"/>
      <c r="D703" s="4"/>
      <c r="E703" s="4"/>
      <c r="F703" s="4"/>
      <c r="G703" s="4"/>
      <c r="H703" s="4"/>
      <c r="I703" s="4"/>
    </row>
    <row r="704" spans="3:9" ht="15.75" customHeight="1">
      <c r="C704" s="4"/>
      <c r="D704" s="4"/>
      <c r="E704" s="4"/>
      <c r="F704" s="4"/>
      <c r="G704" s="4"/>
      <c r="H704" s="4"/>
      <c r="I704" s="4"/>
    </row>
    <row r="705" spans="3:9" ht="15.75" customHeight="1">
      <c r="C705" s="4"/>
      <c r="D705" s="4"/>
      <c r="E705" s="4"/>
      <c r="F705" s="4"/>
      <c r="G705" s="4"/>
      <c r="H705" s="4"/>
      <c r="I705" s="4"/>
    </row>
    <row r="706" spans="3:9" ht="15.75" customHeight="1">
      <c r="C706" s="4"/>
      <c r="D706" s="4"/>
      <c r="E706" s="4"/>
      <c r="F706" s="4"/>
      <c r="G706" s="4"/>
      <c r="H706" s="4"/>
      <c r="I706" s="4"/>
    </row>
    <row r="707" spans="3:9" ht="15.75" customHeight="1">
      <c r="C707" s="4"/>
      <c r="D707" s="4"/>
      <c r="E707" s="4"/>
      <c r="F707" s="4"/>
      <c r="G707" s="4"/>
      <c r="H707" s="4"/>
      <c r="I707" s="4"/>
    </row>
    <row r="708" spans="3:9" ht="15.75" customHeight="1">
      <c r="C708" s="4"/>
      <c r="D708" s="4"/>
      <c r="E708" s="4"/>
      <c r="F708" s="4"/>
      <c r="G708" s="4"/>
      <c r="H708" s="4"/>
      <c r="I708" s="4"/>
    </row>
    <row r="709" spans="3:9" ht="15.75" customHeight="1">
      <c r="C709" s="4"/>
      <c r="D709" s="4"/>
      <c r="E709" s="4"/>
      <c r="F709" s="4"/>
      <c r="G709" s="4"/>
      <c r="H709" s="4"/>
      <c r="I709" s="4"/>
    </row>
    <row r="710" spans="3:9" ht="15.75" customHeight="1">
      <c r="C710" s="4"/>
      <c r="D710" s="4"/>
      <c r="E710" s="4"/>
      <c r="F710" s="4"/>
      <c r="G710" s="4"/>
      <c r="H710" s="4"/>
      <c r="I710" s="4"/>
    </row>
    <row r="711" spans="3:9" ht="15.75" customHeight="1">
      <c r="C711" s="4"/>
      <c r="D711" s="4"/>
      <c r="E711" s="4"/>
      <c r="F711" s="4"/>
      <c r="G711" s="4"/>
      <c r="H711" s="4"/>
      <c r="I711" s="4"/>
    </row>
    <row r="712" spans="3:9" ht="15.75" customHeight="1">
      <c r="C712" s="4"/>
      <c r="D712" s="4"/>
      <c r="E712" s="4"/>
      <c r="F712" s="4"/>
      <c r="G712" s="4"/>
      <c r="H712" s="4"/>
      <c r="I712" s="4"/>
    </row>
    <row r="713" spans="3:9" ht="15.75" customHeight="1">
      <c r="C713" s="4"/>
      <c r="D713" s="4"/>
      <c r="E713" s="4"/>
      <c r="F713" s="4"/>
      <c r="G713" s="4"/>
      <c r="H713" s="4"/>
      <c r="I713" s="4"/>
    </row>
    <row r="714" spans="3:9" ht="15.75" customHeight="1">
      <c r="C714" s="4"/>
      <c r="D714" s="4"/>
      <c r="E714" s="4"/>
      <c r="F714" s="4"/>
      <c r="G714" s="4"/>
      <c r="H714" s="4"/>
      <c r="I714" s="4"/>
    </row>
    <row r="715" spans="3:9" ht="15.75" customHeight="1">
      <c r="C715" s="4"/>
      <c r="D715" s="4"/>
      <c r="E715" s="4"/>
      <c r="F715" s="4"/>
      <c r="G715" s="4"/>
      <c r="H715" s="4"/>
      <c r="I715" s="4"/>
    </row>
    <row r="716" spans="3:9" ht="15.75" customHeight="1">
      <c r="C716" s="4"/>
      <c r="D716" s="4"/>
      <c r="E716" s="4"/>
      <c r="F716" s="4"/>
      <c r="G716" s="4"/>
      <c r="H716" s="4"/>
      <c r="I716" s="4"/>
    </row>
    <row r="717" spans="3:9" ht="15.75" customHeight="1">
      <c r="C717" s="4"/>
      <c r="D717" s="4"/>
      <c r="E717" s="4"/>
      <c r="F717" s="4"/>
      <c r="G717" s="4"/>
      <c r="H717" s="4"/>
      <c r="I717" s="4"/>
    </row>
    <row r="718" spans="3:9" ht="15.75" customHeight="1">
      <c r="C718" s="4"/>
      <c r="D718" s="4"/>
      <c r="E718" s="4"/>
      <c r="F718" s="4"/>
      <c r="G718" s="4"/>
      <c r="H718" s="4"/>
      <c r="I718" s="4"/>
    </row>
    <row r="719" spans="3:9" ht="15.75" customHeight="1">
      <c r="C719" s="4"/>
      <c r="D719" s="4"/>
      <c r="E719" s="4"/>
      <c r="F719" s="4"/>
      <c r="G719" s="4"/>
      <c r="H719" s="4"/>
      <c r="I719" s="4"/>
    </row>
    <row r="720" spans="3:9" ht="15.75" customHeight="1">
      <c r="C720" s="4"/>
      <c r="D720" s="4"/>
      <c r="E720" s="4"/>
      <c r="F720" s="4"/>
      <c r="G720" s="4"/>
      <c r="H720" s="4"/>
      <c r="I720" s="4"/>
    </row>
    <row r="721" spans="3:9" ht="15.75" customHeight="1">
      <c r="C721" s="4"/>
      <c r="D721" s="4"/>
      <c r="E721" s="4"/>
      <c r="F721" s="4"/>
      <c r="G721" s="4"/>
      <c r="H721" s="4"/>
      <c r="I721" s="4"/>
    </row>
    <row r="722" spans="3:9" ht="15.75" customHeight="1">
      <c r="C722" s="4"/>
      <c r="D722" s="4"/>
      <c r="E722" s="4"/>
      <c r="F722" s="4"/>
      <c r="G722" s="4"/>
      <c r="H722" s="4"/>
      <c r="I722" s="4"/>
    </row>
    <row r="723" spans="3:9" ht="15.75" customHeight="1">
      <c r="C723" s="4"/>
      <c r="D723" s="4"/>
      <c r="E723" s="4"/>
      <c r="F723" s="4"/>
      <c r="G723" s="4"/>
      <c r="H723" s="4"/>
      <c r="I723" s="4"/>
    </row>
    <row r="724" spans="3:9" ht="15.75" customHeight="1">
      <c r="C724" s="4"/>
      <c r="D724" s="4"/>
      <c r="E724" s="4"/>
      <c r="F724" s="4"/>
      <c r="G724" s="4"/>
      <c r="H724" s="4"/>
      <c r="I724" s="4"/>
    </row>
    <row r="725" spans="3:9" ht="15.75" customHeight="1">
      <c r="C725" s="4"/>
      <c r="D725" s="4"/>
      <c r="E725" s="4"/>
      <c r="F725" s="4"/>
      <c r="G725" s="4"/>
      <c r="H725" s="4"/>
      <c r="I725" s="4"/>
    </row>
    <row r="726" spans="3:9" ht="15.75" customHeight="1">
      <c r="C726" s="4"/>
      <c r="D726" s="4"/>
      <c r="E726" s="4"/>
      <c r="F726" s="4"/>
      <c r="G726" s="4"/>
      <c r="H726" s="4"/>
      <c r="I726" s="4"/>
    </row>
    <row r="727" spans="3:9" ht="15.75" customHeight="1">
      <c r="C727" s="4"/>
      <c r="D727" s="4"/>
      <c r="E727" s="4"/>
      <c r="F727" s="4"/>
      <c r="G727" s="4"/>
      <c r="H727" s="4"/>
      <c r="I727" s="4"/>
    </row>
    <row r="728" spans="3:9" ht="15.75" customHeight="1">
      <c r="C728" s="4"/>
      <c r="D728" s="4"/>
      <c r="E728" s="4"/>
      <c r="F728" s="4"/>
      <c r="G728" s="4"/>
      <c r="H728" s="4"/>
      <c r="I728" s="4"/>
    </row>
    <row r="729" spans="3:9" ht="15.75" customHeight="1">
      <c r="C729" s="4"/>
      <c r="D729" s="4"/>
      <c r="E729" s="4"/>
      <c r="F729" s="4"/>
      <c r="G729" s="4"/>
      <c r="H729" s="4"/>
      <c r="I729" s="4"/>
    </row>
    <row r="730" spans="3:9" ht="15.75" customHeight="1">
      <c r="C730" s="4"/>
      <c r="D730" s="4"/>
      <c r="E730" s="4"/>
      <c r="F730" s="4"/>
      <c r="G730" s="4"/>
      <c r="H730" s="4"/>
      <c r="I730" s="4"/>
    </row>
    <row r="731" spans="3:9" ht="15.75" customHeight="1">
      <c r="C731" s="4"/>
      <c r="D731" s="4"/>
      <c r="E731" s="4"/>
      <c r="F731" s="4"/>
      <c r="G731" s="4"/>
      <c r="H731" s="4"/>
      <c r="I731" s="4"/>
    </row>
    <row r="732" spans="3:9" ht="15.75" customHeight="1">
      <c r="C732" s="4"/>
      <c r="D732" s="4"/>
      <c r="E732" s="4"/>
      <c r="F732" s="4"/>
      <c r="G732" s="4"/>
      <c r="H732" s="4"/>
      <c r="I732" s="4"/>
    </row>
    <row r="733" spans="3:9" ht="15.75" customHeight="1">
      <c r="C733" s="4"/>
      <c r="D733" s="4"/>
      <c r="E733" s="4"/>
      <c r="F733" s="4"/>
      <c r="G733" s="4"/>
      <c r="H733" s="4"/>
      <c r="I733" s="4"/>
    </row>
    <row r="734" spans="3:9" ht="15.75" customHeight="1">
      <c r="C734" s="4"/>
      <c r="D734" s="4"/>
      <c r="E734" s="4"/>
      <c r="F734" s="4"/>
      <c r="G734" s="4"/>
      <c r="H734" s="4"/>
      <c r="I734" s="4"/>
    </row>
    <row r="735" spans="3:9" ht="15.75" customHeight="1">
      <c r="C735" s="4"/>
      <c r="D735" s="4"/>
      <c r="E735" s="4"/>
      <c r="F735" s="4"/>
      <c r="G735" s="4"/>
      <c r="H735" s="4"/>
      <c r="I735" s="4"/>
    </row>
    <row r="736" spans="3:9" ht="15.75" customHeight="1">
      <c r="C736" s="4"/>
      <c r="D736" s="4"/>
      <c r="E736" s="4"/>
      <c r="F736" s="4"/>
      <c r="G736" s="4"/>
      <c r="H736" s="4"/>
      <c r="I736" s="4"/>
    </row>
    <row r="737" spans="3:9" ht="15.75" customHeight="1">
      <c r="C737" s="4"/>
      <c r="D737" s="4"/>
      <c r="E737" s="4"/>
      <c r="F737" s="4"/>
      <c r="G737" s="4"/>
      <c r="H737" s="4"/>
      <c r="I737" s="4"/>
    </row>
    <row r="738" spans="3:9" ht="15.75" customHeight="1">
      <c r="C738" s="4"/>
      <c r="D738" s="4"/>
      <c r="E738" s="4"/>
      <c r="F738" s="4"/>
      <c r="G738" s="4"/>
      <c r="H738" s="4"/>
      <c r="I738" s="4"/>
    </row>
    <row r="739" spans="3:9" ht="15.75" customHeight="1">
      <c r="C739" s="4"/>
      <c r="D739" s="4"/>
      <c r="E739" s="4"/>
      <c r="F739" s="4"/>
      <c r="G739" s="4"/>
      <c r="H739" s="4"/>
      <c r="I739" s="4"/>
    </row>
    <row r="740" spans="3:9" ht="15.75" customHeight="1">
      <c r="C740" s="4"/>
      <c r="D740" s="4"/>
      <c r="E740" s="4"/>
      <c r="F740" s="4"/>
      <c r="G740" s="4"/>
      <c r="H740" s="4"/>
      <c r="I740" s="4"/>
    </row>
    <row r="741" spans="3:9" ht="15.75" customHeight="1">
      <c r="C741" s="4"/>
      <c r="D741" s="4"/>
      <c r="E741" s="4"/>
      <c r="F741" s="4"/>
      <c r="G741" s="4"/>
      <c r="H741" s="4"/>
      <c r="I741" s="4"/>
    </row>
    <row r="742" spans="3:9" ht="15.75" customHeight="1">
      <c r="C742" s="4"/>
      <c r="D742" s="4"/>
      <c r="E742" s="4"/>
      <c r="F742" s="4"/>
      <c r="G742" s="4"/>
      <c r="H742" s="4"/>
      <c r="I742" s="4"/>
    </row>
    <row r="743" spans="3:9" ht="15.75" customHeight="1">
      <c r="C743" s="4"/>
      <c r="D743" s="4"/>
      <c r="E743" s="4"/>
      <c r="F743" s="4"/>
      <c r="G743" s="4"/>
      <c r="H743" s="4"/>
      <c r="I743" s="4"/>
    </row>
    <row r="744" spans="3:9" ht="15.75" customHeight="1">
      <c r="C744" s="4"/>
      <c r="D744" s="4"/>
      <c r="E744" s="4"/>
      <c r="F744" s="4"/>
      <c r="G744" s="4"/>
      <c r="H744" s="4"/>
      <c r="I744" s="4"/>
    </row>
    <row r="745" spans="3:9" ht="15.75" customHeight="1">
      <c r="C745" s="4"/>
      <c r="D745" s="4"/>
      <c r="E745" s="4"/>
      <c r="F745" s="4"/>
      <c r="G745" s="4"/>
      <c r="H745" s="4"/>
      <c r="I745" s="4"/>
    </row>
    <row r="746" spans="3:9" ht="15.75" customHeight="1">
      <c r="C746" s="4"/>
      <c r="D746" s="4"/>
      <c r="E746" s="4"/>
      <c r="F746" s="4"/>
      <c r="G746" s="4"/>
      <c r="H746" s="4"/>
      <c r="I746" s="4"/>
    </row>
    <row r="747" spans="3:9" ht="15.75" customHeight="1">
      <c r="C747" s="4"/>
      <c r="D747" s="4"/>
      <c r="E747" s="4"/>
      <c r="F747" s="4"/>
      <c r="G747" s="4"/>
      <c r="H747" s="4"/>
      <c r="I747" s="4"/>
    </row>
    <row r="748" spans="3:9" ht="15.75" customHeight="1">
      <c r="C748" s="4"/>
      <c r="D748" s="4"/>
      <c r="E748" s="4"/>
      <c r="F748" s="4"/>
      <c r="G748" s="4"/>
      <c r="H748" s="4"/>
      <c r="I748" s="4"/>
    </row>
    <row r="749" spans="3:9" ht="15.75" customHeight="1">
      <c r="C749" s="4"/>
      <c r="D749" s="4"/>
      <c r="E749" s="4"/>
      <c r="F749" s="4"/>
      <c r="G749" s="4"/>
      <c r="H749" s="4"/>
      <c r="I749" s="4"/>
    </row>
    <row r="750" spans="3:9" ht="15.75" customHeight="1">
      <c r="C750" s="4"/>
      <c r="D750" s="4"/>
      <c r="E750" s="4"/>
      <c r="F750" s="4"/>
      <c r="G750" s="4"/>
      <c r="H750" s="4"/>
      <c r="I750" s="4"/>
    </row>
    <row r="751" spans="3:9" ht="15.75" customHeight="1">
      <c r="C751" s="4"/>
      <c r="D751" s="4"/>
      <c r="E751" s="4"/>
      <c r="F751" s="4"/>
      <c r="G751" s="4"/>
      <c r="H751" s="4"/>
      <c r="I751" s="4"/>
    </row>
    <row r="752" spans="3:9" ht="15.75" customHeight="1">
      <c r="C752" s="4"/>
      <c r="D752" s="4"/>
      <c r="E752" s="4"/>
      <c r="F752" s="4"/>
      <c r="G752" s="4"/>
      <c r="H752" s="4"/>
      <c r="I752" s="4"/>
    </row>
    <row r="753" spans="3:9" ht="15.75" customHeight="1">
      <c r="C753" s="4"/>
      <c r="D753" s="4"/>
      <c r="E753" s="4"/>
      <c r="F753" s="4"/>
      <c r="G753" s="4"/>
      <c r="H753" s="4"/>
      <c r="I753" s="4"/>
    </row>
    <row r="754" spans="3:9" ht="15.75" customHeight="1">
      <c r="C754" s="4"/>
      <c r="D754" s="4"/>
      <c r="E754" s="4"/>
      <c r="F754" s="4"/>
      <c r="G754" s="4"/>
      <c r="H754" s="4"/>
      <c r="I754" s="4"/>
    </row>
    <row r="755" spans="3:9" ht="15.75" customHeight="1">
      <c r="C755" s="4"/>
      <c r="D755" s="4"/>
      <c r="E755" s="4"/>
      <c r="F755" s="4"/>
      <c r="G755" s="4"/>
      <c r="H755" s="4"/>
      <c r="I755" s="4"/>
    </row>
    <row r="756" spans="3:9" ht="15.75" customHeight="1">
      <c r="C756" s="4"/>
      <c r="D756" s="4"/>
      <c r="E756" s="4"/>
      <c r="F756" s="4"/>
      <c r="G756" s="4"/>
      <c r="H756" s="4"/>
      <c r="I756" s="4"/>
    </row>
    <row r="757" spans="3:9" ht="15.75" customHeight="1">
      <c r="C757" s="4"/>
      <c r="D757" s="4"/>
      <c r="E757" s="4"/>
      <c r="F757" s="4"/>
      <c r="G757" s="4"/>
      <c r="H757" s="4"/>
      <c r="I757" s="4"/>
    </row>
    <row r="758" spans="3:9" ht="15.75" customHeight="1">
      <c r="C758" s="4"/>
      <c r="D758" s="4"/>
      <c r="E758" s="4"/>
      <c r="F758" s="4"/>
      <c r="G758" s="4"/>
      <c r="H758" s="4"/>
      <c r="I758" s="4"/>
    </row>
    <row r="759" spans="3:9" ht="15.75" customHeight="1">
      <c r="C759" s="4"/>
      <c r="D759" s="4"/>
      <c r="E759" s="4"/>
      <c r="F759" s="4"/>
      <c r="G759" s="4"/>
      <c r="H759" s="4"/>
      <c r="I759" s="4"/>
    </row>
    <row r="760" spans="3:9" ht="15.75" customHeight="1">
      <c r="C760" s="4"/>
      <c r="D760" s="4"/>
      <c r="E760" s="4"/>
      <c r="F760" s="4"/>
      <c r="G760" s="4"/>
      <c r="H760" s="4"/>
      <c r="I760" s="4"/>
    </row>
    <row r="761" spans="3:9" ht="15.75" customHeight="1">
      <c r="C761" s="4"/>
      <c r="D761" s="4"/>
      <c r="E761" s="4"/>
      <c r="F761" s="4"/>
      <c r="G761" s="4"/>
      <c r="H761" s="4"/>
      <c r="I761" s="4"/>
    </row>
    <row r="762" spans="3:9" ht="15.75" customHeight="1">
      <c r="C762" s="4"/>
      <c r="D762" s="4"/>
      <c r="E762" s="4"/>
      <c r="F762" s="4"/>
      <c r="G762" s="4"/>
      <c r="H762" s="4"/>
      <c r="I762" s="4"/>
    </row>
    <row r="763" spans="3:9" ht="15.75" customHeight="1">
      <c r="C763" s="4"/>
      <c r="D763" s="4"/>
      <c r="E763" s="4"/>
      <c r="F763" s="4"/>
      <c r="G763" s="4"/>
      <c r="H763" s="4"/>
      <c r="I763" s="4"/>
    </row>
    <row r="764" spans="3:9" ht="15.75" customHeight="1">
      <c r="C764" s="4"/>
      <c r="D764" s="4"/>
      <c r="E764" s="4"/>
      <c r="F764" s="4"/>
      <c r="G764" s="4"/>
      <c r="H764" s="4"/>
      <c r="I764" s="4"/>
    </row>
    <row r="765" spans="3:9" ht="15.75" customHeight="1">
      <c r="C765" s="4"/>
      <c r="D765" s="4"/>
      <c r="E765" s="4"/>
      <c r="F765" s="4"/>
      <c r="G765" s="4"/>
      <c r="H765" s="4"/>
      <c r="I765" s="4"/>
    </row>
    <row r="766" spans="3:9" ht="15.75" customHeight="1">
      <c r="C766" s="4"/>
      <c r="D766" s="4"/>
      <c r="E766" s="4"/>
      <c r="F766" s="4"/>
      <c r="G766" s="4"/>
      <c r="H766" s="4"/>
      <c r="I766" s="4"/>
    </row>
    <row r="767" spans="3:9" ht="15.75" customHeight="1">
      <c r="C767" s="4"/>
      <c r="D767" s="4"/>
      <c r="E767" s="4"/>
      <c r="F767" s="4"/>
      <c r="G767" s="4"/>
      <c r="H767" s="4"/>
      <c r="I767" s="4"/>
    </row>
    <row r="768" spans="3:9" ht="15.75" customHeight="1">
      <c r="C768" s="4"/>
      <c r="D768" s="4"/>
      <c r="E768" s="4"/>
      <c r="F768" s="4"/>
      <c r="G768" s="4"/>
      <c r="H768" s="4"/>
      <c r="I768" s="4"/>
    </row>
    <row r="769" spans="3:9" ht="15.75" customHeight="1">
      <c r="C769" s="4"/>
      <c r="D769" s="4"/>
      <c r="E769" s="4"/>
      <c r="F769" s="4"/>
      <c r="G769" s="4"/>
      <c r="H769" s="4"/>
      <c r="I769" s="4"/>
    </row>
    <row r="770" spans="3:9" ht="15.75" customHeight="1">
      <c r="C770" s="4"/>
      <c r="D770" s="4"/>
      <c r="E770" s="4"/>
      <c r="F770" s="4"/>
      <c r="G770" s="4"/>
      <c r="H770" s="4"/>
      <c r="I770" s="4"/>
    </row>
    <row r="771" spans="3:9" ht="15.75" customHeight="1">
      <c r="C771" s="4"/>
      <c r="D771" s="4"/>
      <c r="E771" s="4"/>
      <c r="F771" s="4"/>
      <c r="G771" s="4"/>
      <c r="H771" s="4"/>
      <c r="I771" s="4"/>
    </row>
    <row r="772" spans="3:9" ht="15.75" customHeight="1">
      <c r="C772" s="4"/>
      <c r="D772" s="4"/>
      <c r="E772" s="4"/>
      <c r="F772" s="4"/>
      <c r="G772" s="4"/>
      <c r="H772" s="4"/>
      <c r="I772" s="4"/>
    </row>
    <row r="773" spans="3:9" ht="15.75" customHeight="1">
      <c r="C773" s="4"/>
      <c r="D773" s="4"/>
      <c r="E773" s="4"/>
      <c r="F773" s="4"/>
      <c r="G773" s="4"/>
      <c r="H773" s="4"/>
      <c r="I773" s="4"/>
    </row>
    <row r="774" spans="3:9" ht="15.75" customHeight="1">
      <c r="C774" s="4"/>
      <c r="D774" s="4"/>
      <c r="E774" s="4"/>
      <c r="F774" s="4"/>
      <c r="G774" s="4"/>
      <c r="H774" s="4"/>
      <c r="I774" s="4"/>
    </row>
    <row r="775" spans="3:9" ht="15.75" customHeight="1">
      <c r="C775" s="4"/>
      <c r="D775" s="4"/>
      <c r="E775" s="4"/>
      <c r="F775" s="4"/>
      <c r="G775" s="4"/>
      <c r="H775" s="4"/>
      <c r="I775" s="4"/>
    </row>
    <row r="776" spans="3:9" ht="15.75" customHeight="1">
      <c r="C776" s="4"/>
      <c r="D776" s="4"/>
      <c r="E776" s="4"/>
      <c r="F776" s="4"/>
      <c r="G776" s="4"/>
      <c r="H776" s="4"/>
      <c r="I776" s="4"/>
    </row>
    <row r="777" spans="3:9" ht="15.75" customHeight="1">
      <c r="C777" s="4"/>
      <c r="D777" s="4"/>
      <c r="E777" s="4"/>
      <c r="F777" s="4"/>
      <c r="G777" s="4"/>
      <c r="H777" s="4"/>
      <c r="I777" s="4"/>
    </row>
    <row r="778" spans="3:9" ht="15.75" customHeight="1">
      <c r="C778" s="4"/>
      <c r="D778" s="4"/>
      <c r="E778" s="4"/>
      <c r="F778" s="4"/>
      <c r="G778" s="4"/>
      <c r="H778" s="4"/>
      <c r="I778" s="4"/>
    </row>
    <row r="779" spans="3:9" ht="15.75" customHeight="1">
      <c r="C779" s="4"/>
      <c r="D779" s="4"/>
      <c r="E779" s="4"/>
      <c r="F779" s="4"/>
      <c r="G779" s="4"/>
      <c r="H779" s="4"/>
      <c r="I779" s="4"/>
    </row>
    <row r="780" spans="3:9" ht="15.75" customHeight="1">
      <c r="C780" s="4"/>
      <c r="D780" s="4"/>
      <c r="E780" s="4"/>
      <c r="F780" s="4"/>
      <c r="G780" s="4"/>
      <c r="H780" s="4"/>
      <c r="I780" s="4"/>
    </row>
    <row r="781" spans="3:9" ht="15.75" customHeight="1">
      <c r="C781" s="4"/>
      <c r="D781" s="4"/>
      <c r="E781" s="4"/>
      <c r="F781" s="4"/>
      <c r="G781" s="4"/>
      <c r="H781" s="4"/>
      <c r="I781" s="4"/>
    </row>
    <row r="782" spans="3:9" ht="15.75" customHeight="1">
      <c r="C782" s="4"/>
      <c r="D782" s="4"/>
      <c r="E782" s="4"/>
      <c r="F782" s="4"/>
      <c r="G782" s="4"/>
      <c r="H782" s="4"/>
      <c r="I782" s="4"/>
    </row>
    <row r="783" spans="3:9" ht="15.75" customHeight="1">
      <c r="C783" s="4"/>
      <c r="D783" s="4"/>
      <c r="E783" s="4"/>
      <c r="F783" s="4"/>
      <c r="G783" s="4"/>
      <c r="H783" s="4"/>
      <c r="I783" s="4"/>
    </row>
    <row r="784" spans="3:9" ht="15.75" customHeight="1">
      <c r="C784" s="4"/>
      <c r="D784" s="4"/>
      <c r="E784" s="4"/>
      <c r="F784" s="4"/>
      <c r="G784" s="4"/>
      <c r="H784" s="4"/>
      <c r="I784" s="4"/>
    </row>
    <row r="785" spans="3:9" ht="15.75" customHeight="1">
      <c r="C785" s="4"/>
      <c r="D785" s="4"/>
      <c r="E785" s="4"/>
      <c r="F785" s="4"/>
      <c r="G785" s="4"/>
      <c r="H785" s="4"/>
      <c r="I785" s="4"/>
    </row>
    <row r="786" spans="3:9" ht="15.75" customHeight="1">
      <c r="C786" s="4"/>
      <c r="D786" s="4"/>
      <c r="E786" s="4"/>
      <c r="F786" s="4"/>
      <c r="G786" s="4"/>
      <c r="H786" s="4"/>
      <c r="I786" s="4"/>
    </row>
    <row r="787" spans="3:9" ht="15.75" customHeight="1">
      <c r="C787" s="4"/>
      <c r="D787" s="4"/>
      <c r="E787" s="4"/>
      <c r="F787" s="4"/>
      <c r="G787" s="4"/>
      <c r="H787" s="4"/>
      <c r="I787" s="4"/>
    </row>
    <row r="788" spans="3:9" ht="15.75" customHeight="1">
      <c r="C788" s="4"/>
      <c r="D788" s="4"/>
      <c r="E788" s="4"/>
      <c r="F788" s="4"/>
      <c r="G788" s="4"/>
      <c r="H788" s="4"/>
      <c r="I788" s="4"/>
    </row>
    <row r="789" spans="3:9" ht="15.75" customHeight="1">
      <c r="C789" s="4"/>
      <c r="D789" s="4"/>
      <c r="E789" s="4"/>
      <c r="F789" s="4"/>
      <c r="G789" s="4"/>
      <c r="H789" s="4"/>
      <c r="I789" s="4"/>
    </row>
    <row r="790" spans="3:9" ht="15.75" customHeight="1">
      <c r="C790" s="4"/>
      <c r="D790" s="4"/>
      <c r="E790" s="4"/>
      <c r="F790" s="4"/>
      <c r="G790" s="4"/>
      <c r="H790" s="4"/>
      <c r="I790" s="4"/>
    </row>
    <row r="791" spans="3:9" ht="15.75" customHeight="1">
      <c r="C791" s="4"/>
      <c r="D791" s="4"/>
      <c r="E791" s="4"/>
      <c r="F791" s="4"/>
      <c r="G791" s="4"/>
      <c r="H791" s="4"/>
      <c r="I791" s="4"/>
    </row>
    <row r="792" spans="3:9" ht="15.75" customHeight="1">
      <c r="C792" s="4"/>
      <c r="D792" s="4"/>
      <c r="E792" s="4"/>
      <c r="F792" s="4"/>
      <c r="G792" s="4"/>
      <c r="H792" s="4"/>
      <c r="I792" s="4"/>
    </row>
    <row r="793" spans="3:9" ht="15.75" customHeight="1">
      <c r="C793" s="4"/>
      <c r="D793" s="4"/>
      <c r="E793" s="4"/>
      <c r="F793" s="4"/>
      <c r="G793" s="4"/>
      <c r="H793" s="4"/>
      <c r="I793" s="4"/>
    </row>
    <row r="794" spans="3:9" ht="15.75" customHeight="1">
      <c r="C794" s="4"/>
      <c r="D794" s="4"/>
      <c r="E794" s="4"/>
      <c r="F794" s="4"/>
      <c r="G794" s="4"/>
      <c r="H794" s="4"/>
      <c r="I794" s="4"/>
    </row>
    <row r="795" spans="3:9" ht="15.75" customHeight="1">
      <c r="C795" s="4"/>
      <c r="D795" s="4"/>
      <c r="E795" s="4"/>
      <c r="F795" s="4"/>
      <c r="G795" s="4"/>
      <c r="H795" s="4"/>
      <c r="I795" s="4"/>
    </row>
    <row r="796" spans="3:9" ht="15.75" customHeight="1">
      <c r="C796" s="4"/>
      <c r="D796" s="4"/>
      <c r="E796" s="4"/>
      <c r="F796" s="4"/>
      <c r="G796" s="4"/>
      <c r="H796" s="4"/>
      <c r="I796" s="4"/>
    </row>
    <row r="797" spans="3:9" ht="15.75" customHeight="1">
      <c r="C797" s="4"/>
      <c r="D797" s="4"/>
      <c r="E797" s="4"/>
      <c r="F797" s="4"/>
      <c r="G797" s="4"/>
      <c r="H797" s="4"/>
      <c r="I797" s="4"/>
    </row>
    <row r="798" spans="3:9" ht="15.75" customHeight="1">
      <c r="C798" s="4"/>
      <c r="D798" s="4"/>
      <c r="E798" s="4"/>
      <c r="F798" s="4"/>
      <c r="G798" s="4"/>
      <c r="H798" s="4"/>
      <c r="I798" s="4"/>
    </row>
    <row r="799" spans="3:9" ht="15.75" customHeight="1">
      <c r="C799" s="4"/>
      <c r="D799" s="4"/>
      <c r="E799" s="4"/>
      <c r="F799" s="4"/>
      <c r="G799" s="4"/>
      <c r="H799" s="4"/>
      <c r="I799" s="4"/>
    </row>
    <row r="800" spans="3:9" ht="15.75" customHeight="1">
      <c r="C800" s="4"/>
      <c r="D800" s="4"/>
      <c r="E800" s="4"/>
      <c r="F800" s="4"/>
      <c r="G800" s="4"/>
      <c r="H800" s="4"/>
      <c r="I800" s="4"/>
    </row>
    <row r="801" spans="3:9" ht="15.75" customHeight="1">
      <c r="C801" s="4"/>
      <c r="D801" s="4"/>
      <c r="E801" s="4"/>
      <c r="F801" s="4"/>
      <c r="G801" s="4"/>
      <c r="H801" s="4"/>
      <c r="I801" s="4"/>
    </row>
    <row r="802" spans="3:9" ht="15.75" customHeight="1">
      <c r="C802" s="4"/>
      <c r="D802" s="4"/>
      <c r="E802" s="4"/>
      <c r="F802" s="4"/>
      <c r="G802" s="4"/>
      <c r="H802" s="4"/>
      <c r="I802" s="4"/>
    </row>
    <row r="803" spans="3:9" ht="15.75" customHeight="1">
      <c r="C803" s="4"/>
      <c r="D803" s="4"/>
      <c r="E803" s="4"/>
      <c r="F803" s="4"/>
      <c r="G803" s="4"/>
      <c r="H803" s="4"/>
      <c r="I803" s="4"/>
    </row>
    <row r="804" spans="3:9" ht="15.75" customHeight="1">
      <c r="C804" s="4"/>
      <c r="D804" s="4"/>
      <c r="E804" s="4"/>
      <c r="F804" s="4"/>
      <c r="G804" s="4"/>
      <c r="H804" s="4"/>
      <c r="I804" s="4"/>
    </row>
    <row r="805" spans="3:9" ht="15.75" customHeight="1">
      <c r="C805" s="4"/>
      <c r="D805" s="4"/>
      <c r="E805" s="4"/>
      <c r="F805" s="4"/>
      <c r="G805" s="4"/>
      <c r="H805" s="4"/>
      <c r="I805" s="4"/>
    </row>
    <row r="806" spans="3:9" ht="15.75" customHeight="1">
      <c r="C806" s="4"/>
      <c r="D806" s="4"/>
      <c r="E806" s="4"/>
      <c r="F806" s="4"/>
      <c r="G806" s="4"/>
      <c r="H806" s="4"/>
      <c r="I806" s="4"/>
    </row>
    <row r="807" spans="3:9" ht="15.75" customHeight="1">
      <c r="C807" s="4"/>
      <c r="D807" s="4"/>
      <c r="E807" s="4"/>
      <c r="F807" s="4"/>
      <c r="G807" s="4"/>
      <c r="H807" s="4"/>
      <c r="I807" s="4"/>
    </row>
    <row r="808" spans="3:9" ht="15.75" customHeight="1">
      <c r="C808" s="4"/>
      <c r="D808" s="4"/>
      <c r="E808" s="4"/>
      <c r="F808" s="4"/>
      <c r="G808" s="4"/>
      <c r="H808" s="4"/>
      <c r="I808" s="4"/>
    </row>
    <row r="809" spans="3:9" ht="15.75" customHeight="1">
      <c r="C809" s="4"/>
      <c r="D809" s="4"/>
      <c r="E809" s="4"/>
      <c r="F809" s="4"/>
      <c r="G809" s="4"/>
      <c r="H809" s="4"/>
      <c r="I809" s="4"/>
    </row>
    <row r="810" spans="3:9" ht="15.75" customHeight="1">
      <c r="C810" s="4"/>
      <c r="D810" s="4"/>
      <c r="E810" s="4"/>
      <c r="F810" s="4"/>
      <c r="G810" s="4"/>
      <c r="H810" s="4"/>
      <c r="I810" s="4"/>
    </row>
    <row r="811" spans="3:9" ht="15.75" customHeight="1">
      <c r="C811" s="4"/>
      <c r="D811" s="4"/>
      <c r="E811" s="4"/>
      <c r="F811" s="4"/>
      <c r="G811" s="4"/>
      <c r="H811" s="4"/>
      <c r="I811" s="4"/>
    </row>
    <row r="812" spans="3:9" ht="15.75" customHeight="1">
      <c r="C812" s="4"/>
      <c r="D812" s="4"/>
      <c r="E812" s="4"/>
      <c r="F812" s="4"/>
      <c r="G812" s="4"/>
      <c r="H812" s="4"/>
      <c r="I812" s="4"/>
    </row>
    <row r="813" spans="3:9" ht="15.75" customHeight="1">
      <c r="C813" s="4"/>
      <c r="D813" s="4"/>
      <c r="E813" s="4"/>
      <c r="F813" s="4"/>
      <c r="G813" s="4"/>
      <c r="H813" s="4"/>
      <c r="I813" s="4"/>
    </row>
    <row r="814" spans="3:9" ht="15.75" customHeight="1">
      <c r="C814" s="4"/>
      <c r="D814" s="4"/>
      <c r="E814" s="4"/>
      <c r="F814" s="4"/>
      <c r="G814" s="4"/>
      <c r="H814" s="4"/>
      <c r="I814" s="4"/>
    </row>
    <row r="815" spans="3:9" ht="15.75" customHeight="1">
      <c r="C815" s="4"/>
      <c r="D815" s="4"/>
      <c r="E815" s="4"/>
      <c r="F815" s="4"/>
      <c r="G815" s="4"/>
      <c r="H815" s="4"/>
      <c r="I815" s="4"/>
    </row>
    <row r="816" spans="3:9" ht="15.75" customHeight="1">
      <c r="C816" s="4"/>
      <c r="D816" s="4"/>
      <c r="E816" s="4"/>
      <c r="F816" s="4"/>
      <c r="G816" s="4"/>
      <c r="H816" s="4"/>
      <c r="I816" s="4"/>
    </row>
    <row r="817" spans="3:9" ht="15.75" customHeight="1">
      <c r="C817" s="4"/>
      <c r="D817" s="4"/>
      <c r="E817" s="4"/>
      <c r="F817" s="4"/>
      <c r="G817" s="4"/>
      <c r="H817" s="4"/>
      <c r="I817" s="4"/>
    </row>
    <row r="818" spans="3:9" ht="15.75" customHeight="1">
      <c r="C818" s="4"/>
      <c r="D818" s="4"/>
      <c r="E818" s="4"/>
      <c r="F818" s="4"/>
      <c r="G818" s="4"/>
      <c r="H818" s="4"/>
      <c r="I818" s="4"/>
    </row>
    <row r="819" spans="3:9" ht="15.75" customHeight="1">
      <c r="C819" s="4"/>
      <c r="D819" s="4"/>
      <c r="E819" s="4"/>
      <c r="F819" s="4"/>
      <c r="G819" s="4"/>
      <c r="H819" s="4"/>
      <c r="I819" s="4"/>
    </row>
    <row r="820" spans="3:9" ht="15.75" customHeight="1">
      <c r="C820" s="4"/>
      <c r="D820" s="4"/>
      <c r="E820" s="4"/>
      <c r="F820" s="4"/>
      <c r="G820" s="4"/>
      <c r="H820" s="4"/>
      <c r="I820" s="4"/>
    </row>
    <row r="821" spans="3:9" ht="15.75" customHeight="1">
      <c r="C821" s="4"/>
      <c r="D821" s="4"/>
      <c r="E821" s="4"/>
      <c r="F821" s="4"/>
      <c r="G821" s="4"/>
      <c r="H821" s="4"/>
      <c r="I821" s="4"/>
    </row>
    <row r="822" spans="3:9" ht="15.75" customHeight="1">
      <c r="C822" s="4"/>
      <c r="D822" s="4"/>
      <c r="E822" s="4"/>
      <c r="F822" s="4"/>
      <c r="G822" s="4"/>
      <c r="H822" s="4"/>
      <c r="I822" s="4"/>
    </row>
    <row r="823" spans="3:9" ht="15.75" customHeight="1">
      <c r="C823" s="4"/>
      <c r="D823" s="4"/>
      <c r="E823" s="4"/>
      <c r="F823" s="4"/>
      <c r="G823" s="4"/>
      <c r="H823" s="4"/>
      <c r="I823" s="4"/>
    </row>
    <row r="824" spans="3:9" ht="15.75" customHeight="1">
      <c r="C824" s="4"/>
      <c r="D824" s="4"/>
      <c r="E824" s="4"/>
      <c r="F824" s="4"/>
      <c r="G824" s="4"/>
      <c r="H824" s="4"/>
      <c r="I824" s="4"/>
    </row>
    <row r="825" spans="3:9" ht="15.75" customHeight="1">
      <c r="C825" s="4"/>
      <c r="D825" s="4"/>
      <c r="E825" s="4"/>
      <c r="F825" s="4"/>
      <c r="G825" s="4"/>
      <c r="H825" s="4"/>
      <c r="I825" s="4"/>
    </row>
    <row r="826" spans="3:9" ht="15.75" customHeight="1">
      <c r="C826" s="4"/>
      <c r="D826" s="4"/>
      <c r="E826" s="4"/>
      <c r="F826" s="4"/>
      <c r="G826" s="4"/>
      <c r="H826" s="4"/>
      <c r="I826" s="4"/>
    </row>
    <row r="827" spans="3:9" ht="15.75" customHeight="1">
      <c r="C827" s="4"/>
      <c r="D827" s="4"/>
      <c r="E827" s="4"/>
      <c r="F827" s="4"/>
      <c r="G827" s="4"/>
      <c r="H827" s="4"/>
      <c r="I827" s="4"/>
    </row>
    <row r="828" spans="3:9" ht="15.75" customHeight="1">
      <c r="C828" s="4"/>
      <c r="D828" s="4"/>
      <c r="E828" s="4"/>
      <c r="F828" s="4"/>
      <c r="G828" s="4"/>
      <c r="H828" s="4"/>
      <c r="I828" s="4"/>
    </row>
    <row r="829" spans="3:9" ht="15.75" customHeight="1">
      <c r="C829" s="4"/>
      <c r="D829" s="4"/>
      <c r="E829" s="4"/>
      <c r="F829" s="4"/>
      <c r="G829" s="4"/>
      <c r="H829" s="4"/>
      <c r="I829" s="4"/>
    </row>
    <row r="830" spans="3:9" ht="15.75" customHeight="1">
      <c r="C830" s="4"/>
      <c r="D830" s="4"/>
      <c r="E830" s="4"/>
      <c r="F830" s="4"/>
      <c r="G830" s="4"/>
      <c r="H830" s="4"/>
      <c r="I830" s="4"/>
    </row>
    <row r="831" spans="3:9" ht="15.75" customHeight="1">
      <c r="C831" s="4"/>
      <c r="D831" s="4"/>
      <c r="E831" s="4"/>
      <c r="F831" s="4"/>
      <c r="G831" s="4"/>
      <c r="H831" s="4"/>
      <c r="I831" s="4"/>
    </row>
    <row r="832" spans="3:9" ht="15.75" customHeight="1">
      <c r="C832" s="4"/>
      <c r="D832" s="4"/>
      <c r="E832" s="4"/>
      <c r="F832" s="4"/>
      <c r="G832" s="4"/>
      <c r="H832" s="4"/>
      <c r="I832" s="4"/>
    </row>
    <row r="833" spans="3:9" ht="15.75" customHeight="1">
      <c r="C833" s="4"/>
      <c r="D833" s="4"/>
      <c r="E833" s="4"/>
      <c r="F833" s="4"/>
      <c r="G833" s="4"/>
      <c r="H833" s="4"/>
      <c r="I833" s="4"/>
    </row>
    <row r="834" spans="3:9" ht="15.75" customHeight="1">
      <c r="C834" s="4"/>
      <c r="D834" s="4"/>
      <c r="E834" s="4"/>
      <c r="F834" s="4"/>
      <c r="G834" s="4"/>
      <c r="H834" s="4"/>
      <c r="I834" s="4"/>
    </row>
    <row r="835" spans="3:9" ht="15.75" customHeight="1">
      <c r="C835" s="4"/>
      <c r="D835" s="4"/>
      <c r="E835" s="4"/>
      <c r="F835" s="4"/>
      <c r="G835" s="4"/>
      <c r="H835" s="4"/>
      <c r="I835" s="4"/>
    </row>
    <row r="836" spans="3:9" ht="15.75" customHeight="1">
      <c r="C836" s="4"/>
      <c r="D836" s="4"/>
      <c r="E836" s="4"/>
      <c r="F836" s="4"/>
      <c r="G836" s="4"/>
      <c r="H836" s="4"/>
      <c r="I836" s="4"/>
    </row>
    <row r="837" spans="3:9" ht="15.75" customHeight="1">
      <c r="C837" s="4"/>
      <c r="D837" s="4"/>
      <c r="E837" s="4"/>
      <c r="F837" s="4"/>
      <c r="G837" s="4"/>
      <c r="H837" s="4"/>
      <c r="I837" s="4"/>
    </row>
    <row r="838" spans="3:9" ht="15.75" customHeight="1">
      <c r="C838" s="4"/>
      <c r="D838" s="4"/>
      <c r="E838" s="4"/>
      <c r="F838" s="4"/>
      <c r="G838" s="4"/>
      <c r="H838" s="4"/>
      <c r="I838" s="4"/>
    </row>
    <row r="839" spans="3:9" ht="15.75" customHeight="1">
      <c r="C839" s="4"/>
      <c r="D839" s="4"/>
      <c r="E839" s="4"/>
      <c r="F839" s="4"/>
      <c r="G839" s="4"/>
      <c r="H839" s="4"/>
      <c r="I839" s="4"/>
    </row>
    <row r="840" spans="3:9" ht="15.75" customHeight="1">
      <c r="C840" s="4"/>
      <c r="D840" s="4"/>
      <c r="E840" s="4"/>
      <c r="F840" s="4"/>
      <c r="G840" s="4"/>
      <c r="H840" s="4"/>
      <c r="I840" s="4"/>
    </row>
    <row r="841" spans="3:9" ht="15.75" customHeight="1">
      <c r="C841" s="4"/>
      <c r="D841" s="4"/>
      <c r="E841" s="4"/>
      <c r="F841" s="4"/>
      <c r="G841" s="4"/>
      <c r="H841" s="4"/>
      <c r="I841" s="4"/>
    </row>
    <row r="842" spans="3:9" ht="15.75" customHeight="1">
      <c r="C842" s="4"/>
      <c r="D842" s="4"/>
      <c r="E842" s="4"/>
      <c r="F842" s="4"/>
      <c r="G842" s="4"/>
      <c r="H842" s="4"/>
      <c r="I842" s="4"/>
    </row>
    <row r="843" spans="3:9" ht="15.75" customHeight="1">
      <c r="C843" s="4"/>
      <c r="D843" s="4"/>
      <c r="E843" s="4"/>
      <c r="F843" s="4"/>
      <c r="G843" s="4"/>
      <c r="H843" s="4"/>
      <c r="I843" s="4"/>
    </row>
    <row r="844" spans="3:9" ht="15.75" customHeight="1">
      <c r="C844" s="4"/>
      <c r="D844" s="4"/>
      <c r="E844" s="4"/>
      <c r="F844" s="4"/>
      <c r="G844" s="4"/>
      <c r="H844" s="4"/>
      <c r="I844" s="4"/>
    </row>
    <row r="845" spans="3:9" ht="15.75" customHeight="1">
      <c r="C845" s="4"/>
      <c r="D845" s="4"/>
      <c r="E845" s="4"/>
      <c r="F845" s="4"/>
      <c r="G845" s="4"/>
      <c r="H845" s="4"/>
      <c r="I845" s="4"/>
    </row>
    <row r="846" spans="3:9" ht="15.75" customHeight="1">
      <c r="C846" s="4"/>
      <c r="D846" s="4"/>
      <c r="E846" s="4"/>
      <c r="F846" s="4"/>
      <c r="G846" s="4"/>
      <c r="H846" s="4"/>
      <c r="I846" s="4"/>
    </row>
    <row r="847" spans="3:9" ht="15.75" customHeight="1">
      <c r="C847" s="4"/>
      <c r="D847" s="4"/>
      <c r="E847" s="4"/>
      <c r="F847" s="4"/>
      <c r="G847" s="4"/>
      <c r="H847" s="4"/>
      <c r="I847" s="4"/>
    </row>
    <row r="848" spans="3:9" ht="15.75" customHeight="1">
      <c r="C848" s="4"/>
      <c r="D848" s="4"/>
      <c r="E848" s="4"/>
      <c r="F848" s="4"/>
      <c r="G848" s="4"/>
      <c r="H848" s="4"/>
      <c r="I848" s="4"/>
    </row>
    <row r="849" spans="3:9" ht="15.75" customHeight="1">
      <c r="C849" s="4"/>
      <c r="D849" s="4"/>
      <c r="E849" s="4"/>
      <c r="F849" s="4"/>
      <c r="G849" s="4"/>
      <c r="H849" s="4"/>
      <c r="I849" s="4"/>
    </row>
    <row r="850" spans="3:9" ht="15.75" customHeight="1">
      <c r="C850" s="4"/>
      <c r="D850" s="4"/>
      <c r="E850" s="4"/>
      <c r="F850" s="4"/>
      <c r="G850" s="4"/>
      <c r="H850" s="4"/>
      <c r="I850" s="4"/>
    </row>
    <row r="851" spans="3:9" ht="15.75" customHeight="1">
      <c r="C851" s="4"/>
      <c r="D851" s="4"/>
      <c r="E851" s="4"/>
      <c r="F851" s="4"/>
      <c r="G851" s="4"/>
      <c r="H851" s="4"/>
      <c r="I851" s="4"/>
    </row>
    <row r="852" spans="3:9" ht="15.75" customHeight="1">
      <c r="C852" s="4"/>
      <c r="D852" s="4"/>
      <c r="E852" s="4"/>
      <c r="F852" s="4"/>
      <c r="G852" s="4"/>
      <c r="H852" s="4"/>
      <c r="I852" s="4"/>
    </row>
    <row r="853" spans="3:9" ht="15.75" customHeight="1">
      <c r="C853" s="4"/>
      <c r="D853" s="4"/>
      <c r="E853" s="4"/>
      <c r="F853" s="4"/>
      <c r="G853" s="4"/>
      <c r="H853" s="4"/>
      <c r="I853" s="4"/>
    </row>
    <row r="854" spans="3:9" ht="15.75" customHeight="1">
      <c r="C854" s="4"/>
      <c r="D854" s="4"/>
      <c r="E854" s="4"/>
      <c r="F854" s="4"/>
      <c r="G854" s="4"/>
      <c r="H854" s="4"/>
      <c r="I854" s="4"/>
    </row>
    <row r="855" spans="3:9" ht="15.75" customHeight="1">
      <c r="C855" s="4"/>
      <c r="D855" s="4"/>
      <c r="E855" s="4"/>
      <c r="F855" s="4"/>
      <c r="G855" s="4"/>
      <c r="H855" s="4"/>
      <c r="I855" s="4"/>
    </row>
    <row r="856" spans="3:9" ht="15.75" customHeight="1">
      <c r="C856" s="4"/>
      <c r="D856" s="4"/>
      <c r="E856" s="4"/>
      <c r="F856" s="4"/>
      <c r="G856" s="4"/>
      <c r="H856" s="4"/>
      <c r="I856" s="4"/>
    </row>
    <row r="857" spans="3:9" ht="15.75" customHeight="1">
      <c r="C857" s="4"/>
      <c r="D857" s="4"/>
      <c r="E857" s="4"/>
      <c r="F857" s="4"/>
      <c r="G857" s="4"/>
      <c r="H857" s="4"/>
      <c r="I857" s="4"/>
    </row>
    <row r="858" spans="3:9" ht="15.75" customHeight="1">
      <c r="C858" s="4"/>
      <c r="D858" s="4"/>
      <c r="E858" s="4"/>
      <c r="F858" s="4"/>
      <c r="G858" s="4"/>
      <c r="H858" s="4"/>
      <c r="I858" s="4"/>
    </row>
    <row r="859" spans="3:9" ht="15.75" customHeight="1">
      <c r="C859" s="4"/>
      <c r="D859" s="4"/>
      <c r="E859" s="4"/>
      <c r="F859" s="4"/>
      <c r="G859" s="4"/>
      <c r="H859" s="4"/>
      <c r="I859" s="4"/>
    </row>
    <row r="860" spans="3:9" ht="15.75" customHeight="1">
      <c r="C860" s="4"/>
      <c r="D860" s="4"/>
      <c r="E860" s="4"/>
      <c r="F860" s="4"/>
      <c r="G860" s="4"/>
      <c r="H860" s="4"/>
      <c r="I860" s="4"/>
    </row>
    <row r="861" spans="3:9" ht="15.75" customHeight="1">
      <c r="C861" s="4"/>
      <c r="D861" s="4"/>
      <c r="E861" s="4"/>
      <c r="F861" s="4"/>
      <c r="G861" s="4"/>
      <c r="H861" s="4"/>
      <c r="I861" s="4"/>
    </row>
    <row r="862" spans="3:9" ht="15.75" customHeight="1">
      <c r="C862" s="4"/>
      <c r="D862" s="4"/>
      <c r="E862" s="4"/>
      <c r="F862" s="4"/>
      <c r="G862" s="4"/>
      <c r="H862" s="4"/>
      <c r="I862" s="4"/>
    </row>
    <row r="863" spans="3:9" ht="15.75" customHeight="1">
      <c r="C863" s="4"/>
      <c r="D863" s="4"/>
      <c r="E863" s="4"/>
      <c r="F863" s="4"/>
      <c r="G863" s="4"/>
      <c r="H863" s="4"/>
      <c r="I863" s="4"/>
    </row>
    <row r="864" spans="3:9" ht="15.75" customHeight="1">
      <c r="C864" s="4"/>
      <c r="D864" s="4"/>
      <c r="E864" s="4"/>
      <c r="F864" s="4"/>
      <c r="G864" s="4"/>
      <c r="H864" s="4"/>
      <c r="I864" s="4"/>
    </row>
    <row r="865" spans="3:9" ht="15.75" customHeight="1">
      <c r="C865" s="4"/>
      <c r="D865" s="4"/>
      <c r="E865" s="4"/>
      <c r="F865" s="4"/>
      <c r="G865" s="4"/>
      <c r="H865" s="4"/>
      <c r="I865" s="4"/>
    </row>
    <row r="866" spans="3:9" ht="15.75" customHeight="1">
      <c r="C866" s="4"/>
      <c r="D866" s="4"/>
      <c r="E866" s="4"/>
      <c r="F866" s="4"/>
      <c r="G866" s="4"/>
      <c r="H866" s="4"/>
      <c r="I866" s="4"/>
    </row>
    <row r="867" spans="3:9" ht="15.75" customHeight="1">
      <c r="C867" s="4"/>
      <c r="D867" s="4"/>
      <c r="E867" s="4"/>
      <c r="F867" s="4"/>
      <c r="G867" s="4"/>
      <c r="H867" s="4"/>
      <c r="I867" s="4"/>
    </row>
    <row r="868" spans="3:9" ht="15.75" customHeight="1">
      <c r="C868" s="4"/>
      <c r="D868" s="4"/>
      <c r="E868" s="4"/>
      <c r="F868" s="4"/>
      <c r="G868" s="4"/>
      <c r="H868" s="4"/>
      <c r="I868" s="4"/>
    </row>
    <row r="869" spans="3:9" ht="15.75" customHeight="1">
      <c r="C869" s="4"/>
      <c r="D869" s="4"/>
      <c r="E869" s="4"/>
      <c r="F869" s="4"/>
      <c r="G869" s="4"/>
      <c r="H869" s="4"/>
      <c r="I869" s="4"/>
    </row>
    <row r="870" spans="3:9" ht="15.75" customHeight="1">
      <c r="C870" s="4"/>
      <c r="D870" s="4"/>
      <c r="E870" s="4"/>
      <c r="F870" s="4"/>
      <c r="G870" s="4"/>
      <c r="H870" s="4"/>
      <c r="I870" s="4"/>
    </row>
    <row r="871" spans="3:9" ht="15.75" customHeight="1">
      <c r="C871" s="4"/>
      <c r="D871" s="4"/>
      <c r="E871" s="4"/>
      <c r="F871" s="4"/>
      <c r="G871" s="4"/>
      <c r="H871" s="4"/>
      <c r="I871" s="4"/>
    </row>
    <row r="872" spans="3:9" ht="15.75" customHeight="1">
      <c r="C872" s="4"/>
      <c r="D872" s="4"/>
      <c r="E872" s="4"/>
      <c r="F872" s="4"/>
      <c r="G872" s="4"/>
      <c r="H872" s="4"/>
      <c r="I872" s="4"/>
    </row>
    <row r="873" spans="3:9" ht="15.75" customHeight="1">
      <c r="C873" s="4"/>
      <c r="D873" s="4"/>
      <c r="E873" s="4"/>
      <c r="F873" s="4"/>
      <c r="G873" s="4"/>
      <c r="H873" s="4"/>
      <c r="I873" s="4"/>
    </row>
    <row r="874" spans="3:9" ht="15.75" customHeight="1">
      <c r="C874" s="4"/>
      <c r="D874" s="4"/>
      <c r="E874" s="4"/>
      <c r="F874" s="4"/>
      <c r="G874" s="4"/>
      <c r="H874" s="4"/>
      <c r="I874" s="4"/>
    </row>
    <row r="875" spans="3:9" ht="15.75" customHeight="1">
      <c r="C875" s="4"/>
      <c r="D875" s="4"/>
      <c r="E875" s="4"/>
      <c r="F875" s="4"/>
      <c r="G875" s="4"/>
      <c r="H875" s="4"/>
      <c r="I875" s="4"/>
    </row>
    <row r="876" spans="3:9" ht="15.75" customHeight="1">
      <c r="C876" s="4"/>
      <c r="D876" s="4"/>
      <c r="E876" s="4"/>
      <c r="F876" s="4"/>
      <c r="G876" s="4"/>
      <c r="H876" s="4"/>
      <c r="I876" s="4"/>
    </row>
    <row r="877" spans="3:9" ht="15.75" customHeight="1">
      <c r="C877" s="4"/>
      <c r="D877" s="4"/>
      <c r="E877" s="4"/>
      <c r="F877" s="4"/>
      <c r="G877" s="4"/>
      <c r="H877" s="4"/>
      <c r="I877" s="4"/>
    </row>
    <row r="878" spans="3:9" ht="15.75" customHeight="1">
      <c r="C878" s="4"/>
      <c r="D878" s="4"/>
      <c r="E878" s="4"/>
      <c r="F878" s="4"/>
      <c r="G878" s="4"/>
      <c r="H878" s="4"/>
      <c r="I878" s="4"/>
    </row>
    <row r="879" spans="3:9" ht="15.75" customHeight="1">
      <c r="C879" s="4"/>
      <c r="D879" s="4"/>
      <c r="E879" s="4"/>
      <c r="F879" s="4"/>
      <c r="G879" s="4"/>
      <c r="H879" s="4"/>
      <c r="I879" s="4"/>
    </row>
    <row r="880" spans="3:9" ht="15.75" customHeight="1">
      <c r="C880" s="4"/>
      <c r="D880" s="4"/>
      <c r="E880" s="4"/>
      <c r="F880" s="4"/>
      <c r="G880" s="4"/>
      <c r="H880" s="4"/>
      <c r="I880" s="4"/>
    </row>
    <row r="881" spans="3:9" ht="15.75" customHeight="1">
      <c r="C881" s="4"/>
      <c r="D881" s="4"/>
      <c r="E881" s="4"/>
      <c r="F881" s="4"/>
      <c r="G881" s="4"/>
      <c r="H881" s="4"/>
      <c r="I881" s="4"/>
    </row>
    <row r="882" spans="3:9" ht="15.75" customHeight="1">
      <c r="C882" s="4"/>
      <c r="D882" s="4"/>
      <c r="E882" s="4"/>
      <c r="F882" s="4"/>
      <c r="G882" s="4"/>
      <c r="H882" s="4"/>
      <c r="I882" s="4"/>
    </row>
    <row r="883" spans="3:9" ht="15.75" customHeight="1">
      <c r="C883" s="4"/>
      <c r="D883" s="4"/>
      <c r="E883" s="4"/>
      <c r="F883" s="4"/>
      <c r="G883" s="4"/>
      <c r="H883" s="4"/>
      <c r="I883" s="4"/>
    </row>
    <row r="884" spans="3:9" ht="15.75" customHeight="1">
      <c r="C884" s="4"/>
      <c r="D884" s="4"/>
      <c r="E884" s="4"/>
      <c r="F884" s="4"/>
      <c r="G884" s="4"/>
      <c r="H884" s="4"/>
      <c r="I884" s="4"/>
    </row>
    <row r="885" spans="3:9" ht="15.75" customHeight="1">
      <c r="C885" s="4"/>
      <c r="D885" s="4"/>
      <c r="E885" s="4"/>
      <c r="F885" s="4"/>
      <c r="G885" s="4"/>
      <c r="H885" s="4"/>
      <c r="I885" s="4"/>
    </row>
    <row r="886" spans="3:9" ht="15.75" customHeight="1">
      <c r="C886" s="4"/>
      <c r="D886" s="4"/>
      <c r="E886" s="4"/>
      <c r="F886" s="4"/>
      <c r="G886" s="4"/>
      <c r="H886" s="4"/>
      <c r="I886" s="4"/>
    </row>
    <row r="887" spans="3:9" ht="15.75" customHeight="1">
      <c r="C887" s="4"/>
      <c r="D887" s="4"/>
      <c r="E887" s="4"/>
      <c r="F887" s="4"/>
      <c r="G887" s="4"/>
      <c r="H887" s="4"/>
      <c r="I887" s="4"/>
    </row>
    <row r="888" spans="3:9" ht="15.75" customHeight="1">
      <c r="C888" s="4"/>
      <c r="D888" s="4"/>
      <c r="E888" s="4"/>
      <c r="F888" s="4"/>
      <c r="G888" s="4"/>
      <c r="H888" s="4"/>
      <c r="I888" s="4"/>
    </row>
    <row r="889" spans="3:9" ht="15.75" customHeight="1">
      <c r="C889" s="4"/>
      <c r="D889" s="4"/>
      <c r="E889" s="4"/>
      <c r="F889" s="4"/>
      <c r="G889" s="4"/>
      <c r="H889" s="4"/>
      <c r="I889" s="4"/>
    </row>
    <row r="890" spans="3:9" ht="15.75" customHeight="1">
      <c r="C890" s="4"/>
      <c r="D890" s="4"/>
      <c r="E890" s="4"/>
      <c r="F890" s="4"/>
      <c r="G890" s="4"/>
      <c r="H890" s="4"/>
      <c r="I890" s="4"/>
    </row>
    <row r="891" spans="3:9" ht="15.75" customHeight="1">
      <c r="C891" s="4"/>
      <c r="D891" s="4"/>
      <c r="E891" s="4"/>
      <c r="F891" s="4"/>
      <c r="G891" s="4"/>
      <c r="H891" s="4"/>
      <c r="I891" s="4"/>
    </row>
    <row r="892" spans="3:9" ht="15.75" customHeight="1">
      <c r="C892" s="4"/>
      <c r="D892" s="4"/>
      <c r="E892" s="4"/>
      <c r="F892" s="4"/>
      <c r="G892" s="4"/>
      <c r="H892" s="4"/>
      <c r="I892" s="4"/>
    </row>
    <row r="893" spans="3:9" ht="15.75" customHeight="1">
      <c r="C893" s="4"/>
      <c r="D893" s="4"/>
      <c r="E893" s="4"/>
      <c r="F893" s="4"/>
      <c r="G893" s="4"/>
      <c r="H893" s="4"/>
      <c r="I893" s="4"/>
    </row>
    <row r="894" spans="3:9" ht="15.75" customHeight="1">
      <c r="C894" s="4"/>
      <c r="D894" s="4"/>
      <c r="E894" s="4"/>
      <c r="F894" s="4"/>
      <c r="G894" s="4"/>
      <c r="H894" s="4"/>
      <c r="I894" s="4"/>
    </row>
    <row r="895" spans="3:9" ht="15.75" customHeight="1">
      <c r="C895" s="4"/>
      <c r="D895" s="4"/>
      <c r="E895" s="4"/>
      <c r="F895" s="4"/>
      <c r="G895" s="4"/>
      <c r="H895" s="4"/>
      <c r="I895" s="4"/>
    </row>
    <row r="896" spans="3:9" ht="15.75" customHeight="1">
      <c r="C896" s="4"/>
      <c r="D896" s="4"/>
      <c r="E896" s="4"/>
      <c r="F896" s="4"/>
      <c r="G896" s="4"/>
      <c r="H896" s="4"/>
      <c r="I896" s="4"/>
    </row>
    <row r="897" spans="3:9" ht="15.75" customHeight="1">
      <c r="C897" s="4"/>
      <c r="D897" s="4"/>
      <c r="E897" s="4"/>
      <c r="F897" s="4"/>
      <c r="G897" s="4"/>
      <c r="H897" s="4"/>
      <c r="I897" s="4"/>
    </row>
    <row r="898" spans="3:9" ht="15.75" customHeight="1">
      <c r="C898" s="4"/>
      <c r="D898" s="4"/>
      <c r="E898" s="4"/>
      <c r="F898" s="4"/>
      <c r="G898" s="4"/>
      <c r="H898" s="4"/>
      <c r="I898" s="4"/>
    </row>
    <row r="899" spans="3:9" ht="15.75" customHeight="1">
      <c r="C899" s="4"/>
      <c r="D899" s="4"/>
      <c r="E899" s="4"/>
      <c r="F899" s="4"/>
      <c r="G899" s="4"/>
      <c r="H899" s="4"/>
      <c r="I899" s="4"/>
    </row>
    <row r="900" spans="3:9" ht="15.75" customHeight="1">
      <c r="C900" s="4"/>
      <c r="D900" s="4"/>
      <c r="E900" s="4"/>
      <c r="F900" s="4"/>
      <c r="G900" s="4"/>
      <c r="H900" s="4"/>
      <c r="I900" s="4"/>
    </row>
    <row r="901" spans="3:9" ht="15.75" customHeight="1">
      <c r="C901" s="4"/>
      <c r="D901" s="4"/>
      <c r="E901" s="4"/>
      <c r="F901" s="4"/>
      <c r="G901" s="4"/>
      <c r="H901" s="4"/>
      <c r="I901" s="4"/>
    </row>
    <row r="902" spans="3:9" ht="15.75" customHeight="1">
      <c r="C902" s="4"/>
      <c r="D902" s="4"/>
      <c r="E902" s="4"/>
      <c r="F902" s="4"/>
      <c r="G902" s="4"/>
      <c r="H902" s="4"/>
      <c r="I902" s="4"/>
    </row>
    <row r="903" spans="3:9" ht="15.75" customHeight="1">
      <c r="C903" s="4"/>
      <c r="D903" s="4"/>
      <c r="E903" s="4"/>
      <c r="F903" s="4"/>
      <c r="G903" s="4"/>
      <c r="H903" s="4"/>
      <c r="I903" s="4"/>
    </row>
    <row r="904" spans="3:9" ht="15.75" customHeight="1">
      <c r="C904" s="4"/>
      <c r="D904" s="4"/>
      <c r="E904" s="4"/>
      <c r="F904" s="4"/>
      <c r="G904" s="4"/>
      <c r="H904" s="4"/>
      <c r="I904" s="4"/>
    </row>
    <row r="905" spans="3:9" ht="15.75" customHeight="1">
      <c r="C905" s="4"/>
      <c r="D905" s="4"/>
      <c r="E905" s="4"/>
      <c r="F905" s="4"/>
      <c r="G905" s="4"/>
      <c r="H905" s="4"/>
      <c r="I905" s="4"/>
    </row>
    <row r="906" spans="3:9" ht="15.75" customHeight="1">
      <c r="C906" s="4"/>
      <c r="D906" s="4"/>
      <c r="E906" s="4"/>
      <c r="F906" s="4"/>
      <c r="G906" s="4"/>
      <c r="H906" s="4"/>
      <c r="I906" s="4"/>
    </row>
    <row r="907" spans="3:9" ht="15.75" customHeight="1">
      <c r="C907" s="4"/>
      <c r="D907" s="4"/>
      <c r="E907" s="4"/>
      <c r="F907" s="4"/>
      <c r="G907" s="4"/>
      <c r="H907" s="4"/>
      <c r="I907" s="4"/>
    </row>
    <row r="908" spans="3:9" ht="15.75" customHeight="1">
      <c r="C908" s="4"/>
      <c r="D908" s="4"/>
      <c r="E908" s="4"/>
      <c r="F908" s="4"/>
      <c r="G908" s="4"/>
      <c r="H908" s="4"/>
      <c r="I908" s="4"/>
    </row>
    <row r="909" spans="3:9" ht="15.75" customHeight="1">
      <c r="C909" s="4"/>
      <c r="D909" s="4"/>
      <c r="E909" s="4"/>
      <c r="F909" s="4"/>
      <c r="G909" s="4"/>
      <c r="H909" s="4"/>
      <c r="I909" s="4"/>
    </row>
    <row r="910" spans="3:9" ht="15.75" customHeight="1">
      <c r="C910" s="4"/>
      <c r="D910" s="4"/>
      <c r="E910" s="4"/>
      <c r="F910" s="4"/>
      <c r="G910" s="4"/>
      <c r="H910" s="4"/>
      <c r="I910" s="4"/>
    </row>
    <row r="911" spans="3:9" ht="15.75" customHeight="1">
      <c r="C911" s="4"/>
      <c r="D911" s="4"/>
      <c r="E911" s="4"/>
      <c r="F911" s="4"/>
      <c r="G911" s="4"/>
      <c r="H911" s="4"/>
      <c r="I911" s="4"/>
    </row>
    <row r="912" spans="3:9" ht="15.75" customHeight="1">
      <c r="C912" s="4"/>
      <c r="D912" s="4"/>
      <c r="E912" s="4"/>
      <c r="F912" s="4"/>
      <c r="G912" s="4"/>
      <c r="H912" s="4"/>
      <c r="I912" s="4"/>
    </row>
    <row r="913" spans="3:9" ht="15.75" customHeight="1">
      <c r="C913" s="4"/>
      <c r="D913" s="4"/>
      <c r="E913" s="4"/>
      <c r="F913" s="4"/>
      <c r="G913" s="4"/>
      <c r="H913" s="4"/>
      <c r="I913" s="4"/>
    </row>
    <row r="914" spans="3:9" ht="15.75" customHeight="1">
      <c r="C914" s="4"/>
      <c r="D914" s="4"/>
      <c r="E914" s="4"/>
      <c r="F914" s="4"/>
      <c r="G914" s="4"/>
      <c r="H914" s="4"/>
      <c r="I914" s="4"/>
    </row>
    <row r="915" spans="3:9" ht="15.75" customHeight="1">
      <c r="C915" s="4"/>
      <c r="D915" s="4"/>
      <c r="E915" s="4"/>
      <c r="F915" s="4"/>
      <c r="G915" s="4"/>
      <c r="H915" s="4"/>
      <c r="I915" s="4"/>
    </row>
    <row r="916" spans="3:9" ht="15.75" customHeight="1">
      <c r="C916" s="4"/>
      <c r="D916" s="4"/>
      <c r="E916" s="4"/>
      <c r="F916" s="4"/>
      <c r="G916" s="4"/>
      <c r="H916" s="4"/>
      <c r="I916" s="4"/>
    </row>
    <row r="917" spans="3:9" ht="15.75" customHeight="1">
      <c r="C917" s="4"/>
      <c r="D917" s="4"/>
      <c r="E917" s="4"/>
      <c r="F917" s="4"/>
      <c r="G917" s="4"/>
      <c r="H917" s="4"/>
      <c r="I917" s="4"/>
    </row>
    <row r="918" spans="3:9" ht="15.75" customHeight="1">
      <c r="C918" s="4"/>
      <c r="D918" s="4"/>
      <c r="E918" s="4"/>
      <c r="F918" s="4"/>
      <c r="G918" s="4"/>
      <c r="H918" s="4"/>
      <c r="I918" s="4"/>
    </row>
    <row r="919" spans="3:9" ht="15.75" customHeight="1">
      <c r="C919" s="4"/>
      <c r="D919" s="4"/>
      <c r="E919" s="4"/>
      <c r="F919" s="4"/>
      <c r="G919" s="4"/>
      <c r="H919" s="4"/>
      <c r="I919" s="4"/>
    </row>
    <row r="920" spans="3:9" ht="15.75" customHeight="1">
      <c r="C920" s="4"/>
      <c r="D920" s="4"/>
      <c r="E920" s="4"/>
      <c r="F920" s="4"/>
      <c r="G920" s="4"/>
      <c r="H920" s="4"/>
      <c r="I920" s="4"/>
    </row>
    <row r="921" spans="3:9" ht="15.75" customHeight="1">
      <c r="C921" s="4"/>
      <c r="D921" s="4"/>
      <c r="E921" s="4"/>
      <c r="F921" s="4"/>
      <c r="G921" s="4"/>
      <c r="H921" s="4"/>
      <c r="I921" s="4"/>
    </row>
    <row r="922" spans="3:9" ht="15.75" customHeight="1">
      <c r="C922" s="4"/>
      <c r="D922" s="4"/>
      <c r="E922" s="4"/>
      <c r="F922" s="4"/>
      <c r="G922" s="4"/>
      <c r="H922" s="4"/>
      <c r="I922" s="4"/>
    </row>
    <row r="923" spans="3:9" ht="15.75" customHeight="1">
      <c r="C923" s="4"/>
      <c r="D923" s="4"/>
      <c r="E923" s="4"/>
      <c r="F923" s="4"/>
      <c r="G923" s="4"/>
      <c r="H923" s="4"/>
      <c r="I923" s="4"/>
    </row>
    <row r="924" spans="3:9" ht="15.75" customHeight="1">
      <c r="C924" s="4"/>
      <c r="D924" s="4"/>
      <c r="E924" s="4"/>
      <c r="F924" s="4"/>
      <c r="G924" s="4"/>
      <c r="H924" s="4"/>
      <c r="I924" s="4"/>
    </row>
    <row r="925" spans="3:9" ht="15.75" customHeight="1">
      <c r="C925" s="4"/>
      <c r="D925" s="4"/>
      <c r="E925" s="4"/>
      <c r="F925" s="4"/>
      <c r="G925" s="4"/>
      <c r="H925" s="4"/>
      <c r="I925" s="4"/>
    </row>
    <row r="926" spans="3:9" ht="15.75" customHeight="1">
      <c r="C926" s="4"/>
      <c r="D926" s="4"/>
      <c r="E926" s="4"/>
      <c r="F926" s="4"/>
      <c r="G926" s="4"/>
      <c r="H926" s="4"/>
      <c r="I926" s="4"/>
    </row>
    <row r="927" spans="3:9" ht="15.75" customHeight="1">
      <c r="C927" s="4"/>
      <c r="D927" s="4"/>
      <c r="E927" s="4"/>
      <c r="F927" s="4"/>
      <c r="G927" s="4"/>
      <c r="H927" s="4"/>
      <c r="I927" s="4"/>
    </row>
    <row r="928" spans="3:9" ht="15.75" customHeight="1">
      <c r="C928" s="4"/>
      <c r="D928" s="4"/>
      <c r="E928" s="4"/>
      <c r="F928" s="4"/>
      <c r="G928" s="4"/>
      <c r="H928" s="4"/>
      <c r="I928" s="4"/>
    </row>
    <row r="929" spans="3:9" ht="15.75" customHeight="1">
      <c r="C929" s="4"/>
      <c r="D929" s="4"/>
      <c r="E929" s="4"/>
      <c r="F929" s="4"/>
      <c r="G929" s="4"/>
      <c r="H929" s="4"/>
      <c r="I929" s="4"/>
    </row>
    <row r="930" spans="3:9" ht="15.75" customHeight="1">
      <c r="C930" s="4"/>
      <c r="D930" s="4"/>
      <c r="E930" s="4"/>
      <c r="F930" s="4"/>
      <c r="G930" s="4"/>
      <c r="H930" s="4"/>
      <c r="I930" s="4"/>
    </row>
    <row r="931" spans="3:9" ht="15.75" customHeight="1">
      <c r="C931" s="4"/>
      <c r="D931" s="4"/>
      <c r="E931" s="4"/>
      <c r="F931" s="4"/>
      <c r="G931" s="4"/>
      <c r="H931" s="4"/>
      <c r="I931" s="4"/>
    </row>
    <row r="932" spans="3:9" ht="15.75" customHeight="1">
      <c r="C932" s="4"/>
      <c r="D932" s="4"/>
      <c r="E932" s="4"/>
      <c r="F932" s="4"/>
      <c r="G932" s="4"/>
      <c r="H932" s="4"/>
      <c r="I932" s="4"/>
    </row>
    <row r="933" spans="3:9" ht="15.75" customHeight="1">
      <c r="C933" s="4"/>
      <c r="D933" s="4"/>
      <c r="E933" s="4"/>
      <c r="F933" s="4"/>
      <c r="G933" s="4"/>
      <c r="H933" s="4"/>
      <c r="I933" s="4"/>
    </row>
    <row r="934" spans="3:9" ht="15.75" customHeight="1">
      <c r="C934" s="4"/>
      <c r="D934" s="4"/>
      <c r="E934" s="4"/>
      <c r="F934" s="4"/>
      <c r="G934" s="4"/>
      <c r="H934" s="4"/>
      <c r="I934" s="4"/>
    </row>
    <row r="935" spans="3:9" ht="15.75" customHeight="1">
      <c r="C935" s="4"/>
      <c r="D935" s="4"/>
      <c r="E935" s="4"/>
      <c r="F935" s="4"/>
      <c r="G935" s="4"/>
      <c r="H935" s="4"/>
      <c r="I935" s="4"/>
    </row>
    <row r="936" spans="3:9" ht="15.75" customHeight="1">
      <c r="C936" s="4"/>
      <c r="D936" s="4"/>
      <c r="E936" s="4"/>
      <c r="F936" s="4"/>
      <c r="G936" s="4"/>
      <c r="H936" s="4"/>
      <c r="I936" s="4"/>
    </row>
    <row r="937" spans="3:9" ht="15.75" customHeight="1">
      <c r="C937" s="4"/>
      <c r="D937" s="4"/>
      <c r="E937" s="4"/>
      <c r="F937" s="4"/>
      <c r="G937" s="4"/>
      <c r="H937" s="4"/>
      <c r="I937" s="4"/>
    </row>
    <row r="938" spans="3:9" ht="15.75" customHeight="1">
      <c r="C938" s="4"/>
      <c r="D938" s="4"/>
      <c r="E938" s="4"/>
      <c r="F938" s="4"/>
      <c r="G938" s="4"/>
      <c r="H938" s="4"/>
      <c r="I938" s="4"/>
    </row>
    <row r="939" spans="3:9" ht="15.75" customHeight="1">
      <c r="C939" s="4"/>
      <c r="D939" s="4"/>
      <c r="E939" s="4"/>
      <c r="F939" s="4"/>
      <c r="G939" s="4"/>
      <c r="H939" s="4"/>
      <c r="I939" s="4"/>
    </row>
    <row r="940" spans="3:9" ht="15.75" customHeight="1">
      <c r="C940" s="4"/>
      <c r="D940" s="4"/>
      <c r="E940" s="4"/>
      <c r="F940" s="4"/>
      <c r="G940" s="4"/>
      <c r="H940" s="4"/>
      <c r="I940" s="4"/>
    </row>
    <row r="941" spans="3:9" ht="15.75" customHeight="1">
      <c r="C941" s="4"/>
      <c r="D941" s="4"/>
      <c r="E941" s="4"/>
      <c r="F941" s="4"/>
      <c r="G941" s="4"/>
      <c r="H941" s="4"/>
      <c r="I941" s="4"/>
    </row>
    <row r="942" spans="3:9" ht="15.75" customHeight="1">
      <c r="C942" s="4"/>
      <c r="D942" s="4"/>
      <c r="E942" s="4"/>
      <c r="F942" s="4"/>
      <c r="G942" s="4"/>
      <c r="H942" s="4"/>
      <c r="I942" s="4"/>
    </row>
    <row r="943" spans="3:9" ht="15.75" customHeight="1">
      <c r="C943" s="4"/>
      <c r="D943" s="4"/>
      <c r="E943" s="4"/>
      <c r="F943" s="4"/>
      <c r="G943" s="4"/>
      <c r="H943" s="4"/>
      <c r="I943" s="4"/>
    </row>
    <row r="944" spans="3:9" ht="15.75" customHeight="1">
      <c r="C944" s="4"/>
      <c r="D944" s="4"/>
      <c r="E944" s="4"/>
      <c r="F944" s="4"/>
      <c r="G944" s="4"/>
      <c r="H944" s="4"/>
      <c r="I944" s="4"/>
    </row>
    <row r="945" spans="3:9" ht="15.75" customHeight="1">
      <c r="C945" s="4"/>
      <c r="D945" s="4"/>
      <c r="E945" s="4"/>
      <c r="F945" s="4"/>
      <c r="G945" s="4"/>
      <c r="H945" s="4"/>
      <c r="I945" s="4"/>
    </row>
    <row r="946" spans="3:9" ht="15.75" customHeight="1">
      <c r="C946" s="4"/>
      <c r="D946" s="4"/>
      <c r="E946" s="4"/>
      <c r="F946" s="4"/>
      <c r="G946" s="4"/>
      <c r="H946" s="4"/>
      <c r="I946" s="4"/>
    </row>
    <row r="947" spans="3:9" ht="15.75" customHeight="1">
      <c r="C947" s="4"/>
      <c r="D947" s="4"/>
      <c r="E947" s="4"/>
      <c r="F947" s="4"/>
      <c r="G947" s="4"/>
      <c r="H947" s="4"/>
      <c r="I947" s="4"/>
    </row>
    <row r="948" spans="3:9" ht="15.75" customHeight="1">
      <c r="C948" s="4"/>
      <c r="D948" s="4"/>
      <c r="E948" s="4"/>
      <c r="F948" s="4"/>
      <c r="G948" s="4"/>
      <c r="H948" s="4"/>
      <c r="I948" s="4"/>
    </row>
    <row r="949" spans="3:9" ht="15.75" customHeight="1">
      <c r="C949" s="4"/>
      <c r="D949" s="4"/>
      <c r="E949" s="4"/>
      <c r="F949" s="4"/>
      <c r="G949" s="4"/>
      <c r="H949" s="4"/>
      <c r="I949" s="4"/>
    </row>
    <row r="950" spans="3:9" ht="15.75" customHeight="1">
      <c r="C950" s="4"/>
      <c r="D950" s="4"/>
      <c r="E950" s="4"/>
      <c r="F950" s="4"/>
      <c r="G950" s="4"/>
      <c r="H950" s="4"/>
      <c r="I950" s="4"/>
    </row>
    <row r="951" spans="3:9" ht="15.75" customHeight="1">
      <c r="C951" s="4"/>
      <c r="D951" s="4"/>
      <c r="E951" s="4"/>
      <c r="F951" s="4"/>
      <c r="G951" s="4"/>
      <c r="H951" s="4"/>
      <c r="I951" s="4"/>
    </row>
    <row r="952" spans="3:9" ht="15.75" customHeight="1">
      <c r="C952" s="4"/>
      <c r="D952" s="4"/>
      <c r="E952" s="4"/>
      <c r="F952" s="4"/>
      <c r="G952" s="4"/>
      <c r="H952" s="4"/>
      <c r="I952" s="4"/>
    </row>
    <row r="953" spans="3:9" ht="15.75" customHeight="1">
      <c r="C953" s="4"/>
      <c r="D953" s="4"/>
      <c r="E953" s="4"/>
      <c r="F953" s="4"/>
      <c r="G953" s="4"/>
      <c r="H953" s="4"/>
      <c r="I953" s="4"/>
    </row>
    <row r="954" spans="3:9" ht="15.75" customHeight="1">
      <c r="C954" s="4"/>
      <c r="D954" s="4"/>
      <c r="E954" s="4"/>
      <c r="F954" s="4"/>
      <c r="G954" s="4"/>
      <c r="H954" s="4"/>
      <c r="I954" s="4"/>
    </row>
    <row r="955" spans="3:9" ht="15.75" customHeight="1">
      <c r="C955" s="4"/>
      <c r="D955" s="4"/>
      <c r="E955" s="4"/>
      <c r="F955" s="4"/>
      <c r="G955" s="4"/>
      <c r="H955" s="4"/>
      <c r="I955" s="4"/>
    </row>
    <row r="956" spans="3:9" ht="15.75" customHeight="1">
      <c r="C956" s="4"/>
      <c r="D956" s="4"/>
      <c r="E956" s="4"/>
      <c r="F956" s="4"/>
      <c r="G956" s="4"/>
      <c r="H956" s="4"/>
      <c r="I956" s="4"/>
    </row>
    <row r="957" spans="3:9" ht="15.75" customHeight="1">
      <c r="C957" s="4"/>
      <c r="D957" s="4"/>
      <c r="E957" s="4"/>
      <c r="F957" s="4"/>
      <c r="G957" s="4"/>
      <c r="H957" s="4"/>
      <c r="I957" s="4"/>
    </row>
    <row r="958" spans="3:9" ht="15.75" customHeight="1">
      <c r="C958" s="4"/>
      <c r="D958" s="4"/>
      <c r="E958" s="4"/>
      <c r="F958" s="4"/>
      <c r="G958" s="4"/>
      <c r="H958" s="4"/>
      <c r="I958" s="4"/>
    </row>
    <row r="959" spans="3:9" ht="15.75" customHeight="1">
      <c r="C959" s="4"/>
      <c r="D959" s="4"/>
      <c r="E959" s="4"/>
      <c r="F959" s="4"/>
      <c r="G959" s="4"/>
      <c r="H959" s="4"/>
      <c r="I959" s="4"/>
    </row>
    <row r="960" spans="3:9" ht="15.75" customHeight="1">
      <c r="C960" s="4"/>
      <c r="D960" s="4"/>
      <c r="E960" s="4"/>
      <c r="F960" s="4"/>
      <c r="G960" s="4"/>
      <c r="H960" s="4"/>
      <c r="I960" s="4"/>
    </row>
    <row r="961" spans="3:9" ht="15.75" customHeight="1">
      <c r="C961" s="4"/>
      <c r="D961" s="4"/>
      <c r="E961" s="4"/>
      <c r="F961" s="4"/>
      <c r="G961" s="4"/>
      <c r="H961" s="4"/>
      <c r="I961" s="4"/>
    </row>
    <row r="962" spans="3:9" ht="15.75" customHeight="1">
      <c r="C962" s="4"/>
      <c r="D962" s="4"/>
      <c r="E962" s="4"/>
      <c r="F962" s="4"/>
      <c r="G962" s="4"/>
      <c r="H962" s="4"/>
      <c r="I962" s="4"/>
    </row>
    <row r="963" spans="3:9" ht="15.75" customHeight="1">
      <c r="C963" s="4"/>
      <c r="D963" s="4"/>
      <c r="E963" s="4"/>
      <c r="F963" s="4"/>
      <c r="G963" s="4"/>
      <c r="H963" s="4"/>
      <c r="I963" s="4"/>
    </row>
    <row r="964" spans="3:9" ht="15.75" customHeight="1">
      <c r="C964" s="4"/>
      <c r="D964" s="4"/>
      <c r="E964" s="4"/>
      <c r="F964" s="4"/>
      <c r="G964" s="4"/>
      <c r="H964" s="4"/>
      <c r="I964" s="4"/>
    </row>
    <row r="965" spans="3:9" ht="15.75" customHeight="1">
      <c r="C965" s="4"/>
      <c r="D965" s="4"/>
      <c r="E965" s="4"/>
      <c r="F965" s="4"/>
      <c r="G965" s="4"/>
      <c r="H965" s="4"/>
      <c r="I965" s="4"/>
    </row>
    <row r="966" spans="3:9" ht="15.75" customHeight="1">
      <c r="C966" s="4"/>
      <c r="D966" s="4"/>
      <c r="E966" s="4"/>
      <c r="F966" s="4"/>
      <c r="G966" s="4"/>
      <c r="H966" s="4"/>
      <c r="I966" s="4"/>
    </row>
    <row r="967" spans="3:9" ht="15.75" customHeight="1">
      <c r="C967" s="4"/>
      <c r="D967" s="4"/>
      <c r="E967" s="4"/>
      <c r="F967" s="4"/>
      <c r="G967" s="4"/>
      <c r="H967" s="4"/>
      <c r="I967" s="4"/>
    </row>
    <row r="968" spans="3:9" ht="15.75" customHeight="1">
      <c r="C968" s="4"/>
      <c r="D968" s="4"/>
      <c r="E968" s="4"/>
      <c r="F968" s="4"/>
      <c r="G968" s="4"/>
      <c r="H968" s="4"/>
      <c r="I968" s="4"/>
    </row>
    <row r="969" spans="3:9" ht="15.75" customHeight="1">
      <c r="C969" s="4"/>
      <c r="D969" s="4"/>
      <c r="E969" s="4"/>
      <c r="F969" s="4"/>
      <c r="G969" s="4"/>
      <c r="H969" s="4"/>
      <c r="I969" s="4"/>
    </row>
    <row r="970" spans="3:9" ht="15.75" customHeight="1">
      <c r="C970" s="4"/>
      <c r="D970" s="4"/>
      <c r="E970" s="4"/>
      <c r="F970" s="4"/>
      <c r="G970" s="4"/>
      <c r="H970" s="4"/>
      <c r="I970" s="4"/>
    </row>
    <row r="971" spans="3:9" ht="15.75" customHeight="1">
      <c r="C971" s="4"/>
      <c r="D971" s="4"/>
      <c r="E971" s="4"/>
      <c r="F971" s="4"/>
      <c r="G971" s="4"/>
      <c r="H971" s="4"/>
      <c r="I971" s="4"/>
    </row>
    <row r="972" spans="3:9" ht="15.75" customHeight="1">
      <c r="C972" s="4"/>
      <c r="D972" s="4"/>
      <c r="E972" s="4"/>
      <c r="F972" s="4"/>
      <c r="G972" s="4"/>
      <c r="H972" s="4"/>
      <c r="I972" s="4"/>
    </row>
    <row r="973" spans="3:9" ht="15.75" customHeight="1">
      <c r="C973" s="4"/>
      <c r="D973" s="4"/>
      <c r="E973" s="4"/>
      <c r="F973" s="4"/>
      <c r="G973" s="4"/>
      <c r="H973" s="4"/>
      <c r="I973" s="4"/>
    </row>
    <row r="974" spans="3:9" ht="15.75" customHeight="1">
      <c r="C974" s="4"/>
      <c r="D974" s="4"/>
      <c r="E974" s="4"/>
      <c r="F974" s="4"/>
      <c r="G974" s="4"/>
      <c r="H974" s="4"/>
      <c r="I974" s="4"/>
    </row>
    <row r="975" spans="3:9" ht="15.75" customHeight="1">
      <c r="C975" s="4"/>
      <c r="D975" s="4"/>
      <c r="E975" s="4"/>
      <c r="F975" s="4"/>
      <c r="G975" s="4"/>
      <c r="H975" s="4"/>
      <c r="I975" s="4"/>
    </row>
    <row r="976" spans="3:9" ht="15.75" customHeight="1">
      <c r="C976" s="4"/>
      <c r="D976" s="4"/>
      <c r="E976" s="4"/>
      <c r="F976" s="4"/>
      <c r="G976" s="4"/>
      <c r="H976" s="4"/>
      <c r="I976" s="4"/>
    </row>
    <row r="977" spans="3:9" ht="15.75" customHeight="1">
      <c r="C977" s="4"/>
      <c r="D977" s="4"/>
      <c r="E977" s="4"/>
      <c r="F977" s="4"/>
      <c r="G977" s="4"/>
      <c r="H977" s="4"/>
      <c r="I977" s="4"/>
    </row>
    <row r="978" spans="3:9" ht="15.75" customHeight="1">
      <c r="C978" s="4"/>
      <c r="D978" s="4"/>
      <c r="E978" s="4"/>
      <c r="F978" s="4"/>
      <c r="G978" s="4"/>
      <c r="H978" s="4"/>
      <c r="I978" s="4"/>
    </row>
    <row r="979" spans="3:9" ht="15.75" customHeight="1">
      <c r="C979" s="4"/>
      <c r="D979" s="4"/>
      <c r="E979" s="4"/>
      <c r="F979" s="4"/>
      <c r="G979" s="4"/>
      <c r="H979" s="4"/>
      <c r="I979" s="4"/>
    </row>
    <row r="980" spans="3:9" ht="15.75" customHeight="1">
      <c r="C980" s="4"/>
      <c r="D980" s="4"/>
      <c r="E980" s="4"/>
      <c r="F980" s="4"/>
      <c r="G980" s="4"/>
      <c r="H980" s="4"/>
      <c r="I980" s="4"/>
    </row>
    <row r="981" spans="3:9" ht="15.75" customHeight="1">
      <c r="C981" s="4"/>
      <c r="D981" s="4"/>
      <c r="E981" s="4"/>
      <c r="F981" s="4"/>
      <c r="G981" s="4"/>
      <c r="H981" s="4"/>
      <c r="I981" s="4"/>
    </row>
    <row r="982" spans="3:9" ht="15.75" customHeight="1">
      <c r="C982" s="4"/>
      <c r="D982" s="4"/>
      <c r="E982" s="4"/>
      <c r="F982" s="4"/>
      <c r="G982" s="4"/>
      <c r="H982" s="4"/>
      <c r="I982" s="4"/>
    </row>
    <row r="983" spans="3:9" ht="15.75" customHeight="1">
      <c r="C983" s="4"/>
      <c r="D983" s="4"/>
      <c r="E983" s="4"/>
      <c r="F983" s="4"/>
      <c r="G983" s="4"/>
      <c r="H983" s="4"/>
      <c r="I983" s="4"/>
    </row>
    <row r="984" spans="3:9" ht="15.75" customHeight="1">
      <c r="C984" s="4"/>
      <c r="D984" s="4"/>
      <c r="E984" s="4"/>
      <c r="F984" s="4"/>
      <c r="G984" s="4"/>
      <c r="H984" s="4"/>
      <c r="I984" s="4"/>
    </row>
    <row r="985" spans="3:9" ht="15.75" customHeight="1">
      <c r="C985" s="4"/>
      <c r="D985" s="4"/>
      <c r="E985" s="4"/>
      <c r="F985" s="4"/>
      <c r="G985" s="4"/>
      <c r="H985" s="4"/>
      <c r="I985" s="4"/>
    </row>
    <row r="986" spans="3:9" ht="15.75" customHeight="1">
      <c r="C986" s="4"/>
      <c r="D986" s="4"/>
      <c r="E986" s="4"/>
      <c r="F986" s="4"/>
      <c r="G986" s="4"/>
      <c r="H986" s="4"/>
      <c r="I986" s="4"/>
    </row>
    <row r="987" spans="3:9" ht="15.75" customHeight="1">
      <c r="C987" s="4"/>
      <c r="D987" s="4"/>
      <c r="E987" s="4"/>
      <c r="F987" s="4"/>
      <c r="G987" s="4"/>
      <c r="H987" s="4"/>
      <c r="I987" s="4"/>
    </row>
    <row r="988" spans="3:9" ht="15.75" customHeight="1">
      <c r="C988" s="4"/>
      <c r="D988" s="4"/>
      <c r="E988" s="4"/>
      <c r="F988" s="4"/>
      <c r="G988" s="4"/>
      <c r="H988" s="4"/>
      <c r="I988" s="4"/>
    </row>
    <row r="989" spans="3:9" ht="15.75" customHeight="1">
      <c r="C989" s="4"/>
      <c r="D989" s="4"/>
      <c r="E989" s="4"/>
      <c r="F989" s="4"/>
      <c r="G989" s="4"/>
      <c r="H989" s="4"/>
      <c r="I989" s="4"/>
    </row>
    <row r="990" spans="3:9" ht="15.75" customHeight="1">
      <c r="C990" s="4"/>
      <c r="D990" s="4"/>
      <c r="E990" s="4"/>
      <c r="F990" s="4"/>
      <c r="G990" s="4"/>
      <c r="H990" s="4"/>
      <c r="I990" s="4"/>
    </row>
    <row r="991" spans="3:9" ht="15.75" customHeight="1">
      <c r="C991" s="4"/>
      <c r="D991" s="4"/>
      <c r="E991" s="4"/>
      <c r="F991" s="4"/>
      <c r="G991" s="4"/>
      <c r="H991" s="4"/>
      <c r="I991" s="4"/>
    </row>
    <row r="992" spans="3:9" ht="15.75" customHeight="1">
      <c r="C992" s="4"/>
      <c r="D992" s="4"/>
      <c r="E992" s="4"/>
      <c r="F992" s="4"/>
      <c r="G992" s="4"/>
      <c r="H992" s="4"/>
      <c r="I992" s="4"/>
    </row>
    <row r="993" spans="3:9" ht="15.75" customHeight="1">
      <c r="C993" s="4"/>
      <c r="D993" s="4"/>
      <c r="E993" s="4"/>
      <c r="F993" s="4"/>
      <c r="G993" s="4"/>
      <c r="H993" s="4"/>
      <c r="I993" s="4"/>
    </row>
    <row r="994" spans="3:9" ht="15.75" customHeight="1">
      <c r="C994" s="4"/>
      <c r="D994" s="4"/>
      <c r="E994" s="4"/>
      <c r="F994" s="4"/>
      <c r="G994" s="4"/>
      <c r="H994" s="4"/>
      <c r="I994" s="4"/>
    </row>
    <row r="995" spans="3:9" ht="15.75" customHeight="1">
      <c r="C995" s="4"/>
      <c r="D995" s="4"/>
      <c r="E995" s="4"/>
      <c r="F995" s="4"/>
      <c r="G995" s="4"/>
      <c r="H995" s="4"/>
      <c r="I995" s="4"/>
    </row>
    <row r="996" spans="3:9" ht="15.75" customHeight="1">
      <c r="C996" s="4"/>
      <c r="D996" s="4"/>
      <c r="E996" s="4"/>
      <c r="F996" s="4"/>
      <c r="G996" s="4"/>
      <c r="H996" s="4"/>
      <c r="I996" s="4"/>
    </row>
    <row r="997" spans="3:9" ht="15.75" customHeight="1">
      <c r="C997" s="4"/>
      <c r="D997" s="4"/>
      <c r="E997" s="4"/>
      <c r="F997" s="4"/>
      <c r="G997" s="4"/>
      <c r="H997" s="4"/>
      <c r="I997" s="4"/>
    </row>
    <row r="998" spans="3:9" ht="15.75" customHeight="1">
      <c r="C998" s="4"/>
      <c r="D998" s="4"/>
      <c r="E998" s="4"/>
      <c r="F998" s="4"/>
      <c r="G998" s="4"/>
      <c r="H998" s="4"/>
      <c r="I998" s="4"/>
    </row>
    <row r="999" spans="3:9" ht="15.75" customHeight="1">
      <c r="C999" s="4"/>
      <c r="D999" s="4"/>
      <c r="E999" s="4"/>
      <c r="F999" s="4"/>
      <c r="G999" s="4"/>
      <c r="H999" s="4"/>
      <c r="I999" s="4"/>
    </row>
    <row r="1000" spans="3:9" ht="15.75" customHeight="1">
      <c r="C1000" s="4"/>
      <c r="D1000" s="4"/>
      <c r="E1000" s="4"/>
      <c r="F1000" s="4"/>
      <c r="G1000" s="4"/>
      <c r="H1000" s="4"/>
      <c r="I1000" s="4"/>
    </row>
  </sheetData>
  <mergeCells count="3">
    <mergeCell ref="D2:E2"/>
    <mergeCell ref="F2:G2"/>
    <mergeCell ref="H2:I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baseColWidth="10" defaultColWidth="11.1640625" defaultRowHeight="15" customHeight="1"/>
  <cols>
    <col min="1" max="1" width="115" customWidth="1"/>
    <col min="2" max="2" width="10.5" customWidth="1"/>
    <col min="3" max="5" width="10.83203125" customWidth="1"/>
    <col min="6" max="6" width="16" customWidth="1"/>
    <col min="7" max="7" width="16.6640625" customWidth="1"/>
    <col min="8" max="9" width="10.83203125" customWidth="1"/>
    <col min="10" max="26" width="10.5" customWidth="1"/>
  </cols>
  <sheetData>
    <row r="1" spans="1:10" ht="15.75" customHeight="1">
      <c r="A1" s="2" t="s">
        <v>1</v>
      </c>
      <c r="C1" s="5" t="s">
        <v>16</v>
      </c>
      <c r="D1" s="4"/>
      <c r="E1" s="4"/>
      <c r="F1" s="4"/>
      <c r="G1" s="4"/>
      <c r="H1" s="4"/>
      <c r="I1" s="4"/>
    </row>
    <row r="2" spans="1:10" ht="15.75" customHeight="1">
      <c r="A2" s="6"/>
      <c r="B2" s="7"/>
      <c r="C2" s="4"/>
      <c r="D2" s="36" t="s">
        <v>24</v>
      </c>
      <c r="E2" s="37"/>
      <c r="F2" s="36" t="s">
        <v>26</v>
      </c>
      <c r="G2" s="37"/>
      <c r="H2" s="36" t="s">
        <v>27</v>
      </c>
      <c r="I2" s="37"/>
      <c r="J2" t="s">
        <v>29</v>
      </c>
    </row>
    <row r="3" spans="1:10" ht="15.75" customHeight="1">
      <c r="A3" s="6" t="s">
        <v>30</v>
      </c>
      <c r="B3" s="7"/>
      <c r="C3" s="4" t="s">
        <v>4</v>
      </c>
      <c r="D3" s="4" t="s">
        <v>31</v>
      </c>
      <c r="E3" s="4" t="s">
        <v>32</v>
      </c>
      <c r="F3" s="4" t="s">
        <v>31</v>
      </c>
      <c r="G3" s="4" t="s">
        <v>32</v>
      </c>
      <c r="H3" s="4" t="s">
        <v>31</v>
      </c>
      <c r="I3" s="4" t="s">
        <v>32</v>
      </c>
      <c r="J3" s="8"/>
    </row>
    <row r="4" spans="1:10" ht="15.75" customHeight="1">
      <c r="A4" s="6" t="s">
        <v>35</v>
      </c>
      <c r="C4" s="4">
        <v>300</v>
      </c>
      <c r="D4" s="4" t="s">
        <v>36</v>
      </c>
      <c r="E4" s="4"/>
      <c r="F4" s="4" t="s">
        <v>36</v>
      </c>
      <c r="G4" s="4"/>
      <c r="H4" s="4" t="s">
        <v>36</v>
      </c>
      <c r="I4" s="4"/>
      <c r="J4" s="8">
        <v>0.62</v>
      </c>
    </row>
    <row r="5" spans="1:10" ht="15.75" customHeight="1">
      <c r="A5" s="6" t="s">
        <v>38</v>
      </c>
      <c r="C5" s="4">
        <v>300</v>
      </c>
      <c r="D5" s="4" t="s">
        <v>36</v>
      </c>
      <c r="E5" s="4"/>
      <c r="F5" s="4" t="s">
        <v>36</v>
      </c>
      <c r="G5" s="4"/>
      <c r="H5" s="4"/>
      <c r="I5" s="4" t="s">
        <v>36</v>
      </c>
      <c r="J5" s="8">
        <v>0.48</v>
      </c>
    </row>
    <row r="6" spans="1:10" ht="15.75" customHeight="1">
      <c r="A6" s="6" t="s">
        <v>43</v>
      </c>
      <c r="C6" s="4">
        <v>1200</v>
      </c>
      <c r="D6" s="4" t="s">
        <v>36</v>
      </c>
      <c r="E6" s="4"/>
      <c r="F6" s="4" t="s">
        <v>36</v>
      </c>
      <c r="G6" s="4"/>
      <c r="H6" s="4" t="s">
        <v>36</v>
      </c>
      <c r="I6" s="4"/>
      <c r="J6" s="8">
        <v>0.57999999999999996</v>
      </c>
    </row>
    <row r="7" spans="1:10" ht="15.75" customHeight="1">
      <c r="A7" s="6" t="s">
        <v>46</v>
      </c>
      <c r="C7" s="4">
        <v>1200</v>
      </c>
      <c r="D7" s="4" t="s">
        <v>36</v>
      </c>
      <c r="E7" s="4"/>
      <c r="F7" s="4" t="s">
        <v>36</v>
      </c>
      <c r="G7" s="4"/>
      <c r="H7" s="4"/>
      <c r="I7" s="4" t="s">
        <v>36</v>
      </c>
      <c r="J7" s="8">
        <v>0.59</v>
      </c>
    </row>
    <row r="8" spans="1:10" ht="15.75" customHeight="1">
      <c r="A8" s="6" t="s">
        <v>48</v>
      </c>
      <c r="C8" s="4"/>
      <c r="D8" s="4"/>
      <c r="E8" s="4"/>
      <c r="F8" s="4"/>
      <c r="G8" s="4"/>
      <c r="H8" s="4"/>
      <c r="I8" s="4"/>
    </row>
    <row r="9" spans="1:10" ht="15.75" customHeight="1">
      <c r="A9" s="6" t="s">
        <v>50</v>
      </c>
      <c r="C9" s="4"/>
      <c r="D9" s="4"/>
      <c r="E9" s="4"/>
      <c r="F9" s="4"/>
      <c r="G9" s="4"/>
      <c r="H9" s="4"/>
      <c r="I9" s="4"/>
    </row>
    <row r="10" spans="1:10" ht="15.75" customHeight="1">
      <c r="A10" s="6" t="s">
        <v>53</v>
      </c>
      <c r="C10" s="4"/>
      <c r="D10" s="4"/>
      <c r="E10" s="4"/>
      <c r="F10" s="4"/>
      <c r="G10" s="4"/>
      <c r="H10" s="4"/>
      <c r="I10" s="4"/>
    </row>
    <row r="11" spans="1:10" ht="15.75" customHeight="1">
      <c r="A11" s="6" t="s">
        <v>54</v>
      </c>
      <c r="C11" s="4"/>
      <c r="D11" s="4"/>
      <c r="E11" s="4"/>
      <c r="F11" s="4"/>
      <c r="G11" s="4"/>
      <c r="H11" s="4"/>
      <c r="I11" s="4"/>
    </row>
    <row r="12" spans="1:10" ht="15.75" customHeight="1">
      <c r="A12" s="6" t="s">
        <v>56</v>
      </c>
      <c r="C12" s="4"/>
      <c r="D12" s="4"/>
      <c r="E12" s="4"/>
      <c r="F12" s="4"/>
      <c r="G12" s="4"/>
      <c r="H12" s="4"/>
      <c r="I12" s="4"/>
    </row>
    <row r="13" spans="1:10" ht="15.75" customHeight="1">
      <c r="A13" s="6" t="s">
        <v>58</v>
      </c>
      <c r="C13" s="4"/>
      <c r="D13" s="4"/>
      <c r="E13" s="4"/>
      <c r="F13" s="4"/>
      <c r="G13" s="4"/>
      <c r="H13" s="4"/>
      <c r="I13" s="4"/>
    </row>
    <row r="14" spans="1:10" ht="15.75" customHeight="1">
      <c r="A14" s="6" t="s">
        <v>61</v>
      </c>
      <c r="C14" s="4"/>
      <c r="D14" s="4"/>
      <c r="E14" s="4"/>
      <c r="F14" s="4"/>
      <c r="G14" s="4"/>
      <c r="H14" s="4"/>
      <c r="I14" s="4"/>
    </row>
    <row r="15" spans="1:10" ht="15.75" customHeight="1">
      <c r="A15" s="6" t="s">
        <v>62</v>
      </c>
      <c r="C15" s="4"/>
      <c r="D15" s="4"/>
      <c r="E15" s="4"/>
      <c r="F15" s="4"/>
      <c r="G15" s="4"/>
      <c r="H15" s="4"/>
      <c r="I15" s="4"/>
    </row>
    <row r="16" spans="1:10" ht="15.75" customHeight="1">
      <c r="A16" s="6" t="s">
        <v>64</v>
      </c>
      <c r="C16" s="4"/>
      <c r="D16" s="4"/>
      <c r="E16" s="4"/>
      <c r="F16" s="4"/>
      <c r="G16" s="4"/>
      <c r="H16" s="4"/>
      <c r="I16" s="4"/>
    </row>
    <row r="17" spans="1:9" ht="15.75" customHeight="1">
      <c r="A17" s="6" t="s">
        <v>65</v>
      </c>
      <c r="C17" s="4"/>
      <c r="D17" s="4"/>
      <c r="E17" s="4"/>
      <c r="F17" s="4"/>
      <c r="G17" s="4"/>
      <c r="H17" s="4"/>
      <c r="I17" s="4"/>
    </row>
    <row r="18" spans="1:9" ht="15.75" customHeight="1">
      <c r="A18" s="6" t="s">
        <v>66</v>
      </c>
      <c r="C18" s="4"/>
      <c r="D18" s="4"/>
      <c r="E18" s="4"/>
      <c r="F18" s="4"/>
      <c r="G18" s="4"/>
      <c r="H18" s="4"/>
      <c r="I18" s="4"/>
    </row>
    <row r="19" spans="1:9" ht="15.75" customHeight="1">
      <c r="A19" s="6" t="s">
        <v>68</v>
      </c>
      <c r="C19" s="4"/>
      <c r="D19" s="4"/>
      <c r="E19" s="4"/>
      <c r="F19" s="4"/>
      <c r="G19" s="4"/>
      <c r="H19" s="4"/>
      <c r="I19" s="4"/>
    </row>
    <row r="20" spans="1:9" ht="15.75" customHeight="1">
      <c r="A20" s="6" t="s">
        <v>70</v>
      </c>
      <c r="C20" s="4"/>
      <c r="D20" s="4"/>
      <c r="E20" s="4"/>
      <c r="F20" s="4"/>
      <c r="G20" s="4"/>
      <c r="H20" s="4"/>
      <c r="I20" s="4"/>
    </row>
    <row r="21" spans="1:9" ht="15.75" customHeight="1">
      <c r="A21" s="6" t="s">
        <v>72</v>
      </c>
      <c r="C21" s="4"/>
      <c r="D21" s="4"/>
      <c r="E21" s="4"/>
      <c r="F21" s="4"/>
      <c r="G21" s="4"/>
      <c r="H21" s="4"/>
      <c r="I21" s="4"/>
    </row>
    <row r="22" spans="1:9" ht="15.75" customHeight="1">
      <c r="A22" s="6" t="s">
        <v>74</v>
      </c>
      <c r="C22" s="4"/>
      <c r="D22" s="4"/>
      <c r="E22" s="4"/>
      <c r="F22" s="4"/>
      <c r="G22" s="4"/>
      <c r="H22" s="4"/>
      <c r="I22" s="4"/>
    </row>
    <row r="23" spans="1:9" ht="15.75" customHeight="1">
      <c r="A23" s="6" t="s">
        <v>75</v>
      </c>
      <c r="C23" s="4"/>
      <c r="D23" s="4"/>
      <c r="E23" s="4"/>
      <c r="F23" s="4"/>
      <c r="G23" s="4"/>
      <c r="H23" s="4"/>
      <c r="I23" s="4"/>
    </row>
    <row r="24" spans="1:9" ht="15.75" customHeight="1">
      <c r="A24" s="6" t="s">
        <v>77</v>
      </c>
      <c r="C24" s="4"/>
      <c r="D24" s="4"/>
      <c r="E24" s="4"/>
      <c r="F24" s="4"/>
      <c r="G24" s="4"/>
      <c r="H24" s="4"/>
      <c r="I24" s="4"/>
    </row>
    <row r="25" spans="1:9" ht="15.75" customHeight="1">
      <c r="A25" s="6" t="s">
        <v>78</v>
      </c>
      <c r="C25" s="4"/>
      <c r="D25" s="4"/>
      <c r="E25" s="4"/>
      <c r="F25" s="4"/>
      <c r="G25" s="4"/>
      <c r="H25" s="4"/>
      <c r="I25" s="4"/>
    </row>
    <row r="26" spans="1:9" ht="15.75" customHeight="1">
      <c r="A26" s="6" t="s">
        <v>80</v>
      </c>
      <c r="C26" s="4"/>
      <c r="D26" s="4"/>
      <c r="E26" s="4"/>
      <c r="F26" s="4"/>
      <c r="G26" s="4"/>
      <c r="H26" s="4"/>
      <c r="I26" s="4"/>
    </row>
    <row r="27" spans="1:9" ht="15.75" customHeight="1">
      <c r="A27" s="6"/>
      <c r="C27" s="4"/>
      <c r="D27" s="4"/>
      <c r="E27" s="4"/>
      <c r="F27" s="4"/>
      <c r="G27" s="4"/>
      <c r="H27" s="4"/>
      <c r="I27" s="4"/>
    </row>
    <row r="28" spans="1:9" ht="15.75" customHeight="1">
      <c r="A28" s="6" t="s">
        <v>81</v>
      </c>
      <c r="C28" s="4"/>
      <c r="D28" s="4"/>
      <c r="E28" s="4"/>
      <c r="F28" s="4"/>
      <c r="G28" s="4"/>
      <c r="H28" s="4"/>
      <c r="I28" s="4"/>
    </row>
    <row r="29" spans="1:9" ht="15.75" customHeight="1">
      <c r="A29" s="6" t="s">
        <v>82</v>
      </c>
      <c r="C29" s="4"/>
      <c r="D29" s="4"/>
      <c r="E29" s="4"/>
      <c r="F29" s="4"/>
      <c r="G29" s="4"/>
      <c r="H29" s="4"/>
      <c r="I29" s="4"/>
    </row>
    <row r="30" spans="1:9" ht="15.75" customHeight="1">
      <c r="A30" s="6" t="s">
        <v>83</v>
      </c>
      <c r="C30" s="4"/>
      <c r="D30" s="4"/>
      <c r="E30" s="4"/>
      <c r="F30" s="4"/>
      <c r="G30" s="4"/>
      <c r="H30" s="4"/>
      <c r="I30" s="4"/>
    </row>
    <row r="31" spans="1:9" ht="15.75" customHeight="1">
      <c r="A31" s="6" t="s">
        <v>84</v>
      </c>
      <c r="C31" s="4"/>
      <c r="D31" s="4"/>
      <c r="E31" s="4"/>
      <c r="F31" s="4"/>
      <c r="G31" s="4"/>
      <c r="H31" s="4"/>
      <c r="I31" s="4"/>
    </row>
    <row r="32" spans="1:9" ht="15.75" customHeight="1">
      <c r="A32" s="6" t="s">
        <v>85</v>
      </c>
      <c r="C32" s="4"/>
      <c r="D32" s="4"/>
      <c r="E32" s="4"/>
      <c r="F32" s="4"/>
      <c r="G32" s="4"/>
      <c r="H32" s="4"/>
      <c r="I32" s="4"/>
    </row>
    <row r="33" spans="1:9" ht="15.75" customHeight="1">
      <c r="A33" s="6"/>
      <c r="C33" s="4"/>
      <c r="D33" s="4"/>
      <c r="E33" s="4"/>
      <c r="F33" s="4"/>
      <c r="G33" s="4"/>
      <c r="H33" s="4"/>
      <c r="I33" s="4"/>
    </row>
    <row r="34" spans="1:9" ht="15.75" customHeight="1">
      <c r="A34" s="6" t="s">
        <v>86</v>
      </c>
      <c r="C34" s="4"/>
      <c r="D34" s="4"/>
      <c r="E34" s="4"/>
      <c r="F34" s="4"/>
      <c r="G34" s="4"/>
      <c r="H34" s="4"/>
      <c r="I34" s="4"/>
    </row>
    <row r="35" spans="1:9" ht="15.75" customHeight="1">
      <c r="A35" s="6" t="s">
        <v>87</v>
      </c>
      <c r="C35" s="4"/>
      <c r="D35" s="4"/>
      <c r="E35" s="4"/>
      <c r="F35" s="4"/>
      <c r="G35" s="4"/>
      <c r="H35" s="4"/>
      <c r="I35" s="4"/>
    </row>
    <row r="36" spans="1:9" ht="15.75" customHeight="1">
      <c r="A36" s="6" t="s">
        <v>88</v>
      </c>
      <c r="C36" s="4"/>
      <c r="D36" s="4"/>
      <c r="E36" s="4"/>
      <c r="F36" s="4"/>
      <c r="G36" s="4"/>
      <c r="H36" s="4"/>
      <c r="I36" s="4"/>
    </row>
    <row r="37" spans="1:9" ht="15.75" customHeight="1">
      <c r="A37" s="6" t="s">
        <v>89</v>
      </c>
      <c r="C37" s="4"/>
      <c r="D37" s="4"/>
      <c r="E37" s="4"/>
      <c r="F37" s="4"/>
      <c r="G37" s="4"/>
      <c r="H37" s="4"/>
      <c r="I37" s="4"/>
    </row>
    <row r="38" spans="1:9" ht="15.75" customHeight="1">
      <c r="A38" s="6" t="s">
        <v>90</v>
      </c>
      <c r="C38" s="4"/>
      <c r="D38" s="4"/>
      <c r="E38" s="4"/>
      <c r="F38" s="4"/>
      <c r="G38" s="4"/>
      <c r="H38" s="4"/>
      <c r="I38" s="4"/>
    </row>
    <row r="39" spans="1:9" ht="15.75" customHeight="1">
      <c r="A39" s="6" t="s">
        <v>91</v>
      </c>
      <c r="C39" s="4"/>
      <c r="D39" s="4"/>
      <c r="E39" s="4"/>
      <c r="F39" s="4"/>
      <c r="G39" s="4"/>
      <c r="H39" s="4"/>
      <c r="I39" s="4"/>
    </row>
    <row r="40" spans="1:9" ht="15.75" customHeight="1">
      <c r="A40" s="6"/>
      <c r="C40" s="4"/>
      <c r="D40" s="4"/>
      <c r="E40" s="4"/>
      <c r="F40" s="4"/>
      <c r="G40" s="4"/>
      <c r="H40" s="4"/>
      <c r="I40" s="4"/>
    </row>
    <row r="41" spans="1:9" ht="15.75" customHeight="1">
      <c r="A41" s="6" t="s">
        <v>92</v>
      </c>
      <c r="C41" s="4"/>
      <c r="D41" s="4"/>
      <c r="E41" s="4"/>
      <c r="F41" s="4"/>
      <c r="G41" s="4"/>
      <c r="H41" s="4"/>
      <c r="I41" s="4"/>
    </row>
    <row r="42" spans="1:9" ht="15.75" customHeight="1">
      <c r="A42" s="6" t="s">
        <v>93</v>
      </c>
      <c r="C42" s="4"/>
      <c r="D42" s="4"/>
      <c r="E42" s="4"/>
      <c r="F42" s="4"/>
      <c r="G42" s="4"/>
      <c r="H42" s="4"/>
      <c r="I42" s="4"/>
    </row>
    <row r="43" spans="1:9" ht="15.75" customHeight="1">
      <c r="A43" s="6" t="s">
        <v>94</v>
      </c>
      <c r="C43" s="4"/>
      <c r="D43" s="4"/>
      <c r="E43" s="4"/>
      <c r="F43" s="4"/>
      <c r="G43" s="4"/>
      <c r="H43" s="4"/>
      <c r="I43" s="4"/>
    </row>
    <row r="44" spans="1:9" ht="15.75" customHeight="1">
      <c r="A44" s="6" t="s">
        <v>89</v>
      </c>
      <c r="C44" s="4"/>
      <c r="D44" s="4"/>
      <c r="E44" s="4"/>
      <c r="F44" s="4"/>
      <c r="G44" s="4"/>
      <c r="H44" s="4"/>
      <c r="I44" s="4"/>
    </row>
    <row r="45" spans="1:9" ht="15.75" customHeight="1">
      <c r="A45" s="6" t="s">
        <v>95</v>
      </c>
      <c r="C45" s="4"/>
      <c r="D45" s="4"/>
      <c r="E45" s="4"/>
      <c r="F45" s="4"/>
      <c r="G45" s="4"/>
      <c r="H45" s="4"/>
      <c r="I45" s="4"/>
    </row>
    <row r="46" spans="1:9" ht="15.75" customHeight="1">
      <c r="A46" s="6" t="s">
        <v>96</v>
      </c>
      <c r="C46" s="4"/>
      <c r="D46" s="4"/>
      <c r="E46" s="4"/>
      <c r="F46" s="4"/>
      <c r="G46" s="4"/>
      <c r="H46" s="4"/>
      <c r="I46" s="4"/>
    </row>
    <row r="47" spans="1:9" ht="15.75" customHeight="1">
      <c r="A47" s="6"/>
      <c r="C47" s="4"/>
      <c r="D47" s="4"/>
      <c r="E47" s="4"/>
      <c r="F47" s="4"/>
      <c r="G47" s="4"/>
      <c r="H47" s="4"/>
      <c r="I47" s="4"/>
    </row>
    <row r="48" spans="1:9" ht="15.75" customHeight="1">
      <c r="A48" s="6" t="s">
        <v>97</v>
      </c>
      <c r="C48" s="4"/>
      <c r="D48" s="4"/>
      <c r="E48" s="4"/>
      <c r="F48" s="4"/>
      <c r="G48" s="4"/>
      <c r="H48" s="4"/>
      <c r="I48" s="4"/>
    </row>
    <row r="49" spans="1:9" ht="15.75" customHeight="1">
      <c r="A49" s="6" t="s">
        <v>98</v>
      </c>
      <c r="C49" s="4"/>
      <c r="D49" s="4"/>
      <c r="E49" s="4"/>
      <c r="F49" s="4"/>
      <c r="G49" s="4"/>
      <c r="H49" s="4"/>
      <c r="I49" s="4"/>
    </row>
    <row r="50" spans="1:9" ht="15.75" customHeight="1">
      <c r="A50" s="6" t="s">
        <v>99</v>
      </c>
      <c r="C50" s="4"/>
      <c r="D50" s="4"/>
      <c r="E50" s="4"/>
      <c r="F50" s="4"/>
      <c r="G50" s="4"/>
      <c r="H50" s="4"/>
      <c r="I50" s="4"/>
    </row>
    <row r="51" spans="1:9" ht="15.75" customHeight="1">
      <c r="A51" s="6" t="s">
        <v>101</v>
      </c>
      <c r="C51" s="4"/>
      <c r="D51" s="4"/>
      <c r="E51" s="4"/>
      <c r="F51" s="4"/>
      <c r="G51" s="4"/>
      <c r="H51" s="4"/>
      <c r="I51" s="4"/>
    </row>
    <row r="52" spans="1:9" ht="15.75" customHeight="1">
      <c r="A52" s="6" t="s">
        <v>102</v>
      </c>
      <c r="C52" s="4"/>
      <c r="D52" s="4"/>
      <c r="E52" s="4"/>
      <c r="F52" s="4"/>
      <c r="G52" s="4"/>
      <c r="H52" s="4"/>
      <c r="I52" s="4"/>
    </row>
    <row r="53" spans="1:9" ht="15.75" customHeight="1">
      <c r="A53" s="6" t="s">
        <v>89</v>
      </c>
      <c r="C53" s="4"/>
      <c r="D53" s="4"/>
      <c r="E53" s="4"/>
      <c r="F53" s="4"/>
      <c r="G53" s="4"/>
      <c r="H53" s="4"/>
      <c r="I53" s="4"/>
    </row>
    <row r="54" spans="1:9" ht="15.75" customHeight="1">
      <c r="A54" s="6" t="s">
        <v>103</v>
      </c>
      <c r="C54" s="4"/>
      <c r="D54" s="4"/>
      <c r="E54" s="4"/>
      <c r="F54" s="4"/>
      <c r="G54" s="4"/>
      <c r="H54" s="4"/>
      <c r="I54" s="4"/>
    </row>
    <row r="55" spans="1:9" ht="15.75" customHeight="1">
      <c r="A55" s="6" t="s">
        <v>104</v>
      </c>
      <c r="C55" s="4"/>
      <c r="D55" s="4"/>
      <c r="E55" s="4"/>
      <c r="F55" s="4"/>
      <c r="G55" s="4"/>
      <c r="H55" s="4"/>
      <c r="I55" s="4"/>
    </row>
    <row r="56" spans="1:9" ht="15.75" customHeight="1">
      <c r="A56" s="6"/>
      <c r="C56" s="4"/>
      <c r="D56" s="4"/>
      <c r="E56" s="4"/>
      <c r="F56" s="4"/>
      <c r="G56" s="4"/>
      <c r="H56" s="4"/>
      <c r="I56" s="4"/>
    </row>
    <row r="57" spans="1:9" ht="15.75" customHeight="1">
      <c r="A57" s="6" t="s">
        <v>105</v>
      </c>
      <c r="C57" s="4"/>
      <c r="D57" s="4"/>
      <c r="E57" s="4"/>
      <c r="F57" s="4"/>
      <c r="G57" s="4"/>
      <c r="H57" s="4"/>
      <c r="I57" s="4"/>
    </row>
    <row r="58" spans="1:9" ht="15.75" customHeight="1">
      <c r="A58" s="6" t="s">
        <v>106</v>
      </c>
      <c r="C58" s="4"/>
      <c r="D58" s="4"/>
      <c r="E58" s="4"/>
      <c r="F58" s="4"/>
      <c r="G58" s="4"/>
      <c r="H58" s="4"/>
      <c r="I58" s="4"/>
    </row>
    <row r="59" spans="1:9" ht="15.75" customHeight="1">
      <c r="A59" s="6" t="s">
        <v>107</v>
      </c>
      <c r="C59" s="4"/>
      <c r="D59" s="4"/>
      <c r="E59" s="4"/>
      <c r="F59" s="4"/>
      <c r="G59" s="4"/>
      <c r="H59" s="4"/>
      <c r="I59" s="4"/>
    </row>
    <row r="60" spans="1:9" ht="15.75" customHeight="1">
      <c r="A60" s="6"/>
      <c r="C60" s="4"/>
      <c r="D60" s="4"/>
      <c r="E60" s="4"/>
      <c r="F60" s="4"/>
      <c r="G60" s="4"/>
      <c r="H60" s="4"/>
      <c r="I60" s="4"/>
    </row>
    <row r="61" spans="1:9" ht="15.75" customHeight="1">
      <c r="A61" s="6" t="s">
        <v>108</v>
      </c>
      <c r="C61" s="4"/>
      <c r="D61" s="4"/>
      <c r="E61" s="4"/>
      <c r="F61" s="4"/>
      <c r="G61" s="4"/>
      <c r="H61" s="4"/>
      <c r="I61" s="4"/>
    </row>
    <row r="62" spans="1:9" ht="15.75" customHeight="1">
      <c r="A62" s="6" t="s">
        <v>109</v>
      </c>
      <c r="C62" s="4"/>
      <c r="D62" s="4"/>
      <c r="E62" s="4"/>
      <c r="F62" s="4"/>
      <c r="G62" s="4"/>
      <c r="H62" s="4"/>
      <c r="I62" s="4"/>
    </row>
    <row r="63" spans="1:9" ht="15.75" customHeight="1">
      <c r="A63" s="6" t="s">
        <v>110</v>
      </c>
      <c r="C63" s="4"/>
      <c r="D63" s="4"/>
      <c r="E63" s="4"/>
      <c r="F63" s="4"/>
      <c r="G63" s="4"/>
      <c r="H63" s="4"/>
      <c r="I63" s="4"/>
    </row>
    <row r="64" spans="1:9" ht="15.75" customHeight="1">
      <c r="A64" s="6" t="s">
        <v>111</v>
      </c>
      <c r="C64" s="4"/>
      <c r="D64" s="4"/>
      <c r="E64" s="4"/>
      <c r="F64" s="4"/>
      <c r="G64" s="4"/>
      <c r="H64" s="4"/>
      <c r="I64" s="4"/>
    </row>
    <row r="65" spans="1:9" ht="15.75" customHeight="1">
      <c r="A65" s="6" t="s">
        <v>43</v>
      </c>
      <c r="C65" s="4"/>
      <c r="D65" s="4"/>
      <c r="E65" s="4"/>
      <c r="F65" s="4"/>
      <c r="G65" s="4"/>
      <c r="H65" s="4"/>
      <c r="I65" s="4"/>
    </row>
    <row r="66" spans="1:9" ht="15.75" customHeight="1">
      <c r="A66" s="6" t="s">
        <v>43</v>
      </c>
      <c r="C66" s="4"/>
      <c r="D66" s="4"/>
      <c r="E66" s="4"/>
      <c r="F66" s="4"/>
      <c r="G66" s="4"/>
      <c r="H66" s="4"/>
      <c r="I66" s="4"/>
    </row>
    <row r="67" spans="1:9" ht="15.75" customHeight="1">
      <c r="A67" s="6" t="s">
        <v>55</v>
      </c>
      <c r="C67" s="4"/>
      <c r="D67" s="4"/>
      <c r="E67" s="4"/>
      <c r="F67" s="4"/>
      <c r="G67" s="4"/>
      <c r="H67" s="4"/>
      <c r="I67" s="4"/>
    </row>
    <row r="68" spans="1:9" ht="15.75" customHeight="1">
      <c r="A68" s="6" t="s">
        <v>57</v>
      </c>
      <c r="C68" s="4"/>
      <c r="D68" s="4"/>
      <c r="E68" s="4"/>
      <c r="F68" s="4"/>
      <c r="G68" s="4"/>
      <c r="H68" s="4"/>
      <c r="I68" s="4"/>
    </row>
    <row r="69" spans="1:9" ht="15.75" customHeight="1">
      <c r="A69" s="6" t="s">
        <v>114</v>
      </c>
      <c r="C69" s="4"/>
      <c r="D69" s="4"/>
      <c r="E69" s="4"/>
      <c r="F69" s="4"/>
      <c r="G69" s="4"/>
      <c r="H69" s="4"/>
      <c r="I69" s="4"/>
    </row>
    <row r="70" spans="1:9" ht="15.75" customHeight="1">
      <c r="A70" s="6" t="s">
        <v>57</v>
      </c>
      <c r="C70" s="4"/>
      <c r="D70" s="4"/>
      <c r="E70" s="4"/>
      <c r="F70" s="4"/>
      <c r="G70" s="4"/>
      <c r="H70" s="4"/>
      <c r="I70" s="4"/>
    </row>
    <row r="71" spans="1:9" ht="15.75" customHeight="1">
      <c r="A71" s="6" t="s">
        <v>115</v>
      </c>
      <c r="C71" s="4"/>
      <c r="D71" s="4"/>
      <c r="E71" s="4"/>
      <c r="F71" s="4"/>
      <c r="G71" s="4"/>
      <c r="H71" s="4"/>
      <c r="I71" s="4"/>
    </row>
    <row r="72" spans="1:9" ht="15.75" customHeight="1">
      <c r="A72" s="6" t="s">
        <v>57</v>
      </c>
      <c r="C72" s="4"/>
      <c r="D72" s="4"/>
      <c r="E72" s="4"/>
      <c r="F72" s="4"/>
      <c r="G72" s="4"/>
      <c r="H72" s="4"/>
      <c r="I72" s="4"/>
    </row>
    <row r="73" spans="1:9" ht="15.75" customHeight="1">
      <c r="A73" s="6" t="s">
        <v>116</v>
      </c>
      <c r="C73" s="4"/>
      <c r="D73" s="4"/>
      <c r="E73" s="4"/>
      <c r="F73" s="4"/>
      <c r="G73" s="4"/>
      <c r="H73" s="4"/>
      <c r="I73" s="4"/>
    </row>
    <row r="74" spans="1:9" ht="15.75" customHeight="1">
      <c r="A74" s="6" t="s">
        <v>57</v>
      </c>
      <c r="C74" s="4"/>
      <c r="D74" s="4"/>
      <c r="E74" s="4"/>
      <c r="F74" s="4"/>
      <c r="G74" s="4"/>
      <c r="H74" s="4"/>
      <c r="I74" s="4"/>
    </row>
    <row r="75" spans="1:9" ht="15.75" customHeight="1">
      <c r="A75" s="6" t="s">
        <v>117</v>
      </c>
      <c r="C75" s="4"/>
      <c r="D75" s="4"/>
      <c r="E75" s="4"/>
      <c r="F75" s="4"/>
      <c r="G75" s="4"/>
      <c r="H75" s="4"/>
      <c r="I75" s="4"/>
    </row>
    <row r="76" spans="1:9" ht="15.75" customHeight="1">
      <c r="A76" s="6" t="s">
        <v>57</v>
      </c>
      <c r="C76" s="4"/>
      <c r="D76" s="4"/>
      <c r="E76" s="4"/>
      <c r="F76" s="4"/>
      <c r="G76" s="4"/>
      <c r="H76" s="4"/>
      <c r="I76" s="4"/>
    </row>
    <row r="77" spans="1:9" ht="15.75" customHeight="1">
      <c r="A77" s="6" t="s">
        <v>118</v>
      </c>
      <c r="C77" s="4"/>
      <c r="D77" s="4"/>
      <c r="E77" s="4"/>
      <c r="F77" s="4"/>
      <c r="G77" s="4"/>
      <c r="H77" s="4"/>
      <c r="I77" s="4"/>
    </row>
    <row r="78" spans="1:9" ht="15.75" customHeight="1">
      <c r="A78" s="6" t="s">
        <v>57</v>
      </c>
      <c r="C78" s="4"/>
      <c r="D78" s="4"/>
      <c r="E78" s="4"/>
      <c r="F78" s="4"/>
      <c r="G78" s="4"/>
      <c r="H78" s="4"/>
      <c r="I78" s="4"/>
    </row>
    <row r="79" spans="1:9" ht="15.75" customHeight="1">
      <c r="A79" s="6" t="s">
        <v>119</v>
      </c>
      <c r="C79" s="4"/>
      <c r="D79" s="4"/>
      <c r="E79" s="4"/>
      <c r="F79" s="4"/>
      <c r="G79" s="4"/>
      <c r="H79" s="4"/>
      <c r="I79" s="4"/>
    </row>
    <row r="80" spans="1:9" ht="15.75" customHeight="1">
      <c r="A80" s="6" t="s">
        <v>57</v>
      </c>
      <c r="C80" s="4"/>
      <c r="D80" s="4"/>
      <c r="E80" s="4"/>
      <c r="F80" s="4"/>
      <c r="G80" s="4"/>
      <c r="H80" s="4"/>
      <c r="I80" s="4"/>
    </row>
    <row r="81" spans="1:9" ht="15.75" customHeight="1">
      <c r="A81" s="6" t="s">
        <v>120</v>
      </c>
      <c r="C81" s="4"/>
      <c r="D81" s="4"/>
      <c r="E81" s="4"/>
      <c r="F81" s="4"/>
      <c r="G81" s="4"/>
      <c r="H81" s="4"/>
      <c r="I81" s="4"/>
    </row>
    <row r="82" spans="1:9" ht="15.75" customHeight="1">
      <c r="A82" s="6" t="s">
        <v>57</v>
      </c>
      <c r="C82" s="4"/>
      <c r="D82" s="4"/>
      <c r="E82" s="4"/>
      <c r="F82" s="4"/>
      <c r="G82" s="4"/>
      <c r="H82" s="4"/>
      <c r="I82" s="4"/>
    </row>
    <row r="83" spans="1:9" ht="15.75" customHeight="1">
      <c r="A83" s="6" t="s">
        <v>121</v>
      </c>
      <c r="C83" s="4"/>
      <c r="D83" s="4"/>
      <c r="E83" s="4"/>
      <c r="F83" s="4"/>
      <c r="G83" s="4"/>
      <c r="H83" s="4"/>
      <c r="I83" s="4"/>
    </row>
    <row r="84" spans="1:9" ht="15.75" customHeight="1">
      <c r="A84" s="6" t="s">
        <v>122</v>
      </c>
      <c r="C84" s="4"/>
      <c r="D84" s="4"/>
      <c r="E84" s="4"/>
      <c r="F84" s="4"/>
      <c r="G84" s="4"/>
      <c r="H84" s="4"/>
      <c r="I84" s="4"/>
    </row>
    <row r="85" spans="1:9" ht="15.75" customHeight="1">
      <c r="A85" s="6" t="s">
        <v>123</v>
      </c>
      <c r="C85" s="4"/>
      <c r="D85" s="4"/>
      <c r="E85" s="4"/>
      <c r="F85" s="4"/>
      <c r="G85" s="4"/>
      <c r="H85" s="4"/>
      <c r="I85" s="4"/>
    </row>
    <row r="86" spans="1:9" ht="15.75" customHeight="1">
      <c r="A86" s="6" t="s">
        <v>124</v>
      </c>
      <c r="C86" s="4"/>
      <c r="D86" s="4"/>
      <c r="E86" s="4"/>
      <c r="F86" s="4"/>
      <c r="G86" s="4"/>
      <c r="H86" s="4"/>
      <c r="I86" s="4"/>
    </row>
    <row r="87" spans="1:9" ht="15.75" customHeight="1">
      <c r="A87" s="6" t="s">
        <v>125</v>
      </c>
      <c r="C87" s="4"/>
      <c r="D87" s="4"/>
      <c r="E87" s="4"/>
      <c r="F87" s="4"/>
      <c r="G87" s="4"/>
      <c r="H87" s="4"/>
      <c r="I87" s="4"/>
    </row>
    <row r="88" spans="1:9" ht="15.75" customHeight="1">
      <c r="A88" s="6" t="s">
        <v>126</v>
      </c>
      <c r="C88" s="4"/>
      <c r="D88" s="4"/>
      <c r="E88" s="4"/>
      <c r="F88" s="4"/>
      <c r="G88" s="4"/>
      <c r="H88" s="4"/>
      <c r="I88" s="4"/>
    </row>
    <row r="89" spans="1:9" ht="15.75" customHeight="1">
      <c r="A89" s="6" t="s">
        <v>128</v>
      </c>
      <c r="C89" s="4"/>
      <c r="D89" s="4"/>
      <c r="E89" s="4"/>
      <c r="F89" s="4"/>
      <c r="G89" s="4"/>
      <c r="H89" s="4"/>
      <c r="I89" s="4"/>
    </row>
    <row r="90" spans="1:9" ht="15.75" customHeight="1">
      <c r="A90" s="6" t="s">
        <v>129</v>
      </c>
      <c r="C90" s="4"/>
      <c r="D90" s="4"/>
      <c r="E90" s="4"/>
      <c r="F90" s="4"/>
      <c r="G90" s="4"/>
      <c r="H90" s="4"/>
      <c r="I90" s="4"/>
    </row>
    <row r="91" spans="1:9" ht="15.75" customHeight="1">
      <c r="A91" s="6" t="s">
        <v>130</v>
      </c>
      <c r="C91" s="4"/>
      <c r="D91" s="4"/>
      <c r="E91" s="4"/>
      <c r="F91" s="4"/>
      <c r="G91" s="4"/>
      <c r="H91" s="4"/>
      <c r="I91" s="4"/>
    </row>
    <row r="92" spans="1:9" ht="15.75" customHeight="1">
      <c r="A92" s="6" t="s">
        <v>57</v>
      </c>
      <c r="C92" s="4"/>
      <c r="D92" s="4"/>
      <c r="E92" s="4"/>
      <c r="F92" s="4"/>
      <c r="G92" s="4"/>
      <c r="H92" s="4"/>
      <c r="I92" s="4"/>
    </row>
    <row r="93" spans="1:9" ht="15.75" customHeight="1">
      <c r="A93" s="6" t="s">
        <v>131</v>
      </c>
      <c r="C93" s="4"/>
      <c r="D93" s="4"/>
      <c r="E93" s="4"/>
      <c r="F93" s="4"/>
      <c r="G93" s="4"/>
      <c r="H93" s="4"/>
      <c r="I93" s="4"/>
    </row>
    <row r="94" spans="1:9" ht="15.75" customHeight="1">
      <c r="A94" s="6" t="s">
        <v>57</v>
      </c>
      <c r="C94" s="4"/>
      <c r="D94" s="4"/>
      <c r="E94" s="4"/>
      <c r="F94" s="4"/>
      <c r="G94" s="4"/>
      <c r="H94" s="4"/>
      <c r="I94" s="4"/>
    </row>
    <row r="95" spans="1:9" ht="15.75" customHeight="1">
      <c r="A95" s="6" t="s">
        <v>132</v>
      </c>
      <c r="C95" s="4"/>
      <c r="D95" s="4"/>
      <c r="E95" s="4"/>
      <c r="F95" s="4"/>
      <c r="G95" s="4"/>
      <c r="H95" s="4"/>
      <c r="I95" s="4"/>
    </row>
    <row r="96" spans="1:9" ht="15.75" customHeight="1">
      <c r="A96" s="6" t="s">
        <v>133</v>
      </c>
      <c r="C96" s="4"/>
      <c r="D96" s="4"/>
      <c r="E96" s="4"/>
      <c r="F96" s="4"/>
      <c r="G96" s="4"/>
      <c r="H96" s="4"/>
      <c r="I96" s="4"/>
    </row>
    <row r="97" spans="1:9" ht="15.75" customHeight="1">
      <c r="A97" s="6" t="s">
        <v>134</v>
      </c>
      <c r="C97" s="4"/>
      <c r="D97" s="4"/>
      <c r="E97" s="4"/>
      <c r="F97" s="4"/>
      <c r="G97" s="4"/>
      <c r="H97" s="4"/>
      <c r="I97" s="4"/>
    </row>
    <row r="98" spans="1:9" ht="15.75" customHeight="1">
      <c r="A98" s="6" t="s">
        <v>133</v>
      </c>
      <c r="C98" s="4"/>
      <c r="D98" s="4"/>
      <c r="E98" s="4"/>
      <c r="F98" s="4"/>
      <c r="G98" s="4"/>
      <c r="H98" s="4"/>
      <c r="I98" s="4"/>
    </row>
    <row r="99" spans="1:9" ht="15.75" customHeight="1">
      <c r="A99" s="6" t="s">
        <v>135</v>
      </c>
      <c r="C99" s="4"/>
      <c r="D99" s="4"/>
      <c r="E99" s="4"/>
      <c r="F99" s="4"/>
      <c r="G99" s="4"/>
      <c r="H99" s="4"/>
      <c r="I99" s="4"/>
    </row>
    <row r="100" spans="1:9" ht="15.75" customHeight="1">
      <c r="A100" s="6" t="s">
        <v>136</v>
      </c>
      <c r="C100" s="4"/>
      <c r="D100" s="4"/>
      <c r="E100" s="4"/>
      <c r="F100" s="4"/>
      <c r="G100" s="4"/>
      <c r="H100" s="4"/>
      <c r="I100" s="4"/>
    </row>
    <row r="101" spans="1:9" ht="15.75" customHeight="1">
      <c r="A101" s="6" t="s">
        <v>137</v>
      </c>
      <c r="C101" s="4"/>
      <c r="D101" s="4"/>
      <c r="E101" s="4"/>
      <c r="F101" s="4"/>
      <c r="G101" s="4"/>
      <c r="H101" s="4"/>
      <c r="I101" s="4"/>
    </row>
    <row r="102" spans="1:9" ht="15.75" customHeight="1">
      <c r="A102" s="6" t="s">
        <v>43</v>
      </c>
      <c r="C102" s="4"/>
      <c r="D102" s="4"/>
      <c r="E102" s="4"/>
      <c r="F102" s="4"/>
      <c r="G102" s="4"/>
      <c r="H102" s="4"/>
      <c r="I102" s="4"/>
    </row>
    <row r="103" spans="1:9" ht="15.75" customHeight="1">
      <c r="A103" s="6" t="s">
        <v>43</v>
      </c>
      <c r="C103" s="4"/>
      <c r="D103" s="4"/>
      <c r="E103" s="4"/>
      <c r="F103" s="4"/>
      <c r="G103" s="4"/>
      <c r="H103" s="4"/>
      <c r="I103" s="4"/>
    </row>
    <row r="104" spans="1:9" ht="15.75" customHeight="1">
      <c r="A104" s="6" t="s">
        <v>138</v>
      </c>
      <c r="C104" s="4"/>
      <c r="D104" s="4"/>
      <c r="E104" s="4"/>
      <c r="F104" s="4"/>
      <c r="G104" s="4"/>
      <c r="H104" s="4"/>
      <c r="I104" s="4"/>
    </row>
    <row r="105" spans="1:9" ht="15.75" customHeight="1">
      <c r="A105" s="6" t="s">
        <v>133</v>
      </c>
      <c r="C105" s="4"/>
      <c r="D105" s="4"/>
      <c r="E105" s="4"/>
      <c r="F105" s="4"/>
      <c r="G105" s="4"/>
      <c r="H105" s="4"/>
      <c r="I105" s="4"/>
    </row>
    <row r="106" spans="1:9" ht="15.75" customHeight="1">
      <c r="A106" s="6" t="s">
        <v>139</v>
      </c>
      <c r="C106" s="4"/>
      <c r="D106" s="4"/>
      <c r="E106" s="4"/>
      <c r="F106" s="4"/>
      <c r="G106" s="4"/>
      <c r="H106" s="4"/>
      <c r="I106" s="4"/>
    </row>
    <row r="107" spans="1:9" ht="15.75" customHeight="1">
      <c r="A107" s="6" t="s">
        <v>57</v>
      </c>
      <c r="C107" s="4"/>
      <c r="D107" s="4"/>
      <c r="E107" s="4"/>
      <c r="F107" s="4"/>
      <c r="G107" s="4"/>
      <c r="H107" s="4"/>
      <c r="I107" s="4"/>
    </row>
    <row r="108" spans="1:9" ht="15.75" customHeight="1">
      <c r="A108" s="6"/>
      <c r="C108" s="4"/>
      <c r="D108" s="4"/>
      <c r="E108" s="4"/>
      <c r="F108" s="4"/>
      <c r="G108" s="4"/>
      <c r="H108" s="4"/>
      <c r="I108" s="4"/>
    </row>
    <row r="109" spans="1:9" ht="15.75" customHeight="1">
      <c r="A109" s="6" t="s">
        <v>76</v>
      </c>
      <c r="C109" s="4"/>
      <c r="D109" s="4"/>
      <c r="E109" s="4"/>
      <c r="F109" s="4"/>
      <c r="G109" s="4"/>
      <c r="H109" s="4"/>
      <c r="I109" s="4"/>
    </row>
    <row r="110" spans="1:9" ht="15.75" customHeight="1">
      <c r="A110" s="6" t="s">
        <v>79</v>
      </c>
      <c r="C110" s="4"/>
      <c r="D110" s="4"/>
      <c r="E110" s="4"/>
      <c r="F110" s="4"/>
      <c r="G110" s="4"/>
      <c r="H110" s="4"/>
      <c r="I110" s="4"/>
    </row>
    <row r="111" spans="1:9" ht="15.75" customHeight="1">
      <c r="C111" s="4"/>
      <c r="D111" s="4"/>
      <c r="E111" s="4"/>
      <c r="F111" s="4"/>
      <c r="G111" s="4"/>
      <c r="H111" s="4"/>
      <c r="I111" s="4"/>
    </row>
    <row r="112" spans="1:9" ht="15.75" customHeight="1">
      <c r="C112" s="4"/>
      <c r="D112" s="4"/>
      <c r="E112" s="4"/>
      <c r="F112" s="4"/>
      <c r="G112" s="4"/>
      <c r="H112" s="4"/>
      <c r="I112" s="4"/>
    </row>
    <row r="113" spans="3:9" ht="15.75" customHeight="1">
      <c r="C113" s="4"/>
      <c r="D113" s="4"/>
      <c r="E113" s="4"/>
      <c r="F113" s="4"/>
      <c r="G113" s="4"/>
      <c r="H113" s="4"/>
      <c r="I113" s="4"/>
    </row>
    <row r="114" spans="3:9" ht="15.75" customHeight="1">
      <c r="C114" s="4"/>
      <c r="D114" s="4"/>
      <c r="E114" s="4"/>
      <c r="F114" s="4"/>
      <c r="G114" s="4"/>
      <c r="H114" s="4"/>
      <c r="I114" s="4"/>
    </row>
    <row r="115" spans="3:9" ht="15.75" customHeight="1">
      <c r="C115" s="4"/>
      <c r="D115" s="4"/>
      <c r="E115" s="4"/>
      <c r="F115" s="4"/>
      <c r="G115" s="4"/>
      <c r="H115" s="4"/>
      <c r="I115" s="4"/>
    </row>
    <row r="116" spans="3:9" ht="15.75" customHeight="1">
      <c r="C116" s="4"/>
      <c r="D116" s="4"/>
      <c r="E116" s="4"/>
      <c r="F116" s="4"/>
      <c r="G116" s="4"/>
      <c r="H116" s="4"/>
      <c r="I116" s="4"/>
    </row>
    <row r="117" spans="3:9" ht="15.75" customHeight="1">
      <c r="C117" s="4"/>
      <c r="D117" s="4"/>
      <c r="E117" s="4"/>
      <c r="F117" s="4"/>
      <c r="G117" s="4"/>
      <c r="H117" s="4"/>
      <c r="I117" s="4"/>
    </row>
    <row r="118" spans="3:9" ht="15.75" customHeight="1">
      <c r="C118" s="4"/>
      <c r="D118" s="4"/>
      <c r="E118" s="4"/>
      <c r="F118" s="4"/>
      <c r="G118" s="4"/>
      <c r="H118" s="4"/>
      <c r="I118" s="4"/>
    </row>
    <row r="119" spans="3:9" ht="15.75" customHeight="1">
      <c r="C119" s="4"/>
      <c r="D119" s="4"/>
      <c r="E119" s="4"/>
      <c r="F119" s="4"/>
      <c r="G119" s="4"/>
      <c r="H119" s="4"/>
      <c r="I119" s="4"/>
    </row>
    <row r="120" spans="3:9" ht="15.75" customHeight="1">
      <c r="C120" s="4"/>
      <c r="D120" s="4"/>
      <c r="E120" s="4"/>
      <c r="F120" s="4"/>
      <c r="G120" s="4"/>
      <c r="H120" s="4"/>
      <c r="I120" s="4"/>
    </row>
    <row r="121" spans="3:9" ht="15.75" customHeight="1">
      <c r="C121" s="4"/>
      <c r="D121" s="4"/>
      <c r="E121" s="4"/>
      <c r="F121" s="4"/>
      <c r="G121" s="4"/>
      <c r="H121" s="4"/>
      <c r="I121" s="4"/>
    </row>
    <row r="122" spans="3:9" ht="15.75" customHeight="1">
      <c r="C122" s="4"/>
      <c r="D122" s="4"/>
      <c r="E122" s="4"/>
      <c r="F122" s="4"/>
      <c r="G122" s="4"/>
      <c r="H122" s="4"/>
      <c r="I122" s="4"/>
    </row>
    <row r="123" spans="3:9" ht="15.75" customHeight="1">
      <c r="C123" s="4"/>
      <c r="D123" s="4"/>
      <c r="E123" s="4"/>
      <c r="F123" s="4"/>
      <c r="G123" s="4"/>
      <c r="H123" s="4"/>
      <c r="I123" s="4"/>
    </row>
    <row r="124" spans="3:9" ht="15.75" customHeight="1">
      <c r="C124" s="4"/>
      <c r="D124" s="4"/>
      <c r="E124" s="4"/>
      <c r="F124" s="4"/>
      <c r="G124" s="4"/>
      <c r="H124" s="4"/>
      <c r="I124" s="4"/>
    </row>
    <row r="125" spans="3:9" ht="15.75" customHeight="1">
      <c r="C125" s="4"/>
      <c r="D125" s="4"/>
      <c r="E125" s="4"/>
      <c r="F125" s="4"/>
      <c r="G125" s="4"/>
      <c r="H125" s="4"/>
      <c r="I125" s="4"/>
    </row>
    <row r="126" spans="3:9" ht="15.75" customHeight="1">
      <c r="C126" s="4"/>
      <c r="D126" s="4"/>
      <c r="E126" s="4"/>
      <c r="F126" s="4"/>
      <c r="G126" s="4"/>
      <c r="H126" s="4"/>
      <c r="I126" s="4"/>
    </row>
    <row r="127" spans="3:9" ht="15.75" customHeight="1">
      <c r="C127" s="4"/>
      <c r="D127" s="4"/>
      <c r="E127" s="4"/>
      <c r="F127" s="4"/>
      <c r="G127" s="4"/>
      <c r="H127" s="4"/>
      <c r="I127" s="4"/>
    </row>
    <row r="128" spans="3:9" ht="15.75" customHeight="1">
      <c r="C128" s="4"/>
      <c r="D128" s="4"/>
      <c r="E128" s="4"/>
      <c r="F128" s="4"/>
      <c r="G128" s="4"/>
      <c r="H128" s="4"/>
      <c r="I128" s="4"/>
    </row>
    <row r="129" spans="3:9" ht="15.75" customHeight="1">
      <c r="C129" s="4"/>
      <c r="D129" s="4"/>
      <c r="E129" s="4"/>
      <c r="F129" s="4"/>
      <c r="G129" s="4"/>
      <c r="H129" s="4"/>
      <c r="I129" s="4"/>
    </row>
    <row r="130" spans="3:9" ht="15.75" customHeight="1">
      <c r="C130" s="4"/>
      <c r="D130" s="4"/>
      <c r="E130" s="4"/>
      <c r="F130" s="4"/>
      <c r="G130" s="4"/>
      <c r="H130" s="4"/>
      <c r="I130" s="4"/>
    </row>
    <row r="131" spans="3:9" ht="15.75" customHeight="1">
      <c r="C131" s="4"/>
      <c r="D131" s="4"/>
      <c r="E131" s="4"/>
      <c r="F131" s="4"/>
      <c r="G131" s="4"/>
      <c r="H131" s="4"/>
      <c r="I131" s="4"/>
    </row>
    <row r="132" spans="3:9" ht="15.75" customHeight="1">
      <c r="C132" s="4"/>
      <c r="D132" s="4"/>
      <c r="E132" s="4"/>
      <c r="F132" s="4"/>
      <c r="G132" s="4"/>
      <c r="H132" s="4"/>
      <c r="I132" s="4"/>
    </row>
    <row r="133" spans="3:9" ht="15.75" customHeight="1">
      <c r="C133" s="4"/>
      <c r="D133" s="4"/>
      <c r="E133" s="4"/>
      <c r="F133" s="4"/>
      <c r="G133" s="4"/>
      <c r="H133" s="4"/>
      <c r="I133" s="4"/>
    </row>
    <row r="134" spans="3:9" ht="15.75" customHeight="1">
      <c r="C134" s="4"/>
      <c r="D134" s="4"/>
      <c r="E134" s="4"/>
      <c r="F134" s="4"/>
      <c r="G134" s="4"/>
      <c r="H134" s="4"/>
      <c r="I134" s="4"/>
    </row>
    <row r="135" spans="3:9" ht="15.75" customHeight="1">
      <c r="C135" s="4"/>
      <c r="D135" s="4"/>
      <c r="E135" s="4"/>
      <c r="F135" s="4"/>
      <c r="G135" s="4"/>
      <c r="H135" s="4"/>
      <c r="I135" s="4"/>
    </row>
    <row r="136" spans="3:9" ht="15.75" customHeight="1">
      <c r="C136" s="4"/>
      <c r="D136" s="4"/>
      <c r="E136" s="4"/>
      <c r="F136" s="4"/>
      <c r="G136" s="4"/>
      <c r="H136" s="4"/>
      <c r="I136" s="4"/>
    </row>
    <row r="137" spans="3:9" ht="15.75" customHeight="1">
      <c r="C137" s="4"/>
      <c r="D137" s="4"/>
      <c r="E137" s="4"/>
      <c r="F137" s="4"/>
      <c r="G137" s="4"/>
      <c r="H137" s="4"/>
      <c r="I137" s="4"/>
    </row>
    <row r="138" spans="3:9" ht="15.75" customHeight="1">
      <c r="C138" s="4"/>
      <c r="D138" s="4"/>
      <c r="E138" s="4"/>
      <c r="F138" s="4"/>
      <c r="G138" s="4"/>
      <c r="H138" s="4"/>
      <c r="I138" s="4"/>
    </row>
    <row r="139" spans="3:9" ht="15.75" customHeight="1">
      <c r="C139" s="4"/>
      <c r="D139" s="4"/>
      <c r="E139" s="4"/>
      <c r="F139" s="4"/>
      <c r="G139" s="4"/>
      <c r="H139" s="4"/>
      <c r="I139" s="4"/>
    </row>
    <row r="140" spans="3:9" ht="15.75" customHeight="1">
      <c r="C140" s="4"/>
      <c r="D140" s="4"/>
      <c r="E140" s="4"/>
      <c r="F140" s="4"/>
      <c r="G140" s="4"/>
      <c r="H140" s="4"/>
      <c r="I140" s="4"/>
    </row>
    <row r="141" spans="3:9" ht="15.75" customHeight="1">
      <c r="C141" s="4"/>
      <c r="D141" s="4"/>
      <c r="E141" s="4"/>
      <c r="F141" s="4"/>
      <c r="G141" s="4"/>
      <c r="H141" s="4"/>
      <c r="I141" s="4"/>
    </row>
    <row r="142" spans="3:9" ht="15.75" customHeight="1">
      <c r="C142" s="4"/>
      <c r="D142" s="4"/>
      <c r="E142" s="4"/>
      <c r="F142" s="4"/>
      <c r="G142" s="4"/>
      <c r="H142" s="4"/>
      <c r="I142" s="4"/>
    </row>
    <row r="143" spans="3:9" ht="15.75" customHeight="1">
      <c r="C143" s="4"/>
      <c r="D143" s="4"/>
      <c r="E143" s="4"/>
      <c r="F143" s="4"/>
      <c r="G143" s="4"/>
      <c r="H143" s="4"/>
      <c r="I143" s="4"/>
    </row>
    <row r="144" spans="3:9" ht="15.75" customHeight="1">
      <c r="C144" s="4"/>
      <c r="D144" s="4"/>
      <c r="E144" s="4"/>
      <c r="F144" s="4"/>
      <c r="G144" s="4"/>
      <c r="H144" s="4"/>
      <c r="I144" s="4"/>
    </row>
    <row r="145" spans="3:9" ht="15.75" customHeight="1">
      <c r="C145" s="4"/>
      <c r="D145" s="4"/>
      <c r="E145" s="4"/>
      <c r="F145" s="4"/>
      <c r="G145" s="4"/>
      <c r="H145" s="4"/>
      <c r="I145" s="4"/>
    </row>
    <row r="146" spans="3:9" ht="15.75" customHeight="1">
      <c r="C146" s="4"/>
      <c r="D146" s="4"/>
      <c r="E146" s="4"/>
      <c r="F146" s="4"/>
      <c r="G146" s="4"/>
      <c r="H146" s="4"/>
      <c r="I146" s="4"/>
    </row>
    <row r="147" spans="3:9" ht="15.75" customHeight="1">
      <c r="C147" s="4"/>
      <c r="D147" s="4"/>
      <c r="E147" s="4"/>
      <c r="F147" s="4"/>
      <c r="G147" s="4"/>
      <c r="H147" s="4"/>
      <c r="I147" s="4"/>
    </row>
    <row r="148" spans="3:9" ht="15.75" customHeight="1">
      <c r="C148" s="4"/>
      <c r="D148" s="4"/>
      <c r="E148" s="4"/>
      <c r="F148" s="4"/>
      <c r="G148" s="4"/>
      <c r="H148" s="4"/>
      <c r="I148" s="4"/>
    </row>
    <row r="149" spans="3:9" ht="15.75" customHeight="1">
      <c r="C149" s="4"/>
      <c r="D149" s="4"/>
      <c r="E149" s="4"/>
      <c r="F149" s="4"/>
      <c r="G149" s="4"/>
      <c r="H149" s="4"/>
      <c r="I149" s="4"/>
    </row>
    <row r="150" spans="3:9" ht="15.75" customHeight="1">
      <c r="C150" s="4"/>
      <c r="D150" s="4"/>
      <c r="E150" s="4"/>
      <c r="F150" s="4"/>
      <c r="G150" s="4"/>
      <c r="H150" s="4"/>
      <c r="I150" s="4"/>
    </row>
    <row r="151" spans="3:9" ht="15.75" customHeight="1">
      <c r="C151" s="4"/>
      <c r="D151" s="4"/>
      <c r="E151" s="4"/>
      <c r="F151" s="4"/>
      <c r="G151" s="4"/>
      <c r="H151" s="4"/>
      <c r="I151" s="4"/>
    </row>
    <row r="152" spans="3:9" ht="15.75" customHeight="1">
      <c r="C152" s="4"/>
      <c r="D152" s="4"/>
      <c r="E152" s="4"/>
      <c r="F152" s="4"/>
      <c r="G152" s="4"/>
      <c r="H152" s="4"/>
      <c r="I152" s="4"/>
    </row>
    <row r="153" spans="3:9" ht="15.75" customHeight="1">
      <c r="C153" s="4"/>
      <c r="D153" s="4"/>
      <c r="E153" s="4"/>
      <c r="F153" s="4"/>
      <c r="G153" s="4"/>
      <c r="H153" s="4"/>
      <c r="I153" s="4"/>
    </row>
    <row r="154" spans="3:9" ht="15.75" customHeight="1">
      <c r="C154" s="4"/>
      <c r="D154" s="4"/>
      <c r="E154" s="4"/>
      <c r="F154" s="4"/>
      <c r="G154" s="4"/>
      <c r="H154" s="4"/>
      <c r="I154" s="4"/>
    </row>
    <row r="155" spans="3:9" ht="15.75" customHeight="1">
      <c r="C155" s="4"/>
      <c r="D155" s="4"/>
      <c r="E155" s="4"/>
      <c r="F155" s="4"/>
      <c r="G155" s="4"/>
      <c r="H155" s="4"/>
      <c r="I155" s="4"/>
    </row>
    <row r="156" spans="3:9" ht="15.75" customHeight="1">
      <c r="C156" s="4"/>
      <c r="D156" s="4"/>
      <c r="E156" s="4"/>
      <c r="F156" s="4"/>
      <c r="G156" s="4"/>
      <c r="H156" s="4"/>
      <c r="I156" s="4"/>
    </row>
    <row r="157" spans="3:9" ht="15.75" customHeight="1">
      <c r="C157" s="4"/>
      <c r="D157" s="4"/>
      <c r="E157" s="4"/>
      <c r="F157" s="4"/>
      <c r="G157" s="4"/>
      <c r="H157" s="4"/>
      <c r="I157" s="4"/>
    </row>
    <row r="158" spans="3:9" ht="15.75" customHeight="1">
      <c r="C158" s="4"/>
      <c r="D158" s="4"/>
      <c r="E158" s="4"/>
      <c r="F158" s="4"/>
      <c r="G158" s="4"/>
      <c r="H158" s="4"/>
      <c r="I158" s="4"/>
    </row>
    <row r="159" spans="3:9" ht="15.75" customHeight="1">
      <c r="C159" s="4"/>
      <c r="D159" s="4"/>
      <c r="E159" s="4"/>
      <c r="F159" s="4"/>
      <c r="G159" s="4"/>
      <c r="H159" s="4"/>
      <c r="I159" s="4"/>
    </row>
    <row r="160" spans="3:9" ht="15.75" customHeight="1">
      <c r="C160" s="4"/>
      <c r="D160" s="4"/>
      <c r="E160" s="4"/>
      <c r="F160" s="4"/>
      <c r="G160" s="4"/>
      <c r="H160" s="4"/>
      <c r="I160" s="4"/>
    </row>
    <row r="161" spans="3:9" ht="15.75" customHeight="1">
      <c r="C161" s="4"/>
      <c r="D161" s="4"/>
      <c r="E161" s="4"/>
      <c r="F161" s="4"/>
      <c r="G161" s="4"/>
      <c r="H161" s="4"/>
      <c r="I161" s="4"/>
    </row>
    <row r="162" spans="3:9" ht="15.75" customHeight="1">
      <c r="C162" s="4"/>
      <c r="D162" s="4"/>
      <c r="E162" s="4"/>
      <c r="F162" s="4"/>
      <c r="G162" s="4"/>
      <c r="H162" s="4"/>
      <c r="I162" s="4"/>
    </row>
    <row r="163" spans="3:9" ht="15.75" customHeight="1">
      <c r="C163" s="4"/>
      <c r="D163" s="4"/>
      <c r="E163" s="4"/>
      <c r="F163" s="4"/>
      <c r="G163" s="4"/>
      <c r="H163" s="4"/>
      <c r="I163" s="4"/>
    </row>
    <row r="164" spans="3:9" ht="15.75" customHeight="1">
      <c r="C164" s="4"/>
      <c r="D164" s="4"/>
      <c r="E164" s="4"/>
      <c r="F164" s="4"/>
      <c r="G164" s="4"/>
      <c r="H164" s="4"/>
      <c r="I164" s="4"/>
    </row>
    <row r="165" spans="3:9" ht="15.75" customHeight="1">
      <c r="C165" s="4"/>
      <c r="D165" s="4"/>
      <c r="E165" s="4"/>
      <c r="F165" s="4"/>
      <c r="G165" s="4"/>
      <c r="H165" s="4"/>
      <c r="I165" s="4"/>
    </row>
    <row r="166" spans="3:9" ht="15.75" customHeight="1">
      <c r="C166" s="4"/>
      <c r="D166" s="4"/>
      <c r="E166" s="4"/>
      <c r="F166" s="4"/>
      <c r="G166" s="4"/>
      <c r="H166" s="4"/>
      <c r="I166" s="4"/>
    </row>
    <row r="167" spans="3:9" ht="15.75" customHeight="1">
      <c r="C167" s="4"/>
      <c r="D167" s="4"/>
      <c r="E167" s="4"/>
      <c r="F167" s="4"/>
      <c r="G167" s="4"/>
      <c r="H167" s="4"/>
      <c r="I167" s="4"/>
    </row>
    <row r="168" spans="3:9" ht="15.75" customHeight="1">
      <c r="C168" s="4"/>
      <c r="D168" s="4"/>
      <c r="E168" s="4"/>
      <c r="F168" s="4"/>
      <c r="G168" s="4"/>
      <c r="H168" s="4"/>
      <c r="I168" s="4"/>
    </row>
    <row r="169" spans="3:9" ht="15.75" customHeight="1">
      <c r="C169" s="4"/>
      <c r="D169" s="4"/>
      <c r="E169" s="4"/>
      <c r="F169" s="4"/>
      <c r="G169" s="4"/>
      <c r="H169" s="4"/>
      <c r="I169" s="4"/>
    </row>
    <row r="170" spans="3:9" ht="15.75" customHeight="1">
      <c r="C170" s="4"/>
      <c r="D170" s="4"/>
      <c r="E170" s="4"/>
      <c r="F170" s="4"/>
      <c r="G170" s="4"/>
      <c r="H170" s="4"/>
      <c r="I170" s="4"/>
    </row>
    <row r="171" spans="3:9" ht="15.75" customHeight="1">
      <c r="C171" s="4"/>
      <c r="D171" s="4"/>
      <c r="E171" s="4"/>
      <c r="F171" s="4"/>
      <c r="G171" s="4"/>
      <c r="H171" s="4"/>
      <c r="I171" s="4"/>
    </row>
    <row r="172" spans="3:9" ht="15.75" customHeight="1">
      <c r="C172" s="4"/>
      <c r="D172" s="4"/>
      <c r="E172" s="4"/>
      <c r="F172" s="4"/>
      <c r="G172" s="4"/>
      <c r="H172" s="4"/>
      <c r="I172" s="4"/>
    </row>
    <row r="173" spans="3:9" ht="15.75" customHeight="1">
      <c r="C173" s="4"/>
      <c r="D173" s="4"/>
      <c r="E173" s="4"/>
      <c r="F173" s="4"/>
      <c r="G173" s="4"/>
      <c r="H173" s="4"/>
      <c r="I173" s="4"/>
    </row>
    <row r="174" spans="3:9" ht="15.75" customHeight="1">
      <c r="C174" s="4"/>
      <c r="D174" s="4"/>
      <c r="E174" s="4"/>
      <c r="F174" s="4"/>
      <c r="G174" s="4"/>
      <c r="H174" s="4"/>
      <c r="I174" s="4"/>
    </row>
    <row r="175" spans="3:9" ht="15.75" customHeight="1">
      <c r="C175" s="4"/>
      <c r="D175" s="4"/>
      <c r="E175" s="4"/>
      <c r="F175" s="4"/>
      <c r="G175" s="4"/>
      <c r="H175" s="4"/>
      <c r="I175" s="4"/>
    </row>
    <row r="176" spans="3:9" ht="15.75" customHeight="1">
      <c r="C176" s="4"/>
      <c r="D176" s="4"/>
      <c r="E176" s="4"/>
      <c r="F176" s="4"/>
      <c r="G176" s="4"/>
      <c r="H176" s="4"/>
      <c r="I176" s="4"/>
    </row>
    <row r="177" spans="3:9" ht="15.75" customHeight="1">
      <c r="C177" s="4"/>
      <c r="D177" s="4"/>
      <c r="E177" s="4"/>
      <c r="F177" s="4"/>
      <c r="G177" s="4"/>
      <c r="H177" s="4"/>
      <c r="I177" s="4"/>
    </row>
    <row r="178" spans="3:9" ht="15.75" customHeight="1">
      <c r="C178" s="4"/>
      <c r="D178" s="4"/>
      <c r="E178" s="4"/>
      <c r="F178" s="4"/>
      <c r="G178" s="4"/>
      <c r="H178" s="4"/>
      <c r="I178" s="4"/>
    </row>
    <row r="179" spans="3:9" ht="15.75" customHeight="1">
      <c r="C179" s="4"/>
      <c r="D179" s="4"/>
      <c r="E179" s="4"/>
      <c r="F179" s="4"/>
      <c r="G179" s="4"/>
      <c r="H179" s="4"/>
      <c r="I179" s="4"/>
    </row>
    <row r="180" spans="3:9" ht="15.75" customHeight="1">
      <c r="C180" s="4"/>
      <c r="D180" s="4"/>
      <c r="E180" s="4"/>
      <c r="F180" s="4"/>
      <c r="G180" s="4"/>
      <c r="H180" s="4"/>
      <c r="I180" s="4"/>
    </row>
    <row r="181" spans="3:9" ht="15.75" customHeight="1">
      <c r="C181" s="4"/>
      <c r="D181" s="4"/>
      <c r="E181" s="4"/>
      <c r="F181" s="4"/>
      <c r="G181" s="4"/>
      <c r="H181" s="4"/>
      <c r="I181" s="4"/>
    </row>
    <row r="182" spans="3:9" ht="15.75" customHeight="1">
      <c r="C182" s="4"/>
      <c r="D182" s="4"/>
      <c r="E182" s="4"/>
      <c r="F182" s="4"/>
      <c r="G182" s="4"/>
      <c r="H182" s="4"/>
      <c r="I182" s="4"/>
    </row>
    <row r="183" spans="3:9" ht="15.75" customHeight="1">
      <c r="C183" s="4"/>
      <c r="D183" s="4"/>
      <c r="E183" s="4"/>
      <c r="F183" s="4"/>
      <c r="G183" s="4"/>
      <c r="H183" s="4"/>
      <c r="I183" s="4"/>
    </row>
    <row r="184" spans="3:9" ht="15.75" customHeight="1">
      <c r="C184" s="4"/>
      <c r="D184" s="4"/>
      <c r="E184" s="4"/>
      <c r="F184" s="4"/>
      <c r="G184" s="4"/>
      <c r="H184" s="4"/>
      <c r="I184" s="4"/>
    </row>
    <row r="185" spans="3:9" ht="15.75" customHeight="1">
      <c r="C185" s="4"/>
      <c r="D185" s="4"/>
      <c r="E185" s="4"/>
      <c r="F185" s="4"/>
      <c r="G185" s="4"/>
      <c r="H185" s="4"/>
      <c r="I185" s="4"/>
    </row>
    <row r="186" spans="3:9" ht="15.75" customHeight="1">
      <c r="C186" s="4"/>
      <c r="D186" s="4"/>
      <c r="E186" s="4"/>
      <c r="F186" s="4"/>
      <c r="G186" s="4"/>
      <c r="H186" s="4"/>
      <c r="I186" s="4"/>
    </row>
    <row r="187" spans="3:9" ht="15.75" customHeight="1">
      <c r="C187" s="4"/>
      <c r="D187" s="4"/>
      <c r="E187" s="4"/>
      <c r="F187" s="4"/>
      <c r="G187" s="4"/>
      <c r="H187" s="4"/>
      <c r="I187" s="4"/>
    </row>
    <row r="188" spans="3:9" ht="15.75" customHeight="1">
      <c r="C188" s="4"/>
      <c r="D188" s="4"/>
      <c r="E188" s="4"/>
      <c r="F188" s="4"/>
      <c r="G188" s="4"/>
      <c r="H188" s="4"/>
      <c r="I188" s="4"/>
    </row>
    <row r="189" spans="3:9" ht="15.75" customHeight="1">
      <c r="C189" s="4"/>
      <c r="D189" s="4"/>
      <c r="E189" s="4"/>
      <c r="F189" s="4"/>
      <c r="G189" s="4"/>
      <c r="H189" s="4"/>
      <c r="I189" s="4"/>
    </row>
    <row r="190" spans="3:9" ht="15.75" customHeight="1">
      <c r="C190" s="4"/>
      <c r="D190" s="4"/>
      <c r="E190" s="4"/>
      <c r="F190" s="4"/>
      <c r="G190" s="4"/>
      <c r="H190" s="4"/>
      <c r="I190" s="4"/>
    </row>
    <row r="191" spans="3:9" ht="15.75" customHeight="1">
      <c r="C191" s="4"/>
      <c r="D191" s="4"/>
      <c r="E191" s="4"/>
      <c r="F191" s="4"/>
      <c r="G191" s="4"/>
      <c r="H191" s="4"/>
      <c r="I191" s="4"/>
    </row>
    <row r="192" spans="3:9" ht="15.75" customHeight="1">
      <c r="C192" s="4"/>
      <c r="D192" s="4"/>
      <c r="E192" s="4"/>
      <c r="F192" s="4"/>
      <c r="G192" s="4"/>
      <c r="H192" s="4"/>
      <c r="I192" s="4"/>
    </row>
    <row r="193" spans="3:9" ht="15.75" customHeight="1">
      <c r="C193" s="4"/>
      <c r="D193" s="4"/>
      <c r="E193" s="4"/>
      <c r="F193" s="4"/>
      <c r="G193" s="4"/>
      <c r="H193" s="4"/>
      <c r="I193" s="4"/>
    </row>
    <row r="194" spans="3:9" ht="15.75" customHeight="1">
      <c r="C194" s="4"/>
      <c r="D194" s="4"/>
      <c r="E194" s="4"/>
      <c r="F194" s="4"/>
      <c r="G194" s="4"/>
      <c r="H194" s="4"/>
      <c r="I194" s="4"/>
    </row>
    <row r="195" spans="3:9" ht="15.75" customHeight="1">
      <c r="C195" s="4"/>
      <c r="D195" s="4"/>
      <c r="E195" s="4"/>
      <c r="F195" s="4"/>
      <c r="G195" s="4"/>
      <c r="H195" s="4"/>
      <c r="I195" s="4"/>
    </row>
    <row r="196" spans="3:9" ht="15.75" customHeight="1">
      <c r="C196" s="4"/>
      <c r="D196" s="4"/>
      <c r="E196" s="4"/>
      <c r="F196" s="4"/>
      <c r="G196" s="4"/>
      <c r="H196" s="4"/>
      <c r="I196" s="4"/>
    </row>
    <row r="197" spans="3:9" ht="15.75" customHeight="1">
      <c r="C197" s="4"/>
      <c r="D197" s="4"/>
      <c r="E197" s="4"/>
      <c r="F197" s="4"/>
      <c r="G197" s="4"/>
      <c r="H197" s="4"/>
      <c r="I197" s="4"/>
    </row>
    <row r="198" spans="3:9" ht="15.75" customHeight="1">
      <c r="C198" s="4"/>
      <c r="D198" s="4"/>
      <c r="E198" s="4"/>
      <c r="F198" s="4"/>
      <c r="G198" s="4"/>
      <c r="H198" s="4"/>
      <c r="I198" s="4"/>
    </row>
    <row r="199" spans="3:9" ht="15.75" customHeight="1">
      <c r="C199" s="4"/>
      <c r="D199" s="4"/>
      <c r="E199" s="4"/>
      <c r="F199" s="4"/>
      <c r="G199" s="4"/>
      <c r="H199" s="4"/>
      <c r="I199" s="4"/>
    </row>
    <row r="200" spans="3:9" ht="15.75" customHeight="1">
      <c r="C200" s="4"/>
      <c r="D200" s="4"/>
      <c r="E200" s="4"/>
      <c r="F200" s="4"/>
      <c r="G200" s="4"/>
      <c r="H200" s="4"/>
      <c r="I200" s="4"/>
    </row>
    <row r="201" spans="3:9" ht="15.75" customHeight="1">
      <c r="C201" s="4"/>
      <c r="D201" s="4"/>
      <c r="E201" s="4"/>
      <c r="F201" s="4"/>
      <c r="G201" s="4"/>
      <c r="H201" s="4"/>
      <c r="I201" s="4"/>
    </row>
    <row r="202" spans="3:9" ht="15.75" customHeight="1">
      <c r="C202" s="4"/>
      <c r="D202" s="4"/>
      <c r="E202" s="4"/>
      <c r="F202" s="4"/>
      <c r="G202" s="4"/>
      <c r="H202" s="4"/>
      <c r="I202" s="4"/>
    </row>
    <row r="203" spans="3:9" ht="15.75" customHeight="1">
      <c r="C203" s="4"/>
      <c r="D203" s="4"/>
      <c r="E203" s="4"/>
      <c r="F203" s="4"/>
      <c r="G203" s="4"/>
      <c r="H203" s="4"/>
      <c r="I203" s="4"/>
    </row>
    <row r="204" spans="3:9" ht="15.75" customHeight="1">
      <c r="C204" s="4"/>
      <c r="D204" s="4"/>
      <c r="E204" s="4"/>
      <c r="F204" s="4"/>
      <c r="G204" s="4"/>
      <c r="H204" s="4"/>
      <c r="I204" s="4"/>
    </row>
    <row r="205" spans="3:9" ht="15.75" customHeight="1">
      <c r="C205" s="4"/>
      <c r="D205" s="4"/>
      <c r="E205" s="4"/>
      <c r="F205" s="4"/>
      <c r="G205" s="4"/>
      <c r="H205" s="4"/>
      <c r="I205" s="4"/>
    </row>
    <row r="206" spans="3:9" ht="15.75" customHeight="1">
      <c r="C206" s="4"/>
      <c r="D206" s="4"/>
      <c r="E206" s="4"/>
      <c r="F206" s="4"/>
      <c r="G206" s="4"/>
      <c r="H206" s="4"/>
      <c r="I206" s="4"/>
    </row>
    <row r="207" spans="3:9" ht="15.75" customHeight="1">
      <c r="C207" s="4"/>
      <c r="D207" s="4"/>
      <c r="E207" s="4"/>
      <c r="F207" s="4"/>
      <c r="G207" s="4"/>
      <c r="H207" s="4"/>
      <c r="I207" s="4"/>
    </row>
    <row r="208" spans="3:9" ht="15.75" customHeight="1">
      <c r="C208" s="4"/>
      <c r="D208" s="4"/>
      <c r="E208" s="4"/>
      <c r="F208" s="4"/>
      <c r="G208" s="4"/>
      <c r="H208" s="4"/>
      <c r="I208" s="4"/>
    </row>
    <row r="209" spans="3:9" ht="15.75" customHeight="1">
      <c r="C209" s="4"/>
      <c r="D209" s="4"/>
      <c r="E209" s="4"/>
      <c r="F209" s="4"/>
      <c r="G209" s="4"/>
      <c r="H209" s="4"/>
      <c r="I209" s="4"/>
    </row>
    <row r="210" spans="3:9" ht="15.75" customHeight="1">
      <c r="C210" s="4"/>
      <c r="D210" s="4"/>
      <c r="E210" s="4"/>
      <c r="F210" s="4"/>
      <c r="G210" s="4"/>
      <c r="H210" s="4"/>
      <c r="I210" s="4"/>
    </row>
    <row r="211" spans="3:9" ht="15.75" customHeight="1">
      <c r="C211" s="4"/>
      <c r="D211" s="4"/>
      <c r="E211" s="4"/>
      <c r="F211" s="4"/>
      <c r="G211" s="4"/>
      <c r="H211" s="4"/>
      <c r="I211" s="4"/>
    </row>
    <row r="212" spans="3:9" ht="15.75" customHeight="1">
      <c r="C212" s="4"/>
      <c r="D212" s="4"/>
      <c r="E212" s="4"/>
      <c r="F212" s="4"/>
      <c r="G212" s="4"/>
      <c r="H212" s="4"/>
      <c r="I212" s="4"/>
    </row>
    <row r="213" spans="3:9" ht="15.75" customHeight="1">
      <c r="C213" s="4"/>
      <c r="D213" s="4"/>
      <c r="E213" s="4"/>
      <c r="F213" s="4"/>
      <c r="G213" s="4"/>
      <c r="H213" s="4"/>
      <c r="I213" s="4"/>
    </row>
    <row r="214" spans="3:9" ht="15.75" customHeight="1">
      <c r="C214" s="4"/>
      <c r="D214" s="4"/>
      <c r="E214" s="4"/>
      <c r="F214" s="4"/>
      <c r="G214" s="4"/>
      <c r="H214" s="4"/>
      <c r="I214" s="4"/>
    </row>
    <row r="215" spans="3:9" ht="15.75" customHeight="1">
      <c r="C215" s="4"/>
      <c r="D215" s="4"/>
      <c r="E215" s="4"/>
      <c r="F215" s="4"/>
      <c r="G215" s="4"/>
      <c r="H215" s="4"/>
      <c r="I215" s="4"/>
    </row>
    <row r="216" spans="3:9" ht="15.75" customHeight="1">
      <c r="C216" s="4"/>
      <c r="D216" s="4"/>
      <c r="E216" s="4"/>
      <c r="F216" s="4"/>
      <c r="G216" s="4"/>
      <c r="H216" s="4"/>
      <c r="I216" s="4"/>
    </row>
    <row r="217" spans="3:9" ht="15.75" customHeight="1">
      <c r="C217" s="4"/>
      <c r="D217" s="4"/>
      <c r="E217" s="4"/>
      <c r="F217" s="4"/>
      <c r="G217" s="4"/>
      <c r="H217" s="4"/>
      <c r="I217" s="4"/>
    </row>
    <row r="218" spans="3:9" ht="15.75" customHeight="1">
      <c r="C218" s="4"/>
      <c r="D218" s="4"/>
      <c r="E218" s="4"/>
      <c r="F218" s="4"/>
      <c r="G218" s="4"/>
      <c r="H218" s="4"/>
      <c r="I218" s="4"/>
    </row>
    <row r="219" spans="3:9" ht="15.75" customHeight="1">
      <c r="C219" s="4"/>
      <c r="D219" s="4"/>
      <c r="E219" s="4"/>
      <c r="F219" s="4"/>
      <c r="G219" s="4"/>
      <c r="H219" s="4"/>
      <c r="I219" s="4"/>
    </row>
    <row r="220" spans="3:9" ht="15.75" customHeight="1">
      <c r="C220" s="4"/>
      <c r="D220" s="4"/>
      <c r="E220" s="4"/>
      <c r="F220" s="4"/>
      <c r="G220" s="4"/>
      <c r="H220" s="4"/>
      <c r="I220" s="4"/>
    </row>
    <row r="221" spans="3:9" ht="15.75" customHeight="1">
      <c r="C221" s="4"/>
      <c r="D221" s="4"/>
      <c r="E221" s="4"/>
      <c r="F221" s="4"/>
      <c r="G221" s="4"/>
      <c r="H221" s="4"/>
      <c r="I221" s="4"/>
    </row>
    <row r="222" spans="3:9" ht="15.75" customHeight="1">
      <c r="C222" s="4"/>
      <c r="D222" s="4"/>
      <c r="E222" s="4"/>
      <c r="F222" s="4"/>
      <c r="G222" s="4"/>
      <c r="H222" s="4"/>
      <c r="I222" s="4"/>
    </row>
    <row r="223" spans="3:9" ht="15.75" customHeight="1">
      <c r="C223" s="4"/>
      <c r="D223" s="4"/>
      <c r="E223" s="4"/>
      <c r="F223" s="4"/>
      <c r="G223" s="4"/>
      <c r="H223" s="4"/>
      <c r="I223" s="4"/>
    </row>
    <row r="224" spans="3:9" ht="15.75" customHeight="1">
      <c r="C224" s="4"/>
      <c r="D224" s="4"/>
      <c r="E224" s="4"/>
      <c r="F224" s="4"/>
      <c r="G224" s="4"/>
      <c r="H224" s="4"/>
      <c r="I224" s="4"/>
    </row>
    <row r="225" spans="3:9" ht="15.75" customHeight="1">
      <c r="C225" s="4"/>
      <c r="D225" s="4"/>
      <c r="E225" s="4"/>
      <c r="F225" s="4"/>
      <c r="G225" s="4"/>
      <c r="H225" s="4"/>
      <c r="I225" s="4"/>
    </row>
    <row r="226" spans="3:9" ht="15.75" customHeight="1">
      <c r="C226" s="4"/>
      <c r="D226" s="4"/>
      <c r="E226" s="4"/>
      <c r="F226" s="4"/>
      <c r="G226" s="4"/>
      <c r="H226" s="4"/>
      <c r="I226" s="4"/>
    </row>
    <row r="227" spans="3:9" ht="15.75" customHeight="1">
      <c r="C227" s="4"/>
      <c r="D227" s="4"/>
      <c r="E227" s="4"/>
      <c r="F227" s="4"/>
      <c r="G227" s="4"/>
      <c r="H227" s="4"/>
      <c r="I227" s="4"/>
    </row>
    <row r="228" spans="3:9" ht="15.75" customHeight="1">
      <c r="C228" s="4"/>
      <c r="D228" s="4"/>
      <c r="E228" s="4"/>
      <c r="F228" s="4"/>
      <c r="G228" s="4"/>
      <c r="H228" s="4"/>
      <c r="I228" s="4"/>
    </row>
    <row r="229" spans="3:9" ht="15.75" customHeight="1">
      <c r="C229" s="4"/>
      <c r="D229" s="4"/>
      <c r="E229" s="4"/>
      <c r="F229" s="4"/>
      <c r="G229" s="4"/>
      <c r="H229" s="4"/>
      <c r="I229" s="4"/>
    </row>
    <row r="230" spans="3:9" ht="15.75" customHeight="1">
      <c r="C230" s="4"/>
      <c r="D230" s="4"/>
      <c r="E230" s="4"/>
      <c r="F230" s="4"/>
      <c r="G230" s="4"/>
      <c r="H230" s="4"/>
      <c r="I230" s="4"/>
    </row>
    <row r="231" spans="3:9" ht="15.75" customHeight="1">
      <c r="C231" s="4"/>
      <c r="D231" s="4"/>
      <c r="E231" s="4"/>
      <c r="F231" s="4"/>
      <c r="G231" s="4"/>
      <c r="H231" s="4"/>
      <c r="I231" s="4"/>
    </row>
    <row r="232" spans="3:9" ht="15.75" customHeight="1">
      <c r="C232" s="4"/>
      <c r="D232" s="4"/>
      <c r="E232" s="4"/>
      <c r="F232" s="4"/>
      <c r="G232" s="4"/>
      <c r="H232" s="4"/>
      <c r="I232" s="4"/>
    </row>
    <row r="233" spans="3:9" ht="15.75" customHeight="1">
      <c r="C233" s="4"/>
      <c r="D233" s="4"/>
      <c r="E233" s="4"/>
      <c r="F233" s="4"/>
      <c r="G233" s="4"/>
      <c r="H233" s="4"/>
      <c r="I233" s="4"/>
    </row>
    <row r="234" spans="3:9" ht="15.75" customHeight="1">
      <c r="C234" s="4"/>
      <c r="D234" s="4"/>
      <c r="E234" s="4"/>
      <c r="F234" s="4"/>
      <c r="G234" s="4"/>
      <c r="H234" s="4"/>
      <c r="I234" s="4"/>
    </row>
    <row r="235" spans="3:9" ht="15.75" customHeight="1">
      <c r="C235" s="4"/>
      <c r="D235" s="4"/>
      <c r="E235" s="4"/>
      <c r="F235" s="4"/>
      <c r="G235" s="4"/>
      <c r="H235" s="4"/>
      <c r="I235" s="4"/>
    </row>
    <row r="236" spans="3:9" ht="15.75" customHeight="1">
      <c r="C236" s="4"/>
      <c r="D236" s="4"/>
      <c r="E236" s="4"/>
      <c r="F236" s="4"/>
      <c r="G236" s="4"/>
      <c r="H236" s="4"/>
      <c r="I236" s="4"/>
    </row>
    <row r="237" spans="3:9" ht="15.75" customHeight="1">
      <c r="C237" s="4"/>
      <c r="D237" s="4"/>
      <c r="E237" s="4"/>
      <c r="F237" s="4"/>
      <c r="G237" s="4"/>
      <c r="H237" s="4"/>
      <c r="I237" s="4"/>
    </row>
    <row r="238" spans="3:9" ht="15.75" customHeight="1">
      <c r="C238" s="4"/>
      <c r="D238" s="4"/>
      <c r="E238" s="4"/>
      <c r="F238" s="4"/>
      <c r="G238" s="4"/>
      <c r="H238" s="4"/>
      <c r="I238" s="4"/>
    </row>
    <row r="239" spans="3:9" ht="15.75" customHeight="1">
      <c r="C239" s="4"/>
      <c r="D239" s="4"/>
      <c r="E239" s="4"/>
      <c r="F239" s="4"/>
      <c r="G239" s="4"/>
      <c r="H239" s="4"/>
      <c r="I239" s="4"/>
    </row>
    <row r="240" spans="3:9" ht="15.75" customHeight="1">
      <c r="C240" s="4"/>
      <c r="D240" s="4"/>
      <c r="E240" s="4"/>
      <c r="F240" s="4"/>
      <c r="G240" s="4"/>
      <c r="H240" s="4"/>
      <c r="I240" s="4"/>
    </row>
    <row r="241" spans="3:9" ht="15.75" customHeight="1">
      <c r="C241" s="4"/>
      <c r="D241" s="4"/>
      <c r="E241" s="4"/>
      <c r="F241" s="4"/>
      <c r="G241" s="4"/>
      <c r="H241" s="4"/>
      <c r="I241" s="4"/>
    </row>
    <row r="242" spans="3:9" ht="15.75" customHeight="1">
      <c r="C242" s="4"/>
      <c r="D242" s="4"/>
      <c r="E242" s="4"/>
      <c r="F242" s="4"/>
      <c r="G242" s="4"/>
      <c r="H242" s="4"/>
      <c r="I242" s="4"/>
    </row>
    <row r="243" spans="3:9" ht="15.75" customHeight="1">
      <c r="C243" s="4"/>
      <c r="D243" s="4"/>
      <c r="E243" s="4"/>
      <c r="F243" s="4"/>
      <c r="G243" s="4"/>
      <c r="H243" s="4"/>
      <c r="I243" s="4"/>
    </row>
    <row r="244" spans="3:9" ht="15.75" customHeight="1">
      <c r="C244" s="4"/>
      <c r="D244" s="4"/>
      <c r="E244" s="4"/>
      <c r="F244" s="4"/>
      <c r="G244" s="4"/>
      <c r="H244" s="4"/>
      <c r="I244" s="4"/>
    </row>
    <row r="245" spans="3:9" ht="15.75" customHeight="1">
      <c r="C245" s="4"/>
      <c r="D245" s="4"/>
      <c r="E245" s="4"/>
      <c r="F245" s="4"/>
      <c r="G245" s="4"/>
      <c r="H245" s="4"/>
      <c r="I245" s="4"/>
    </row>
    <row r="246" spans="3:9" ht="15.75" customHeight="1">
      <c r="C246" s="4"/>
      <c r="D246" s="4"/>
      <c r="E246" s="4"/>
      <c r="F246" s="4"/>
      <c r="G246" s="4"/>
      <c r="H246" s="4"/>
      <c r="I246" s="4"/>
    </row>
    <row r="247" spans="3:9" ht="15.75" customHeight="1">
      <c r="C247" s="4"/>
      <c r="D247" s="4"/>
      <c r="E247" s="4"/>
      <c r="F247" s="4"/>
      <c r="G247" s="4"/>
      <c r="H247" s="4"/>
      <c r="I247" s="4"/>
    </row>
    <row r="248" spans="3:9" ht="15.75" customHeight="1">
      <c r="C248" s="4"/>
      <c r="D248" s="4"/>
      <c r="E248" s="4"/>
      <c r="F248" s="4"/>
      <c r="G248" s="4"/>
      <c r="H248" s="4"/>
      <c r="I248" s="4"/>
    </row>
    <row r="249" spans="3:9" ht="15.75" customHeight="1">
      <c r="C249" s="4"/>
      <c r="D249" s="4"/>
      <c r="E249" s="4"/>
      <c r="F249" s="4"/>
      <c r="G249" s="4"/>
      <c r="H249" s="4"/>
      <c r="I249" s="4"/>
    </row>
    <row r="250" spans="3:9" ht="15.75" customHeight="1">
      <c r="C250" s="4"/>
      <c r="D250" s="4"/>
      <c r="E250" s="4"/>
      <c r="F250" s="4"/>
      <c r="G250" s="4"/>
      <c r="H250" s="4"/>
      <c r="I250" s="4"/>
    </row>
    <row r="251" spans="3:9" ht="15.75" customHeight="1">
      <c r="C251" s="4"/>
      <c r="D251" s="4"/>
      <c r="E251" s="4"/>
      <c r="F251" s="4"/>
      <c r="G251" s="4"/>
      <c r="H251" s="4"/>
      <c r="I251" s="4"/>
    </row>
    <row r="252" spans="3:9" ht="15.75" customHeight="1">
      <c r="C252" s="4"/>
      <c r="D252" s="4"/>
      <c r="E252" s="4"/>
      <c r="F252" s="4"/>
      <c r="G252" s="4"/>
      <c r="H252" s="4"/>
      <c r="I252" s="4"/>
    </row>
    <row r="253" spans="3:9" ht="15.75" customHeight="1">
      <c r="C253" s="4"/>
      <c r="D253" s="4"/>
      <c r="E253" s="4"/>
      <c r="F253" s="4"/>
      <c r="G253" s="4"/>
      <c r="H253" s="4"/>
      <c r="I253" s="4"/>
    </row>
    <row r="254" spans="3:9" ht="15.75" customHeight="1">
      <c r="C254" s="4"/>
      <c r="D254" s="4"/>
      <c r="E254" s="4"/>
      <c r="F254" s="4"/>
      <c r="G254" s="4"/>
      <c r="H254" s="4"/>
      <c r="I254" s="4"/>
    </row>
    <row r="255" spans="3:9" ht="15.75" customHeight="1">
      <c r="C255" s="4"/>
      <c r="D255" s="4"/>
      <c r="E255" s="4"/>
      <c r="F255" s="4"/>
      <c r="G255" s="4"/>
      <c r="H255" s="4"/>
      <c r="I255" s="4"/>
    </row>
    <row r="256" spans="3:9" ht="15.75" customHeight="1">
      <c r="C256" s="4"/>
      <c r="D256" s="4"/>
      <c r="E256" s="4"/>
      <c r="F256" s="4"/>
      <c r="G256" s="4"/>
      <c r="H256" s="4"/>
      <c r="I256" s="4"/>
    </row>
    <row r="257" spans="3:9" ht="15.75" customHeight="1">
      <c r="C257" s="4"/>
      <c r="D257" s="4"/>
      <c r="E257" s="4"/>
      <c r="F257" s="4"/>
      <c r="G257" s="4"/>
      <c r="H257" s="4"/>
      <c r="I257" s="4"/>
    </row>
    <row r="258" spans="3:9" ht="15.75" customHeight="1">
      <c r="C258" s="4"/>
      <c r="D258" s="4"/>
      <c r="E258" s="4"/>
      <c r="F258" s="4"/>
      <c r="G258" s="4"/>
      <c r="H258" s="4"/>
      <c r="I258" s="4"/>
    </row>
    <row r="259" spans="3:9" ht="15.75" customHeight="1">
      <c r="C259" s="4"/>
      <c r="D259" s="4"/>
      <c r="E259" s="4"/>
      <c r="F259" s="4"/>
      <c r="G259" s="4"/>
      <c r="H259" s="4"/>
      <c r="I259" s="4"/>
    </row>
    <row r="260" spans="3:9" ht="15.75" customHeight="1">
      <c r="C260" s="4"/>
      <c r="D260" s="4"/>
      <c r="E260" s="4"/>
      <c r="F260" s="4"/>
      <c r="G260" s="4"/>
      <c r="H260" s="4"/>
      <c r="I260" s="4"/>
    </row>
    <row r="261" spans="3:9" ht="15.75" customHeight="1">
      <c r="C261" s="4"/>
      <c r="D261" s="4"/>
      <c r="E261" s="4"/>
      <c r="F261" s="4"/>
      <c r="G261" s="4"/>
      <c r="H261" s="4"/>
      <c r="I261" s="4"/>
    </row>
    <row r="262" spans="3:9" ht="15.75" customHeight="1">
      <c r="C262" s="4"/>
      <c r="D262" s="4"/>
      <c r="E262" s="4"/>
      <c r="F262" s="4"/>
      <c r="G262" s="4"/>
      <c r="H262" s="4"/>
      <c r="I262" s="4"/>
    </row>
    <row r="263" spans="3:9" ht="15.75" customHeight="1">
      <c r="C263" s="4"/>
      <c r="D263" s="4"/>
      <c r="E263" s="4"/>
      <c r="F263" s="4"/>
      <c r="G263" s="4"/>
      <c r="H263" s="4"/>
      <c r="I263" s="4"/>
    </row>
    <row r="264" spans="3:9" ht="15.75" customHeight="1">
      <c r="C264" s="4"/>
      <c r="D264" s="4"/>
      <c r="E264" s="4"/>
      <c r="F264" s="4"/>
      <c r="G264" s="4"/>
      <c r="H264" s="4"/>
      <c r="I264" s="4"/>
    </row>
    <row r="265" spans="3:9" ht="15.75" customHeight="1">
      <c r="C265" s="4"/>
      <c r="D265" s="4"/>
      <c r="E265" s="4"/>
      <c r="F265" s="4"/>
      <c r="G265" s="4"/>
      <c r="H265" s="4"/>
      <c r="I265" s="4"/>
    </row>
    <row r="266" spans="3:9" ht="15.75" customHeight="1">
      <c r="C266" s="4"/>
      <c r="D266" s="4"/>
      <c r="E266" s="4"/>
      <c r="F266" s="4"/>
      <c r="G266" s="4"/>
      <c r="H266" s="4"/>
      <c r="I266" s="4"/>
    </row>
    <row r="267" spans="3:9" ht="15.75" customHeight="1">
      <c r="C267" s="4"/>
      <c r="D267" s="4"/>
      <c r="E267" s="4"/>
      <c r="F267" s="4"/>
      <c r="G267" s="4"/>
      <c r="H267" s="4"/>
      <c r="I267" s="4"/>
    </row>
    <row r="268" spans="3:9" ht="15.75" customHeight="1">
      <c r="C268" s="4"/>
      <c r="D268" s="4"/>
      <c r="E268" s="4"/>
      <c r="F268" s="4"/>
      <c r="G268" s="4"/>
      <c r="H268" s="4"/>
      <c r="I268" s="4"/>
    </row>
    <row r="269" spans="3:9" ht="15.75" customHeight="1">
      <c r="C269" s="4"/>
      <c r="D269" s="4"/>
      <c r="E269" s="4"/>
      <c r="F269" s="4"/>
      <c r="G269" s="4"/>
      <c r="H269" s="4"/>
      <c r="I269" s="4"/>
    </row>
    <row r="270" spans="3:9" ht="15.75" customHeight="1">
      <c r="C270" s="4"/>
      <c r="D270" s="4"/>
      <c r="E270" s="4"/>
      <c r="F270" s="4"/>
      <c r="G270" s="4"/>
      <c r="H270" s="4"/>
      <c r="I270" s="4"/>
    </row>
    <row r="271" spans="3:9" ht="15.75" customHeight="1">
      <c r="C271" s="4"/>
      <c r="D271" s="4"/>
      <c r="E271" s="4"/>
      <c r="F271" s="4"/>
      <c r="G271" s="4"/>
      <c r="H271" s="4"/>
      <c r="I271" s="4"/>
    </row>
    <row r="272" spans="3:9" ht="15.75" customHeight="1">
      <c r="C272" s="4"/>
      <c r="D272" s="4"/>
      <c r="E272" s="4"/>
      <c r="F272" s="4"/>
      <c r="G272" s="4"/>
      <c r="H272" s="4"/>
      <c r="I272" s="4"/>
    </row>
    <row r="273" spans="3:9" ht="15.75" customHeight="1">
      <c r="C273" s="4"/>
      <c r="D273" s="4"/>
      <c r="E273" s="4"/>
      <c r="F273" s="4"/>
      <c r="G273" s="4"/>
      <c r="H273" s="4"/>
      <c r="I273" s="4"/>
    </row>
    <row r="274" spans="3:9" ht="15.75" customHeight="1">
      <c r="C274" s="4"/>
      <c r="D274" s="4"/>
      <c r="E274" s="4"/>
      <c r="F274" s="4"/>
      <c r="G274" s="4"/>
      <c r="H274" s="4"/>
      <c r="I274" s="4"/>
    </row>
    <row r="275" spans="3:9" ht="15.75" customHeight="1">
      <c r="C275" s="4"/>
      <c r="D275" s="4"/>
      <c r="E275" s="4"/>
      <c r="F275" s="4"/>
      <c r="G275" s="4"/>
      <c r="H275" s="4"/>
      <c r="I275" s="4"/>
    </row>
    <row r="276" spans="3:9" ht="15.75" customHeight="1">
      <c r="C276" s="4"/>
      <c r="D276" s="4"/>
      <c r="E276" s="4"/>
      <c r="F276" s="4"/>
      <c r="G276" s="4"/>
      <c r="H276" s="4"/>
      <c r="I276" s="4"/>
    </row>
    <row r="277" spans="3:9" ht="15.75" customHeight="1">
      <c r="C277" s="4"/>
      <c r="D277" s="4"/>
      <c r="E277" s="4"/>
      <c r="F277" s="4"/>
      <c r="G277" s="4"/>
      <c r="H277" s="4"/>
      <c r="I277" s="4"/>
    </row>
    <row r="278" spans="3:9" ht="15.75" customHeight="1">
      <c r="C278" s="4"/>
      <c r="D278" s="4"/>
      <c r="E278" s="4"/>
      <c r="F278" s="4"/>
      <c r="G278" s="4"/>
      <c r="H278" s="4"/>
      <c r="I278" s="4"/>
    </row>
    <row r="279" spans="3:9" ht="15.75" customHeight="1">
      <c r="C279" s="4"/>
      <c r="D279" s="4"/>
      <c r="E279" s="4"/>
      <c r="F279" s="4"/>
      <c r="G279" s="4"/>
      <c r="H279" s="4"/>
      <c r="I279" s="4"/>
    </row>
    <row r="280" spans="3:9" ht="15.75" customHeight="1">
      <c r="C280" s="4"/>
      <c r="D280" s="4"/>
      <c r="E280" s="4"/>
      <c r="F280" s="4"/>
      <c r="G280" s="4"/>
      <c r="H280" s="4"/>
      <c r="I280" s="4"/>
    </row>
    <row r="281" spans="3:9" ht="15.75" customHeight="1">
      <c r="C281" s="4"/>
      <c r="D281" s="4"/>
      <c r="E281" s="4"/>
      <c r="F281" s="4"/>
      <c r="G281" s="4"/>
      <c r="H281" s="4"/>
      <c r="I281" s="4"/>
    </row>
    <row r="282" spans="3:9" ht="15.75" customHeight="1">
      <c r="C282" s="4"/>
      <c r="D282" s="4"/>
      <c r="E282" s="4"/>
      <c r="F282" s="4"/>
      <c r="G282" s="4"/>
      <c r="H282" s="4"/>
      <c r="I282" s="4"/>
    </row>
    <row r="283" spans="3:9" ht="15.75" customHeight="1">
      <c r="C283" s="4"/>
      <c r="D283" s="4"/>
      <c r="E283" s="4"/>
      <c r="F283" s="4"/>
      <c r="G283" s="4"/>
      <c r="H283" s="4"/>
      <c r="I283" s="4"/>
    </row>
    <row r="284" spans="3:9" ht="15.75" customHeight="1">
      <c r="C284" s="4"/>
      <c r="D284" s="4"/>
      <c r="E284" s="4"/>
      <c r="F284" s="4"/>
      <c r="G284" s="4"/>
      <c r="H284" s="4"/>
      <c r="I284" s="4"/>
    </row>
    <row r="285" spans="3:9" ht="15.75" customHeight="1">
      <c r="C285" s="4"/>
      <c r="D285" s="4"/>
      <c r="E285" s="4"/>
      <c r="F285" s="4"/>
      <c r="G285" s="4"/>
      <c r="H285" s="4"/>
      <c r="I285" s="4"/>
    </row>
    <row r="286" spans="3:9" ht="15.75" customHeight="1">
      <c r="C286" s="4"/>
      <c r="D286" s="4"/>
      <c r="E286" s="4"/>
      <c r="F286" s="4"/>
      <c r="G286" s="4"/>
      <c r="H286" s="4"/>
      <c r="I286" s="4"/>
    </row>
    <row r="287" spans="3:9" ht="15.75" customHeight="1">
      <c r="C287" s="4"/>
      <c r="D287" s="4"/>
      <c r="E287" s="4"/>
      <c r="F287" s="4"/>
      <c r="G287" s="4"/>
      <c r="H287" s="4"/>
      <c r="I287" s="4"/>
    </row>
    <row r="288" spans="3:9" ht="15.75" customHeight="1">
      <c r="C288" s="4"/>
      <c r="D288" s="4"/>
      <c r="E288" s="4"/>
      <c r="F288" s="4"/>
      <c r="G288" s="4"/>
      <c r="H288" s="4"/>
      <c r="I288" s="4"/>
    </row>
    <row r="289" spans="3:9" ht="15.75" customHeight="1">
      <c r="C289" s="4"/>
      <c r="D289" s="4"/>
      <c r="E289" s="4"/>
      <c r="F289" s="4"/>
      <c r="G289" s="4"/>
      <c r="H289" s="4"/>
      <c r="I289" s="4"/>
    </row>
    <row r="290" spans="3:9" ht="15.75" customHeight="1">
      <c r="C290" s="4"/>
      <c r="D290" s="4"/>
      <c r="E290" s="4"/>
      <c r="F290" s="4"/>
      <c r="G290" s="4"/>
      <c r="H290" s="4"/>
      <c r="I290" s="4"/>
    </row>
    <row r="291" spans="3:9" ht="15.75" customHeight="1">
      <c r="C291" s="4"/>
      <c r="D291" s="4"/>
      <c r="E291" s="4"/>
      <c r="F291" s="4"/>
      <c r="G291" s="4"/>
      <c r="H291" s="4"/>
      <c r="I291" s="4"/>
    </row>
    <row r="292" spans="3:9" ht="15.75" customHeight="1">
      <c r="C292" s="4"/>
      <c r="D292" s="4"/>
      <c r="E292" s="4"/>
      <c r="F292" s="4"/>
      <c r="G292" s="4"/>
      <c r="H292" s="4"/>
      <c r="I292" s="4"/>
    </row>
    <row r="293" spans="3:9" ht="15.75" customHeight="1">
      <c r="C293" s="4"/>
      <c r="D293" s="4"/>
      <c r="E293" s="4"/>
      <c r="F293" s="4"/>
      <c r="G293" s="4"/>
      <c r="H293" s="4"/>
      <c r="I293" s="4"/>
    </row>
    <row r="294" spans="3:9" ht="15.75" customHeight="1">
      <c r="C294" s="4"/>
      <c r="D294" s="4"/>
      <c r="E294" s="4"/>
      <c r="F294" s="4"/>
      <c r="G294" s="4"/>
      <c r="H294" s="4"/>
      <c r="I294" s="4"/>
    </row>
    <row r="295" spans="3:9" ht="15.75" customHeight="1">
      <c r="C295" s="4"/>
      <c r="D295" s="4"/>
      <c r="E295" s="4"/>
      <c r="F295" s="4"/>
      <c r="G295" s="4"/>
      <c r="H295" s="4"/>
      <c r="I295" s="4"/>
    </row>
    <row r="296" spans="3:9" ht="15.75" customHeight="1">
      <c r="C296" s="4"/>
      <c r="D296" s="4"/>
      <c r="E296" s="4"/>
      <c r="F296" s="4"/>
      <c r="G296" s="4"/>
      <c r="H296" s="4"/>
      <c r="I296" s="4"/>
    </row>
    <row r="297" spans="3:9" ht="15.75" customHeight="1">
      <c r="C297" s="4"/>
      <c r="D297" s="4"/>
      <c r="E297" s="4"/>
      <c r="F297" s="4"/>
      <c r="G297" s="4"/>
      <c r="H297" s="4"/>
      <c r="I297" s="4"/>
    </row>
    <row r="298" spans="3:9" ht="15.75" customHeight="1">
      <c r="C298" s="4"/>
      <c r="D298" s="4"/>
      <c r="E298" s="4"/>
      <c r="F298" s="4"/>
      <c r="G298" s="4"/>
      <c r="H298" s="4"/>
      <c r="I298" s="4"/>
    </row>
    <row r="299" spans="3:9" ht="15.75" customHeight="1">
      <c r="C299" s="4"/>
      <c r="D299" s="4"/>
      <c r="E299" s="4"/>
      <c r="F299" s="4"/>
      <c r="G299" s="4"/>
      <c r="H299" s="4"/>
      <c r="I299" s="4"/>
    </row>
    <row r="300" spans="3:9" ht="15.75" customHeight="1">
      <c r="C300" s="4"/>
      <c r="D300" s="4"/>
      <c r="E300" s="4"/>
      <c r="F300" s="4"/>
      <c r="G300" s="4"/>
      <c r="H300" s="4"/>
      <c r="I300" s="4"/>
    </row>
    <row r="301" spans="3:9" ht="15.75" customHeight="1">
      <c r="C301" s="4"/>
      <c r="D301" s="4"/>
      <c r="E301" s="4"/>
      <c r="F301" s="4"/>
      <c r="G301" s="4"/>
      <c r="H301" s="4"/>
      <c r="I301" s="4"/>
    </row>
    <row r="302" spans="3:9" ht="15.75" customHeight="1">
      <c r="C302" s="4"/>
      <c r="D302" s="4"/>
      <c r="E302" s="4"/>
      <c r="F302" s="4"/>
      <c r="G302" s="4"/>
      <c r="H302" s="4"/>
      <c r="I302" s="4"/>
    </row>
    <row r="303" spans="3:9" ht="15.75" customHeight="1">
      <c r="C303" s="4"/>
      <c r="D303" s="4"/>
      <c r="E303" s="4"/>
      <c r="F303" s="4"/>
      <c r="G303" s="4"/>
      <c r="H303" s="4"/>
      <c r="I303" s="4"/>
    </row>
    <row r="304" spans="3:9" ht="15.75" customHeight="1">
      <c r="C304" s="4"/>
      <c r="D304" s="4"/>
      <c r="E304" s="4"/>
      <c r="F304" s="4"/>
      <c r="G304" s="4"/>
      <c r="H304" s="4"/>
      <c r="I304" s="4"/>
    </row>
    <row r="305" spans="3:9" ht="15.75" customHeight="1">
      <c r="C305" s="4"/>
      <c r="D305" s="4"/>
      <c r="E305" s="4"/>
      <c r="F305" s="4"/>
      <c r="G305" s="4"/>
      <c r="H305" s="4"/>
      <c r="I305" s="4"/>
    </row>
    <row r="306" spans="3:9" ht="15.75" customHeight="1">
      <c r="C306" s="4"/>
      <c r="D306" s="4"/>
      <c r="E306" s="4"/>
      <c r="F306" s="4"/>
      <c r="G306" s="4"/>
      <c r="H306" s="4"/>
      <c r="I306" s="4"/>
    </row>
    <row r="307" spans="3:9" ht="15.75" customHeight="1">
      <c r="C307" s="4"/>
      <c r="D307" s="4"/>
      <c r="E307" s="4"/>
      <c r="F307" s="4"/>
      <c r="G307" s="4"/>
      <c r="H307" s="4"/>
      <c r="I307" s="4"/>
    </row>
    <row r="308" spans="3:9" ht="15.75" customHeight="1">
      <c r="C308" s="4"/>
      <c r="D308" s="4"/>
      <c r="E308" s="4"/>
      <c r="F308" s="4"/>
      <c r="G308" s="4"/>
      <c r="H308" s="4"/>
      <c r="I308" s="4"/>
    </row>
    <row r="309" spans="3:9" ht="15.75" customHeight="1">
      <c r="C309" s="4"/>
      <c r="D309" s="4"/>
      <c r="E309" s="4"/>
      <c r="F309" s="4"/>
      <c r="G309" s="4"/>
      <c r="H309" s="4"/>
      <c r="I309" s="4"/>
    </row>
    <row r="310" spans="3:9" ht="15.75" customHeight="1">
      <c r="C310" s="4"/>
      <c r="D310" s="4"/>
      <c r="E310" s="4"/>
      <c r="F310" s="4"/>
      <c r="G310" s="4"/>
      <c r="H310" s="4"/>
      <c r="I310" s="4"/>
    </row>
    <row r="311" spans="3:9" ht="15.75" customHeight="1">
      <c r="C311" s="4"/>
      <c r="D311" s="4"/>
      <c r="E311" s="4"/>
      <c r="F311" s="4"/>
      <c r="G311" s="4"/>
      <c r="H311" s="4"/>
      <c r="I311" s="4"/>
    </row>
    <row r="312" spans="3:9" ht="15.75" customHeight="1">
      <c r="C312" s="4"/>
      <c r="D312" s="4"/>
      <c r="E312" s="4"/>
      <c r="F312" s="4"/>
      <c r="G312" s="4"/>
      <c r="H312" s="4"/>
      <c r="I312" s="4"/>
    </row>
    <row r="313" spans="3:9" ht="15.75" customHeight="1">
      <c r="C313" s="4"/>
      <c r="D313" s="4"/>
      <c r="E313" s="4"/>
      <c r="F313" s="4"/>
      <c r="G313" s="4"/>
      <c r="H313" s="4"/>
      <c r="I313" s="4"/>
    </row>
    <row r="314" spans="3:9" ht="15.75" customHeight="1">
      <c r="C314" s="4"/>
      <c r="D314" s="4"/>
      <c r="E314" s="4"/>
      <c r="F314" s="4"/>
      <c r="G314" s="4"/>
      <c r="H314" s="4"/>
      <c r="I314" s="4"/>
    </row>
    <row r="315" spans="3:9" ht="15.75" customHeight="1">
      <c r="C315" s="4"/>
      <c r="D315" s="4"/>
      <c r="E315" s="4"/>
      <c r="F315" s="4"/>
      <c r="G315" s="4"/>
      <c r="H315" s="4"/>
      <c r="I315" s="4"/>
    </row>
    <row r="316" spans="3:9" ht="15.75" customHeight="1">
      <c r="C316" s="4"/>
      <c r="D316" s="4"/>
      <c r="E316" s="4"/>
      <c r="F316" s="4"/>
      <c r="G316" s="4"/>
      <c r="H316" s="4"/>
      <c r="I316" s="4"/>
    </row>
    <row r="317" spans="3:9" ht="15.75" customHeight="1">
      <c r="C317" s="4"/>
      <c r="D317" s="4"/>
      <c r="E317" s="4"/>
      <c r="F317" s="4"/>
      <c r="G317" s="4"/>
      <c r="H317" s="4"/>
      <c r="I317" s="4"/>
    </row>
    <row r="318" spans="3:9" ht="15.75" customHeight="1">
      <c r="C318" s="4"/>
      <c r="D318" s="4"/>
      <c r="E318" s="4"/>
      <c r="F318" s="4"/>
      <c r="G318" s="4"/>
      <c r="H318" s="4"/>
      <c r="I318" s="4"/>
    </row>
    <row r="319" spans="3:9" ht="15.75" customHeight="1">
      <c r="C319" s="4"/>
      <c r="D319" s="4"/>
      <c r="E319" s="4"/>
      <c r="F319" s="4"/>
      <c r="G319" s="4"/>
      <c r="H319" s="4"/>
      <c r="I319" s="4"/>
    </row>
    <row r="320" spans="3:9" ht="15.75" customHeight="1">
      <c r="C320" s="4"/>
      <c r="D320" s="4"/>
      <c r="E320" s="4"/>
      <c r="F320" s="4"/>
      <c r="G320" s="4"/>
      <c r="H320" s="4"/>
      <c r="I320" s="4"/>
    </row>
    <row r="321" spans="3:9" ht="15.75" customHeight="1">
      <c r="C321" s="4"/>
      <c r="D321" s="4"/>
      <c r="E321" s="4"/>
      <c r="F321" s="4"/>
      <c r="G321" s="4"/>
      <c r="H321" s="4"/>
      <c r="I321" s="4"/>
    </row>
    <row r="322" spans="3:9" ht="15.75" customHeight="1">
      <c r="C322" s="4"/>
      <c r="D322" s="4"/>
      <c r="E322" s="4"/>
      <c r="F322" s="4"/>
      <c r="G322" s="4"/>
      <c r="H322" s="4"/>
      <c r="I322" s="4"/>
    </row>
    <row r="323" spans="3:9" ht="15.75" customHeight="1">
      <c r="C323" s="4"/>
      <c r="D323" s="4"/>
      <c r="E323" s="4"/>
      <c r="F323" s="4"/>
      <c r="G323" s="4"/>
      <c r="H323" s="4"/>
      <c r="I323" s="4"/>
    </row>
    <row r="324" spans="3:9" ht="15.75" customHeight="1">
      <c r="C324" s="4"/>
      <c r="D324" s="4"/>
      <c r="E324" s="4"/>
      <c r="F324" s="4"/>
      <c r="G324" s="4"/>
      <c r="H324" s="4"/>
      <c r="I324" s="4"/>
    </row>
    <row r="325" spans="3:9" ht="15.75" customHeight="1">
      <c r="C325" s="4"/>
      <c r="D325" s="4"/>
      <c r="E325" s="4"/>
      <c r="F325" s="4"/>
      <c r="G325" s="4"/>
      <c r="H325" s="4"/>
      <c r="I325" s="4"/>
    </row>
    <row r="326" spans="3:9" ht="15.75" customHeight="1">
      <c r="C326" s="4"/>
      <c r="D326" s="4"/>
      <c r="E326" s="4"/>
      <c r="F326" s="4"/>
      <c r="G326" s="4"/>
      <c r="H326" s="4"/>
      <c r="I326" s="4"/>
    </row>
    <row r="327" spans="3:9" ht="15.75" customHeight="1">
      <c r="C327" s="4"/>
      <c r="D327" s="4"/>
      <c r="E327" s="4"/>
      <c r="F327" s="4"/>
      <c r="G327" s="4"/>
      <c r="H327" s="4"/>
      <c r="I327" s="4"/>
    </row>
    <row r="328" spans="3:9" ht="15.75" customHeight="1">
      <c r="C328" s="4"/>
      <c r="D328" s="4"/>
      <c r="E328" s="4"/>
      <c r="F328" s="4"/>
      <c r="G328" s="4"/>
      <c r="H328" s="4"/>
      <c r="I328" s="4"/>
    </row>
    <row r="329" spans="3:9" ht="15.75" customHeight="1">
      <c r="C329" s="4"/>
      <c r="D329" s="4"/>
      <c r="E329" s="4"/>
      <c r="F329" s="4"/>
      <c r="G329" s="4"/>
      <c r="H329" s="4"/>
      <c r="I329" s="4"/>
    </row>
    <row r="330" spans="3:9" ht="15.75" customHeight="1">
      <c r="C330" s="4"/>
      <c r="D330" s="4"/>
      <c r="E330" s="4"/>
      <c r="F330" s="4"/>
      <c r="G330" s="4"/>
      <c r="H330" s="4"/>
      <c r="I330" s="4"/>
    </row>
    <row r="331" spans="3:9" ht="15.75" customHeight="1">
      <c r="C331" s="4"/>
      <c r="D331" s="4"/>
      <c r="E331" s="4"/>
      <c r="F331" s="4"/>
      <c r="G331" s="4"/>
      <c r="H331" s="4"/>
      <c r="I331" s="4"/>
    </row>
    <row r="332" spans="3:9" ht="15.75" customHeight="1">
      <c r="C332" s="4"/>
      <c r="D332" s="4"/>
      <c r="E332" s="4"/>
      <c r="F332" s="4"/>
      <c r="G332" s="4"/>
      <c r="H332" s="4"/>
      <c r="I332" s="4"/>
    </row>
    <row r="333" spans="3:9" ht="15.75" customHeight="1">
      <c r="C333" s="4"/>
      <c r="D333" s="4"/>
      <c r="E333" s="4"/>
      <c r="F333" s="4"/>
      <c r="G333" s="4"/>
      <c r="H333" s="4"/>
      <c r="I333" s="4"/>
    </row>
    <row r="334" spans="3:9" ht="15.75" customHeight="1">
      <c r="C334" s="4"/>
      <c r="D334" s="4"/>
      <c r="E334" s="4"/>
      <c r="F334" s="4"/>
      <c r="G334" s="4"/>
      <c r="H334" s="4"/>
      <c r="I334" s="4"/>
    </row>
    <row r="335" spans="3:9" ht="15.75" customHeight="1">
      <c r="C335" s="4"/>
      <c r="D335" s="4"/>
      <c r="E335" s="4"/>
      <c r="F335" s="4"/>
      <c r="G335" s="4"/>
      <c r="H335" s="4"/>
      <c r="I335" s="4"/>
    </row>
    <row r="336" spans="3:9" ht="15.75" customHeight="1">
      <c r="C336" s="4"/>
      <c r="D336" s="4"/>
      <c r="E336" s="4"/>
      <c r="F336" s="4"/>
      <c r="G336" s="4"/>
      <c r="H336" s="4"/>
      <c r="I336" s="4"/>
    </row>
    <row r="337" spans="3:9" ht="15.75" customHeight="1">
      <c r="C337" s="4"/>
      <c r="D337" s="4"/>
      <c r="E337" s="4"/>
      <c r="F337" s="4"/>
      <c r="G337" s="4"/>
      <c r="H337" s="4"/>
      <c r="I337" s="4"/>
    </row>
    <row r="338" spans="3:9" ht="15.75" customHeight="1">
      <c r="C338" s="4"/>
      <c r="D338" s="4"/>
      <c r="E338" s="4"/>
      <c r="F338" s="4"/>
      <c r="G338" s="4"/>
      <c r="H338" s="4"/>
      <c r="I338" s="4"/>
    </row>
    <row r="339" spans="3:9" ht="15.75" customHeight="1">
      <c r="C339" s="4"/>
      <c r="D339" s="4"/>
      <c r="E339" s="4"/>
      <c r="F339" s="4"/>
      <c r="G339" s="4"/>
      <c r="H339" s="4"/>
      <c r="I339" s="4"/>
    </row>
    <row r="340" spans="3:9" ht="15.75" customHeight="1">
      <c r="C340" s="4"/>
      <c r="D340" s="4"/>
      <c r="E340" s="4"/>
      <c r="F340" s="4"/>
      <c r="G340" s="4"/>
      <c r="H340" s="4"/>
      <c r="I340" s="4"/>
    </row>
    <row r="341" spans="3:9" ht="15.75" customHeight="1">
      <c r="C341" s="4"/>
      <c r="D341" s="4"/>
      <c r="E341" s="4"/>
      <c r="F341" s="4"/>
      <c r="G341" s="4"/>
      <c r="H341" s="4"/>
      <c r="I341" s="4"/>
    </row>
    <row r="342" spans="3:9" ht="15.75" customHeight="1">
      <c r="C342" s="4"/>
      <c r="D342" s="4"/>
      <c r="E342" s="4"/>
      <c r="F342" s="4"/>
      <c r="G342" s="4"/>
      <c r="H342" s="4"/>
      <c r="I342" s="4"/>
    </row>
    <row r="343" spans="3:9" ht="15.75" customHeight="1">
      <c r="C343" s="4"/>
      <c r="D343" s="4"/>
      <c r="E343" s="4"/>
      <c r="F343" s="4"/>
      <c r="G343" s="4"/>
      <c r="H343" s="4"/>
      <c r="I343" s="4"/>
    </row>
    <row r="344" spans="3:9" ht="15.75" customHeight="1">
      <c r="C344" s="4"/>
      <c r="D344" s="4"/>
      <c r="E344" s="4"/>
      <c r="F344" s="4"/>
      <c r="G344" s="4"/>
      <c r="H344" s="4"/>
      <c r="I344" s="4"/>
    </row>
    <row r="345" spans="3:9" ht="15.75" customHeight="1">
      <c r="C345" s="4"/>
      <c r="D345" s="4"/>
      <c r="E345" s="4"/>
      <c r="F345" s="4"/>
      <c r="G345" s="4"/>
      <c r="H345" s="4"/>
      <c r="I345" s="4"/>
    </row>
    <row r="346" spans="3:9" ht="15.75" customHeight="1">
      <c r="C346" s="4"/>
      <c r="D346" s="4"/>
      <c r="E346" s="4"/>
      <c r="F346" s="4"/>
      <c r="G346" s="4"/>
      <c r="H346" s="4"/>
      <c r="I346" s="4"/>
    </row>
    <row r="347" spans="3:9" ht="15.75" customHeight="1">
      <c r="C347" s="4"/>
      <c r="D347" s="4"/>
      <c r="E347" s="4"/>
      <c r="F347" s="4"/>
      <c r="G347" s="4"/>
      <c r="H347" s="4"/>
      <c r="I347" s="4"/>
    </row>
    <row r="348" spans="3:9" ht="15.75" customHeight="1">
      <c r="C348" s="4"/>
      <c r="D348" s="4"/>
      <c r="E348" s="4"/>
      <c r="F348" s="4"/>
      <c r="G348" s="4"/>
      <c r="H348" s="4"/>
      <c r="I348" s="4"/>
    </row>
    <row r="349" spans="3:9" ht="15.75" customHeight="1">
      <c r="C349" s="4"/>
      <c r="D349" s="4"/>
      <c r="E349" s="4"/>
      <c r="F349" s="4"/>
      <c r="G349" s="4"/>
      <c r="H349" s="4"/>
      <c r="I349" s="4"/>
    </row>
    <row r="350" spans="3:9" ht="15.75" customHeight="1">
      <c r="C350" s="4"/>
      <c r="D350" s="4"/>
      <c r="E350" s="4"/>
      <c r="F350" s="4"/>
      <c r="G350" s="4"/>
      <c r="H350" s="4"/>
      <c r="I350" s="4"/>
    </row>
    <row r="351" spans="3:9" ht="15.75" customHeight="1">
      <c r="C351" s="4"/>
      <c r="D351" s="4"/>
      <c r="E351" s="4"/>
      <c r="F351" s="4"/>
      <c r="G351" s="4"/>
      <c r="H351" s="4"/>
      <c r="I351" s="4"/>
    </row>
    <row r="352" spans="3:9" ht="15.75" customHeight="1">
      <c r="C352" s="4"/>
      <c r="D352" s="4"/>
      <c r="E352" s="4"/>
      <c r="F352" s="4"/>
      <c r="G352" s="4"/>
      <c r="H352" s="4"/>
      <c r="I352" s="4"/>
    </row>
    <row r="353" spans="3:9" ht="15.75" customHeight="1">
      <c r="C353" s="4"/>
      <c r="D353" s="4"/>
      <c r="E353" s="4"/>
      <c r="F353" s="4"/>
      <c r="G353" s="4"/>
      <c r="H353" s="4"/>
      <c r="I353" s="4"/>
    </row>
    <row r="354" spans="3:9" ht="15.75" customHeight="1">
      <c r="C354" s="4"/>
      <c r="D354" s="4"/>
      <c r="E354" s="4"/>
      <c r="F354" s="4"/>
      <c r="G354" s="4"/>
      <c r="H354" s="4"/>
      <c r="I354" s="4"/>
    </row>
    <row r="355" spans="3:9" ht="15.75" customHeight="1">
      <c r="C355" s="4"/>
      <c r="D355" s="4"/>
      <c r="E355" s="4"/>
      <c r="F355" s="4"/>
      <c r="G355" s="4"/>
      <c r="H355" s="4"/>
      <c r="I355" s="4"/>
    </row>
    <row r="356" spans="3:9" ht="15.75" customHeight="1">
      <c r="C356" s="4"/>
      <c r="D356" s="4"/>
      <c r="E356" s="4"/>
      <c r="F356" s="4"/>
      <c r="G356" s="4"/>
      <c r="H356" s="4"/>
      <c r="I356" s="4"/>
    </row>
    <row r="357" spans="3:9" ht="15.75" customHeight="1">
      <c r="C357" s="4"/>
      <c r="D357" s="4"/>
      <c r="E357" s="4"/>
      <c r="F357" s="4"/>
      <c r="G357" s="4"/>
      <c r="H357" s="4"/>
      <c r="I357" s="4"/>
    </row>
    <row r="358" spans="3:9" ht="15.75" customHeight="1">
      <c r="C358" s="4"/>
      <c r="D358" s="4"/>
      <c r="E358" s="4"/>
      <c r="F358" s="4"/>
      <c r="G358" s="4"/>
      <c r="H358" s="4"/>
      <c r="I358" s="4"/>
    </row>
    <row r="359" spans="3:9" ht="15.75" customHeight="1">
      <c r="C359" s="4"/>
      <c r="D359" s="4"/>
      <c r="E359" s="4"/>
      <c r="F359" s="4"/>
      <c r="G359" s="4"/>
      <c r="H359" s="4"/>
      <c r="I359" s="4"/>
    </row>
    <row r="360" spans="3:9" ht="15.75" customHeight="1">
      <c r="C360" s="4"/>
      <c r="D360" s="4"/>
      <c r="E360" s="4"/>
      <c r="F360" s="4"/>
      <c r="G360" s="4"/>
      <c r="H360" s="4"/>
      <c r="I360" s="4"/>
    </row>
    <row r="361" spans="3:9" ht="15.75" customHeight="1">
      <c r="C361" s="4"/>
      <c r="D361" s="4"/>
      <c r="E361" s="4"/>
      <c r="F361" s="4"/>
      <c r="G361" s="4"/>
      <c r="H361" s="4"/>
      <c r="I361" s="4"/>
    </row>
    <row r="362" spans="3:9" ht="15.75" customHeight="1">
      <c r="C362" s="4"/>
      <c r="D362" s="4"/>
      <c r="E362" s="4"/>
      <c r="F362" s="4"/>
      <c r="G362" s="4"/>
      <c r="H362" s="4"/>
      <c r="I362" s="4"/>
    </row>
    <row r="363" spans="3:9" ht="15.75" customHeight="1">
      <c r="C363" s="4"/>
      <c r="D363" s="4"/>
      <c r="E363" s="4"/>
      <c r="F363" s="4"/>
      <c r="G363" s="4"/>
      <c r="H363" s="4"/>
      <c r="I363" s="4"/>
    </row>
    <row r="364" spans="3:9" ht="15.75" customHeight="1">
      <c r="C364" s="4"/>
      <c r="D364" s="4"/>
      <c r="E364" s="4"/>
      <c r="F364" s="4"/>
      <c r="G364" s="4"/>
      <c r="H364" s="4"/>
      <c r="I364" s="4"/>
    </row>
    <row r="365" spans="3:9" ht="15.75" customHeight="1">
      <c r="C365" s="4"/>
      <c r="D365" s="4"/>
      <c r="E365" s="4"/>
      <c r="F365" s="4"/>
      <c r="G365" s="4"/>
      <c r="H365" s="4"/>
      <c r="I365" s="4"/>
    </row>
    <row r="366" spans="3:9" ht="15.75" customHeight="1">
      <c r="C366" s="4"/>
      <c r="D366" s="4"/>
      <c r="E366" s="4"/>
      <c r="F366" s="4"/>
      <c r="G366" s="4"/>
      <c r="H366" s="4"/>
      <c r="I366" s="4"/>
    </row>
    <row r="367" spans="3:9" ht="15.75" customHeight="1">
      <c r="C367" s="4"/>
      <c r="D367" s="4"/>
      <c r="E367" s="4"/>
      <c r="F367" s="4"/>
      <c r="G367" s="4"/>
      <c r="H367" s="4"/>
      <c r="I367" s="4"/>
    </row>
    <row r="368" spans="3:9" ht="15.75" customHeight="1">
      <c r="C368" s="4"/>
      <c r="D368" s="4"/>
      <c r="E368" s="4"/>
      <c r="F368" s="4"/>
      <c r="G368" s="4"/>
      <c r="H368" s="4"/>
      <c r="I368" s="4"/>
    </row>
    <row r="369" spans="3:9" ht="15.75" customHeight="1">
      <c r="C369" s="4"/>
      <c r="D369" s="4"/>
      <c r="E369" s="4"/>
      <c r="F369" s="4"/>
      <c r="G369" s="4"/>
      <c r="H369" s="4"/>
      <c r="I369" s="4"/>
    </row>
    <row r="370" spans="3:9" ht="15.75" customHeight="1">
      <c r="C370" s="4"/>
      <c r="D370" s="4"/>
      <c r="E370" s="4"/>
      <c r="F370" s="4"/>
      <c r="G370" s="4"/>
      <c r="H370" s="4"/>
      <c r="I370" s="4"/>
    </row>
    <row r="371" spans="3:9" ht="15.75" customHeight="1">
      <c r="C371" s="4"/>
      <c r="D371" s="4"/>
      <c r="E371" s="4"/>
      <c r="F371" s="4"/>
      <c r="G371" s="4"/>
      <c r="H371" s="4"/>
      <c r="I371" s="4"/>
    </row>
    <row r="372" spans="3:9" ht="15.75" customHeight="1">
      <c r="C372" s="4"/>
      <c r="D372" s="4"/>
      <c r="E372" s="4"/>
      <c r="F372" s="4"/>
      <c r="G372" s="4"/>
      <c r="H372" s="4"/>
      <c r="I372" s="4"/>
    </row>
    <row r="373" spans="3:9" ht="15.75" customHeight="1">
      <c r="C373" s="4"/>
      <c r="D373" s="4"/>
      <c r="E373" s="4"/>
      <c r="F373" s="4"/>
      <c r="G373" s="4"/>
      <c r="H373" s="4"/>
      <c r="I373" s="4"/>
    </row>
    <row r="374" spans="3:9" ht="15.75" customHeight="1">
      <c r="C374" s="4"/>
      <c r="D374" s="4"/>
      <c r="E374" s="4"/>
      <c r="F374" s="4"/>
      <c r="G374" s="4"/>
      <c r="H374" s="4"/>
      <c r="I374" s="4"/>
    </row>
    <row r="375" spans="3:9" ht="15.75" customHeight="1">
      <c r="C375" s="4"/>
      <c r="D375" s="4"/>
      <c r="E375" s="4"/>
      <c r="F375" s="4"/>
      <c r="G375" s="4"/>
      <c r="H375" s="4"/>
      <c r="I375" s="4"/>
    </row>
    <row r="376" spans="3:9" ht="15.75" customHeight="1">
      <c r="C376" s="4"/>
      <c r="D376" s="4"/>
      <c r="E376" s="4"/>
      <c r="F376" s="4"/>
      <c r="G376" s="4"/>
      <c r="H376" s="4"/>
      <c r="I376" s="4"/>
    </row>
    <row r="377" spans="3:9" ht="15.75" customHeight="1">
      <c r="C377" s="4"/>
      <c r="D377" s="4"/>
      <c r="E377" s="4"/>
      <c r="F377" s="4"/>
      <c r="G377" s="4"/>
      <c r="H377" s="4"/>
      <c r="I377" s="4"/>
    </row>
    <row r="378" spans="3:9" ht="15.75" customHeight="1">
      <c r="C378" s="4"/>
      <c r="D378" s="4"/>
      <c r="E378" s="4"/>
      <c r="F378" s="4"/>
      <c r="G378" s="4"/>
      <c r="H378" s="4"/>
      <c r="I378" s="4"/>
    </row>
    <row r="379" spans="3:9" ht="15.75" customHeight="1">
      <c r="C379" s="4"/>
      <c r="D379" s="4"/>
      <c r="E379" s="4"/>
      <c r="F379" s="4"/>
      <c r="G379" s="4"/>
      <c r="H379" s="4"/>
      <c r="I379" s="4"/>
    </row>
    <row r="380" spans="3:9" ht="15.75" customHeight="1">
      <c r="C380" s="4"/>
      <c r="D380" s="4"/>
      <c r="E380" s="4"/>
      <c r="F380" s="4"/>
      <c r="G380" s="4"/>
      <c r="H380" s="4"/>
      <c r="I380" s="4"/>
    </row>
    <row r="381" spans="3:9" ht="15.75" customHeight="1">
      <c r="C381" s="4"/>
      <c r="D381" s="4"/>
      <c r="E381" s="4"/>
      <c r="F381" s="4"/>
      <c r="G381" s="4"/>
      <c r="H381" s="4"/>
      <c r="I381" s="4"/>
    </row>
    <row r="382" spans="3:9" ht="15.75" customHeight="1">
      <c r="C382" s="4"/>
      <c r="D382" s="4"/>
      <c r="E382" s="4"/>
      <c r="F382" s="4"/>
      <c r="G382" s="4"/>
      <c r="H382" s="4"/>
      <c r="I382" s="4"/>
    </row>
    <row r="383" spans="3:9" ht="15.75" customHeight="1">
      <c r="C383" s="4"/>
      <c r="D383" s="4"/>
      <c r="E383" s="4"/>
      <c r="F383" s="4"/>
      <c r="G383" s="4"/>
      <c r="H383" s="4"/>
      <c r="I383" s="4"/>
    </row>
    <row r="384" spans="3:9" ht="15.75" customHeight="1">
      <c r="C384" s="4"/>
      <c r="D384" s="4"/>
      <c r="E384" s="4"/>
      <c r="F384" s="4"/>
      <c r="G384" s="4"/>
      <c r="H384" s="4"/>
      <c r="I384" s="4"/>
    </row>
    <row r="385" spans="3:9" ht="15.75" customHeight="1">
      <c r="C385" s="4"/>
      <c r="D385" s="4"/>
      <c r="E385" s="4"/>
      <c r="F385" s="4"/>
      <c r="G385" s="4"/>
      <c r="H385" s="4"/>
      <c r="I385" s="4"/>
    </row>
    <row r="386" spans="3:9" ht="15.75" customHeight="1">
      <c r="C386" s="4"/>
      <c r="D386" s="4"/>
      <c r="E386" s="4"/>
      <c r="F386" s="4"/>
      <c r="G386" s="4"/>
      <c r="H386" s="4"/>
      <c r="I386" s="4"/>
    </row>
    <row r="387" spans="3:9" ht="15.75" customHeight="1">
      <c r="C387" s="4"/>
      <c r="D387" s="4"/>
      <c r="E387" s="4"/>
      <c r="F387" s="4"/>
      <c r="G387" s="4"/>
      <c r="H387" s="4"/>
      <c r="I387" s="4"/>
    </row>
    <row r="388" spans="3:9" ht="15.75" customHeight="1">
      <c r="C388" s="4"/>
      <c r="D388" s="4"/>
      <c r="E388" s="4"/>
      <c r="F388" s="4"/>
      <c r="G388" s="4"/>
      <c r="H388" s="4"/>
      <c r="I388" s="4"/>
    </row>
    <row r="389" spans="3:9" ht="15.75" customHeight="1">
      <c r="C389" s="4"/>
      <c r="D389" s="4"/>
      <c r="E389" s="4"/>
      <c r="F389" s="4"/>
      <c r="G389" s="4"/>
      <c r="H389" s="4"/>
      <c r="I389" s="4"/>
    </row>
    <row r="390" spans="3:9" ht="15.75" customHeight="1">
      <c r="C390" s="4"/>
      <c r="D390" s="4"/>
      <c r="E390" s="4"/>
      <c r="F390" s="4"/>
      <c r="G390" s="4"/>
      <c r="H390" s="4"/>
      <c r="I390" s="4"/>
    </row>
    <row r="391" spans="3:9" ht="15.75" customHeight="1">
      <c r="C391" s="4"/>
      <c r="D391" s="4"/>
      <c r="E391" s="4"/>
      <c r="F391" s="4"/>
      <c r="G391" s="4"/>
      <c r="H391" s="4"/>
      <c r="I391" s="4"/>
    </row>
    <row r="392" spans="3:9" ht="15.75" customHeight="1">
      <c r="C392" s="4"/>
      <c r="D392" s="4"/>
      <c r="E392" s="4"/>
      <c r="F392" s="4"/>
      <c r="G392" s="4"/>
      <c r="H392" s="4"/>
      <c r="I392" s="4"/>
    </row>
    <row r="393" spans="3:9" ht="15.75" customHeight="1">
      <c r="C393" s="4"/>
      <c r="D393" s="4"/>
      <c r="E393" s="4"/>
      <c r="F393" s="4"/>
      <c r="G393" s="4"/>
      <c r="H393" s="4"/>
      <c r="I393" s="4"/>
    </row>
    <row r="394" spans="3:9" ht="15.75" customHeight="1">
      <c r="C394" s="4"/>
      <c r="D394" s="4"/>
      <c r="E394" s="4"/>
      <c r="F394" s="4"/>
      <c r="G394" s="4"/>
      <c r="H394" s="4"/>
      <c r="I394" s="4"/>
    </row>
    <row r="395" spans="3:9" ht="15.75" customHeight="1">
      <c r="C395" s="4"/>
      <c r="D395" s="4"/>
      <c r="E395" s="4"/>
      <c r="F395" s="4"/>
      <c r="G395" s="4"/>
      <c r="H395" s="4"/>
      <c r="I395" s="4"/>
    </row>
    <row r="396" spans="3:9" ht="15.75" customHeight="1">
      <c r="C396" s="4"/>
      <c r="D396" s="4"/>
      <c r="E396" s="4"/>
      <c r="F396" s="4"/>
      <c r="G396" s="4"/>
      <c r="H396" s="4"/>
      <c r="I396" s="4"/>
    </row>
    <row r="397" spans="3:9" ht="15.75" customHeight="1">
      <c r="C397" s="4"/>
      <c r="D397" s="4"/>
      <c r="E397" s="4"/>
      <c r="F397" s="4"/>
      <c r="G397" s="4"/>
      <c r="H397" s="4"/>
      <c r="I397" s="4"/>
    </row>
    <row r="398" spans="3:9" ht="15.75" customHeight="1">
      <c r="C398" s="4"/>
      <c r="D398" s="4"/>
      <c r="E398" s="4"/>
      <c r="F398" s="4"/>
      <c r="G398" s="4"/>
      <c r="H398" s="4"/>
      <c r="I398" s="4"/>
    </row>
    <row r="399" spans="3:9" ht="15.75" customHeight="1">
      <c r="C399" s="4"/>
      <c r="D399" s="4"/>
      <c r="E399" s="4"/>
      <c r="F399" s="4"/>
      <c r="G399" s="4"/>
      <c r="H399" s="4"/>
      <c r="I399" s="4"/>
    </row>
    <row r="400" spans="3:9" ht="15.75" customHeight="1">
      <c r="C400" s="4"/>
      <c r="D400" s="4"/>
      <c r="E400" s="4"/>
      <c r="F400" s="4"/>
      <c r="G400" s="4"/>
      <c r="H400" s="4"/>
      <c r="I400" s="4"/>
    </row>
    <row r="401" spans="3:9" ht="15.75" customHeight="1">
      <c r="C401" s="4"/>
      <c r="D401" s="4"/>
      <c r="E401" s="4"/>
      <c r="F401" s="4"/>
      <c r="G401" s="4"/>
      <c r="H401" s="4"/>
      <c r="I401" s="4"/>
    </row>
    <row r="402" spans="3:9" ht="15.75" customHeight="1">
      <c r="C402" s="4"/>
      <c r="D402" s="4"/>
      <c r="E402" s="4"/>
      <c r="F402" s="4"/>
      <c r="G402" s="4"/>
      <c r="H402" s="4"/>
      <c r="I402" s="4"/>
    </row>
    <row r="403" spans="3:9" ht="15.75" customHeight="1">
      <c r="C403" s="4"/>
      <c r="D403" s="4"/>
      <c r="E403" s="4"/>
      <c r="F403" s="4"/>
      <c r="G403" s="4"/>
      <c r="H403" s="4"/>
      <c r="I403" s="4"/>
    </row>
    <row r="404" spans="3:9" ht="15.75" customHeight="1">
      <c r="C404" s="4"/>
      <c r="D404" s="4"/>
      <c r="E404" s="4"/>
      <c r="F404" s="4"/>
      <c r="G404" s="4"/>
      <c r="H404" s="4"/>
      <c r="I404" s="4"/>
    </row>
    <row r="405" spans="3:9" ht="15.75" customHeight="1">
      <c r="C405" s="4"/>
      <c r="D405" s="4"/>
      <c r="E405" s="4"/>
      <c r="F405" s="4"/>
      <c r="G405" s="4"/>
      <c r="H405" s="4"/>
      <c r="I405" s="4"/>
    </row>
    <row r="406" spans="3:9" ht="15.75" customHeight="1">
      <c r="C406" s="4"/>
      <c r="D406" s="4"/>
      <c r="E406" s="4"/>
      <c r="F406" s="4"/>
      <c r="G406" s="4"/>
      <c r="H406" s="4"/>
      <c r="I406" s="4"/>
    </row>
    <row r="407" spans="3:9" ht="15.75" customHeight="1">
      <c r="C407" s="4"/>
      <c r="D407" s="4"/>
      <c r="E407" s="4"/>
      <c r="F407" s="4"/>
      <c r="G407" s="4"/>
      <c r="H407" s="4"/>
      <c r="I407" s="4"/>
    </row>
    <row r="408" spans="3:9" ht="15.75" customHeight="1">
      <c r="C408" s="4"/>
      <c r="D408" s="4"/>
      <c r="E408" s="4"/>
      <c r="F408" s="4"/>
      <c r="G408" s="4"/>
      <c r="H408" s="4"/>
      <c r="I408" s="4"/>
    </row>
    <row r="409" spans="3:9" ht="15.75" customHeight="1">
      <c r="C409" s="4"/>
      <c r="D409" s="4"/>
      <c r="E409" s="4"/>
      <c r="F409" s="4"/>
      <c r="G409" s="4"/>
      <c r="H409" s="4"/>
      <c r="I409" s="4"/>
    </row>
    <row r="410" spans="3:9" ht="15.75" customHeight="1">
      <c r="C410" s="4"/>
      <c r="D410" s="4"/>
      <c r="E410" s="4"/>
      <c r="F410" s="4"/>
      <c r="G410" s="4"/>
      <c r="H410" s="4"/>
      <c r="I410" s="4"/>
    </row>
    <row r="411" spans="3:9" ht="15.75" customHeight="1">
      <c r="C411" s="4"/>
      <c r="D411" s="4"/>
      <c r="E411" s="4"/>
      <c r="F411" s="4"/>
      <c r="G411" s="4"/>
      <c r="H411" s="4"/>
      <c r="I411" s="4"/>
    </row>
    <row r="412" spans="3:9" ht="15.75" customHeight="1">
      <c r="C412" s="4"/>
      <c r="D412" s="4"/>
      <c r="E412" s="4"/>
      <c r="F412" s="4"/>
      <c r="G412" s="4"/>
      <c r="H412" s="4"/>
      <c r="I412" s="4"/>
    </row>
    <row r="413" spans="3:9" ht="15.75" customHeight="1">
      <c r="C413" s="4"/>
      <c r="D413" s="4"/>
      <c r="E413" s="4"/>
      <c r="F413" s="4"/>
      <c r="G413" s="4"/>
      <c r="H413" s="4"/>
      <c r="I413" s="4"/>
    </row>
    <row r="414" spans="3:9" ht="15.75" customHeight="1">
      <c r="C414" s="4"/>
      <c r="D414" s="4"/>
      <c r="E414" s="4"/>
      <c r="F414" s="4"/>
      <c r="G414" s="4"/>
      <c r="H414" s="4"/>
      <c r="I414" s="4"/>
    </row>
    <row r="415" spans="3:9" ht="15.75" customHeight="1">
      <c r="C415" s="4"/>
      <c r="D415" s="4"/>
      <c r="E415" s="4"/>
      <c r="F415" s="4"/>
      <c r="G415" s="4"/>
      <c r="H415" s="4"/>
      <c r="I415" s="4"/>
    </row>
    <row r="416" spans="3:9" ht="15.75" customHeight="1">
      <c r="C416" s="4"/>
      <c r="D416" s="4"/>
      <c r="E416" s="4"/>
      <c r="F416" s="4"/>
      <c r="G416" s="4"/>
      <c r="H416" s="4"/>
      <c r="I416" s="4"/>
    </row>
    <row r="417" spans="3:9" ht="15.75" customHeight="1">
      <c r="C417" s="4"/>
      <c r="D417" s="4"/>
      <c r="E417" s="4"/>
      <c r="F417" s="4"/>
      <c r="G417" s="4"/>
      <c r="H417" s="4"/>
      <c r="I417" s="4"/>
    </row>
    <row r="418" spans="3:9" ht="15.75" customHeight="1">
      <c r="C418" s="4"/>
      <c r="D418" s="4"/>
      <c r="E418" s="4"/>
      <c r="F418" s="4"/>
      <c r="G418" s="4"/>
      <c r="H418" s="4"/>
      <c r="I418" s="4"/>
    </row>
    <row r="419" spans="3:9" ht="15.75" customHeight="1">
      <c r="C419" s="4"/>
      <c r="D419" s="4"/>
      <c r="E419" s="4"/>
      <c r="F419" s="4"/>
      <c r="G419" s="4"/>
      <c r="H419" s="4"/>
      <c r="I419" s="4"/>
    </row>
    <row r="420" spans="3:9" ht="15.75" customHeight="1">
      <c r="C420" s="4"/>
      <c r="D420" s="4"/>
      <c r="E420" s="4"/>
      <c r="F420" s="4"/>
      <c r="G420" s="4"/>
      <c r="H420" s="4"/>
      <c r="I420" s="4"/>
    </row>
    <row r="421" spans="3:9" ht="15.75" customHeight="1">
      <c r="C421" s="4"/>
      <c r="D421" s="4"/>
      <c r="E421" s="4"/>
      <c r="F421" s="4"/>
      <c r="G421" s="4"/>
      <c r="H421" s="4"/>
      <c r="I421" s="4"/>
    </row>
    <row r="422" spans="3:9" ht="15.75" customHeight="1">
      <c r="C422" s="4"/>
      <c r="D422" s="4"/>
      <c r="E422" s="4"/>
      <c r="F422" s="4"/>
      <c r="G422" s="4"/>
      <c r="H422" s="4"/>
      <c r="I422" s="4"/>
    </row>
    <row r="423" spans="3:9" ht="15.75" customHeight="1">
      <c r="C423" s="4"/>
      <c r="D423" s="4"/>
      <c r="E423" s="4"/>
      <c r="F423" s="4"/>
      <c r="G423" s="4"/>
      <c r="H423" s="4"/>
      <c r="I423" s="4"/>
    </row>
    <row r="424" spans="3:9" ht="15.75" customHeight="1">
      <c r="C424" s="4"/>
      <c r="D424" s="4"/>
      <c r="E424" s="4"/>
      <c r="F424" s="4"/>
      <c r="G424" s="4"/>
      <c r="H424" s="4"/>
      <c r="I424" s="4"/>
    </row>
    <row r="425" spans="3:9" ht="15.75" customHeight="1">
      <c r="C425" s="4"/>
      <c r="D425" s="4"/>
      <c r="E425" s="4"/>
      <c r="F425" s="4"/>
      <c r="G425" s="4"/>
      <c r="H425" s="4"/>
      <c r="I425" s="4"/>
    </row>
    <row r="426" spans="3:9" ht="15.75" customHeight="1">
      <c r="C426" s="4"/>
      <c r="D426" s="4"/>
      <c r="E426" s="4"/>
      <c r="F426" s="4"/>
      <c r="G426" s="4"/>
      <c r="H426" s="4"/>
      <c r="I426" s="4"/>
    </row>
    <row r="427" spans="3:9" ht="15.75" customHeight="1">
      <c r="C427" s="4"/>
      <c r="D427" s="4"/>
      <c r="E427" s="4"/>
      <c r="F427" s="4"/>
      <c r="G427" s="4"/>
      <c r="H427" s="4"/>
      <c r="I427" s="4"/>
    </row>
    <row r="428" spans="3:9" ht="15.75" customHeight="1">
      <c r="C428" s="4"/>
      <c r="D428" s="4"/>
      <c r="E428" s="4"/>
      <c r="F428" s="4"/>
      <c r="G428" s="4"/>
      <c r="H428" s="4"/>
      <c r="I428" s="4"/>
    </row>
    <row r="429" spans="3:9" ht="15.75" customHeight="1">
      <c r="C429" s="4"/>
      <c r="D429" s="4"/>
      <c r="E429" s="4"/>
      <c r="F429" s="4"/>
      <c r="G429" s="4"/>
      <c r="H429" s="4"/>
      <c r="I429" s="4"/>
    </row>
    <row r="430" spans="3:9" ht="15.75" customHeight="1">
      <c r="C430" s="4"/>
      <c r="D430" s="4"/>
      <c r="E430" s="4"/>
      <c r="F430" s="4"/>
      <c r="G430" s="4"/>
      <c r="H430" s="4"/>
      <c r="I430" s="4"/>
    </row>
    <row r="431" spans="3:9" ht="15.75" customHeight="1">
      <c r="C431" s="4"/>
      <c r="D431" s="4"/>
      <c r="E431" s="4"/>
      <c r="F431" s="4"/>
      <c r="G431" s="4"/>
      <c r="H431" s="4"/>
      <c r="I431" s="4"/>
    </row>
    <row r="432" spans="3:9" ht="15.75" customHeight="1">
      <c r="C432" s="4"/>
      <c r="D432" s="4"/>
      <c r="E432" s="4"/>
      <c r="F432" s="4"/>
      <c r="G432" s="4"/>
      <c r="H432" s="4"/>
      <c r="I432" s="4"/>
    </row>
    <row r="433" spans="3:9" ht="15.75" customHeight="1">
      <c r="C433" s="4"/>
      <c r="D433" s="4"/>
      <c r="E433" s="4"/>
      <c r="F433" s="4"/>
      <c r="G433" s="4"/>
      <c r="H433" s="4"/>
      <c r="I433" s="4"/>
    </row>
    <row r="434" spans="3:9" ht="15.75" customHeight="1">
      <c r="C434" s="4"/>
      <c r="D434" s="4"/>
      <c r="E434" s="4"/>
      <c r="F434" s="4"/>
      <c r="G434" s="4"/>
      <c r="H434" s="4"/>
      <c r="I434" s="4"/>
    </row>
    <row r="435" spans="3:9" ht="15.75" customHeight="1">
      <c r="C435" s="4"/>
      <c r="D435" s="4"/>
      <c r="E435" s="4"/>
      <c r="F435" s="4"/>
      <c r="G435" s="4"/>
      <c r="H435" s="4"/>
      <c r="I435" s="4"/>
    </row>
    <row r="436" spans="3:9" ht="15.75" customHeight="1">
      <c r="C436" s="4"/>
      <c r="D436" s="4"/>
      <c r="E436" s="4"/>
      <c r="F436" s="4"/>
      <c r="G436" s="4"/>
      <c r="H436" s="4"/>
      <c r="I436" s="4"/>
    </row>
    <row r="437" spans="3:9" ht="15.75" customHeight="1">
      <c r="C437" s="4"/>
      <c r="D437" s="4"/>
      <c r="E437" s="4"/>
      <c r="F437" s="4"/>
      <c r="G437" s="4"/>
      <c r="H437" s="4"/>
      <c r="I437" s="4"/>
    </row>
    <row r="438" spans="3:9" ht="15.75" customHeight="1">
      <c r="C438" s="4"/>
      <c r="D438" s="4"/>
      <c r="E438" s="4"/>
      <c r="F438" s="4"/>
      <c r="G438" s="4"/>
      <c r="H438" s="4"/>
      <c r="I438" s="4"/>
    </row>
    <row r="439" spans="3:9" ht="15.75" customHeight="1">
      <c r="C439" s="4"/>
      <c r="D439" s="4"/>
      <c r="E439" s="4"/>
      <c r="F439" s="4"/>
      <c r="G439" s="4"/>
      <c r="H439" s="4"/>
      <c r="I439" s="4"/>
    </row>
    <row r="440" spans="3:9" ht="15.75" customHeight="1">
      <c r="C440" s="4"/>
      <c r="D440" s="4"/>
      <c r="E440" s="4"/>
      <c r="F440" s="4"/>
      <c r="G440" s="4"/>
      <c r="H440" s="4"/>
      <c r="I440" s="4"/>
    </row>
    <row r="441" spans="3:9" ht="15.75" customHeight="1">
      <c r="C441" s="4"/>
      <c r="D441" s="4"/>
      <c r="E441" s="4"/>
      <c r="F441" s="4"/>
      <c r="G441" s="4"/>
      <c r="H441" s="4"/>
      <c r="I441" s="4"/>
    </row>
    <row r="442" spans="3:9" ht="15.75" customHeight="1">
      <c r="C442" s="4"/>
      <c r="D442" s="4"/>
      <c r="E442" s="4"/>
      <c r="F442" s="4"/>
      <c r="G442" s="4"/>
      <c r="H442" s="4"/>
      <c r="I442" s="4"/>
    </row>
    <row r="443" spans="3:9" ht="15.75" customHeight="1">
      <c r="C443" s="4"/>
      <c r="D443" s="4"/>
      <c r="E443" s="4"/>
      <c r="F443" s="4"/>
      <c r="G443" s="4"/>
      <c r="H443" s="4"/>
      <c r="I443" s="4"/>
    </row>
    <row r="444" spans="3:9" ht="15.75" customHeight="1">
      <c r="C444" s="4"/>
      <c r="D444" s="4"/>
      <c r="E444" s="4"/>
      <c r="F444" s="4"/>
      <c r="G444" s="4"/>
      <c r="H444" s="4"/>
      <c r="I444" s="4"/>
    </row>
    <row r="445" spans="3:9" ht="15.75" customHeight="1">
      <c r="C445" s="4"/>
      <c r="D445" s="4"/>
      <c r="E445" s="4"/>
      <c r="F445" s="4"/>
      <c r="G445" s="4"/>
      <c r="H445" s="4"/>
      <c r="I445" s="4"/>
    </row>
    <row r="446" spans="3:9" ht="15.75" customHeight="1">
      <c r="C446" s="4"/>
      <c r="D446" s="4"/>
      <c r="E446" s="4"/>
      <c r="F446" s="4"/>
      <c r="G446" s="4"/>
      <c r="H446" s="4"/>
      <c r="I446" s="4"/>
    </row>
    <row r="447" spans="3:9" ht="15.75" customHeight="1">
      <c r="C447" s="4"/>
      <c r="D447" s="4"/>
      <c r="E447" s="4"/>
      <c r="F447" s="4"/>
      <c r="G447" s="4"/>
      <c r="H447" s="4"/>
      <c r="I447" s="4"/>
    </row>
    <row r="448" spans="3:9" ht="15.75" customHeight="1">
      <c r="C448" s="4"/>
      <c r="D448" s="4"/>
      <c r="E448" s="4"/>
      <c r="F448" s="4"/>
      <c r="G448" s="4"/>
      <c r="H448" s="4"/>
      <c r="I448" s="4"/>
    </row>
    <row r="449" spans="3:9" ht="15.75" customHeight="1">
      <c r="C449" s="4"/>
      <c r="D449" s="4"/>
      <c r="E449" s="4"/>
      <c r="F449" s="4"/>
      <c r="G449" s="4"/>
      <c r="H449" s="4"/>
      <c r="I449" s="4"/>
    </row>
    <row r="450" spans="3:9" ht="15.75" customHeight="1">
      <c r="C450" s="4"/>
      <c r="D450" s="4"/>
      <c r="E450" s="4"/>
      <c r="F450" s="4"/>
      <c r="G450" s="4"/>
      <c r="H450" s="4"/>
      <c r="I450" s="4"/>
    </row>
    <row r="451" spans="3:9" ht="15.75" customHeight="1">
      <c r="C451" s="4"/>
      <c r="D451" s="4"/>
      <c r="E451" s="4"/>
      <c r="F451" s="4"/>
      <c r="G451" s="4"/>
      <c r="H451" s="4"/>
      <c r="I451" s="4"/>
    </row>
    <row r="452" spans="3:9" ht="15.75" customHeight="1">
      <c r="C452" s="4"/>
      <c r="D452" s="4"/>
      <c r="E452" s="4"/>
      <c r="F452" s="4"/>
      <c r="G452" s="4"/>
      <c r="H452" s="4"/>
      <c r="I452" s="4"/>
    </row>
    <row r="453" spans="3:9" ht="15.75" customHeight="1">
      <c r="C453" s="4"/>
      <c r="D453" s="4"/>
      <c r="E453" s="4"/>
      <c r="F453" s="4"/>
      <c r="G453" s="4"/>
      <c r="H453" s="4"/>
      <c r="I453" s="4"/>
    </row>
    <row r="454" spans="3:9" ht="15.75" customHeight="1">
      <c r="C454" s="4"/>
      <c r="D454" s="4"/>
      <c r="E454" s="4"/>
      <c r="F454" s="4"/>
      <c r="G454" s="4"/>
      <c r="H454" s="4"/>
      <c r="I454" s="4"/>
    </row>
    <row r="455" spans="3:9" ht="15.75" customHeight="1">
      <c r="C455" s="4"/>
      <c r="D455" s="4"/>
      <c r="E455" s="4"/>
      <c r="F455" s="4"/>
      <c r="G455" s="4"/>
      <c r="H455" s="4"/>
      <c r="I455" s="4"/>
    </row>
    <row r="456" spans="3:9" ht="15.75" customHeight="1">
      <c r="C456" s="4"/>
      <c r="D456" s="4"/>
      <c r="E456" s="4"/>
      <c r="F456" s="4"/>
      <c r="G456" s="4"/>
      <c r="H456" s="4"/>
      <c r="I456" s="4"/>
    </row>
    <row r="457" spans="3:9" ht="15.75" customHeight="1">
      <c r="C457" s="4"/>
      <c r="D457" s="4"/>
      <c r="E457" s="4"/>
      <c r="F457" s="4"/>
      <c r="G457" s="4"/>
      <c r="H457" s="4"/>
      <c r="I457" s="4"/>
    </row>
    <row r="458" spans="3:9" ht="15.75" customHeight="1">
      <c r="C458" s="4"/>
      <c r="D458" s="4"/>
      <c r="E458" s="4"/>
      <c r="F458" s="4"/>
      <c r="G458" s="4"/>
      <c r="H458" s="4"/>
      <c r="I458" s="4"/>
    </row>
    <row r="459" spans="3:9" ht="15.75" customHeight="1">
      <c r="C459" s="4"/>
      <c r="D459" s="4"/>
      <c r="E459" s="4"/>
      <c r="F459" s="4"/>
      <c r="G459" s="4"/>
      <c r="H459" s="4"/>
      <c r="I459" s="4"/>
    </row>
    <row r="460" spans="3:9" ht="15.75" customHeight="1">
      <c r="C460" s="4"/>
      <c r="D460" s="4"/>
      <c r="E460" s="4"/>
      <c r="F460" s="4"/>
      <c r="G460" s="4"/>
      <c r="H460" s="4"/>
      <c r="I460" s="4"/>
    </row>
    <row r="461" spans="3:9" ht="15.75" customHeight="1">
      <c r="C461" s="4"/>
      <c r="D461" s="4"/>
      <c r="E461" s="4"/>
      <c r="F461" s="4"/>
      <c r="G461" s="4"/>
      <c r="H461" s="4"/>
      <c r="I461" s="4"/>
    </row>
    <row r="462" spans="3:9" ht="15.75" customHeight="1">
      <c r="C462" s="4"/>
      <c r="D462" s="4"/>
      <c r="E462" s="4"/>
      <c r="F462" s="4"/>
      <c r="G462" s="4"/>
      <c r="H462" s="4"/>
      <c r="I462" s="4"/>
    </row>
    <row r="463" spans="3:9" ht="15.75" customHeight="1">
      <c r="C463" s="4"/>
      <c r="D463" s="4"/>
      <c r="E463" s="4"/>
      <c r="F463" s="4"/>
      <c r="G463" s="4"/>
      <c r="H463" s="4"/>
      <c r="I463" s="4"/>
    </row>
    <row r="464" spans="3:9" ht="15.75" customHeight="1">
      <c r="C464" s="4"/>
      <c r="D464" s="4"/>
      <c r="E464" s="4"/>
      <c r="F464" s="4"/>
      <c r="G464" s="4"/>
      <c r="H464" s="4"/>
      <c r="I464" s="4"/>
    </row>
    <row r="465" spans="3:9" ht="15.75" customHeight="1">
      <c r="C465" s="4"/>
      <c r="D465" s="4"/>
      <c r="E465" s="4"/>
      <c r="F465" s="4"/>
      <c r="G465" s="4"/>
      <c r="H465" s="4"/>
      <c r="I465" s="4"/>
    </row>
    <row r="466" spans="3:9" ht="15.75" customHeight="1">
      <c r="C466" s="4"/>
      <c r="D466" s="4"/>
      <c r="E466" s="4"/>
      <c r="F466" s="4"/>
      <c r="G466" s="4"/>
      <c r="H466" s="4"/>
      <c r="I466" s="4"/>
    </row>
    <row r="467" spans="3:9" ht="15.75" customHeight="1">
      <c r="C467" s="4"/>
      <c r="D467" s="4"/>
      <c r="E467" s="4"/>
      <c r="F467" s="4"/>
      <c r="G467" s="4"/>
      <c r="H467" s="4"/>
      <c r="I467" s="4"/>
    </row>
    <row r="468" spans="3:9" ht="15.75" customHeight="1">
      <c r="C468" s="4"/>
      <c r="D468" s="4"/>
      <c r="E468" s="4"/>
      <c r="F468" s="4"/>
      <c r="G468" s="4"/>
      <c r="H468" s="4"/>
      <c r="I468" s="4"/>
    </row>
    <row r="469" spans="3:9" ht="15.75" customHeight="1">
      <c r="C469" s="4"/>
      <c r="D469" s="4"/>
      <c r="E469" s="4"/>
      <c r="F469" s="4"/>
      <c r="G469" s="4"/>
      <c r="H469" s="4"/>
      <c r="I469" s="4"/>
    </row>
    <row r="470" spans="3:9" ht="15.75" customHeight="1">
      <c r="C470" s="4"/>
      <c r="D470" s="4"/>
      <c r="E470" s="4"/>
      <c r="F470" s="4"/>
      <c r="G470" s="4"/>
      <c r="H470" s="4"/>
      <c r="I470" s="4"/>
    </row>
    <row r="471" spans="3:9" ht="15.75" customHeight="1">
      <c r="C471" s="4"/>
      <c r="D471" s="4"/>
      <c r="E471" s="4"/>
      <c r="F471" s="4"/>
      <c r="G471" s="4"/>
      <c r="H471" s="4"/>
      <c r="I471" s="4"/>
    </row>
    <row r="472" spans="3:9" ht="15.75" customHeight="1">
      <c r="C472" s="4"/>
      <c r="D472" s="4"/>
      <c r="E472" s="4"/>
      <c r="F472" s="4"/>
      <c r="G472" s="4"/>
      <c r="H472" s="4"/>
      <c r="I472" s="4"/>
    </row>
    <row r="473" spans="3:9" ht="15.75" customHeight="1">
      <c r="C473" s="4"/>
      <c r="D473" s="4"/>
      <c r="E473" s="4"/>
      <c r="F473" s="4"/>
      <c r="G473" s="4"/>
      <c r="H473" s="4"/>
      <c r="I473" s="4"/>
    </row>
    <row r="474" spans="3:9" ht="15.75" customHeight="1">
      <c r="C474" s="4"/>
      <c r="D474" s="4"/>
      <c r="E474" s="4"/>
      <c r="F474" s="4"/>
      <c r="G474" s="4"/>
      <c r="H474" s="4"/>
      <c r="I474" s="4"/>
    </row>
    <row r="475" spans="3:9" ht="15.75" customHeight="1">
      <c r="C475" s="4"/>
      <c r="D475" s="4"/>
      <c r="E475" s="4"/>
      <c r="F475" s="4"/>
      <c r="G475" s="4"/>
      <c r="H475" s="4"/>
      <c r="I475" s="4"/>
    </row>
    <row r="476" spans="3:9" ht="15.75" customHeight="1">
      <c r="C476" s="4"/>
      <c r="D476" s="4"/>
      <c r="E476" s="4"/>
      <c r="F476" s="4"/>
      <c r="G476" s="4"/>
      <c r="H476" s="4"/>
      <c r="I476" s="4"/>
    </row>
    <row r="477" spans="3:9" ht="15.75" customHeight="1">
      <c r="C477" s="4"/>
      <c r="D477" s="4"/>
      <c r="E477" s="4"/>
      <c r="F477" s="4"/>
      <c r="G477" s="4"/>
      <c r="H477" s="4"/>
      <c r="I477" s="4"/>
    </row>
    <row r="478" spans="3:9" ht="15.75" customHeight="1">
      <c r="C478" s="4"/>
      <c r="D478" s="4"/>
      <c r="E478" s="4"/>
      <c r="F478" s="4"/>
      <c r="G478" s="4"/>
      <c r="H478" s="4"/>
      <c r="I478" s="4"/>
    </row>
    <row r="479" spans="3:9" ht="15.75" customHeight="1">
      <c r="C479" s="4"/>
      <c r="D479" s="4"/>
      <c r="E479" s="4"/>
      <c r="F479" s="4"/>
      <c r="G479" s="4"/>
      <c r="H479" s="4"/>
      <c r="I479" s="4"/>
    </row>
    <row r="480" spans="3:9" ht="15.75" customHeight="1">
      <c r="C480" s="4"/>
      <c r="D480" s="4"/>
      <c r="E480" s="4"/>
      <c r="F480" s="4"/>
      <c r="G480" s="4"/>
      <c r="H480" s="4"/>
      <c r="I480" s="4"/>
    </row>
    <row r="481" spans="3:9" ht="15.75" customHeight="1">
      <c r="C481" s="4"/>
      <c r="D481" s="4"/>
      <c r="E481" s="4"/>
      <c r="F481" s="4"/>
      <c r="G481" s="4"/>
      <c r="H481" s="4"/>
      <c r="I481" s="4"/>
    </row>
    <row r="482" spans="3:9" ht="15.75" customHeight="1">
      <c r="C482" s="4"/>
      <c r="D482" s="4"/>
      <c r="E482" s="4"/>
      <c r="F482" s="4"/>
      <c r="G482" s="4"/>
      <c r="H482" s="4"/>
      <c r="I482" s="4"/>
    </row>
    <row r="483" spans="3:9" ht="15.75" customHeight="1">
      <c r="C483" s="4"/>
      <c r="D483" s="4"/>
      <c r="E483" s="4"/>
      <c r="F483" s="4"/>
      <c r="G483" s="4"/>
      <c r="H483" s="4"/>
      <c r="I483" s="4"/>
    </row>
    <row r="484" spans="3:9" ht="15.75" customHeight="1">
      <c r="C484" s="4"/>
      <c r="D484" s="4"/>
      <c r="E484" s="4"/>
      <c r="F484" s="4"/>
      <c r="G484" s="4"/>
      <c r="H484" s="4"/>
      <c r="I484" s="4"/>
    </row>
    <row r="485" spans="3:9" ht="15.75" customHeight="1">
      <c r="C485" s="4"/>
      <c r="D485" s="4"/>
      <c r="E485" s="4"/>
      <c r="F485" s="4"/>
      <c r="G485" s="4"/>
      <c r="H485" s="4"/>
      <c r="I485" s="4"/>
    </row>
    <row r="486" spans="3:9" ht="15.75" customHeight="1">
      <c r="C486" s="4"/>
      <c r="D486" s="4"/>
      <c r="E486" s="4"/>
      <c r="F486" s="4"/>
      <c r="G486" s="4"/>
      <c r="H486" s="4"/>
      <c r="I486" s="4"/>
    </row>
    <row r="487" spans="3:9" ht="15.75" customHeight="1">
      <c r="C487" s="4"/>
      <c r="D487" s="4"/>
      <c r="E487" s="4"/>
      <c r="F487" s="4"/>
      <c r="G487" s="4"/>
      <c r="H487" s="4"/>
      <c r="I487" s="4"/>
    </row>
    <row r="488" spans="3:9" ht="15.75" customHeight="1">
      <c r="C488" s="4"/>
      <c r="D488" s="4"/>
      <c r="E488" s="4"/>
      <c r="F488" s="4"/>
      <c r="G488" s="4"/>
      <c r="H488" s="4"/>
      <c r="I488" s="4"/>
    </row>
    <row r="489" spans="3:9" ht="15.75" customHeight="1">
      <c r="C489" s="4"/>
      <c r="D489" s="4"/>
      <c r="E489" s="4"/>
      <c r="F489" s="4"/>
      <c r="G489" s="4"/>
      <c r="H489" s="4"/>
      <c r="I489" s="4"/>
    </row>
    <row r="490" spans="3:9" ht="15.75" customHeight="1">
      <c r="C490" s="4"/>
      <c r="D490" s="4"/>
      <c r="E490" s="4"/>
      <c r="F490" s="4"/>
      <c r="G490" s="4"/>
      <c r="H490" s="4"/>
      <c r="I490" s="4"/>
    </row>
    <row r="491" spans="3:9" ht="15.75" customHeight="1">
      <c r="C491" s="4"/>
      <c r="D491" s="4"/>
      <c r="E491" s="4"/>
      <c r="F491" s="4"/>
      <c r="G491" s="4"/>
      <c r="H491" s="4"/>
      <c r="I491" s="4"/>
    </row>
    <row r="492" spans="3:9" ht="15.75" customHeight="1">
      <c r="C492" s="4"/>
      <c r="D492" s="4"/>
      <c r="E492" s="4"/>
      <c r="F492" s="4"/>
      <c r="G492" s="4"/>
      <c r="H492" s="4"/>
      <c r="I492" s="4"/>
    </row>
    <row r="493" spans="3:9" ht="15.75" customHeight="1">
      <c r="C493" s="4"/>
      <c r="D493" s="4"/>
      <c r="E493" s="4"/>
      <c r="F493" s="4"/>
      <c r="G493" s="4"/>
      <c r="H493" s="4"/>
      <c r="I493" s="4"/>
    </row>
    <row r="494" spans="3:9" ht="15.75" customHeight="1">
      <c r="C494" s="4"/>
      <c r="D494" s="4"/>
      <c r="E494" s="4"/>
      <c r="F494" s="4"/>
      <c r="G494" s="4"/>
      <c r="H494" s="4"/>
      <c r="I494" s="4"/>
    </row>
    <row r="495" spans="3:9" ht="15.75" customHeight="1">
      <c r="C495" s="4"/>
      <c r="D495" s="4"/>
      <c r="E495" s="4"/>
      <c r="F495" s="4"/>
      <c r="G495" s="4"/>
      <c r="H495" s="4"/>
      <c r="I495" s="4"/>
    </row>
    <row r="496" spans="3:9" ht="15.75" customHeight="1">
      <c r="C496" s="4"/>
      <c r="D496" s="4"/>
      <c r="E496" s="4"/>
      <c r="F496" s="4"/>
      <c r="G496" s="4"/>
      <c r="H496" s="4"/>
      <c r="I496" s="4"/>
    </row>
    <row r="497" spans="3:9" ht="15.75" customHeight="1">
      <c r="C497" s="4"/>
      <c r="D497" s="4"/>
      <c r="E497" s="4"/>
      <c r="F497" s="4"/>
      <c r="G497" s="4"/>
      <c r="H497" s="4"/>
      <c r="I497" s="4"/>
    </row>
    <row r="498" spans="3:9" ht="15.75" customHeight="1">
      <c r="C498" s="4"/>
      <c r="D498" s="4"/>
      <c r="E498" s="4"/>
      <c r="F498" s="4"/>
      <c r="G498" s="4"/>
      <c r="H498" s="4"/>
      <c r="I498" s="4"/>
    </row>
    <row r="499" spans="3:9" ht="15.75" customHeight="1">
      <c r="C499" s="4"/>
      <c r="D499" s="4"/>
      <c r="E499" s="4"/>
      <c r="F499" s="4"/>
      <c r="G499" s="4"/>
      <c r="H499" s="4"/>
      <c r="I499" s="4"/>
    </row>
    <row r="500" spans="3:9" ht="15.75" customHeight="1">
      <c r="C500" s="4"/>
      <c r="D500" s="4"/>
      <c r="E500" s="4"/>
      <c r="F500" s="4"/>
      <c r="G500" s="4"/>
      <c r="H500" s="4"/>
      <c r="I500" s="4"/>
    </row>
    <row r="501" spans="3:9" ht="15.75" customHeight="1">
      <c r="C501" s="4"/>
      <c r="D501" s="4"/>
      <c r="E501" s="4"/>
      <c r="F501" s="4"/>
      <c r="G501" s="4"/>
      <c r="H501" s="4"/>
      <c r="I501" s="4"/>
    </row>
    <row r="502" spans="3:9" ht="15.75" customHeight="1">
      <c r="C502" s="4"/>
      <c r="D502" s="4"/>
      <c r="E502" s="4"/>
      <c r="F502" s="4"/>
      <c r="G502" s="4"/>
      <c r="H502" s="4"/>
      <c r="I502" s="4"/>
    </row>
    <row r="503" spans="3:9" ht="15.75" customHeight="1">
      <c r="C503" s="4"/>
      <c r="D503" s="4"/>
      <c r="E503" s="4"/>
      <c r="F503" s="4"/>
      <c r="G503" s="4"/>
      <c r="H503" s="4"/>
      <c r="I503" s="4"/>
    </row>
    <row r="504" spans="3:9" ht="15.75" customHeight="1">
      <c r="C504" s="4"/>
      <c r="D504" s="4"/>
      <c r="E504" s="4"/>
      <c r="F504" s="4"/>
      <c r="G504" s="4"/>
      <c r="H504" s="4"/>
      <c r="I504" s="4"/>
    </row>
    <row r="505" spans="3:9" ht="15.75" customHeight="1">
      <c r="C505" s="4"/>
      <c r="D505" s="4"/>
      <c r="E505" s="4"/>
      <c r="F505" s="4"/>
      <c r="G505" s="4"/>
      <c r="H505" s="4"/>
      <c r="I505" s="4"/>
    </row>
    <row r="506" spans="3:9" ht="15.75" customHeight="1">
      <c r="C506" s="4"/>
      <c r="D506" s="4"/>
      <c r="E506" s="4"/>
      <c r="F506" s="4"/>
      <c r="G506" s="4"/>
      <c r="H506" s="4"/>
      <c r="I506" s="4"/>
    </row>
    <row r="507" spans="3:9" ht="15.75" customHeight="1">
      <c r="C507" s="4"/>
      <c r="D507" s="4"/>
      <c r="E507" s="4"/>
      <c r="F507" s="4"/>
      <c r="G507" s="4"/>
      <c r="H507" s="4"/>
      <c r="I507" s="4"/>
    </row>
    <row r="508" spans="3:9" ht="15.75" customHeight="1">
      <c r="C508" s="4"/>
      <c r="D508" s="4"/>
      <c r="E508" s="4"/>
      <c r="F508" s="4"/>
      <c r="G508" s="4"/>
      <c r="H508" s="4"/>
      <c r="I508" s="4"/>
    </row>
    <row r="509" spans="3:9" ht="15.75" customHeight="1">
      <c r="C509" s="4"/>
      <c r="D509" s="4"/>
      <c r="E509" s="4"/>
      <c r="F509" s="4"/>
      <c r="G509" s="4"/>
      <c r="H509" s="4"/>
      <c r="I509" s="4"/>
    </row>
    <row r="510" spans="3:9" ht="15.75" customHeight="1">
      <c r="C510" s="4"/>
      <c r="D510" s="4"/>
      <c r="E510" s="4"/>
      <c r="F510" s="4"/>
      <c r="G510" s="4"/>
      <c r="H510" s="4"/>
      <c r="I510" s="4"/>
    </row>
    <row r="511" spans="3:9" ht="15.75" customHeight="1">
      <c r="C511" s="4"/>
      <c r="D511" s="4"/>
      <c r="E511" s="4"/>
      <c r="F511" s="4"/>
      <c r="G511" s="4"/>
      <c r="H511" s="4"/>
      <c r="I511" s="4"/>
    </row>
    <row r="512" spans="3:9" ht="15.75" customHeight="1">
      <c r="C512" s="4"/>
      <c r="D512" s="4"/>
      <c r="E512" s="4"/>
      <c r="F512" s="4"/>
      <c r="G512" s="4"/>
      <c r="H512" s="4"/>
      <c r="I512" s="4"/>
    </row>
    <row r="513" spans="3:9" ht="15.75" customHeight="1">
      <c r="C513" s="4"/>
      <c r="D513" s="4"/>
      <c r="E513" s="4"/>
      <c r="F513" s="4"/>
      <c r="G513" s="4"/>
      <c r="H513" s="4"/>
      <c r="I513" s="4"/>
    </row>
    <row r="514" spans="3:9" ht="15.75" customHeight="1">
      <c r="C514" s="4"/>
      <c r="D514" s="4"/>
      <c r="E514" s="4"/>
      <c r="F514" s="4"/>
      <c r="G514" s="4"/>
      <c r="H514" s="4"/>
      <c r="I514" s="4"/>
    </row>
    <row r="515" spans="3:9" ht="15.75" customHeight="1">
      <c r="C515" s="4"/>
      <c r="D515" s="4"/>
      <c r="E515" s="4"/>
      <c r="F515" s="4"/>
      <c r="G515" s="4"/>
      <c r="H515" s="4"/>
      <c r="I515" s="4"/>
    </row>
    <row r="516" spans="3:9" ht="15.75" customHeight="1">
      <c r="C516" s="4"/>
      <c r="D516" s="4"/>
      <c r="E516" s="4"/>
      <c r="F516" s="4"/>
      <c r="G516" s="4"/>
      <c r="H516" s="4"/>
      <c r="I516" s="4"/>
    </row>
    <row r="517" spans="3:9" ht="15.75" customHeight="1">
      <c r="C517" s="4"/>
      <c r="D517" s="4"/>
      <c r="E517" s="4"/>
      <c r="F517" s="4"/>
      <c r="G517" s="4"/>
      <c r="H517" s="4"/>
      <c r="I517" s="4"/>
    </row>
    <row r="518" spans="3:9" ht="15.75" customHeight="1">
      <c r="C518" s="4"/>
      <c r="D518" s="4"/>
      <c r="E518" s="4"/>
      <c r="F518" s="4"/>
      <c r="G518" s="4"/>
      <c r="H518" s="4"/>
      <c r="I518" s="4"/>
    </row>
    <row r="519" spans="3:9" ht="15.75" customHeight="1">
      <c r="C519" s="4"/>
      <c r="D519" s="4"/>
      <c r="E519" s="4"/>
      <c r="F519" s="4"/>
      <c r="G519" s="4"/>
      <c r="H519" s="4"/>
      <c r="I519" s="4"/>
    </row>
    <row r="520" spans="3:9" ht="15.75" customHeight="1">
      <c r="C520" s="4"/>
      <c r="D520" s="4"/>
      <c r="E520" s="4"/>
      <c r="F520" s="4"/>
      <c r="G520" s="4"/>
      <c r="H520" s="4"/>
      <c r="I520" s="4"/>
    </row>
    <row r="521" spans="3:9" ht="15.75" customHeight="1">
      <c r="C521" s="4"/>
      <c r="D521" s="4"/>
      <c r="E521" s="4"/>
      <c r="F521" s="4"/>
      <c r="G521" s="4"/>
      <c r="H521" s="4"/>
      <c r="I521" s="4"/>
    </row>
    <row r="522" spans="3:9" ht="15.75" customHeight="1">
      <c r="C522" s="4"/>
      <c r="D522" s="4"/>
      <c r="E522" s="4"/>
      <c r="F522" s="4"/>
      <c r="G522" s="4"/>
      <c r="H522" s="4"/>
      <c r="I522" s="4"/>
    </row>
    <row r="523" spans="3:9" ht="15.75" customHeight="1">
      <c r="C523" s="4"/>
      <c r="D523" s="4"/>
      <c r="E523" s="4"/>
      <c r="F523" s="4"/>
      <c r="G523" s="4"/>
      <c r="H523" s="4"/>
      <c r="I523" s="4"/>
    </row>
    <row r="524" spans="3:9" ht="15.75" customHeight="1">
      <c r="C524" s="4"/>
      <c r="D524" s="4"/>
      <c r="E524" s="4"/>
      <c r="F524" s="4"/>
      <c r="G524" s="4"/>
      <c r="H524" s="4"/>
      <c r="I524" s="4"/>
    </row>
    <row r="525" spans="3:9" ht="15.75" customHeight="1">
      <c r="C525" s="4"/>
      <c r="D525" s="4"/>
      <c r="E525" s="4"/>
      <c r="F525" s="4"/>
      <c r="G525" s="4"/>
      <c r="H525" s="4"/>
      <c r="I525" s="4"/>
    </row>
    <row r="526" spans="3:9" ht="15.75" customHeight="1">
      <c r="C526" s="4"/>
      <c r="D526" s="4"/>
      <c r="E526" s="4"/>
      <c r="F526" s="4"/>
      <c r="G526" s="4"/>
      <c r="H526" s="4"/>
      <c r="I526" s="4"/>
    </row>
    <row r="527" spans="3:9" ht="15.75" customHeight="1">
      <c r="C527" s="4"/>
      <c r="D527" s="4"/>
      <c r="E527" s="4"/>
      <c r="F527" s="4"/>
      <c r="G527" s="4"/>
      <c r="H527" s="4"/>
      <c r="I527" s="4"/>
    </row>
    <row r="528" spans="3:9" ht="15.75" customHeight="1">
      <c r="C528" s="4"/>
      <c r="D528" s="4"/>
      <c r="E528" s="4"/>
      <c r="F528" s="4"/>
      <c r="G528" s="4"/>
      <c r="H528" s="4"/>
      <c r="I528" s="4"/>
    </row>
    <row r="529" spans="3:9" ht="15.75" customHeight="1">
      <c r="C529" s="4"/>
      <c r="D529" s="4"/>
      <c r="E529" s="4"/>
      <c r="F529" s="4"/>
      <c r="G529" s="4"/>
      <c r="H529" s="4"/>
      <c r="I529" s="4"/>
    </row>
    <row r="530" spans="3:9" ht="15.75" customHeight="1">
      <c r="C530" s="4"/>
      <c r="D530" s="4"/>
      <c r="E530" s="4"/>
      <c r="F530" s="4"/>
      <c r="G530" s="4"/>
      <c r="H530" s="4"/>
      <c r="I530" s="4"/>
    </row>
    <row r="531" spans="3:9" ht="15.75" customHeight="1">
      <c r="C531" s="4"/>
      <c r="D531" s="4"/>
      <c r="E531" s="4"/>
      <c r="F531" s="4"/>
      <c r="G531" s="4"/>
      <c r="H531" s="4"/>
      <c r="I531" s="4"/>
    </row>
    <row r="532" spans="3:9" ht="15.75" customHeight="1">
      <c r="C532" s="4"/>
      <c r="D532" s="4"/>
      <c r="E532" s="4"/>
      <c r="F532" s="4"/>
      <c r="G532" s="4"/>
      <c r="H532" s="4"/>
      <c r="I532" s="4"/>
    </row>
    <row r="533" spans="3:9" ht="15.75" customHeight="1">
      <c r="C533" s="4"/>
      <c r="D533" s="4"/>
      <c r="E533" s="4"/>
      <c r="F533" s="4"/>
      <c r="G533" s="4"/>
      <c r="H533" s="4"/>
      <c r="I533" s="4"/>
    </row>
    <row r="534" spans="3:9" ht="15.75" customHeight="1">
      <c r="C534" s="4"/>
      <c r="D534" s="4"/>
      <c r="E534" s="4"/>
      <c r="F534" s="4"/>
      <c r="G534" s="4"/>
      <c r="H534" s="4"/>
      <c r="I534" s="4"/>
    </row>
    <row r="535" spans="3:9" ht="15.75" customHeight="1">
      <c r="C535" s="4"/>
      <c r="D535" s="4"/>
      <c r="E535" s="4"/>
      <c r="F535" s="4"/>
      <c r="G535" s="4"/>
      <c r="H535" s="4"/>
      <c r="I535" s="4"/>
    </row>
    <row r="536" spans="3:9" ht="15.75" customHeight="1">
      <c r="C536" s="4"/>
      <c r="D536" s="4"/>
      <c r="E536" s="4"/>
      <c r="F536" s="4"/>
      <c r="G536" s="4"/>
      <c r="H536" s="4"/>
      <c r="I536" s="4"/>
    </row>
    <row r="537" spans="3:9" ht="15.75" customHeight="1">
      <c r="C537" s="4"/>
      <c r="D537" s="4"/>
      <c r="E537" s="4"/>
      <c r="F537" s="4"/>
      <c r="G537" s="4"/>
      <c r="H537" s="4"/>
      <c r="I537" s="4"/>
    </row>
    <row r="538" spans="3:9" ht="15.75" customHeight="1">
      <c r="C538" s="4"/>
      <c r="D538" s="4"/>
      <c r="E538" s="4"/>
      <c r="F538" s="4"/>
      <c r="G538" s="4"/>
      <c r="H538" s="4"/>
      <c r="I538" s="4"/>
    </row>
    <row r="539" spans="3:9" ht="15.75" customHeight="1">
      <c r="C539" s="4"/>
      <c r="D539" s="4"/>
      <c r="E539" s="4"/>
      <c r="F539" s="4"/>
      <c r="G539" s="4"/>
      <c r="H539" s="4"/>
      <c r="I539" s="4"/>
    </row>
    <row r="540" spans="3:9" ht="15.75" customHeight="1">
      <c r="C540" s="4"/>
      <c r="D540" s="4"/>
      <c r="E540" s="4"/>
      <c r="F540" s="4"/>
      <c r="G540" s="4"/>
      <c r="H540" s="4"/>
      <c r="I540" s="4"/>
    </row>
    <row r="541" spans="3:9" ht="15.75" customHeight="1">
      <c r="C541" s="4"/>
      <c r="D541" s="4"/>
      <c r="E541" s="4"/>
      <c r="F541" s="4"/>
      <c r="G541" s="4"/>
      <c r="H541" s="4"/>
      <c r="I541" s="4"/>
    </row>
    <row r="542" spans="3:9" ht="15.75" customHeight="1">
      <c r="C542" s="4"/>
      <c r="D542" s="4"/>
      <c r="E542" s="4"/>
      <c r="F542" s="4"/>
      <c r="G542" s="4"/>
      <c r="H542" s="4"/>
      <c r="I542" s="4"/>
    </row>
    <row r="543" spans="3:9" ht="15.75" customHeight="1">
      <c r="C543" s="4"/>
      <c r="D543" s="4"/>
      <c r="E543" s="4"/>
      <c r="F543" s="4"/>
      <c r="G543" s="4"/>
      <c r="H543" s="4"/>
      <c r="I543" s="4"/>
    </row>
    <row r="544" spans="3:9" ht="15.75" customHeight="1">
      <c r="C544" s="4"/>
      <c r="D544" s="4"/>
      <c r="E544" s="4"/>
      <c r="F544" s="4"/>
      <c r="G544" s="4"/>
      <c r="H544" s="4"/>
      <c r="I544" s="4"/>
    </row>
    <row r="545" spans="3:9" ht="15.75" customHeight="1">
      <c r="C545" s="4"/>
      <c r="D545" s="4"/>
      <c r="E545" s="4"/>
      <c r="F545" s="4"/>
      <c r="G545" s="4"/>
      <c r="H545" s="4"/>
      <c r="I545" s="4"/>
    </row>
    <row r="546" spans="3:9" ht="15.75" customHeight="1">
      <c r="C546" s="4"/>
      <c r="D546" s="4"/>
      <c r="E546" s="4"/>
      <c r="F546" s="4"/>
      <c r="G546" s="4"/>
      <c r="H546" s="4"/>
      <c r="I546" s="4"/>
    </row>
    <row r="547" spans="3:9" ht="15.75" customHeight="1">
      <c r="C547" s="4"/>
      <c r="D547" s="4"/>
      <c r="E547" s="4"/>
      <c r="F547" s="4"/>
      <c r="G547" s="4"/>
      <c r="H547" s="4"/>
      <c r="I547" s="4"/>
    </row>
    <row r="548" spans="3:9" ht="15.75" customHeight="1">
      <c r="C548" s="4"/>
      <c r="D548" s="4"/>
      <c r="E548" s="4"/>
      <c r="F548" s="4"/>
      <c r="G548" s="4"/>
      <c r="H548" s="4"/>
      <c r="I548" s="4"/>
    </row>
    <row r="549" spans="3:9" ht="15.75" customHeight="1">
      <c r="C549" s="4"/>
      <c r="D549" s="4"/>
      <c r="E549" s="4"/>
      <c r="F549" s="4"/>
      <c r="G549" s="4"/>
      <c r="H549" s="4"/>
      <c r="I549" s="4"/>
    </row>
    <row r="550" spans="3:9" ht="15.75" customHeight="1">
      <c r="C550" s="4"/>
      <c r="D550" s="4"/>
      <c r="E550" s="4"/>
      <c r="F550" s="4"/>
      <c r="G550" s="4"/>
      <c r="H550" s="4"/>
      <c r="I550" s="4"/>
    </row>
    <row r="551" spans="3:9" ht="15.75" customHeight="1">
      <c r="C551" s="4"/>
      <c r="D551" s="4"/>
      <c r="E551" s="4"/>
      <c r="F551" s="4"/>
      <c r="G551" s="4"/>
      <c r="H551" s="4"/>
      <c r="I551" s="4"/>
    </row>
    <row r="552" spans="3:9" ht="15.75" customHeight="1">
      <c r="C552" s="4"/>
      <c r="D552" s="4"/>
      <c r="E552" s="4"/>
      <c r="F552" s="4"/>
      <c r="G552" s="4"/>
      <c r="H552" s="4"/>
      <c r="I552" s="4"/>
    </row>
    <row r="553" spans="3:9" ht="15.75" customHeight="1">
      <c r="C553" s="4"/>
      <c r="D553" s="4"/>
      <c r="E553" s="4"/>
      <c r="F553" s="4"/>
      <c r="G553" s="4"/>
      <c r="H553" s="4"/>
      <c r="I553" s="4"/>
    </row>
    <row r="554" spans="3:9" ht="15.75" customHeight="1">
      <c r="C554" s="4"/>
      <c r="D554" s="4"/>
      <c r="E554" s="4"/>
      <c r="F554" s="4"/>
      <c r="G554" s="4"/>
      <c r="H554" s="4"/>
      <c r="I554" s="4"/>
    </row>
    <row r="555" spans="3:9" ht="15.75" customHeight="1">
      <c r="C555" s="4"/>
      <c r="D555" s="4"/>
      <c r="E555" s="4"/>
      <c r="F555" s="4"/>
      <c r="G555" s="4"/>
      <c r="H555" s="4"/>
      <c r="I555" s="4"/>
    </row>
    <row r="556" spans="3:9" ht="15.75" customHeight="1">
      <c r="C556" s="4"/>
      <c r="D556" s="4"/>
      <c r="E556" s="4"/>
      <c r="F556" s="4"/>
      <c r="G556" s="4"/>
      <c r="H556" s="4"/>
      <c r="I556" s="4"/>
    </row>
    <row r="557" spans="3:9" ht="15.75" customHeight="1">
      <c r="C557" s="4"/>
      <c r="D557" s="4"/>
      <c r="E557" s="4"/>
      <c r="F557" s="4"/>
      <c r="G557" s="4"/>
      <c r="H557" s="4"/>
      <c r="I557" s="4"/>
    </row>
    <row r="558" spans="3:9" ht="15.75" customHeight="1">
      <c r="C558" s="4"/>
      <c r="D558" s="4"/>
      <c r="E558" s="4"/>
      <c r="F558" s="4"/>
      <c r="G558" s="4"/>
      <c r="H558" s="4"/>
      <c r="I558" s="4"/>
    </row>
    <row r="559" spans="3:9" ht="15.75" customHeight="1">
      <c r="C559" s="4"/>
      <c r="D559" s="4"/>
      <c r="E559" s="4"/>
      <c r="F559" s="4"/>
      <c r="G559" s="4"/>
      <c r="H559" s="4"/>
      <c r="I559" s="4"/>
    </row>
    <row r="560" spans="3:9" ht="15.75" customHeight="1">
      <c r="C560" s="4"/>
      <c r="D560" s="4"/>
      <c r="E560" s="4"/>
      <c r="F560" s="4"/>
      <c r="G560" s="4"/>
      <c r="H560" s="4"/>
      <c r="I560" s="4"/>
    </row>
    <row r="561" spans="3:9" ht="15.75" customHeight="1">
      <c r="C561" s="4"/>
      <c r="D561" s="4"/>
      <c r="E561" s="4"/>
      <c r="F561" s="4"/>
      <c r="G561" s="4"/>
      <c r="H561" s="4"/>
      <c r="I561" s="4"/>
    </row>
    <row r="562" spans="3:9" ht="15.75" customHeight="1">
      <c r="C562" s="4"/>
      <c r="D562" s="4"/>
      <c r="E562" s="4"/>
      <c r="F562" s="4"/>
      <c r="G562" s="4"/>
      <c r="H562" s="4"/>
      <c r="I562" s="4"/>
    </row>
    <row r="563" spans="3:9" ht="15.75" customHeight="1">
      <c r="C563" s="4"/>
      <c r="D563" s="4"/>
      <c r="E563" s="4"/>
      <c r="F563" s="4"/>
      <c r="G563" s="4"/>
      <c r="H563" s="4"/>
      <c r="I563" s="4"/>
    </row>
    <row r="564" spans="3:9" ht="15.75" customHeight="1">
      <c r="C564" s="4"/>
      <c r="D564" s="4"/>
      <c r="E564" s="4"/>
      <c r="F564" s="4"/>
      <c r="G564" s="4"/>
      <c r="H564" s="4"/>
      <c r="I564" s="4"/>
    </row>
    <row r="565" spans="3:9" ht="15.75" customHeight="1">
      <c r="C565" s="4"/>
      <c r="D565" s="4"/>
      <c r="E565" s="4"/>
      <c r="F565" s="4"/>
      <c r="G565" s="4"/>
      <c r="H565" s="4"/>
      <c r="I565" s="4"/>
    </row>
    <row r="566" spans="3:9" ht="15.75" customHeight="1">
      <c r="C566" s="4"/>
      <c r="D566" s="4"/>
      <c r="E566" s="4"/>
      <c r="F566" s="4"/>
      <c r="G566" s="4"/>
      <c r="H566" s="4"/>
      <c r="I566" s="4"/>
    </row>
    <row r="567" spans="3:9" ht="15.75" customHeight="1">
      <c r="C567" s="4"/>
      <c r="D567" s="4"/>
      <c r="E567" s="4"/>
      <c r="F567" s="4"/>
      <c r="G567" s="4"/>
      <c r="H567" s="4"/>
      <c r="I567" s="4"/>
    </row>
    <row r="568" spans="3:9" ht="15.75" customHeight="1">
      <c r="C568" s="4"/>
      <c r="D568" s="4"/>
      <c r="E568" s="4"/>
      <c r="F568" s="4"/>
      <c r="G568" s="4"/>
      <c r="H568" s="4"/>
      <c r="I568" s="4"/>
    </row>
    <row r="569" spans="3:9" ht="15.75" customHeight="1">
      <c r="C569" s="4"/>
      <c r="D569" s="4"/>
      <c r="E569" s="4"/>
      <c r="F569" s="4"/>
      <c r="G569" s="4"/>
      <c r="H569" s="4"/>
      <c r="I569" s="4"/>
    </row>
    <row r="570" spans="3:9" ht="15.75" customHeight="1">
      <c r="C570" s="4"/>
      <c r="D570" s="4"/>
      <c r="E570" s="4"/>
      <c r="F570" s="4"/>
      <c r="G570" s="4"/>
      <c r="H570" s="4"/>
      <c r="I570" s="4"/>
    </row>
    <row r="571" spans="3:9" ht="15.75" customHeight="1">
      <c r="C571" s="4"/>
      <c r="D571" s="4"/>
      <c r="E571" s="4"/>
      <c r="F571" s="4"/>
      <c r="G571" s="4"/>
      <c r="H571" s="4"/>
      <c r="I571" s="4"/>
    </row>
    <row r="572" spans="3:9" ht="15.75" customHeight="1">
      <c r="C572" s="4"/>
      <c r="D572" s="4"/>
      <c r="E572" s="4"/>
      <c r="F572" s="4"/>
      <c r="G572" s="4"/>
      <c r="H572" s="4"/>
      <c r="I572" s="4"/>
    </row>
    <row r="573" spans="3:9" ht="15.75" customHeight="1">
      <c r="C573" s="4"/>
      <c r="D573" s="4"/>
      <c r="E573" s="4"/>
      <c r="F573" s="4"/>
      <c r="G573" s="4"/>
      <c r="H573" s="4"/>
      <c r="I573" s="4"/>
    </row>
    <row r="574" spans="3:9" ht="15.75" customHeight="1">
      <c r="C574" s="4"/>
      <c r="D574" s="4"/>
      <c r="E574" s="4"/>
      <c r="F574" s="4"/>
      <c r="G574" s="4"/>
      <c r="H574" s="4"/>
      <c r="I574" s="4"/>
    </row>
    <row r="575" spans="3:9" ht="15.75" customHeight="1">
      <c r="C575" s="4"/>
      <c r="D575" s="4"/>
      <c r="E575" s="4"/>
      <c r="F575" s="4"/>
      <c r="G575" s="4"/>
      <c r="H575" s="4"/>
      <c r="I575" s="4"/>
    </row>
    <row r="576" spans="3:9" ht="15.75" customHeight="1">
      <c r="C576" s="4"/>
      <c r="D576" s="4"/>
      <c r="E576" s="4"/>
      <c r="F576" s="4"/>
      <c r="G576" s="4"/>
      <c r="H576" s="4"/>
      <c r="I576" s="4"/>
    </row>
    <row r="577" spans="3:9" ht="15.75" customHeight="1">
      <c r="C577" s="4"/>
      <c r="D577" s="4"/>
      <c r="E577" s="4"/>
      <c r="F577" s="4"/>
      <c r="G577" s="4"/>
      <c r="H577" s="4"/>
      <c r="I577" s="4"/>
    </row>
    <row r="578" spans="3:9" ht="15.75" customHeight="1">
      <c r="C578" s="4"/>
      <c r="D578" s="4"/>
      <c r="E578" s="4"/>
      <c r="F578" s="4"/>
      <c r="G578" s="4"/>
      <c r="H578" s="4"/>
      <c r="I578" s="4"/>
    </row>
    <row r="579" spans="3:9" ht="15.75" customHeight="1">
      <c r="C579" s="4"/>
      <c r="D579" s="4"/>
      <c r="E579" s="4"/>
      <c r="F579" s="4"/>
      <c r="G579" s="4"/>
      <c r="H579" s="4"/>
      <c r="I579" s="4"/>
    </row>
    <row r="580" spans="3:9" ht="15.75" customHeight="1">
      <c r="C580" s="4"/>
      <c r="D580" s="4"/>
      <c r="E580" s="4"/>
      <c r="F580" s="4"/>
      <c r="G580" s="4"/>
      <c r="H580" s="4"/>
      <c r="I580" s="4"/>
    </row>
    <row r="581" spans="3:9" ht="15.75" customHeight="1">
      <c r="C581" s="4"/>
      <c r="D581" s="4"/>
      <c r="E581" s="4"/>
      <c r="F581" s="4"/>
      <c r="G581" s="4"/>
      <c r="H581" s="4"/>
      <c r="I581" s="4"/>
    </row>
    <row r="582" spans="3:9" ht="15.75" customHeight="1">
      <c r="C582" s="4"/>
      <c r="D582" s="4"/>
      <c r="E582" s="4"/>
      <c r="F582" s="4"/>
      <c r="G582" s="4"/>
      <c r="H582" s="4"/>
      <c r="I582" s="4"/>
    </row>
    <row r="583" spans="3:9" ht="15.75" customHeight="1">
      <c r="C583" s="4"/>
      <c r="D583" s="4"/>
      <c r="E583" s="4"/>
      <c r="F583" s="4"/>
      <c r="G583" s="4"/>
      <c r="H583" s="4"/>
      <c r="I583" s="4"/>
    </row>
    <row r="584" spans="3:9" ht="15.75" customHeight="1">
      <c r="C584" s="4"/>
      <c r="D584" s="4"/>
      <c r="E584" s="4"/>
      <c r="F584" s="4"/>
      <c r="G584" s="4"/>
      <c r="H584" s="4"/>
      <c r="I584" s="4"/>
    </row>
    <row r="585" spans="3:9" ht="15.75" customHeight="1">
      <c r="C585" s="4"/>
      <c r="D585" s="4"/>
      <c r="E585" s="4"/>
      <c r="F585" s="4"/>
      <c r="G585" s="4"/>
      <c r="H585" s="4"/>
      <c r="I585" s="4"/>
    </row>
    <row r="586" spans="3:9" ht="15.75" customHeight="1">
      <c r="C586" s="4"/>
      <c r="D586" s="4"/>
      <c r="E586" s="4"/>
      <c r="F586" s="4"/>
      <c r="G586" s="4"/>
      <c r="H586" s="4"/>
      <c r="I586" s="4"/>
    </row>
    <row r="587" spans="3:9" ht="15.75" customHeight="1">
      <c r="C587" s="4"/>
      <c r="D587" s="4"/>
      <c r="E587" s="4"/>
      <c r="F587" s="4"/>
      <c r="G587" s="4"/>
      <c r="H587" s="4"/>
      <c r="I587" s="4"/>
    </row>
    <row r="588" spans="3:9" ht="15.75" customHeight="1">
      <c r="C588" s="4"/>
      <c r="D588" s="4"/>
      <c r="E588" s="4"/>
      <c r="F588" s="4"/>
      <c r="G588" s="4"/>
      <c r="H588" s="4"/>
      <c r="I588" s="4"/>
    </row>
    <row r="589" spans="3:9" ht="15.75" customHeight="1">
      <c r="C589" s="4"/>
      <c r="D589" s="4"/>
      <c r="E589" s="4"/>
      <c r="F589" s="4"/>
      <c r="G589" s="4"/>
      <c r="H589" s="4"/>
      <c r="I589" s="4"/>
    </row>
    <row r="590" spans="3:9" ht="15.75" customHeight="1">
      <c r="C590" s="4"/>
      <c r="D590" s="4"/>
      <c r="E590" s="4"/>
      <c r="F590" s="4"/>
      <c r="G590" s="4"/>
      <c r="H590" s="4"/>
      <c r="I590" s="4"/>
    </row>
    <row r="591" spans="3:9" ht="15.75" customHeight="1">
      <c r="C591" s="4"/>
      <c r="D591" s="4"/>
      <c r="E591" s="4"/>
      <c r="F591" s="4"/>
      <c r="G591" s="4"/>
      <c r="H591" s="4"/>
      <c r="I591" s="4"/>
    </row>
    <row r="592" spans="3:9" ht="15.75" customHeight="1">
      <c r="C592" s="4"/>
      <c r="D592" s="4"/>
      <c r="E592" s="4"/>
      <c r="F592" s="4"/>
      <c r="G592" s="4"/>
      <c r="H592" s="4"/>
      <c r="I592" s="4"/>
    </row>
    <row r="593" spans="3:9" ht="15.75" customHeight="1">
      <c r="C593" s="4"/>
      <c r="D593" s="4"/>
      <c r="E593" s="4"/>
      <c r="F593" s="4"/>
      <c r="G593" s="4"/>
      <c r="H593" s="4"/>
      <c r="I593" s="4"/>
    </row>
    <row r="594" spans="3:9" ht="15.75" customHeight="1">
      <c r="C594" s="4"/>
      <c r="D594" s="4"/>
      <c r="E594" s="4"/>
      <c r="F594" s="4"/>
      <c r="G594" s="4"/>
      <c r="H594" s="4"/>
      <c r="I594" s="4"/>
    </row>
    <row r="595" spans="3:9" ht="15.75" customHeight="1">
      <c r="C595" s="4"/>
      <c r="D595" s="4"/>
      <c r="E595" s="4"/>
      <c r="F595" s="4"/>
      <c r="G595" s="4"/>
      <c r="H595" s="4"/>
      <c r="I595" s="4"/>
    </row>
    <row r="596" spans="3:9" ht="15.75" customHeight="1">
      <c r="C596" s="4"/>
      <c r="D596" s="4"/>
      <c r="E596" s="4"/>
      <c r="F596" s="4"/>
      <c r="G596" s="4"/>
      <c r="H596" s="4"/>
      <c r="I596" s="4"/>
    </row>
    <row r="597" spans="3:9" ht="15.75" customHeight="1">
      <c r="C597" s="4"/>
      <c r="D597" s="4"/>
      <c r="E597" s="4"/>
      <c r="F597" s="4"/>
      <c r="G597" s="4"/>
      <c r="H597" s="4"/>
      <c r="I597" s="4"/>
    </row>
    <row r="598" spans="3:9" ht="15.75" customHeight="1">
      <c r="C598" s="4"/>
      <c r="D598" s="4"/>
      <c r="E598" s="4"/>
      <c r="F598" s="4"/>
      <c r="G598" s="4"/>
      <c r="H598" s="4"/>
      <c r="I598" s="4"/>
    </row>
    <row r="599" spans="3:9" ht="15.75" customHeight="1">
      <c r="C599" s="4"/>
      <c r="D599" s="4"/>
      <c r="E599" s="4"/>
      <c r="F599" s="4"/>
      <c r="G599" s="4"/>
      <c r="H599" s="4"/>
      <c r="I599" s="4"/>
    </row>
    <row r="600" spans="3:9" ht="15.75" customHeight="1">
      <c r="C600" s="4"/>
      <c r="D600" s="4"/>
      <c r="E600" s="4"/>
      <c r="F600" s="4"/>
      <c r="G600" s="4"/>
      <c r="H600" s="4"/>
      <c r="I600" s="4"/>
    </row>
    <row r="601" spans="3:9" ht="15.75" customHeight="1">
      <c r="C601" s="4"/>
      <c r="D601" s="4"/>
      <c r="E601" s="4"/>
      <c r="F601" s="4"/>
      <c r="G601" s="4"/>
      <c r="H601" s="4"/>
      <c r="I601" s="4"/>
    </row>
    <row r="602" spans="3:9" ht="15.75" customHeight="1">
      <c r="C602" s="4"/>
      <c r="D602" s="4"/>
      <c r="E602" s="4"/>
      <c r="F602" s="4"/>
      <c r="G602" s="4"/>
      <c r="H602" s="4"/>
      <c r="I602" s="4"/>
    </row>
    <row r="603" spans="3:9" ht="15.75" customHeight="1">
      <c r="C603" s="4"/>
      <c r="D603" s="4"/>
      <c r="E603" s="4"/>
      <c r="F603" s="4"/>
      <c r="G603" s="4"/>
      <c r="H603" s="4"/>
      <c r="I603" s="4"/>
    </row>
    <row r="604" spans="3:9" ht="15.75" customHeight="1">
      <c r="C604" s="4"/>
      <c r="D604" s="4"/>
      <c r="E604" s="4"/>
      <c r="F604" s="4"/>
      <c r="G604" s="4"/>
      <c r="H604" s="4"/>
      <c r="I604" s="4"/>
    </row>
    <row r="605" spans="3:9" ht="15.75" customHeight="1">
      <c r="C605" s="4"/>
      <c r="D605" s="4"/>
      <c r="E605" s="4"/>
      <c r="F605" s="4"/>
      <c r="G605" s="4"/>
      <c r="H605" s="4"/>
      <c r="I605" s="4"/>
    </row>
    <row r="606" spans="3:9" ht="15.75" customHeight="1">
      <c r="C606" s="4"/>
      <c r="D606" s="4"/>
      <c r="E606" s="4"/>
      <c r="F606" s="4"/>
      <c r="G606" s="4"/>
      <c r="H606" s="4"/>
      <c r="I606" s="4"/>
    </row>
    <row r="607" spans="3:9" ht="15.75" customHeight="1">
      <c r="C607" s="4"/>
      <c r="D607" s="4"/>
      <c r="E607" s="4"/>
      <c r="F607" s="4"/>
      <c r="G607" s="4"/>
      <c r="H607" s="4"/>
      <c r="I607" s="4"/>
    </row>
    <row r="608" spans="3:9" ht="15.75" customHeight="1">
      <c r="C608" s="4"/>
      <c r="D608" s="4"/>
      <c r="E608" s="4"/>
      <c r="F608" s="4"/>
      <c r="G608" s="4"/>
      <c r="H608" s="4"/>
      <c r="I608" s="4"/>
    </row>
    <row r="609" spans="3:9" ht="15.75" customHeight="1">
      <c r="C609" s="4"/>
      <c r="D609" s="4"/>
      <c r="E609" s="4"/>
      <c r="F609" s="4"/>
      <c r="G609" s="4"/>
      <c r="H609" s="4"/>
      <c r="I609" s="4"/>
    </row>
    <row r="610" spans="3:9" ht="15.75" customHeight="1">
      <c r="C610" s="4"/>
      <c r="D610" s="4"/>
      <c r="E610" s="4"/>
      <c r="F610" s="4"/>
      <c r="G610" s="4"/>
      <c r="H610" s="4"/>
      <c r="I610" s="4"/>
    </row>
    <row r="611" spans="3:9" ht="15.75" customHeight="1">
      <c r="C611" s="4"/>
      <c r="D611" s="4"/>
      <c r="E611" s="4"/>
      <c r="F611" s="4"/>
      <c r="G611" s="4"/>
      <c r="H611" s="4"/>
      <c r="I611" s="4"/>
    </row>
    <row r="612" spans="3:9" ht="15.75" customHeight="1">
      <c r="C612" s="4"/>
      <c r="D612" s="4"/>
      <c r="E612" s="4"/>
      <c r="F612" s="4"/>
      <c r="G612" s="4"/>
      <c r="H612" s="4"/>
      <c r="I612" s="4"/>
    </row>
    <row r="613" spans="3:9" ht="15.75" customHeight="1">
      <c r="C613" s="4"/>
      <c r="D613" s="4"/>
      <c r="E613" s="4"/>
      <c r="F613" s="4"/>
      <c r="G613" s="4"/>
      <c r="H613" s="4"/>
      <c r="I613" s="4"/>
    </row>
    <row r="614" spans="3:9" ht="15.75" customHeight="1">
      <c r="C614" s="4"/>
      <c r="D614" s="4"/>
      <c r="E614" s="4"/>
      <c r="F614" s="4"/>
      <c r="G614" s="4"/>
      <c r="H614" s="4"/>
      <c r="I614" s="4"/>
    </row>
    <row r="615" spans="3:9" ht="15.75" customHeight="1">
      <c r="C615" s="4"/>
      <c r="D615" s="4"/>
      <c r="E615" s="4"/>
      <c r="F615" s="4"/>
      <c r="G615" s="4"/>
      <c r="H615" s="4"/>
      <c r="I615" s="4"/>
    </row>
    <row r="616" spans="3:9" ht="15.75" customHeight="1">
      <c r="C616" s="4"/>
      <c r="D616" s="4"/>
      <c r="E616" s="4"/>
      <c r="F616" s="4"/>
      <c r="G616" s="4"/>
      <c r="H616" s="4"/>
      <c r="I616" s="4"/>
    </row>
    <row r="617" spans="3:9" ht="15.75" customHeight="1">
      <c r="C617" s="4"/>
      <c r="D617" s="4"/>
      <c r="E617" s="4"/>
      <c r="F617" s="4"/>
      <c r="G617" s="4"/>
      <c r="H617" s="4"/>
      <c r="I617" s="4"/>
    </row>
    <row r="618" spans="3:9" ht="15.75" customHeight="1">
      <c r="C618" s="4"/>
      <c r="D618" s="4"/>
      <c r="E618" s="4"/>
      <c r="F618" s="4"/>
      <c r="G618" s="4"/>
      <c r="H618" s="4"/>
      <c r="I618" s="4"/>
    </row>
    <row r="619" spans="3:9" ht="15.75" customHeight="1">
      <c r="C619" s="4"/>
      <c r="D619" s="4"/>
      <c r="E619" s="4"/>
      <c r="F619" s="4"/>
      <c r="G619" s="4"/>
      <c r="H619" s="4"/>
      <c r="I619" s="4"/>
    </row>
    <row r="620" spans="3:9" ht="15.75" customHeight="1">
      <c r="C620" s="4"/>
      <c r="D620" s="4"/>
      <c r="E620" s="4"/>
      <c r="F620" s="4"/>
      <c r="G620" s="4"/>
      <c r="H620" s="4"/>
      <c r="I620" s="4"/>
    </row>
    <row r="621" spans="3:9" ht="15.75" customHeight="1">
      <c r="C621" s="4"/>
      <c r="D621" s="4"/>
      <c r="E621" s="4"/>
      <c r="F621" s="4"/>
      <c r="G621" s="4"/>
      <c r="H621" s="4"/>
      <c r="I621" s="4"/>
    </row>
    <row r="622" spans="3:9" ht="15.75" customHeight="1">
      <c r="C622" s="4"/>
      <c r="D622" s="4"/>
      <c r="E622" s="4"/>
      <c r="F622" s="4"/>
      <c r="G622" s="4"/>
      <c r="H622" s="4"/>
      <c r="I622" s="4"/>
    </row>
    <row r="623" spans="3:9" ht="15.75" customHeight="1">
      <c r="C623" s="4"/>
      <c r="D623" s="4"/>
      <c r="E623" s="4"/>
      <c r="F623" s="4"/>
      <c r="G623" s="4"/>
      <c r="H623" s="4"/>
      <c r="I623" s="4"/>
    </row>
    <row r="624" spans="3:9" ht="15.75" customHeight="1">
      <c r="C624" s="4"/>
      <c r="D624" s="4"/>
      <c r="E624" s="4"/>
      <c r="F624" s="4"/>
      <c r="G624" s="4"/>
      <c r="H624" s="4"/>
      <c r="I624" s="4"/>
    </row>
    <row r="625" spans="3:9" ht="15.75" customHeight="1">
      <c r="C625" s="4"/>
      <c r="D625" s="4"/>
      <c r="E625" s="4"/>
      <c r="F625" s="4"/>
      <c r="G625" s="4"/>
      <c r="H625" s="4"/>
      <c r="I625" s="4"/>
    </row>
    <row r="626" spans="3:9" ht="15.75" customHeight="1">
      <c r="C626" s="4"/>
      <c r="D626" s="4"/>
      <c r="E626" s="4"/>
      <c r="F626" s="4"/>
      <c r="G626" s="4"/>
      <c r="H626" s="4"/>
      <c r="I626" s="4"/>
    </row>
    <row r="627" spans="3:9" ht="15.75" customHeight="1">
      <c r="C627" s="4"/>
      <c r="D627" s="4"/>
      <c r="E627" s="4"/>
      <c r="F627" s="4"/>
      <c r="G627" s="4"/>
      <c r="H627" s="4"/>
      <c r="I627" s="4"/>
    </row>
    <row r="628" spans="3:9" ht="15.75" customHeight="1">
      <c r="C628" s="4"/>
      <c r="D628" s="4"/>
      <c r="E628" s="4"/>
      <c r="F628" s="4"/>
      <c r="G628" s="4"/>
      <c r="H628" s="4"/>
      <c r="I628" s="4"/>
    </row>
    <row r="629" spans="3:9" ht="15.75" customHeight="1">
      <c r="C629" s="4"/>
      <c r="D629" s="4"/>
      <c r="E629" s="4"/>
      <c r="F629" s="4"/>
      <c r="G629" s="4"/>
      <c r="H629" s="4"/>
      <c r="I629" s="4"/>
    </row>
    <row r="630" spans="3:9" ht="15.75" customHeight="1">
      <c r="C630" s="4"/>
      <c r="D630" s="4"/>
      <c r="E630" s="4"/>
      <c r="F630" s="4"/>
      <c r="G630" s="4"/>
      <c r="H630" s="4"/>
      <c r="I630" s="4"/>
    </row>
    <row r="631" spans="3:9" ht="15.75" customHeight="1">
      <c r="C631" s="4"/>
      <c r="D631" s="4"/>
      <c r="E631" s="4"/>
      <c r="F631" s="4"/>
      <c r="G631" s="4"/>
      <c r="H631" s="4"/>
      <c r="I631" s="4"/>
    </row>
    <row r="632" spans="3:9" ht="15.75" customHeight="1">
      <c r="C632" s="4"/>
      <c r="D632" s="4"/>
      <c r="E632" s="4"/>
      <c r="F632" s="4"/>
      <c r="G632" s="4"/>
      <c r="H632" s="4"/>
      <c r="I632" s="4"/>
    </row>
    <row r="633" spans="3:9" ht="15.75" customHeight="1">
      <c r="C633" s="4"/>
      <c r="D633" s="4"/>
      <c r="E633" s="4"/>
      <c r="F633" s="4"/>
      <c r="G633" s="4"/>
      <c r="H633" s="4"/>
      <c r="I633" s="4"/>
    </row>
    <row r="634" spans="3:9" ht="15.75" customHeight="1">
      <c r="C634" s="4"/>
      <c r="D634" s="4"/>
      <c r="E634" s="4"/>
      <c r="F634" s="4"/>
      <c r="G634" s="4"/>
      <c r="H634" s="4"/>
      <c r="I634" s="4"/>
    </row>
    <row r="635" spans="3:9" ht="15.75" customHeight="1">
      <c r="C635" s="4"/>
      <c r="D635" s="4"/>
      <c r="E635" s="4"/>
      <c r="F635" s="4"/>
      <c r="G635" s="4"/>
      <c r="H635" s="4"/>
      <c r="I635" s="4"/>
    </row>
    <row r="636" spans="3:9" ht="15.75" customHeight="1">
      <c r="C636" s="4"/>
      <c r="D636" s="4"/>
      <c r="E636" s="4"/>
      <c r="F636" s="4"/>
      <c r="G636" s="4"/>
      <c r="H636" s="4"/>
      <c r="I636" s="4"/>
    </row>
    <row r="637" spans="3:9" ht="15.75" customHeight="1">
      <c r="C637" s="4"/>
      <c r="D637" s="4"/>
      <c r="E637" s="4"/>
      <c r="F637" s="4"/>
      <c r="G637" s="4"/>
      <c r="H637" s="4"/>
      <c r="I637" s="4"/>
    </row>
    <row r="638" spans="3:9" ht="15.75" customHeight="1">
      <c r="C638" s="4"/>
      <c r="D638" s="4"/>
      <c r="E638" s="4"/>
      <c r="F638" s="4"/>
      <c r="G638" s="4"/>
      <c r="H638" s="4"/>
      <c r="I638" s="4"/>
    </row>
    <row r="639" spans="3:9" ht="15.75" customHeight="1">
      <c r="C639" s="4"/>
      <c r="D639" s="4"/>
      <c r="E639" s="4"/>
      <c r="F639" s="4"/>
      <c r="G639" s="4"/>
      <c r="H639" s="4"/>
      <c r="I639" s="4"/>
    </row>
    <row r="640" spans="3:9" ht="15.75" customHeight="1">
      <c r="C640" s="4"/>
      <c r="D640" s="4"/>
      <c r="E640" s="4"/>
      <c r="F640" s="4"/>
      <c r="G640" s="4"/>
      <c r="H640" s="4"/>
      <c r="I640" s="4"/>
    </row>
    <row r="641" spans="3:9" ht="15.75" customHeight="1">
      <c r="C641" s="4"/>
      <c r="D641" s="4"/>
      <c r="E641" s="4"/>
      <c r="F641" s="4"/>
      <c r="G641" s="4"/>
      <c r="H641" s="4"/>
      <c r="I641" s="4"/>
    </row>
    <row r="642" spans="3:9" ht="15.75" customHeight="1">
      <c r="C642" s="4"/>
      <c r="D642" s="4"/>
      <c r="E642" s="4"/>
      <c r="F642" s="4"/>
      <c r="G642" s="4"/>
      <c r="H642" s="4"/>
      <c r="I642" s="4"/>
    </row>
    <row r="643" spans="3:9" ht="15.75" customHeight="1">
      <c r="C643" s="4"/>
      <c r="D643" s="4"/>
      <c r="E643" s="4"/>
      <c r="F643" s="4"/>
      <c r="G643" s="4"/>
      <c r="H643" s="4"/>
      <c r="I643" s="4"/>
    </row>
    <row r="644" spans="3:9" ht="15.75" customHeight="1">
      <c r="C644" s="4"/>
      <c r="D644" s="4"/>
      <c r="E644" s="4"/>
      <c r="F644" s="4"/>
      <c r="G644" s="4"/>
      <c r="H644" s="4"/>
      <c r="I644" s="4"/>
    </row>
    <row r="645" spans="3:9" ht="15.75" customHeight="1">
      <c r="C645" s="4"/>
      <c r="D645" s="4"/>
      <c r="E645" s="4"/>
      <c r="F645" s="4"/>
      <c r="G645" s="4"/>
      <c r="H645" s="4"/>
      <c r="I645" s="4"/>
    </row>
    <row r="646" spans="3:9" ht="15.75" customHeight="1">
      <c r="C646" s="4"/>
      <c r="D646" s="4"/>
      <c r="E646" s="4"/>
      <c r="F646" s="4"/>
      <c r="G646" s="4"/>
      <c r="H646" s="4"/>
      <c r="I646" s="4"/>
    </row>
    <row r="647" spans="3:9" ht="15.75" customHeight="1">
      <c r="C647" s="4"/>
      <c r="D647" s="4"/>
      <c r="E647" s="4"/>
      <c r="F647" s="4"/>
      <c r="G647" s="4"/>
      <c r="H647" s="4"/>
      <c r="I647" s="4"/>
    </row>
    <row r="648" spans="3:9" ht="15.75" customHeight="1">
      <c r="C648" s="4"/>
      <c r="D648" s="4"/>
      <c r="E648" s="4"/>
      <c r="F648" s="4"/>
      <c r="G648" s="4"/>
      <c r="H648" s="4"/>
      <c r="I648" s="4"/>
    </row>
    <row r="649" spans="3:9" ht="15.75" customHeight="1">
      <c r="C649" s="4"/>
      <c r="D649" s="4"/>
      <c r="E649" s="4"/>
      <c r="F649" s="4"/>
      <c r="G649" s="4"/>
      <c r="H649" s="4"/>
      <c r="I649" s="4"/>
    </row>
    <row r="650" spans="3:9" ht="15.75" customHeight="1">
      <c r="C650" s="4"/>
      <c r="D650" s="4"/>
      <c r="E650" s="4"/>
      <c r="F650" s="4"/>
      <c r="G650" s="4"/>
      <c r="H650" s="4"/>
      <c r="I650" s="4"/>
    </row>
    <row r="651" spans="3:9" ht="15.75" customHeight="1">
      <c r="C651" s="4"/>
      <c r="D651" s="4"/>
      <c r="E651" s="4"/>
      <c r="F651" s="4"/>
      <c r="G651" s="4"/>
      <c r="H651" s="4"/>
      <c r="I651" s="4"/>
    </row>
    <row r="652" spans="3:9" ht="15.75" customHeight="1">
      <c r="C652" s="4"/>
      <c r="D652" s="4"/>
      <c r="E652" s="4"/>
      <c r="F652" s="4"/>
      <c r="G652" s="4"/>
      <c r="H652" s="4"/>
      <c r="I652" s="4"/>
    </row>
    <row r="653" spans="3:9" ht="15.75" customHeight="1">
      <c r="C653" s="4"/>
      <c r="D653" s="4"/>
      <c r="E653" s="4"/>
      <c r="F653" s="4"/>
      <c r="G653" s="4"/>
      <c r="H653" s="4"/>
      <c r="I653" s="4"/>
    </row>
    <row r="654" spans="3:9" ht="15.75" customHeight="1">
      <c r="C654" s="4"/>
      <c r="D654" s="4"/>
      <c r="E654" s="4"/>
      <c r="F654" s="4"/>
      <c r="G654" s="4"/>
      <c r="H654" s="4"/>
      <c r="I654" s="4"/>
    </row>
    <row r="655" spans="3:9" ht="15.75" customHeight="1">
      <c r="C655" s="4"/>
      <c r="D655" s="4"/>
      <c r="E655" s="4"/>
      <c r="F655" s="4"/>
      <c r="G655" s="4"/>
      <c r="H655" s="4"/>
      <c r="I655" s="4"/>
    </row>
    <row r="656" spans="3:9" ht="15.75" customHeight="1">
      <c r="C656" s="4"/>
      <c r="D656" s="4"/>
      <c r="E656" s="4"/>
      <c r="F656" s="4"/>
      <c r="G656" s="4"/>
      <c r="H656" s="4"/>
      <c r="I656" s="4"/>
    </row>
    <row r="657" spans="3:9" ht="15.75" customHeight="1">
      <c r="C657" s="4"/>
      <c r="D657" s="4"/>
      <c r="E657" s="4"/>
      <c r="F657" s="4"/>
      <c r="G657" s="4"/>
      <c r="H657" s="4"/>
      <c r="I657" s="4"/>
    </row>
    <row r="658" spans="3:9" ht="15.75" customHeight="1">
      <c r="C658" s="4"/>
      <c r="D658" s="4"/>
      <c r="E658" s="4"/>
      <c r="F658" s="4"/>
      <c r="G658" s="4"/>
      <c r="H658" s="4"/>
      <c r="I658" s="4"/>
    </row>
    <row r="659" spans="3:9" ht="15.75" customHeight="1">
      <c r="C659" s="4"/>
      <c r="D659" s="4"/>
      <c r="E659" s="4"/>
      <c r="F659" s="4"/>
      <c r="G659" s="4"/>
      <c r="H659" s="4"/>
      <c r="I659" s="4"/>
    </row>
    <row r="660" spans="3:9" ht="15.75" customHeight="1">
      <c r="C660" s="4"/>
      <c r="D660" s="4"/>
      <c r="E660" s="4"/>
      <c r="F660" s="4"/>
      <c r="G660" s="4"/>
      <c r="H660" s="4"/>
      <c r="I660" s="4"/>
    </row>
    <row r="661" spans="3:9" ht="15.75" customHeight="1">
      <c r="C661" s="4"/>
      <c r="D661" s="4"/>
      <c r="E661" s="4"/>
      <c r="F661" s="4"/>
      <c r="G661" s="4"/>
      <c r="H661" s="4"/>
      <c r="I661" s="4"/>
    </row>
    <row r="662" spans="3:9" ht="15.75" customHeight="1">
      <c r="C662" s="4"/>
      <c r="D662" s="4"/>
      <c r="E662" s="4"/>
      <c r="F662" s="4"/>
      <c r="G662" s="4"/>
      <c r="H662" s="4"/>
      <c r="I662" s="4"/>
    </row>
    <row r="663" spans="3:9" ht="15.75" customHeight="1">
      <c r="C663" s="4"/>
      <c r="D663" s="4"/>
      <c r="E663" s="4"/>
      <c r="F663" s="4"/>
      <c r="G663" s="4"/>
      <c r="H663" s="4"/>
      <c r="I663" s="4"/>
    </row>
    <row r="664" spans="3:9" ht="15.75" customHeight="1">
      <c r="C664" s="4"/>
      <c r="D664" s="4"/>
      <c r="E664" s="4"/>
      <c r="F664" s="4"/>
      <c r="G664" s="4"/>
      <c r="H664" s="4"/>
      <c r="I664" s="4"/>
    </row>
    <row r="665" spans="3:9" ht="15.75" customHeight="1">
      <c r="C665" s="4"/>
      <c r="D665" s="4"/>
      <c r="E665" s="4"/>
      <c r="F665" s="4"/>
      <c r="G665" s="4"/>
      <c r="H665" s="4"/>
      <c r="I665" s="4"/>
    </row>
    <row r="666" spans="3:9" ht="15.75" customHeight="1">
      <c r="C666" s="4"/>
      <c r="D666" s="4"/>
      <c r="E666" s="4"/>
      <c r="F666" s="4"/>
      <c r="G666" s="4"/>
      <c r="H666" s="4"/>
      <c r="I666" s="4"/>
    </row>
    <row r="667" spans="3:9" ht="15.75" customHeight="1">
      <c r="C667" s="4"/>
      <c r="D667" s="4"/>
      <c r="E667" s="4"/>
      <c r="F667" s="4"/>
      <c r="G667" s="4"/>
      <c r="H667" s="4"/>
      <c r="I667" s="4"/>
    </row>
    <row r="668" spans="3:9" ht="15.75" customHeight="1">
      <c r="C668" s="4"/>
      <c r="D668" s="4"/>
      <c r="E668" s="4"/>
      <c r="F668" s="4"/>
      <c r="G668" s="4"/>
      <c r="H668" s="4"/>
      <c r="I668" s="4"/>
    </row>
    <row r="669" spans="3:9" ht="15.75" customHeight="1">
      <c r="C669" s="4"/>
      <c r="D669" s="4"/>
      <c r="E669" s="4"/>
      <c r="F669" s="4"/>
      <c r="G669" s="4"/>
      <c r="H669" s="4"/>
      <c r="I669" s="4"/>
    </row>
    <row r="670" spans="3:9" ht="15.75" customHeight="1">
      <c r="C670" s="4"/>
      <c r="D670" s="4"/>
      <c r="E670" s="4"/>
      <c r="F670" s="4"/>
      <c r="G670" s="4"/>
      <c r="H670" s="4"/>
      <c r="I670" s="4"/>
    </row>
    <row r="671" spans="3:9" ht="15.75" customHeight="1">
      <c r="C671" s="4"/>
      <c r="D671" s="4"/>
      <c r="E671" s="4"/>
      <c r="F671" s="4"/>
      <c r="G671" s="4"/>
      <c r="H671" s="4"/>
      <c r="I671" s="4"/>
    </row>
    <row r="672" spans="3:9" ht="15.75" customHeight="1">
      <c r="C672" s="4"/>
      <c r="D672" s="4"/>
      <c r="E672" s="4"/>
      <c r="F672" s="4"/>
      <c r="G672" s="4"/>
      <c r="H672" s="4"/>
      <c r="I672" s="4"/>
    </row>
    <row r="673" spans="3:9" ht="15.75" customHeight="1">
      <c r="C673" s="4"/>
      <c r="D673" s="4"/>
      <c r="E673" s="4"/>
      <c r="F673" s="4"/>
      <c r="G673" s="4"/>
      <c r="H673" s="4"/>
      <c r="I673" s="4"/>
    </row>
    <row r="674" spans="3:9" ht="15.75" customHeight="1">
      <c r="C674" s="4"/>
      <c r="D674" s="4"/>
      <c r="E674" s="4"/>
      <c r="F674" s="4"/>
      <c r="G674" s="4"/>
      <c r="H674" s="4"/>
      <c r="I674" s="4"/>
    </row>
    <row r="675" spans="3:9" ht="15.75" customHeight="1">
      <c r="C675" s="4"/>
      <c r="D675" s="4"/>
      <c r="E675" s="4"/>
      <c r="F675" s="4"/>
      <c r="G675" s="4"/>
      <c r="H675" s="4"/>
      <c r="I675" s="4"/>
    </row>
    <row r="676" spans="3:9" ht="15.75" customHeight="1">
      <c r="C676" s="4"/>
      <c r="D676" s="4"/>
      <c r="E676" s="4"/>
      <c r="F676" s="4"/>
      <c r="G676" s="4"/>
      <c r="H676" s="4"/>
      <c r="I676" s="4"/>
    </row>
    <row r="677" spans="3:9" ht="15.75" customHeight="1">
      <c r="C677" s="4"/>
      <c r="D677" s="4"/>
      <c r="E677" s="4"/>
      <c r="F677" s="4"/>
      <c r="G677" s="4"/>
      <c r="H677" s="4"/>
      <c r="I677" s="4"/>
    </row>
    <row r="678" spans="3:9" ht="15.75" customHeight="1">
      <c r="C678" s="4"/>
      <c r="D678" s="4"/>
      <c r="E678" s="4"/>
      <c r="F678" s="4"/>
      <c r="G678" s="4"/>
      <c r="H678" s="4"/>
      <c r="I678" s="4"/>
    </row>
    <row r="679" spans="3:9" ht="15.75" customHeight="1">
      <c r="C679" s="4"/>
      <c r="D679" s="4"/>
      <c r="E679" s="4"/>
      <c r="F679" s="4"/>
      <c r="G679" s="4"/>
      <c r="H679" s="4"/>
      <c r="I679" s="4"/>
    </row>
    <row r="680" spans="3:9" ht="15.75" customHeight="1">
      <c r="C680" s="4"/>
      <c r="D680" s="4"/>
      <c r="E680" s="4"/>
      <c r="F680" s="4"/>
      <c r="G680" s="4"/>
      <c r="H680" s="4"/>
      <c r="I680" s="4"/>
    </row>
    <row r="681" spans="3:9" ht="15.75" customHeight="1">
      <c r="C681" s="4"/>
      <c r="D681" s="4"/>
      <c r="E681" s="4"/>
      <c r="F681" s="4"/>
      <c r="G681" s="4"/>
      <c r="H681" s="4"/>
      <c r="I681" s="4"/>
    </row>
    <row r="682" spans="3:9" ht="15.75" customHeight="1">
      <c r="C682" s="4"/>
      <c r="D682" s="4"/>
      <c r="E682" s="4"/>
      <c r="F682" s="4"/>
      <c r="G682" s="4"/>
      <c r="H682" s="4"/>
      <c r="I682" s="4"/>
    </row>
    <row r="683" spans="3:9" ht="15.75" customHeight="1">
      <c r="C683" s="4"/>
      <c r="D683" s="4"/>
      <c r="E683" s="4"/>
      <c r="F683" s="4"/>
      <c r="G683" s="4"/>
      <c r="H683" s="4"/>
      <c r="I683" s="4"/>
    </row>
    <row r="684" spans="3:9" ht="15.75" customHeight="1">
      <c r="C684" s="4"/>
      <c r="D684" s="4"/>
      <c r="E684" s="4"/>
      <c r="F684" s="4"/>
      <c r="G684" s="4"/>
      <c r="H684" s="4"/>
      <c r="I684" s="4"/>
    </row>
    <row r="685" spans="3:9" ht="15.75" customHeight="1">
      <c r="C685" s="4"/>
      <c r="D685" s="4"/>
      <c r="E685" s="4"/>
      <c r="F685" s="4"/>
      <c r="G685" s="4"/>
      <c r="H685" s="4"/>
      <c r="I685" s="4"/>
    </row>
    <row r="686" spans="3:9" ht="15.75" customHeight="1">
      <c r="C686" s="4"/>
      <c r="D686" s="4"/>
      <c r="E686" s="4"/>
      <c r="F686" s="4"/>
      <c r="G686" s="4"/>
      <c r="H686" s="4"/>
      <c r="I686" s="4"/>
    </row>
    <row r="687" spans="3:9" ht="15.75" customHeight="1">
      <c r="C687" s="4"/>
      <c r="D687" s="4"/>
      <c r="E687" s="4"/>
      <c r="F687" s="4"/>
      <c r="G687" s="4"/>
      <c r="H687" s="4"/>
      <c r="I687" s="4"/>
    </row>
    <row r="688" spans="3:9" ht="15.75" customHeight="1">
      <c r="C688" s="4"/>
      <c r="D688" s="4"/>
      <c r="E688" s="4"/>
      <c r="F688" s="4"/>
      <c r="G688" s="4"/>
      <c r="H688" s="4"/>
      <c r="I688" s="4"/>
    </row>
    <row r="689" spans="3:9" ht="15.75" customHeight="1">
      <c r="C689" s="4"/>
      <c r="D689" s="4"/>
      <c r="E689" s="4"/>
      <c r="F689" s="4"/>
      <c r="G689" s="4"/>
      <c r="H689" s="4"/>
      <c r="I689" s="4"/>
    </row>
    <row r="690" spans="3:9" ht="15.75" customHeight="1">
      <c r="C690" s="4"/>
      <c r="D690" s="4"/>
      <c r="E690" s="4"/>
      <c r="F690" s="4"/>
      <c r="G690" s="4"/>
      <c r="H690" s="4"/>
      <c r="I690" s="4"/>
    </row>
    <row r="691" spans="3:9" ht="15.75" customHeight="1">
      <c r="C691" s="4"/>
      <c r="D691" s="4"/>
      <c r="E691" s="4"/>
      <c r="F691" s="4"/>
      <c r="G691" s="4"/>
      <c r="H691" s="4"/>
      <c r="I691" s="4"/>
    </row>
    <row r="692" spans="3:9" ht="15.75" customHeight="1">
      <c r="C692" s="4"/>
      <c r="D692" s="4"/>
      <c r="E692" s="4"/>
      <c r="F692" s="4"/>
      <c r="G692" s="4"/>
      <c r="H692" s="4"/>
      <c r="I692" s="4"/>
    </row>
    <row r="693" spans="3:9" ht="15.75" customHeight="1">
      <c r="C693" s="4"/>
      <c r="D693" s="4"/>
      <c r="E693" s="4"/>
      <c r="F693" s="4"/>
      <c r="G693" s="4"/>
      <c r="H693" s="4"/>
      <c r="I693" s="4"/>
    </row>
    <row r="694" spans="3:9" ht="15.75" customHeight="1">
      <c r="C694" s="4"/>
      <c r="D694" s="4"/>
      <c r="E694" s="4"/>
      <c r="F694" s="4"/>
      <c r="G694" s="4"/>
      <c r="H694" s="4"/>
      <c r="I694" s="4"/>
    </row>
    <row r="695" spans="3:9" ht="15.75" customHeight="1">
      <c r="C695" s="4"/>
      <c r="D695" s="4"/>
      <c r="E695" s="4"/>
      <c r="F695" s="4"/>
      <c r="G695" s="4"/>
      <c r="H695" s="4"/>
      <c r="I695" s="4"/>
    </row>
    <row r="696" spans="3:9" ht="15.75" customHeight="1">
      <c r="C696" s="4"/>
      <c r="D696" s="4"/>
      <c r="E696" s="4"/>
      <c r="F696" s="4"/>
      <c r="G696" s="4"/>
      <c r="H696" s="4"/>
      <c r="I696" s="4"/>
    </row>
    <row r="697" spans="3:9" ht="15.75" customHeight="1">
      <c r="C697" s="4"/>
      <c r="D697" s="4"/>
      <c r="E697" s="4"/>
      <c r="F697" s="4"/>
      <c r="G697" s="4"/>
      <c r="H697" s="4"/>
      <c r="I697" s="4"/>
    </row>
    <row r="698" spans="3:9" ht="15.75" customHeight="1">
      <c r="C698" s="4"/>
      <c r="D698" s="4"/>
      <c r="E698" s="4"/>
      <c r="F698" s="4"/>
      <c r="G698" s="4"/>
      <c r="H698" s="4"/>
      <c r="I698" s="4"/>
    </row>
    <row r="699" spans="3:9" ht="15.75" customHeight="1">
      <c r="C699" s="4"/>
      <c r="D699" s="4"/>
      <c r="E699" s="4"/>
      <c r="F699" s="4"/>
      <c r="G699" s="4"/>
      <c r="H699" s="4"/>
      <c r="I699" s="4"/>
    </row>
    <row r="700" spans="3:9" ht="15.75" customHeight="1">
      <c r="C700" s="4"/>
      <c r="D700" s="4"/>
      <c r="E700" s="4"/>
      <c r="F700" s="4"/>
      <c r="G700" s="4"/>
      <c r="H700" s="4"/>
      <c r="I700" s="4"/>
    </row>
    <row r="701" spans="3:9" ht="15.75" customHeight="1">
      <c r="C701" s="4"/>
      <c r="D701" s="4"/>
      <c r="E701" s="4"/>
      <c r="F701" s="4"/>
      <c r="G701" s="4"/>
      <c r="H701" s="4"/>
      <c r="I701" s="4"/>
    </row>
    <row r="702" spans="3:9" ht="15.75" customHeight="1">
      <c r="C702" s="4"/>
      <c r="D702" s="4"/>
      <c r="E702" s="4"/>
      <c r="F702" s="4"/>
      <c r="G702" s="4"/>
      <c r="H702" s="4"/>
      <c r="I702" s="4"/>
    </row>
    <row r="703" spans="3:9" ht="15.75" customHeight="1">
      <c r="C703" s="4"/>
      <c r="D703" s="4"/>
      <c r="E703" s="4"/>
      <c r="F703" s="4"/>
      <c r="G703" s="4"/>
      <c r="H703" s="4"/>
      <c r="I703" s="4"/>
    </row>
    <row r="704" spans="3:9" ht="15.75" customHeight="1">
      <c r="C704" s="4"/>
      <c r="D704" s="4"/>
      <c r="E704" s="4"/>
      <c r="F704" s="4"/>
      <c r="G704" s="4"/>
      <c r="H704" s="4"/>
      <c r="I704" s="4"/>
    </row>
    <row r="705" spans="3:9" ht="15.75" customHeight="1">
      <c r="C705" s="4"/>
      <c r="D705" s="4"/>
      <c r="E705" s="4"/>
      <c r="F705" s="4"/>
      <c r="G705" s="4"/>
      <c r="H705" s="4"/>
      <c r="I705" s="4"/>
    </row>
    <row r="706" spans="3:9" ht="15.75" customHeight="1">
      <c r="C706" s="4"/>
      <c r="D706" s="4"/>
      <c r="E706" s="4"/>
      <c r="F706" s="4"/>
      <c r="G706" s="4"/>
      <c r="H706" s="4"/>
      <c r="I706" s="4"/>
    </row>
    <row r="707" spans="3:9" ht="15.75" customHeight="1">
      <c r="C707" s="4"/>
      <c r="D707" s="4"/>
      <c r="E707" s="4"/>
      <c r="F707" s="4"/>
      <c r="G707" s="4"/>
      <c r="H707" s="4"/>
      <c r="I707" s="4"/>
    </row>
    <row r="708" spans="3:9" ht="15.75" customHeight="1">
      <c r="C708" s="4"/>
      <c r="D708" s="4"/>
      <c r="E708" s="4"/>
      <c r="F708" s="4"/>
      <c r="G708" s="4"/>
      <c r="H708" s="4"/>
      <c r="I708" s="4"/>
    </row>
    <row r="709" spans="3:9" ht="15.75" customHeight="1">
      <c r="C709" s="4"/>
      <c r="D709" s="4"/>
      <c r="E709" s="4"/>
      <c r="F709" s="4"/>
      <c r="G709" s="4"/>
      <c r="H709" s="4"/>
      <c r="I709" s="4"/>
    </row>
    <row r="710" spans="3:9" ht="15.75" customHeight="1">
      <c r="C710" s="4"/>
      <c r="D710" s="4"/>
      <c r="E710" s="4"/>
      <c r="F710" s="4"/>
      <c r="G710" s="4"/>
      <c r="H710" s="4"/>
      <c r="I710" s="4"/>
    </row>
    <row r="711" spans="3:9" ht="15.75" customHeight="1">
      <c r="C711" s="4"/>
      <c r="D711" s="4"/>
      <c r="E711" s="4"/>
      <c r="F711" s="4"/>
      <c r="G711" s="4"/>
      <c r="H711" s="4"/>
      <c r="I711" s="4"/>
    </row>
    <row r="712" spans="3:9" ht="15.75" customHeight="1">
      <c r="C712" s="4"/>
      <c r="D712" s="4"/>
      <c r="E712" s="4"/>
      <c r="F712" s="4"/>
      <c r="G712" s="4"/>
      <c r="H712" s="4"/>
      <c r="I712" s="4"/>
    </row>
    <row r="713" spans="3:9" ht="15.75" customHeight="1">
      <c r="C713" s="4"/>
      <c r="D713" s="4"/>
      <c r="E713" s="4"/>
      <c r="F713" s="4"/>
      <c r="G713" s="4"/>
      <c r="H713" s="4"/>
      <c r="I713" s="4"/>
    </row>
    <row r="714" spans="3:9" ht="15.75" customHeight="1">
      <c r="C714" s="4"/>
      <c r="D714" s="4"/>
      <c r="E714" s="4"/>
      <c r="F714" s="4"/>
      <c r="G714" s="4"/>
      <c r="H714" s="4"/>
      <c r="I714" s="4"/>
    </row>
    <row r="715" spans="3:9" ht="15.75" customHeight="1">
      <c r="C715" s="4"/>
      <c r="D715" s="4"/>
      <c r="E715" s="4"/>
      <c r="F715" s="4"/>
      <c r="G715" s="4"/>
      <c r="H715" s="4"/>
      <c r="I715" s="4"/>
    </row>
    <row r="716" spans="3:9" ht="15.75" customHeight="1">
      <c r="C716" s="4"/>
      <c r="D716" s="4"/>
      <c r="E716" s="4"/>
      <c r="F716" s="4"/>
      <c r="G716" s="4"/>
      <c r="H716" s="4"/>
      <c r="I716" s="4"/>
    </row>
    <row r="717" spans="3:9" ht="15.75" customHeight="1">
      <c r="C717" s="4"/>
      <c r="D717" s="4"/>
      <c r="E717" s="4"/>
      <c r="F717" s="4"/>
      <c r="G717" s="4"/>
      <c r="H717" s="4"/>
      <c r="I717" s="4"/>
    </row>
    <row r="718" spans="3:9" ht="15.75" customHeight="1">
      <c r="C718" s="4"/>
      <c r="D718" s="4"/>
      <c r="E718" s="4"/>
      <c r="F718" s="4"/>
      <c r="G718" s="4"/>
      <c r="H718" s="4"/>
      <c r="I718" s="4"/>
    </row>
    <row r="719" spans="3:9" ht="15.75" customHeight="1">
      <c r="C719" s="4"/>
      <c r="D719" s="4"/>
      <c r="E719" s="4"/>
      <c r="F719" s="4"/>
      <c r="G719" s="4"/>
      <c r="H719" s="4"/>
      <c r="I719" s="4"/>
    </row>
    <row r="720" spans="3:9" ht="15.75" customHeight="1">
      <c r="C720" s="4"/>
      <c r="D720" s="4"/>
      <c r="E720" s="4"/>
      <c r="F720" s="4"/>
      <c r="G720" s="4"/>
      <c r="H720" s="4"/>
      <c r="I720" s="4"/>
    </row>
    <row r="721" spans="3:9" ht="15.75" customHeight="1">
      <c r="C721" s="4"/>
      <c r="D721" s="4"/>
      <c r="E721" s="4"/>
      <c r="F721" s="4"/>
      <c r="G721" s="4"/>
      <c r="H721" s="4"/>
      <c r="I721" s="4"/>
    </row>
    <row r="722" spans="3:9" ht="15.75" customHeight="1">
      <c r="C722" s="4"/>
      <c r="D722" s="4"/>
      <c r="E722" s="4"/>
      <c r="F722" s="4"/>
      <c r="G722" s="4"/>
      <c r="H722" s="4"/>
      <c r="I722" s="4"/>
    </row>
    <row r="723" spans="3:9" ht="15.75" customHeight="1">
      <c r="C723" s="4"/>
      <c r="D723" s="4"/>
      <c r="E723" s="4"/>
      <c r="F723" s="4"/>
      <c r="G723" s="4"/>
      <c r="H723" s="4"/>
      <c r="I723" s="4"/>
    </row>
    <row r="724" spans="3:9" ht="15.75" customHeight="1">
      <c r="C724" s="4"/>
      <c r="D724" s="4"/>
      <c r="E724" s="4"/>
      <c r="F724" s="4"/>
      <c r="G724" s="4"/>
      <c r="H724" s="4"/>
      <c r="I724" s="4"/>
    </row>
    <row r="725" spans="3:9" ht="15.75" customHeight="1">
      <c r="C725" s="4"/>
      <c r="D725" s="4"/>
      <c r="E725" s="4"/>
      <c r="F725" s="4"/>
      <c r="G725" s="4"/>
      <c r="H725" s="4"/>
      <c r="I725" s="4"/>
    </row>
    <row r="726" spans="3:9" ht="15.75" customHeight="1">
      <c r="C726" s="4"/>
      <c r="D726" s="4"/>
      <c r="E726" s="4"/>
      <c r="F726" s="4"/>
      <c r="G726" s="4"/>
      <c r="H726" s="4"/>
      <c r="I726" s="4"/>
    </row>
    <row r="727" spans="3:9" ht="15.75" customHeight="1">
      <c r="C727" s="4"/>
      <c r="D727" s="4"/>
      <c r="E727" s="4"/>
      <c r="F727" s="4"/>
      <c r="G727" s="4"/>
      <c r="H727" s="4"/>
      <c r="I727" s="4"/>
    </row>
    <row r="728" spans="3:9" ht="15.75" customHeight="1">
      <c r="C728" s="4"/>
      <c r="D728" s="4"/>
      <c r="E728" s="4"/>
      <c r="F728" s="4"/>
      <c r="G728" s="4"/>
      <c r="H728" s="4"/>
      <c r="I728" s="4"/>
    </row>
    <row r="729" spans="3:9" ht="15.75" customHeight="1">
      <c r="C729" s="4"/>
      <c r="D729" s="4"/>
      <c r="E729" s="4"/>
      <c r="F729" s="4"/>
      <c r="G729" s="4"/>
      <c r="H729" s="4"/>
      <c r="I729" s="4"/>
    </row>
    <row r="730" spans="3:9" ht="15.75" customHeight="1">
      <c r="C730" s="4"/>
      <c r="D730" s="4"/>
      <c r="E730" s="4"/>
      <c r="F730" s="4"/>
      <c r="G730" s="4"/>
      <c r="H730" s="4"/>
      <c r="I730" s="4"/>
    </row>
    <row r="731" spans="3:9" ht="15.75" customHeight="1">
      <c r="C731" s="4"/>
      <c r="D731" s="4"/>
      <c r="E731" s="4"/>
      <c r="F731" s="4"/>
      <c r="G731" s="4"/>
      <c r="H731" s="4"/>
      <c r="I731" s="4"/>
    </row>
    <row r="732" spans="3:9" ht="15.75" customHeight="1">
      <c r="C732" s="4"/>
      <c r="D732" s="4"/>
      <c r="E732" s="4"/>
      <c r="F732" s="4"/>
      <c r="G732" s="4"/>
      <c r="H732" s="4"/>
      <c r="I732" s="4"/>
    </row>
    <row r="733" spans="3:9" ht="15.75" customHeight="1">
      <c r="C733" s="4"/>
      <c r="D733" s="4"/>
      <c r="E733" s="4"/>
      <c r="F733" s="4"/>
      <c r="G733" s="4"/>
      <c r="H733" s="4"/>
      <c r="I733" s="4"/>
    </row>
    <row r="734" spans="3:9" ht="15.75" customHeight="1">
      <c r="C734" s="4"/>
      <c r="D734" s="4"/>
      <c r="E734" s="4"/>
      <c r="F734" s="4"/>
      <c r="G734" s="4"/>
      <c r="H734" s="4"/>
      <c r="I734" s="4"/>
    </row>
    <row r="735" spans="3:9" ht="15.75" customHeight="1">
      <c r="C735" s="4"/>
      <c r="D735" s="4"/>
      <c r="E735" s="4"/>
      <c r="F735" s="4"/>
      <c r="G735" s="4"/>
      <c r="H735" s="4"/>
      <c r="I735" s="4"/>
    </row>
    <row r="736" spans="3:9" ht="15.75" customHeight="1">
      <c r="C736" s="4"/>
      <c r="D736" s="4"/>
      <c r="E736" s="4"/>
      <c r="F736" s="4"/>
      <c r="G736" s="4"/>
      <c r="H736" s="4"/>
      <c r="I736" s="4"/>
    </row>
    <row r="737" spans="3:9" ht="15.75" customHeight="1">
      <c r="C737" s="4"/>
      <c r="D737" s="4"/>
      <c r="E737" s="4"/>
      <c r="F737" s="4"/>
      <c r="G737" s="4"/>
      <c r="H737" s="4"/>
      <c r="I737" s="4"/>
    </row>
    <row r="738" spans="3:9" ht="15.75" customHeight="1">
      <c r="C738" s="4"/>
      <c r="D738" s="4"/>
      <c r="E738" s="4"/>
      <c r="F738" s="4"/>
      <c r="G738" s="4"/>
      <c r="H738" s="4"/>
      <c r="I738" s="4"/>
    </row>
    <row r="739" spans="3:9" ht="15.75" customHeight="1">
      <c r="C739" s="4"/>
      <c r="D739" s="4"/>
      <c r="E739" s="4"/>
      <c r="F739" s="4"/>
      <c r="G739" s="4"/>
      <c r="H739" s="4"/>
      <c r="I739" s="4"/>
    </row>
    <row r="740" spans="3:9" ht="15.75" customHeight="1">
      <c r="C740" s="4"/>
      <c r="D740" s="4"/>
      <c r="E740" s="4"/>
      <c r="F740" s="4"/>
      <c r="G740" s="4"/>
      <c r="H740" s="4"/>
      <c r="I740" s="4"/>
    </row>
    <row r="741" spans="3:9" ht="15.75" customHeight="1">
      <c r="C741" s="4"/>
      <c r="D741" s="4"/>
      <c r="E741" s="4"/>
      <c r="F741" s="4"/>
      <c r="G741" s="4"/>
      <c r="H741" s="4"/>
      <c r="I741" s="4"/>
    </row>
    <row r="742" spans="3:9" ht="15.75" customHeight="1">
      <c r="C742" s="4"/>
      <c r="D742" s="4"/>
      <c r="E742" s="4"/>
      <c r="F742" s="4"/>
      <c r="G742" s="4"/>
      <c r="H742" s="4"/>
      <c r="I742" s="4"/>
    </row>
    <row r="743" spans="3:9" ht="15.75" customHeight="1">
      <c r="C743" s="4"/>
      <c r="D743" s="4"/>
      <c r="E743" s="4"/>
      <c r="F743" s="4"/>
      <c r="G743" s="4"/>
      <c r="H743" s="4"/>
      <c r="I743" s="4"/>
    </row>
    <row r="744" spans="3:9" ht="15.75" customHeight="1">
      <c r="C744" s="4"/>
      <c r="D744" s="4"/>
      <c r="E744" s="4"/>
      <c r="F744" s="4"/>
      <c r="G744" s="4"/>
      <c r="H744" s="4"/>
      <c r="I744" s="4"/>
    </row>
    <row r="745" spans="3:9" ht="15.75" customHeight="1">
      <c r="C745" s="4"/>
      <c r="D745" s="4"/>
      <c r="E745" s="4"/>
      <c r="F745" s="4"/>
      <c r="G745" s="4"/>
      <c r="H745" s="4"/>
      <c r="I745" s="4"/>
    </row>
    <row r="746" spans="3:9" ht="15.75" customHeight="1">
      <c r="C746" s="4"/>
      <c r="D746" s="4"/>
      <c r="E746" s="4"/>
      <c r="F746" s="4"/>
      <c r="G746" s="4"/>
      <c r="H746" s="4"/>
      <c r="I746" s="4"/>
    </row>
    <row r="747" spans="3:9" ht="15.75" customHeight="1">
      <c r="C747" s="4"/>
      <c r="D747" s="4"/>
      <c r="E747" s="4"/>
      <c r="F747" s="4"/>
      <c r="G747" s="4"/>
      <c r="H747" s="4"/>
      <c r="I747" s="4"/>
    </row>
    <row r="748" spans="3:9" ht="15.75" customHeight="1">
      <c r="C748" s="4"/>
      <c r="D748" s="4"/>
      <c r="E748" s="4"/>
      <c r="F748" s="4"/>
      <c r="G748" s="4"/>
      <c r="H748" s="4"/>
      <c r="I748" s="4"/>
    </row>
    <row r="749" spans="3:9" ht="15.75" customHeight="1">
      <c r="C749" s="4"/>
      <c r="D749" s="4"/>
      <c r="E749" s="4"/>
      <c r="F749" s="4"/>
      <c r="G749" s="4"/>
      <c r="H749" s="4"/>
      <c r="I749" s="4"/>
    </row>
    <row r="750" spans="3:9" ht="15.75" customHeight="1">
      <c r="C750" s="4"/>
      <c r="D750" s="4"/>
      <c r="E750" s="4"/>
      <c r="F750" s="4"/>
      <c r="G750" s="4"/>
      <c r="H750" s="4"/>
      <c r="I750" s="4"/>
    </row>
    <row r="751" spans="3:9" ht="15.75" customHeight="1">
      <c r="C751" s="4"/>
      <c r="D751" s="4"/>
      <c r="E751" s="4"/>
      <c r="F751" s="4"/>
      <c r="G751" s="4"/>
      <c r="H751" s="4"/>
      <c r="I751" s="4"/>
    </row>
    <row r="752" spans="3:9" ht="15.75" customHeight="1">
      <c r="C752" s="4"/>
      <c r="D752" s="4"/>
      <c r="E752" s="4"/>
      <c r="F752" s="4"/>
      <c r="G752" s="4"/>
      <c r="H752" s="4"/>
      <c r="I752" s="4"/>
    </row>
    <row r="753" spans="3:9" ht="15.75" customHeight="1">
      <c r="C753" s="4"/>
      <c r="D753" s="4"/>
      <c r="E753" s="4"/>
      <c r="F753" s="4"/>
      <c r="G753" s="4"/>
      <c r="H753" s="4"/>
      <c r="I753" s="4"/>
    </row>
    <row r="754" spans="3:9" ht="15.75" customHeight="1">
      <c r="C754" s="4"/>
      <c r="D754" s="4"/>
      <c r="E754" s="4"/>
      <c r="F754" s="4"/>
      <c r="G754" s="4"/>
      <c r="H754" s="4"/>
      <c r="I754" s="4"/>
    </row>
    <row r="755" spans="3:9" ht="15.75" customHeight="1">
      <c r="C755" s="4"/>
      <c r="D755" s="4"/>
      <c r="E755" s="4"/>
      <c r="F755" s="4"/>
      <c r="G755" s="4"/>
      <c r="H755" s="4"/>
      <c r="I755" s="4"/>
    </row>
    <row r="756" spans="3:9" ht="15.75" customHeight="1">
      <c r="C756" s="4"/>
      <c r="D756" s="4"/>
      <c r="E756" s="4"/>
      <c r="F756" s="4"/>
      <c r="G756" s="4"/>
      <c r="H756" s="4"/>
      <c r="I756" s="4"/>
    </row>
    <row r="757" spans="3:9" ht="15.75" customHeight="1">
      <c r="C757" s="4"/>
      <c r="D757" s="4"/>
      <c r="E757" s="4"/>
      <c r="F757" s="4"/>
      <c r="G757" s="4"/>
      <c r="H757" s="4"/>
      <c r="I757" s="4"/>
    </row>
    <row r="758" spans="3:9" ht="15.75" customHeight="1">
      <c r="C758" s="4"/>
      <c r="D758" s="4"/>
      <c r="E758" s="4"/>
      <c r="F758" s="4"/>
      <c r="G758" s="4"/>
      <c r="H758" s="4"/>
      <c r="I758" s="4"/>
    </row>
    <row r="759" spans="3:9" ht="15.75" customHeight="1">
      <c r="C759" s="4"/>
      <c r="D759" s="4"/>
      <c r="E759" s="4"/>
      <c r="F759" s="4"/>
      <c r="G759" s="4"/>
      <c r="H759" s="4"/>
      <c r="I759" s="4"/>
    </row>
    <row r="760" spans="3:9" ht="15.75" customHeight="1">
      <c r="C760" s="4"/>
      <c r="D760" s="4"/>
      <c r="E760" s="4"/>
      <c r="F760" s="4"/>
      <c r="G760" s="4"/>
      <c r="H760" s="4"/>
      <c r="I760" s="4"/>
    </row>
    <row r="761" spans="3:9" ht="15.75" customHeight="1">
      <c r="C761" s="4"/>
      <c r="D761" s="4"/>
      <c r="E761" s="4"/>
      <c r="F761" s="4"/>
      <c r="G761" s="4"/>
      <c r="H761" s="4"/>
      <c r="I761" s="4"/>
    </row>
    <row r="762" spans="3:9" ht="15.75" customHeight="1">
      <c r="C762" s="4"/>
      <c r="D762" s="4"/>
      <c r="E762" s="4"/>
      <c r="F762" s="4"/>
      <c r="G762" s="4"/>
      <c r="H762" s="4"/>
      <c r="I762" s="4"/>
    </row>
    <row r="763" spans="3:9" ht="15.75" customHeight="1">
      <c r="C763" s="4"/>
      <c r="D763" s="4"/>
      <c r="E763" s="4"/>
      <c r="F763" s="4"/>
      <c r="G763" s="4"/>
      <c r="H763" s="4"/>
      <c r="I763" s="4"/>
    </row>
    <row r="764" spans="3:9" ht="15.75" customHeight="1">
      <c r="C764" s="4"/>
      <c r="D764" s="4"/>
      <c r="E764" s="4"/>
      <c r="F764" s="4"/>
      <c r="G764" s="4"/>
      <c r="H764" s="4"/>
      <c r="I764" s="4"/>
    </row>
    <row r="765" spans="3:9" ht="15.75" customHeight="1">
      <c r="C765" s="4"/>
      <c r="D765" s="4"/>
      <c r="E765" s="4"/>
      <c r="F765" s="4"/>
      <c r="G765" s="4"/>
      <c r="H765" s="4"/>
      <c r="I765" s="4"/>
    </row>
    <row r="766" spans="3:9" ht="15.75" customHeight="1">
      <c r="C766" s="4"/>
      <c r="D766" s="4"/>
      <c r="E766" s="4"/>
      <c r="F766" s="4"/>
      <c r="G766" s="4"/>
      <c r="H766" s="4"/>
      <c r="I766" s="4"/>
    </row>
    <row r="767" spans="3:9" ht="15.75" customHeight="1">
      <c r="C767" s="4"/>
      <c r="D767" s="4"/>
      <c r="E767" s="4"/>
      <c r="F767" s="4"/>
      <c r="G767" s="4"/>
      <c r="H767" s="4"/>
      <c r="I767" s="4"/>
    </row>
    <row r="768" spans="3:9" ht="15.75" customHeight="1">
      <c r="C768" s="4"/>
      <c r="D768" s="4"/>
      <c r="E768" s="4"/>
      <c r="F768" s="4"/>
      <c r="G768" s="4"/>
      <c r="H768" s="4"/>
      <c r="I768" s="4"/>
    </row>
    <row r="769" spans="3:9" ht="15.75" customHeight="1">
      <c r="C769" s="4"/>
      <c r="D769" s="4"/>
      <c r="E769" s="4"/>
      <c r="F769" s="4"/>
      <c r="G769" s="4"/>
      <c r="H769" s="4"/>
      <c r="I769" s="4"/>
    </row>
    <row r="770" spans="3:9" ht="15.75" customHeight="1">
      <c r="C770" s="4"/>
      <c r="D770" s="4"/>
      <c r="E770" s="4"/>
      <c r="F770" s="4"/>
      <c r="G770" s="4"/>
      <c r="H770" s="4"/>
      <c r="I770" s="4"/>
    </row>
    <row r="771" spans="3:9" ht="15.75" customHeight="1">
      <c r="C771" s="4"/>
      <c r="D771" s="4"/>
      <c r="E771" s="4"/>
      <c r="F771" s="4"/>
      <c r="G771" s="4"/>
      <c r="H771" s="4"/>
      <c r="I771" s="4"/>
    </row>
    <row r="772" spans="3:9" ht="15.75" customHeight="1">
      <c r="C772" s="4"/>
      <c r="D772" s="4"/>
      <c r="E772" s="4"/>
      <c r="F772" s="4"/>
      <c r="G772" s="4"/>
      <c r="H772" s="4"/>
      <c r="I772" s="4"/>
    </row>
    <row r="773" spans="3:9" ht="15.75" customHeight="1">
      <c r="C773" s="4"/>
      <c r="D773" s="4"/>
      <c r="E773" s="4"/>
      <c r="F773" s="4"/>
      <c r="G773" s="4"/>
      <c r="H773" s="4"/>
      <c r="I773" s="4"/>
    </row>
    <row r="774" spans="3:9" ht="15.75" customHeight="1">
      <c r="C774" s="4"/>
      <c r="D774" s="4"/>
      <c r="E774" s="4"/>
      <c r="F774" s="4"/>
      <c r="G774" s="4"/>
      <c r="H774" s="4"/>
      <c r="I774" s="4"/>
    </row>
    <row r="775" spans="3:9" ht="15.75" customHeight="1">
      <c r="C775" s="4"/>
      <c r="D775" s="4"/>
      <c r="E775" s="4"/>
      <c r="F775" s="4"/>
      <c r="G775" s="4"/>
      <c r="H775" s="4"/>
      <c r="I775" s="4"/>
    </row>
    <row r="776" spans="3:9" ht="15.75" customHeight="1">
      <c r="C776" s="4"/>
      <c r="D776" s="4"/>
      <c r="E776" s="4"/>
      <c r="F776" s="4"/>
      <c r="G776" s="4"/>
      <c r="H776" s="4"/>
      <c r="I776" s="4"/>
    </row>
    <row r="777" spans="3:9" ht="15.75" customHeight="1">
      <c r="C777" s="4"/>
      <c r="D777" s="4"/>
      <c r="E777" s="4"/>
      <c r="F777" s="4"/>
      <c r="G777" s="4"/>
      <c r="H777" s="4"/>
      <c r="I777" s="4"/>
    </row>
    <row r="778" spans="3:9" ht="15.75" customHeight="1">
      <c r="C778" s="4"/>
      <c r="D778" s="4"/>
      <c r="E778" s="4"/>
      <c r="F778" s="4"/>
      <c r="G778" s="4"/>
      <c r="H778" s="4"/>
      <c r="I778" s="4"/>
    </row>
    <row r="779" spans="3:9" ht="15.75" customHeight="1">
      <c r="C779" s="4"/>
      <c r="D779" s="4"/>
      <c r="E779" s="4"/>
      <c r="F779" s="4"/>
      <c r="G779" s="4"/>
      <c r="H779" s="4"/>
      <c r="I779" s="4"/>
    </row>
    <row r="780" spans="3:9" ht="15.75" customHeight="1">
      <c r="C780" s="4"/>
      <c r="D780" s="4"/>
      <c r="E780" s="4"/>
      <c r="F780" s="4"/>
      <c r="G780" s="4"/>
      <c r="H780" s="4"/>
      <c r="I780" s="4"/>
    </row>
    <row r="781" spans="3:9" ht="15.75" customHeight="1">
      <c r="C781" s="4"/>
      <c r="D781" s="4"/>
      <c r="E781" s="4"/>
      <c r="F781" s="4"/>
      <c r="G781" s="4"/>
      <c r="H781" s="4"/>
      <c r="I781" s="4"/>
    </row>
    <row r="782" spans="3:9" ht="15.75" customHeight="1">
      <c r="C782" s="4"/>
      <c r="D782" s="4"/>
      <c r="E782" s="4"/>
      <c r="F782" s="4"/>
      <c r="G782" s="4"/>
      <c r="H782" s="4"/>
      <c r="I782" s="4"/>
    </row>
    <row r="783" spans="3:9" ht="15.75" customHeight="1">
      <c r="C783" s="4"/>
      <c r="D783" s="4"/>
      <c r="E783" s="4"/>
      <c r="F783" s="4"/>
      <c r="G783" s="4"/>
      <c r="H783" s="4"/>
      <c r="I783" s="4"/>
    </row>
    <row r="784" spans="3:9" ht="15.75" customHeight="1">
      <c r="C784" s="4"/>
      <c r="D784" s="4"/>
      <c r="E784" s="4"/>
      <c r="F784" s="4"/>
      <c r="G784" s="4"/>
      <c r="H784" s="4"/>
      <c r="I784" s="4"/>
    </row>
    <row r="785" spans="3:9" ht="15.75" customHeight="1">
      <c r="C785" s="4"/>
      <c r="D785" s="4"/>
      <c r="E785" s="4"/>
      <c r="F785" s="4"/>
      <c r="G785" s="4"/>
      <c r="H785" s="4"/>
      <c r="I785" s="4"/>
    </row>
    <row r="786" spans="3:9" ht="15.75" customHeight="1">
      <c r="C786" s="4"/>
      <c r="D786" s="4"/>
      <c r="E786" s="4"/>
      <c r="F786" s="4"/>
      <c r="G786" s="4"/>
      <c r="H786" s="4"/>
      <c r="I786" s="4"/>
    </row>
    <row r="787" spans="3:9" ht="15.75" customHeight="1">
      <c r="C787" s="4"/>
      <c r="D787" s="4"/>
      <c r="E787" s="4"/>
      <c r="F787" s="4"/>
      <c r="G787" s="4"/>
      <c r="H787" s="4"/>
      <c r="I787" s="4"/>
    </row>
    <row r="788" spans="3:9" ht="15.75" customHeight="1">
      <c r="C788" s="4"/>
      <c r="D788" s="4"/>
      <c r="E788" s="4"/>
      <c r="F788" s="4"/>
      <c r="G788" s="4"/>
      <c r="H788" s="4"/>
      <c r="I788" s="4"/>
    </row>
    <row r="789" spans="3:9" ht="15.75" customHeight="1">
      <c r="C789" s="4"/>
      <c r="D789" s="4"/>
      <c r="E789" s="4"/>
      <c r="F789" s="4"/>
      <c r="G789" s="4"/>
      <c r="H789" s="4"/>
      <c r="I789" s="4"/>
    </row>
    <row r="790" spans="3:9" ht="15.75" customHeight="1">
      <c r="C790" s="4"/>
      <c r="D790" s="4"/>
      <c r="E790" s="4"/>
      <c r="F790" s="4"/>
      <c r="G790" s="4"/>
      <c r="H790" s="4"/>
      <c r="I790" s="4"/>
    </row>
    <row r="791" spans="3:9" ht="15.75" customHeight="1">
      <c r="C791" s="4"/>
      <c r="D791" s="4"/>
      <c r="E791" s="4"/>
      <c r="F791" s="4"/>
      <c r="G791" s="4"/>
      <c r="H791" s="4"/>
      <c r="I791" s="4"/>
    </row>
    <row r="792" spans="3:9" ht="15.75" customHeight="1">
      <c r="C792" s="4"/>
      <c r="D792" s="4"/>
      <c r="E792" s="4"/>
      <c r="F792" s="4"/>
      <c r="G792" s="4"/>
      <c r="H792" s="4"/>
      <c r="I792" s="4"/>
    </row>
    <row r="793" spans="3:9" ht="15.75" customHeight="1">
      <c r="C793" s="4"/>
      <c r="D793" s="4"/>
      <c r="E793" s="4"/>
      <c r="F793" s="4"/>
      <c r="G793" s="4"/>
      <c r="H793" s="4"/>
      <c r="I793" s="4"/>
    </row>
    <row r="794" spans="3:9" ht="15.75" customHeight="1">
      <c r="C794" s="4"/>
      <c r="D794" s="4"/>
      <c r="E794" s="4"/>
      <c r="F794" s="4"/>
      <c r="G794" s="4"/>
      <c r="H794" s="4"/>
      <c r="I794" s="4"/>
    </row>
    <row r="795" spans="3:9" ht="15.75" customHeight="1">
      <c r="C795" s="4"/>
      <c r="D795" s="4"/>
      <c r="E795" s="4"/>
      <c r="F795" s="4"/>
      <c r="G795" s="4"/>
      <c r="H795" s="4"/>
      <c r="I795" s="4"/>
    </row>
    <row r="796" spans="3:9" ht="15.75" customHeight="1">
      <c r="C796" s="4"/>
      <c r="D796" s="4"/>
      <c r="E796" s="4"/>
      <c r="F796" s="4"/>
      <c r="G796" s="4"/>
      <c r="H796" s="4"/>
      <c r="I796" s="4"/>
    </row>
    <row r="797" spans="3:9" ht="15.75" customHeight="1">
      <c r="C797" s="4"/>
      <c r="D797" s="4"/>
      <c r="E797" s="4"/>
      <c r="F797" s="4"/>
      <c r="G797" s="4"/>
      <c r="H797" s="4"/>
      <c r="I797" s="4"/>
    </row>
    <row r="798" spans="3:9" ht="15.75" customHeight="1">
      <c r="C798" s="4"/>
      <c r="D798" s="4"/>
      <c r="E798" s="4"/>
      <c r="F798" s="4"/>
      <c r="G798" s="4"/>
      <c r="H798" s="4"/>
      <c r="I798" s="4"/>
    </row>
    <row r="799" spans="3:9" ht="15.75" customHeight="1">
      <c r="C799" s="4"/>
      <c r="D799" s="4"/>
      <c r="E799" s="4"/>
      <c r="F799" s="4"/>
      <c r="G799" s="4"/>
      <c r="H799" s="4"/>
      <c r="I799" s="4"/>
    </row>
    <row r="800" spans="3:9" ht="15.75" customHeight="1">
      <c r="C800" s="4"/>
      <c r="D800" s="4"/>
      <c r="E800" s="4"/>
      <c r="F800" s="4"/>
      <c r="G800" s="4"/>
      <c r="H800" s="4"/>
      <c r="I800" s="4"/>
    </row>
    <row r="801" spans="3:9" ht="15.75" customHeight="1">
      <c r="C801" s="4"/>
      <c r="D801" s="4"/>
      <c r="E801" s="4"/>
      <c r="F801" s="4"/>
      <c r="G801" s="4"/>
      <c r="H801" s="4"/>
      <c r="I801" s="4"/>
    </row>
    <row r="802" spans="3:9" ht="15.75" customHeight="1">
      <c r="C802" s="4"/>
      <c r="D802" s="4"/>
      <c r="E802" s="4"/>
      <c r="F802" s="4"/>
      <c r="G802" s="4"/>
      <c r="H802" s="4"/>
      <c r="I802" s="4"/>
    </row>
    <row r="803" spans="3:9" ht="15.75" customHeight="1">
      <c r="C803" s="4"/>
      <c r="D803" s="4"/>
      <c r="E803" s="4"/>
      <c r="F803" s="4"/>
      <c r="G803" s="4"/>
      <c r="H803" s="4"/>
      <c r="I803" s="4"/>
    </row>
    <row r="804" spans="3:9" ht="15.75" customHeight="1">
      <c r="C804" s="4"/>
      <c r="D804" s="4"/>
      <c r="E804" s="4"/>
      <c r="F804" s="4"/>
      <c r="G804" s="4"/>
      <c r="H804" s="4"/>
      <c r="I804" s="4"/>
    </row>
    <row r="805" spans="3:9" ht="15.75" customHeight="1">
      <c r="C805" s="4"/>
      <c r="D805" s="4"/>
      <c r="E805" s="4"/>
      <c r="F805" s="4"/>
      <c r="G805" s="4"/>
      <c r="H805" s="4"/>
      <c r="I805" s="4"/>
    </row>
    <row r="806" spans="3:9" ht="15.75" customHeight="1">
      <c r="C806" s="4"/>
      <c r="D806" s="4"/>
      <c r="E806" s="4"/>
      <c r="F806" s="4"/>
      <c r="G806" s="4"/>
      <c r="H806" s="4"/>
      <c r="I806" s="4"/>
    </row>
    <row r="807" spans="3:9" ht="15.75" customHeight="1">
      <c r="C807" s="4"/>
      <c r="D807" s="4"/>
      <c r="E807" s="4"/>
      <c r="F807" s="4"/>
      <c r="G807" s="4"/>
      <c r="H807" s="4"/>
      <c r="I807" s="4"/>
    </row>
    <row r="808" spans="3:9" ht="15.75" customHeight="1">
      <c r="C808" s="4"/>
      <c r="D808" s="4"/>
      <c r="E808" s="4"/>
      <c r="F808" s="4"/>
      <c r="G808" s="4"/>
      <c r="H808" s="4"/>
      <c r="I808" s="4"/>
    </row>
    <row r="809" spans="3:9" ht="15.75" customHeight="1">
      <c r="C809" s="4"/>
      <c r="D809" s="4"/>
      <c r="E809" s="4"/>
      <c r="F809" s="4"/>
      <c r="G809" s="4"/>
      <c r="H809" s="4"/>
      <c r="I809" s="4"/>
    </row>
    <row r="810" spans="3:9" ht="15.75" customHeight="1">
      <c r="C810" s="4"/>
      <c r="D810" s="4"/>
      <c r="E810" s="4"/>
      <c r="F810" s="4"/>
      <c r="G810" s="4"/>
      <c r="H810" s="4"/>
      <c r="I810" s="4"/>
    </row>
    <row r="811" spans="3:9" ht="15.75" customHeight="1">
      <c r="C811" s="4"/>
      <c r="D811" s="4"/>
      <c r="E811" s="4"/>
      <c r="F811" s="4"/>
      <c r="G811" s="4"/>
      <c r="H811" s="4"/>
      <c r="I811" s="4"/>
    </row>
    <row r="812" spans="3:9" ht="15.75" customHeight="1">
      <c r="C812" s="4"/>
      <c r="D812" s="4"/>
      <c r="E812" s="4"/>
      <c r="F812" s="4"/>
      <c r="G812" s="4"/>
      <c r="H812" s="4"/>
      <c r="I812" s="4"/>
    </row>
    <row r="813" spans="3:9" ht="15.75" customHeight="1">
      <c r="C813" s="4"/>
      <c r="D813" s="4"/>
      <c r="E813" s="4"/>
      <c r="F813" s="4"/>
      <c r="G813" s="4"/>
      <c r="H813" s="4"/>
      <c r="I813" s="4"/>
    </row>
    <row r="814" spans="3:9" ht="15.75" customHeight="1">
      <c r="C814" s="4"/>
      <c r="D814" s="4"/>
      <c r="E814" s="4"/>
      <c r="F814" s="4"/>
      <c r="G814" s="4"/>
      <c r="H814" s="4"/>
      <c r="I814" s="4"/>
    </row>
    <row r="815" spans="3:9" ht="15.75" customHeight="1">
      <c r="C815" s="4"/>
      <c r="D815" s="4"/>
      <c r="E815" s="4"/>
      <c r="F815" s="4"/>
      <c r="G815" s="4"/>
      <c r="H815" s="4"/>
      <c r="I815" s="4"/>
    </row>
    <row r="816" spans="3:9" ht="15.75" customHeight="1">
      <c r="C816" s="4"/>
      <c r="D816" s="4"/>
      <c r="E816" s="4"/>
      <c r="F816" s="4"/>
      <c r="G816" s="4"/>
      <c r="H816" s="4"/>
      <c r="I816" s="4"/>
    </row>
    <row r="817" spans="3:9" ht="15.75" customHeight="1">
      <c r="C817" s="4"/>
      <c r="D817" s="4"/>
      <c r="E817" s="4"/>
      <c r="F817" s="4"/>
      <c r="G817" s="4"/>
      <c r="H817" s="4"/>
      <c r="I817" s="4"/>
    </row>
    <row r="818" spans="3:9" ht="15.75" customHeight="1">
      <c r="C818" s="4"/>
      <c r="D818" s="4"/>
      <c r="E818" s="4"/>
      <c r="F818" s="4"/>
      <c r="G818" s="4"/>
      <c r="H818" s="4"/>
      <c r="I818" s="4"/>
    </row>
    <row r="819" spans="3:9" ht="15.75" customHeight="1">
      <c r="C819" s="4"/>
      <c r="D819" s="4"/>
      <c r="E819" s="4"/>
      <c r="F819" s="4"/>
      <c r="G819" s="4"/>
      <c r="H819" s="4"/>
      <c r="I819" s="4"/>
    </row>
    <row r="820" spans="3:9" ht="15.75" customHeight="1">
      <c r="C820" s="4"/>
      <c r="D820" s="4"/>
      <c r="E820" s="4"/>
      <c r="F820" s="4"/>
      <c r="G820" s="4"/>
      <c r="H820" s="4"/>
      <c r="I820" s="4"/>
    </row>
    <row r="821" spans="3:9" ht="15.75" customHeight="1">
      <c r="C821" s="4"/>
      <c r="D821" s="4"/>
      <c r="E821" s="4"/>
      <c r="F821" s="4"/>
      <c r="G821" s="4"/>
      <c r="H821" s="4"/>
      <c r="I821" s="4"/>
    </row>
    <row r="822" spans="3:9" ht="15.75" customHeight="1">
      <c r="C822" s="4"/>
      <c r="D822" s="4"/>
      <c r="E822" s="4"/>
      <c r="F822" s="4"/>
      <c r="G822" s="4"/>
      <c r="H822" s="4"/>
      <c r="I822" s="4"/>
    </row>
    <row r="823" spans="3:9" ht="15.75" customHeight="1">
      <c r="C823" s="4"/>
      <c r="D823" s="4"/>
      <c r="E823" s="4"/>
      <c r="F823" s="4"/>
      <c r="G823" s="4"/>
      <c r="H823" s="4"/>
      <c r="I823" s="4"/>
    </row>
    <row r="824" spans="3:9" ht="15.75" customHeight="1">
      <c r="C824" s="4"/>
      <c r="D824" s="4"/>
      <c r="E824" s="4"/>
      <c r="F824" s="4"/>
      <c r="G824" s="4"/>
      <c r="H824" s="4"/>
      <c r="I824" s="4"/>
    </row>
    <row r="825" spans="3:9" ht="15.75" customHeight="1">
      <c r="C825" s="4"/>
      <c r="D825" s="4"/>
      <c r="E825" s="4"/>
      <c r="F825" s="4"/>
      <c r="G825" s="4"/>
      <c r="H825" s="4"/>
      <c r="I825" s="4"/>
    </row>
    <row r="826" spans="3:9" ht="15.75" customHeight="1">
      <c r="C826" s="4"/>
      <c r="D826" s="4"/>
      <c r="E826" s="4"/>
      <c r="F826" s="4"/>
      <c r="G826" s="4"/>
      <c r="H826" s="4"/>
      <c r="I826" s="4"/>
    </row>
    <row r="827" spans="3:9" ht="15.75" customHeight="1">
      <c r="C827" s="4"/>
      <c r="D827" s="4"/>
      <c r="E827" s="4"/>
      <c r="F827" s="4"/>
      <c r="G827" s="4"/>
      <c r="H827" s="4"/>
      <c r="I827" s="4"/>
    </row>
    <row r="828" spans="3:9" ht="15.75" customHeight="1">
      <c r="C828" s="4"/>
      <c r="D828" s="4"/>
      <c r="E828" s="4"/>
      <c r="F828" s="4"/>
      <c r="G828" s="4"/>
      <c r="H828" s="4"/>
      <c r="I828" s="4"/>
    </row>
    <row r="829" spans="3:9" ht="15.75" customHeight="1">
      <c r="C829" s="4"/>
      <c r="D829" s="4"/>
      <c r="E829" s="4"/>
      <c r="F829" s="4"/>
      <c r="G829" s="4"/>
      <c r="H829" s="4"/>
      <c r="I829" s="4"/>
    </row>
    <row r="830" spans="3:9" ht="15.75" customHeight="1">
      <c r="C830" s="4"/>
      <c r="D830" s="4"/>
      <c r="E830" s="4"/>
      <c r="F830" s="4"/>
      <c r="G830" s="4"/>
      <c r="H830" s="4"/>
      <c r="I830" s="4"/>
    </row>
    <row r="831" spans="3:9" ht="15.75" customHeight="1">
      <c r="C831" s="4"/>
      <c r="D831" s="4"/>
      <c r="E831" s="4"/>
      <c r="F831" s="4"/>
      <c r="G831" s="4"/>
      <c r="H831" s="4"/>
      <c r="I831" s="4"/>
    </row>
    <row r="832" spans="3:9" ht="15.75" customHeight="1">
      <c r="C832" s="4"/>
      <c r="D832" s="4"/>
      <c r="E832" s="4"/>
      <c r="F832" s="4"/>
      <c r="G832" s="4"/>
      <c r="H832" s="4"/>
      <c r="I832" s="4"/>
    </row>
    <row r="833" spans="3:9" ht="15.75" customHeight="1">
      <c r="C833" s="4"/>
      <c r="D833" s="4"/>
      <c r="E833" s="4"/>
      <c r="F833" s="4"/>
      <c r="G833" s="4"/>
      <c r="H833" s="4"/>
      <c r="I833" s="4"/>
    </row>
    <row r="834" spans="3:9" ht="15.75" customHeight="1">
      <c r="C834" s="4"/>
      <c r="D834" s="4"/>
      <c r="E834" s="4"/>
      <c r="F834" s="4"/>
      <c r="G834" s="4"/>
      <c r="H834" s="4"/>
      <c r="I834" s="4"/>
    </row>
    <row r="835" spans="3:9" ht="15.75" customHeight="1">
      <c r="C835" s="4"/>
      <c r="D835" s="4"/>
      <c r="E835" s="4"/>
      <c r="F835" s="4"/>
      <c r="G835" s="4"/>
      <c r="H835" s="4"/>
      <c r="I835" s="4"/>
    </row>
    <row r="836" spans="3:9" ht="15.75" customHeight="1">
      <c r="C836" s="4"/>
      <c r="D836" s="4"/>
      <c r="E836" s="4"/>
      <c r="F836" s="4"/>
      <c r="G836" s="4"/>
      <c r="H836" s="4"/>
      <c r="I836" s="4"/>
    </row>
    <row r="837" spans="3:9" ht="15.75" customHeight="1">
      <c r="C837" s="4"/>
      <c r="D837" s="4"/>
      <c r="E837" s="4"/>
      <c r="F837" s="4"/>
      <c r="G837" s="4"/>
      <c r="H837" s="4"/>
      <c r="I837" s="4"/>
    </row>
    <row r="838" spans="3:9" ht="15.75" customHeight="1">
      <c r="C838" s="4"/>
      <c r="D838" s="4"/>
      <c r="E838" s="4"/>
      <c r="F838" s="4"/>
      <c r="G838" s="4"/>
      <c r="H838" s="4"/>
      <c r="I838" s="4"/>
    </row>
    <row r="839" spans="3:9" ht="15.75" customHeight="1">
      <c r="C839" s="4"/>
      <c r="D839" s="4"/>
      <c r="E839" s="4"/>
      <c r="F839" s="4"/>
      <c r="G839" s="4"/>
      <c r="H839" s="4"/>
      <c r="I839" s="4"/>
    </row>
    <row r="840" spans="3:9" ht="15.75" customHeight="1">
      <c r="C840" s="4"/>
      <c r="D840" s="4"/>
      <c r="E840" s="4"/>
      <c r="F840" s="4"/>
      <c r="G840" s="4"/>
      <c r="H840" s="4"/>
      <c r="I840" s="4"/>
    </row>
    <row r="841" spans="3:9" ht="15.75" customHeight="1">
      <c r="C841" s="4"/>
      <c r="D841" s="4"/>
      <c r="E841" s="4"/>
      <c r="F841" s="4"/>
      <c r="G841" s="4"/>
      <c r="H841" s="4"/>
      <c r="I841" s="4"/>
    </row>
    <row r="842" spans="3:9" ht="15.75" customHeight="1">
      <c r="C842" s="4"/>
      <c r="D842" s="4"/>
      <c r="E842" s="4"/>
      <c r="F842" s="4"/>
      <c r="G842" s="4"/>
      <c r="H842" s="4"/>
      <c r="I842" s="4"/>
    </row>
    <row r="843" spans="3:9" ht="15.75" customHeight="1">
      <c r="C843" s="4"/>
      <c r="D843" s="4"/>
      <c r="E843" s="4"/>
      <c r="F843" s="4"/>
      <c r="G843" s="4"/>
      <c r="H843" s="4"/>
      <c r="I843" s="4"/>
    </row>
    <row r="844" spans="3:9" ht="15.75" customHeight="1">
      <c r="C844" s="4"/>
      <c r="D844" s="4"/>
      <c r="E844" s="4"/>
      <c r="F844" s="4"/>
      <c r="G844" s="4"/>
      <c r="H844" s="4"/>
      <c r="I844" s="4"/>
    </row>
    <row r="845" spans="3:9" ht="15.75" customHeight="1">
      <c r="C845" s="4"/>
      <c r="D845" s="4"/>
      <c r="E845" s="4"/>
      <c r="F845" s="4"/>
      <c r="G845" s="4"/>
      <c r="H845" s="4"/>
      <c r="I845" s="4"/>
    </row>
    <row r="846" spans="3:9" ht="15.75" customHeight="1">
      <c r="C846" s="4"/>
      <c r="D846" s="4"/>
      <c r="E846" s="4"/>
      <c r="F846" s="4"/>
      <c r="G846" s="4"/>
      <c r="H846" s="4"/>
      <c r="I846" s="4"/>
    </row>
    <row r="847" spans="3:9" ht="15.75" customHeight="1">
      <c r="C847" s="4"/>
      <c r="D847" s="4"/>
      <c r="E847" s="4"/>
      <c r="F847" s="4"/>
      <c r="G847" s="4"/>
      <c r="H847" s="4"/>
      <c r="I847" s="4"/>
    </row>
    <row r="848" spans="3:9" ht="15.75" customHeight="1">
      <c r="C848" s="4"/>
      <c r="D848" s="4"/>
      <c r="E848" s="4"/>
      <c r="F848" s="4"/>
      <c r="G848" s="4"/>
      <c r="H848" s="4"/>
      <c r="I848" s="4"/>
    </row>
    <row r="849" spans="3:9" ht="15.75" customHeight="1">
      <c r="C849" s="4"/>
      <c r="D849" s="4"/>
      <c r="E849" s="4"/>
      <c r="F849" s="4"/>
      <c r="G849" s="4"/>
      <c r="H849" s="4"/>
      <c r="I849" s="4"/>
    </row>
    <row r="850" spans="3:9" ht="15.75" customHeight="1">
      <c r="C850" s="4"/>
      <c r="D850" s="4"/>
      <c r="E850" s="4"/>
      <c r="F850" s="4"/>
      <c r="G850" s="4"/>
      <c r="H850" s="4"/>
      <c r="I850" s="4"/>
    </row>
    <row r="851" spans="3:9" ht="15.75" customHeight="1">
      <c r="C851" s="4"/>
      <c r="D851" s="4"/>
      <c r="E851" s="4"/>
      <c r="F851" s="4"/>
      <c r="G851" s="4"/>
      <c r="H851" s="4"/>
      <c r="I851" s="4"/>
    </row>
    <row r="852" spans="3:9" ht="15.75" customHeight="1">
      <c r="C852" s="4"/>
      <c r="D852" s="4"/>
      <c r="E852" s="4"/>
      <c r="F852" s="4"/>
      <c r="G852" s="4"/>
      <c r="H852" s="4"/>
      <c r="I852" s="4"/>
    </row>
    <row r="853" spans="3:9" ht="15.75" customHeight="1">
      <c r="C853" s="4"/>
      <c r="D853" s="4"/>
      <c r="E853" s="4"/>
      <c r="F853" s="4"/>
      <c r="G853" s="4"/>
      <c r="H853" s="4"/>
      <c r="I853" s="4"/>
    </row>
    <row r="854" spans="3:9" ht="15.75" customHeight="1">
      <c r="C854" s="4"/>
      <c r="D854" s="4"/>
      <c r="E854" s="4"/>
      <c r="F854" s="4"/>
      <c r="G854" s="4"/>
      <c r="H854" s="4"/>
      <c r="I854" s="4"/>
    </row>
    <row r="855" spans="3:9" ht="15.75" customHeight="1">
      <c r="C855" s="4"/>
      <c r="D855" s="4"/>
      <c r="E855" s="4"/>
      <c r="F855" s="4"/>
      <c r="G855" s="4"/>
      <c r="H855" s="4"/>
      <c r="I855" s="4"/>
    </row>
    <row r="856" spans="3:9" ht="15.75" customHeight="1">
      <c r="C856" s="4"/>
      <c r="D856" s="4"/>
      <c r="E856" s="4"/>
      <c r="F856" s="4"/>
      <c r="G856" s="4"/>
      <c r="H856" s="4"/>
      <c r="I856" s="4"/>
    </row>
    <row r="857" spans="3:9" ht="15.75" customHeight="1">
      <c r="C857" s="4"/>
      <c r="D857" s="4"/>
      <c r="E857" s="4"/>
      <c r="F857" s="4"/>
      <c r="G857" s="4"/>
      <c r="H857" s="4"/>
      <c r="I857" s="4"/>
    </row>
    <row r="858" spans="3:9" ht="15.75" customHeight="1">
      <c r="C858" s="4"/>
      <c r="D858" s="4"/>
      <c r="E858" s="4"/>
      <c r="F858" s="4"/>
      <c r="G858" s="4"/>
      <c r="H858" s="4"/>
      <c r="I858" s="4"/>
    </row>
    <row r="859" spans="3:9" ht="15.75" customHeight="1">
      <c r="C859" s="4"/>
      <c r="D859" s="4"/>
      <c r="E859" s="4"/>
      <c r="F859" s="4"/>
      <c r="G859" s="4"/>
      <c r="H859" s="4"/>
      <c r="I859" s="4"/>
    </row>
    <row r="860" spans="3:9" ht="15.75" customHeight="1">
      <c r="C860" s="4"/>
      <c r="D860" s="4"/>
      <c r="E860" s="4"/>
      <c r="F860" s="4"/>
      <c r="G860" s="4"/>
      <c r="H860" s="4"/>
      <c r="I860" s="4"/>
    </row>
    <row r="861" spans="3:9" ht="15.75" customHeight="1">
      <c r="C861" s="4"/>
      <c r="D861" s="4"/>
      <c r="E861" s="4"/>
      <c r="F861" s="4"/>
      <c r="G861" s="4"/>
      <c r="H861" s="4"/>
      <c r="I861" s="4"/>
    </row>
    <row r="862" spans="3:9" ht="15.75" customHeight="1">
      <c r="C862" s="4"/>
      <c r="D862" s="4"/>
      <c r="E862" s="4"/>
      <c r="F862" s="4"/>
      <c r="G862" s="4"/>
      <c r="H862" s="4"/>
      <c r="I862" s="4"/>
    </row>
    <row r="863" spans="3:9" ht="15.75" customHeight="1">
      <c r="C863" s="4"/>
      <c r="D863" s="4"/>
      <c r="E863" s="4"/>
      <c r="F863" s="4"/>
      <c r="G863" s="4"/>
      <c r="H863" s="4"/>
      <c r="I863" s="4"/>
    </row>
    <row r="864" spans="3:9" ht="15.75" customHeight="1">
      <c r="C864" s="4"/>
      <c r="D864" s="4"/>
      <c r="E864" s="4"/>
      <c r="F864" s="4"/>
      <c r="G864" s="4"/>
      <c r="H864" s="4"/>
      <c r="I864" s="4"/>
    </row>
    <row r="865" spans="3:9" ht="15.75" customHeight="1">
      <c r="C865" s="4"/>
      <c r="D865" s="4"/>
      <c r="E865" s="4"/>
      <c r="F865" s="4"/>
      <c r="G865" s="4"/>
      <c r="H865" s="4"/>
      <c r="I865" s="4"/>
    </row>
    <row r="866" spans="3:9" ht="15.75" customHeight="1">
      <c r="C866" s="4"/>
      <c r="D866" s="4"/>
      <c r="E866" s="4"/>
      <c r="F866" s="4"/>
      <c r="G866" s="4"/>
      <c r="H866" s="4"/>
      <c r="I866" s="4"/>
    </row>
    <row r="867" spans="3:9" ht="15.75" customHeight="1">
      <c r="C867" s="4"/>
      <c r="D867" s="4"/>
      <c r="E867" s="4"/>
      <c r="F867" s="4"/>
      <c r="G867" s="4"/>
      <c r="H867" s="4"/>
      <c r="I867" s="4"/>
    </row>
    <row r="868" spans="3:9" ht="15.75" customHeight="1">
      <c r="C868" s="4"/>
      <c r="D868" s="4"/>
      <c r="E868" s="4"/>
      <c r="F868" s="4"/>
      <c r="G868" s="4"/>
      <c r="H868" s="4"/>
      <c r="I868" s="4"/>
    </row>
    <row r="869" spans="3:9" ht="15.75" customHeight="1">
      <c r="C869" s="4"/>
      <c r="D869" s="4"/>
      <c r="E869" s="4"/>
      <c r="F869" s="4"/>
      <c r="G869" s="4"/>
      <c r="H869" s="4"/>
      <c r="I869" s="4"/>
    </row>
    <row r="870" spans="3:9" ht="15.75" customHeight="1">
      <c r="C870" s="4"/>
      <c r="D870" s="4"/>
      <c r="E870" s="4"/>
      <c r="F870" s="4"/>
      <c r="G870" s="4"/>
      <c r="H870" s="4"/>
      <c r="I870" s="4"/>
    </row>
    <row r="871" spans="3:9" ht="15.75" customHeight="1">
      <c r="C871" s="4"/>
      <c r="D871" s="4"/>
      <c r="E871" s="4"/>
      <c r="F871" s="4"/>
      <c r="G871" s="4"/>
      <c r="H871" s="4"/>
      <c r="I871" s="4"/>
    </row>
    <row r="872" spans="3:9" ht="15.75" customHeight="1">
      <c r="C872" s="4"/>
      <c r="D872" s="4"/>
      <c r="E872" s="4"/>
      <c r="F872" s="4"/>
      <c r="G872" s="4"/>
      <c r="H872" s="4"/>
      <c r="I872" s="4"/>
    </row>
    <row r="873" spans="3:9" ht="15.75" customHeight="1">
      <c r="C873" s="4"/>
      <c r="D873" s="4"/>
      <c r="E873" s="4"/>
      <c r="F873" s="4"/>
      <c r="G873" s="4"/>
      <c r="H873" s="4"/>
      <c r="I873" s="4"/>
    </row>
    <row r="874" spans="3:9" ht="15.75" customHeight="1">
      <c r="C874" s="4"/>
      <c r="D874" s="4"/>
      <c r="E874" s="4"/>
      <c r="F874" s="4"/>
      <c r="G874" s="4"/>
      <c r="H874" s="4"/>
      <c r="I874" s="4"/>
    </row>
    <row r="875" spans="3:9" ht="15.75" customHeight="1">
      <c r="C875" s="4"/>
      <c r="D875" s="4"/>
      <c r="E875" s="4"/>
      <c r="F875" s="4"/>
      <c r="G875" s="4"/>
      <c r="H875" s="4"/>
      <c r="I875" s="4"/>
    </row>
    <row r="876" spans="3:9" ht="15.75" customHeight="1">
      <c r="C876" s="4"/>
      <c r="D876" s="4"/>
      <c r="E876" s="4"/>
      <c r="F876" s="4"/>
      <c r="G876" s="4"/>
      <c r="H876" s="4"/>
      <c r="I876" s="4"/>
    </row>
    <row r="877" spans="3:9" ht="15.75" customHeight="1">
      <c r="C877" s="4"/>
      <c r="D877" s="4"/>
      <c r="E877" s="4"/>
      <c r="F877" s="4"/>
      <c r="G877" s="4"/>
      <c r="H877" s="4"/>
      <c r="I877" s="4"/>
    </row>
    <row r="878" spans="3:9" ht="15.75" customHeight="1">
      <c r="C878" s="4"/>
      <c r="D878" s="4"/>
      <c r="E878" s="4"/>
      <c r="F878" s="4"/>
      <c r="G878" s="4"/>
      <c r="H878" s="4"/>
      <c r="I878" s="4"/>
    </row>
    <row r="879" spans="3:9" ht="15.75" customHeight="1">
      <c r="C879" s="4"/>
      <c r="D879" s="4"/>
      <c r="E879" s="4"/>
      <c r="F879" s="4"/>
      <c r="G879" s="4"/>
      <c r="H879" s="4"/>
      <c r="I879" s="4"/>
    </row>
    <row r="880" spans="3:9" ht="15.75" customHeight="1">
      <c r="C880" s="4"/>
      <c r="D880" s="4"/>
      <c r="E880" s="4"/>
      <c r="F880" s="4"/>
      <c r="G880" s="4"/>
      <c r="H880" s="4"/>
      <c r="I880" s="4"/>
    </row>
    <row r="881" spans="3:9" ht="15.75" customHeight="1">
      <c r="C881" s="4"/>
      <c r="D881" s="4"/>
      <c r="E881" s="4"/>
      <c r="F881" s="4"/>
      <c r="G881" s="4"/>
      <c r="H881" s="4"/>
      <c r="I881" s="4"/>
    </row>
    <row r="882" spans="3:9" ht="15.75" customHeight="1">
      <c r="C882" s="4"/>
      <c r="D882" s="4"/>
      <c r="E882" s="4"/>
      <c r="F882" s="4"/>
      <c r="G882" s="4"/>
      <c r="H882" s="4"/>
      <c r="I882" s="4"/>
    </row>
    <row r="883" spans="3:9" ht="15.75" customHeight="1">
      <c r="C883" s="4"/>
      <c r="D883" s="4"/>
      <c r="E883" s="4"/>
      <c r="F883" s="4"/>
      <c r="G883" s="4"/>
      <c r="H883" s="4"/>
      <c r="I883" s="4"/>
    </row>
    <row r="884" spans="3:9" ht="15.75" customHeight="1">
      <c r="C884" s="4"/>
      <c r="D884" s="4"/>
      <c r="E884" s="4"/>
      <c r="F884" s="4"/>
      <c r="G884" s="4"/>
      <c r="H884" s="4"/>
      <c r="I884" s="4"/>
    </row>
    <row r="885" spans="3:9" ht="15.75" customHeight="1">
      <c r="C885" s="4"/>
      <c r="D885" s="4"/>
      <c r="E885" s="4"/>
      <c r="F885" s="4"/>
      <c r="G885" s="4"/>
      <c r="H885" s="4"/>
      <c r="I885" s="4"/>
    </row>
    <row r="886" spans="3:9" ht="15.75" customHeight="1">
      <c r="C886" s="4"/>
      <c r="D886" s="4"/>
      <c r="E886" s="4"/>
      <c r="F886" s="4"/>
      <c r="G886" s="4"/>
      <c r="H886" s="4"/>
      <c r="I886" s="4"/>
    </row>
    <row r="887" spans="3:9" ht="15.75" customHeight="1">
      <c r="C887" s="4"/>
      <c r="D887" s="4"/>
      <c r="E887" s="4"/>
      <c r="F887" s="4"/>
      <c r="G887" s="4"/>
      <c r="H887" s="4"/>
      <c r="I887" s="4"/>
    </row>
    <row r="888" spans="3:9" ht="15.75" customHeight="1">
      <c r="C888" s="4"/>
      <c r="D888" s="4"/>
      <c r="E888" s="4"/>
      <c r="F888" s="4"/>
      <c r="G888" s="4"/>
      <c r="H888" s="4"/>
      <c r="I888" s="4"/>
    </row>
    <row r="889" spans="3:9" ht="15.75" customHeight="1">
      <c r="C889" s="4"/>
      <c r="D889" s="4"/>
      <c r="E889" s="4"/>
      <c r="F889" s="4"/>
      <c r="G889" s="4"/>
      <c r="H889" s="4"/>
      <c r="I889" s="4"/>
    </row>
    <row r="890" spans="3:9" ht="15.75" customHeight="1">
      <c r="C890" s="4"/>
      <c r="D890" s="4"/>
      <c r="E890" s="4"/>
      <c r="F890" s="4"/>
      <c r="G890" s="4"/>
      <c r="H890" s="4"/>
      <c r="I890" s="4"/>
    </row>
    <row r="891" spans="3:9" ht="15.75" customHeight="1">
      <c r="C891" s="4"/>
      <c r="D891" s="4"/>
      <c r="E891" s="4"/>
      <c r="F891" s="4"/>
      <c r="G891" s="4"/>
      <c r="H891" s="4"/>
      <c r="I891" s="4"/>
    </row>
    <row r="892" spans="3:9" ht="15.75" customHeight="1">
      <c r="C892" s="4"/>
      <c r="D892" s="4"/>
      <c r="E892" s="4"/>
      <c r="F892" s="4"/>
      <c r="G892" s="4"/>
      <c r="H892" s="4"/>
      <c r="I892" s="4"/>
    </row>
    <row r="893" spans="3:9" ht="15.75" customHeight="1">
      <c r="C893" s="4"/>
      <c r="D893" s="4"/>
      <c r="E893" s="4"/>
      <c r="F893" s="4"/>
      <c r="G893" s="4"/>
      <c r="H893" s="4"/>
      <c r="I893" s="4"/>
    </row>
    <row r="894" spans="3:9" ht="15.75" customHeight="1">
      <c r="C894" s="4"/>
      <c r="D894" s="4"/>
      <c r="E894" s="4"/>
      <c r="F894" s="4"/>
      <c r="G894" s="4"/>
      <c r="H894" s="4"/>
      <c r="I894" s="4"/>
    </row>
    <row r="895" spans="3:9" ht="15.75" customHeight="1">
      <c r="C895" s="4"/>
      <c r="D895" s="4"/>
      <c r="E895" s="4"/>
      <c r="F895" s="4"/>
      <c r="G895" s="4"/>
      <c r="H895" s="4"/>
      <c r="I895" s="4"/>
    </row>
    <row r="896" spans="3:9" ht="15.75" customHeight="1">
      <c r="C896" s="4"/>
      <c r="D896" s="4"/>
      <c r="E896" s="4"/>
      <c r="F896" s="4"/>
      <c r="G896" s="4"/>
      <c r="H896" s="4"/>
      <c r="I896" s="4"/>
    </row>
    <row r="897" spans="3:9" ht="15.75" customHeight="1">
      <c r="C897" s="4"/>
      <c r="D897" s="4"/>
      <c r="E897" s="4"/>
      <c r="F897" s="4"/>
      <c r="G897" s="4"/>
      <c r="H897" s="4"/>
      <c r="I897" s="4"/>
    </row>
    <row r="898" spans="3:9" ht="15.75" customHeight="1">
      <c r="C898" s="4"/>
      <c r="D898" s="4"/>
      <c r="E898" s="4"/>
      <c r="F898" s="4"/>
      <c r="G898" s="4"/>
      <c r="H898" s="4"/>
      <c r="I898" s="4"/>
    </row>
    <row r="899" spans="3:9" ht="15.75" customHeight="1">
      <c r="C899" s="4"/>
      <c r="D899" s="4"/>
      <c r="E899" s="4"/>
      <c r="F899" s="4"/>
      <c r="G899" s="4"/>
      <c r="H899" s="4"/>
      <c r="I899" s="4"/>
    </row>
    <row r="900" spans="3:9" ht="15.75" customHeight="1">
      <c r="C900" s="4"/>
      <c r="D900" s="4"/>
      <c r="E900" s="4"/>
      <c r="F900" s="4"/>
      <c r="G900" s="4"/>
      <c r="H900" s="4"/>
      <c r="I900" s="4"/>
    </row>
    <row r="901" spans="3:9" ht="15.75" customHeight="1">
      <c r="C901" s="4"/>
      <c r="D901" s="4"/>
      <c r="E901" s="4"/>
      <c r="F901" s="4"/>
      <c r="G901" s="4"/>
      <c r="H901" s="4"/>
      <c r="I901" s="4"/>
    </row>
    <row r="902" spans="3:9" ht="15.75" customHeight="1">
      <c r="C902" s="4"/>
      <c r="D902" s="4"/>
      <c r="E902" s="4"/>
      <c r="F902" s="4"/>
      <c r="G902" s="4"/>
      <c r="H902" s="4"/>
      <c r="I902" s="4"/>
    </row>
    <row r="903" spans="3:9" ht="15.75" customHeight="1">
      <c r="C903" s="4"/>
      <c r="D903" s="4"/>
      <c r="E903" s="4"/>
      <c r="F903" s="4"/>
      <c r="G903" s="4"/>
      <c r="H903" s="4"/>
      <c r="I903" s="4"/>
    </row>
    <row r="904" spans="3:9" ht="15.75" customHeight="1">
      <c r="C904" s="4"/>
      <c r="D904" s="4"/>
      <c r="E904" s="4"/>
      <c r="F904" s="4"/>
      <c r="G904" s="4"/>
      <c r="H904" s="4"/>
      <c r="I904" s="4"/>
    </row>
    <row r="905" spans="3:9" ht="15.75" customHeight="1">
      <c r="C905" s="4"/>
      <c r="D905" s="4"/>
      <c r="E905" s="4"/>
      <c r="F905" s="4"/>
      <c r="G905" s="4"/>
      <c r="H905" s="4"/>
      <c r="I905" s="4"/>
    </row>
    <row r="906" spans="3:9" ht="15.75" customHeight="1">
      <c r="C906" s="4"/>
      <c r="D906" s="4"/>
      <c r="E906" s="4"/>
      <c r="F906" s="4"/>
      <c r="G906" s="4"/>
      <c r="H906" s="4"/>
      <c r="I906" s="4"/>
    </row>
    <row r="907" spans="3:9" ht="15.75" customHeight="1">
      <c r="C907" s="4"/>
      <c r="D907" s="4"/>
      <c r="E907" s="4"/>
      <c r="F907" s="4"/>
      <c r="G907" s="4"/>
      <c r="H907" s="4"/>
      <c r="I907" s="4"/>
    </row>
    <row r="908" spans="3:9" ht="15.75" customHeight="1">
      <c r="C908" s="4"/>
      <c r="D908" s="4"/>
      <c r="E908" s="4"/>
      <c r="F908" s="4"/>
      <c r="G908" s="4"/>
      <c r="H908" s="4"/>
      <c r="I908" s="4"/>
    </row>
    <row r="909" spans="3:9" ht="15.75" customHeight="1">
      <c r="C909" s="4"/>
      <c r="D909" s="4"/>
      <c r="E909" s="4"/>
      <c r="F909" s="4"/>
      <c r="G909" s="4"/>
      <c r="H909" s="4"/>
      <c r="I909" s="4"/>
    </row>
    <row r="910" spans="3:9" ht="15.75" customHeight="1">
      <c r="C910" s="4"/>
      <c r="D910" s="4"/>
      <c r="E910" s="4"/>
      <c r="F910" s="4"/>
      <c r="G910" s="4"/>
      <c r="H910" s="4"/>
      <c r="I910" s="4"/>
    </row>
    <row r="911" spans="3:9" ht="15.75" customHeight="1">
      <c r="C911" s="4"/>
      <c r="D911" s="4"/>
      <c r="E911" s="4"/>
      <c r="F911" s="4"/>
      <c r="G911" s="4"/>
      <c r="H911" s="4"/>
      <c r="I911" s="4"/>
    </row>
    <row r="912" spans="3:9" ht="15.75" customHeight="1">
      <c r="C912" s="4"/>
      <c r="D912" s="4"/>
      <c r="E912" s="4"/>
      <c r="F912" s="4"/>
      <c r="G912" s="4"/>
      <c r="H912" s="4"/>
      <c r="I912" s="4"/>
    </row>
    <row r="913" spans="3:9" ht="15.75" customHeight="1">
      <c r="C913" s="4"/>
      <c r="D913" s="4"/>
      <c r="E913" s="4"/>
      <c r="F913" s="4"/>
      <c r="G913" s="4"/>
      <c r="H913" s="4"/>
      <c r="I913" s="4"/>
    </row>
    <row r="914" spans="3:9" ht="15.75" customHeight="1">
      <c r="C914" s="4"/>
      <c r="D914" s="4"/>
      <c r="E914" s="4"/>
      <c r="F914" s="4"/>
      <c r="G914" s="4"/>
      <c r="H914" s="4"/>
      <c r="I914" s="4"/>
    </row>
    <row r="915" spans="3:9" ht="15.75" customHeight="1">
      <c r="C915" s="4"/>
      <c r="D915" s="4"/>
      <c r="E915" s="4"/>
      <c r="F915" s="4"/>
      <c r="G915" s="4"/>
      <c r="H915" s="4"/>
      <c r="I915" s="4"/>
    </row>
    <row r="916" spans="3:9" ht="15.75" customHeight="1">
      <c r="C916" s="4"/>
      <c r="D916" s="4"/>
      <c r="E916" s="4"/>
      <c r="F916" s="4"/>
      <c r="G916" s="4"/>
      <c r="H916" s="4"/>
      <c r="I916" s="4"/>
    </row>
    <row r="917" spans="3:9" ht="15.75" customHeight="1">
      <c r="C917" s="4"/>
      <c r="D917" s="4"/>
      <c r="E917" s="4"/>
      <c r="F917" s="4"/>
      <c r="G917" s="4"/>
      <c r="H917" s="4"/>
      <c r="I917" s="4"/>
    </row>
    <row r="918" spans="3:9" ht="15.75" customHeight="1">
      <c r="C918" s="4"/>
      <c r="D918" s="4"/>
      <c r="E918" s="4"/>
      <c r="F918" s="4"/>
      <c r="G918" s="4"/>
      <c r="H918" s="4"/>
      <c r="I918" s="4"/>
    </row>
    <row r="919" spans="3:9" ht="15.75" customHeight="1">
      <c r="C919" s="4"/>
      <c r="D919" s="4"/>
      <c r="E919" s="4"/>
      <c r="F919" s="4"/>
      <c r="G919" s="4"/>
      <c r="H919" s="4"/>
      <c r="I919" s="4"/>
    </row>
    <row r="920" spans="3:9" ht="15.75" customHeight="1">
      <c r="C920" s="4"/>
      <c r="D920" s="4"/>
      <c r="E920" s="4"/>
      <c r="F920" s="4"/>
      <c r="G920" s="4"/>
      <c r="H920" s="4"/>
      <c r="I920" s="4"/>
    </row>
    <row r="921" spans="3:9" ht="15.75" customHeight="1">
      <c r="C921" s="4"/>
      <c r="D921" s="4"/>
      <c r="E921" s="4"/>
      <c r="F921" s="4"/>
      <c r="G921" s="4"/>
      <c r="H921" s="4"/>
      <c r="I921" s="4"/>
    </row>
    <row r="922" spans="3:9" ht="15.75" customHeight="1">
      <c r="C922" s="4"/>
      <c r="D922" s="4"/>
      <c r="E922" s="4"/>
      <c r="F922" s="4"/>
      <c r="G922" s="4"/>
      <c r="H922" s="4"/>
      <c r="I922" s="4"/>
    </row>
    <row r="923" spans="3:9" ht="15.75" customHeight="1">
      <c r="C923" s="4"/>
      <c r="D923" s="4"/>
      <c r="E923" s="4"/>
      <c r="F923" s="4"/>
      <c r="G923" s="4"/>
      <c r="H923" s="4"/>
      <c r="I923" s="4"/>
    </row>
    <row r="924" spans="3:9" ht="15.75" customHeight="1">
      <c r="C924" s="4"/>
      <c r="D924" s="4"/>
      <c r="E924" s="4"/>
      <c r="F924" s="4"/>
      <c r="G924" s="4"/>
      <c r="H924" s="4"/>
      <c r="I924" s="4"/>
    </row>
    <row r="925" spans="3:9" ht="15.75" customHeight="1">
      <c r="C925" s="4"/>
      <c r="D925" s="4"/>
      <c r="E925" s="4"/>
      <c r="F925" s="4"/>
      <c r="G925" s="4"/>
      <c r="H925" s="4"/>
      <c r="I925" s="4"/>
    </row>
    <row r="926" spans="3:9" ht="15.75" customHeight="1">
      <c r="C926" s="4"/>
      <c r="D926" s="4"/>
      <c r="E926" s="4"/>
      <c r="F926" s="4"/>
      <c r="G926" s="4"/>
      <c r="H926" s="4"/>
      <c r="I926" s="4"/>
    </row>
    <row r="927" spans="3:9" ht="15.75" customHeight="1">
      <c r="C927" s="4"/>
      <c r="D927" s="4"/>
      <c r="E927" s="4"/>
      <c r="F927" s="4"/>
      <c r="G927" s="4"/>
      <c r="H927" s="4"/>
      <c r="I927" s="4"/>
    </row>
    <row r="928" spans="3:9" ht="15.75" customHeight="1">
      <c r="C928" s="4"/>
      <c r="D928" s="4"/>
      <c r="E928" s="4"/>
      <c r="F928" s="4"/>
      <c r="G928" s="4"/>
      <c r="H928" s="4"/>
      <c r="I928" s="4"/>
    </row>
    <row r="929" spans="3:9" ht="15.75" customHeight="1">
      <c r="C929" s="4"/>
      <c r="D929" s="4"/>
      <c r="E929" s="4"/>
      <c r="F929" s="4"/>
      <c r="G929" s="4"/>
      <c r="H929" s="4"/>
      <c r="I929" s="4"/>
    </row>
    <row r="930" spans="3:9" ht="15.75" customHeight="1">
      <c r="C930" s="4"/>
      <c r="D930" s="4"/>
      <c r="E930" s="4"/>
      <c r="F930" s="4"/>
      <c r="G930" s="4"/>
      <c r="H930" s="4"/>
      <c r="I930" s="4"/>
    </row>
    <row r="931" spans="3:9" ht="15.75" customHeight="1">
      <c r="C931" s="4"/>
      <c r="D931" s="4"/>
      <c r="E931" s="4"/>
      <c r="F931" s="4"/>
      <c r="G931" s="4"/>
      <c r="H931" s="4"/>
      <c r="I931" s="4"/>
    </row>
    <row r="932" spans="3:9" ht="15.75" customHeight="1">
      <c r="C932" s="4"/>
      <c r="D932" s="4"/>
      <c r="E932" s="4"/>
      <c r="F932" s="4"/>
      <c r="G932" s="4"/>
      <c r="H932" s="4"/>
      <c r="I932" s="4"/>
    </row>
    <row r="933" spans="3:9" ht="15.75" customHeight="1">
      <c r="C933" s="4"/>
      <c r="D933" s="4"/>
      <c r="E933" s="4"/>
      <c r="F933" s="4"/>
      <c r="G933" s="4"/>
      <c r="H933" s="4"/>
      <c r="I933" s="4"/>
    </row>
    <row r="934" spans="3:9" ht="15.75" customHeight="1">
      <c r="C934" s="4"/>
      <c r="D934" s="4"/>
      <c r="E934" s="4"/>
      <c r="F934" s="4"/>
      <c r="G934" s="4"/>
      <c r="H934" s="4"/>
      <c r="I934" s="4"/>
    </row>
    <row r="935" spans="3:9" ht="15.75" customHeight="1">
      <c r="C935" s="4"/>
      <c r="D935" s="4"/>
      <c r="E935" s="4"/>
      <c r="F935" s="4"/>
      <c r="G935" s="4"/>
      <c r="H935" s="4"/>
      <c r="I935" s="4"/>
    </row>
    <row r="936" spans="3:9" ht="15.75" customHeight="1">
      <c r="C936" s="4"/>
      <c r="D936" s="4"/>
      <c r="E936" s="4"/>
      <c r="F936" s="4"/>
      <c r="G936" s="4"/>
      <c r="H936" s="4"/>
      <c r="I936" s="4"/>
    </row>
    <row r="937" spans="3:9" ht="15.75" customHeight="1">
      <c r="C937" s="4"/>
      <c r="D937" s="4"/>
      <c r="E937" s="4"/>
      <c r="F937" s="4"/>
      <c r="G937" s="4"/>
      <c r="H937" s="4"/>
      <c r="I937" s="4"/>
    </row>
    <row r="938" spans="3:9" ht="15.75" customHeight="1">
      <c r="C938" s="4"/>
      <c r="D938" s="4"/>
      <c r="E938" s="4"/>
      <c r="F938" s="4"/>
      <c r="G938" s="4"/>
      <c r="H938" s="4"/>
      <c r="I938" s="4"/>
    </row>
    <row r="939" spans="3:9" ht="15.75" customHeight="1">
      <c r="C939" s="4"/>
      <c r="D939" s="4"/>
      <c r="E939" s="4"/>
      <c r="F939" s="4"/>
      <c r="G939" s="4"/>
      <c r="H939" s="4"/>
      <c r="I939" s="4"/>
    </row>
    <row r="940" spans="3:9" ht="15.75" customHeight="1">
      <c r="C940" s="4"/>
      <c r="D940" s="4"/>
      <c r="E940" s="4"/>
      <c r="F940" s="4"/>
      <c r="G940" s="4"/>
      <c r="H940" s="4"/>
      <c r="I940" s="4"/>
    </row>
    <row r="941" spans="3:9" ht="15.75" customHeight="1">
      <c r="C941" s="4"/>
      <c r="D941" s="4"/>
      <c r="E941" s="4"/>
      <c r="F941" s="4"/>
      <c r="G941" s="4"/>
      <c r="H941" s="4"/>
      <c r="I941" s="4"/>
    </row>
    <row r="942" spans="3:9" ht="15.75" customHeight="1">
      <c r="C942" s="4"/>
      <c r="D942" s="4"/>
      <c r="E942" s="4"/>
      <c r="F942" s="4"/>
      <c r="G942" s="4"/>
      <c r="H942" s="4"/>
      <c r="I942" s="4"/>
    </row>
    <row r="943" spans="3:9" ht="15.75" customHeight="1">
      <c r="C943" s="4"/>
      <c r="D943" s="4"/>
      <c r="E943" s="4"/>
      <c r="F943" s="4"/>
      <c r="G943" s="4"/>
      <c r="H943" s="4"/>
      <c r="I943" s="4"/>
    </row>
    <row r="944" spans="3:9" ht="15.75" customHeight="1">
      <c r="C944" s="4"/>
      <c r="D944" s="4"/>
      <c r="E944" s="4"/>
      <c r="F944" s="4"/>
      <c r="G944" s="4"/>
      <c r="H944" s="4"/>
      <c r="I944" s="4"/>
    </row>
    <row r="945" spans="3:9" ht="15.75" customHeight="1">
      <c r="C945" s="4"/>
      <c r="D945" s="4"/>
      <c r="E945" s="4"/>
      <c r="F945" s="4"/>
      <c r="G945" s="4"/>
      <c r="H945" s="4"/>
      <c r="I945" s="4"/>
    </row>
    <row r="946" spans="3:9" ht="15.75" customHeight="1">
      <c r="C946" s="4"/>
      <c r="D946" s="4"/>
      <c r="E946" s="4"/>
      <c r="F946" s="4"/>
      <c r="G946" s="4"/>
      <c r="H946" s="4"/>
      <c r="I946" s="4"/>
    </row>
    <row r="947" spans="3:9" ht="15.75" customHeight="1">
      <c r="C947" s="4"/>
      <c r="D947" s="4"/>
      <c r="E947" s="4"/>
      <c r="F947" s="4"/>
      <c r="G947" s="4"/>
      <c r="H947" s="4"/>
      <c r="I947" s="4"/>
    </row>
    <row r="948" spans="3:9" ht="15.75" customHeight="1">
      <c r="C948" s="4"/>
      <c r="D948" s="4"/>
      <c r="E948" s="4"/>
      <c r="F948" s="4"/>
      <c r="G948" s="4"/>
      <c r="H948" s="4"/>
      <c r="I948" s="4"/>
    </row>
    <row r="949" spans="3:9" ht="15.75" customHeight="1">
      <c r="C949" s="4"/>
      <c r="D949" s="4"/>
      <c r="E949" s="4"/>
      <c r="F949" s="4"/>
      <c r="G949" s="4"/>
      <c r="H949" s="4"/>
      <c r="I949" s="4"/>
    </row>
    <row r="950" spans="3:9" ht="15.75" customHeight="1">
      <c r="C950" s="4"/>
      <c r="D950" s="4"/>
      <c r="E950" s="4"/>
      <c r="F950" s="4"/>
      <c r="G950" s="4"/>
      <c r="H950" s="4"/>
      <c r="I950" s="4"/>
    </row>
    <row r="951" spans="3:9" ht="15.75" customHeight="1">
      <c r="C951" s="4"/>
      <c r="D951" s="4"/>
      <c r="E951" s="4"/>
      <c r="F951" s="4"/>
      <c r="G951" s="4"/>
      <c r="H951" s="4"/>
      <c r="I951" s="4"/>
    </row>
    <row r="952" spans="3:9" ht="15.75" customHeight="1">
      <c r="C952" s="4"/>
      <c r="D952" s="4"/>
      <c r="E952" s="4"/>
      <c r="F952" s="4"/>
      <c r="G952" s="4"/>
      <c r="H952" s="4"/>
      <c r="I952" s="4"/>
    </row>
    <row r="953" spans="3:9" ht="15.75" customHeight="1">
      <c r="C953" s="4"/>
      <c r="D953" s="4"/>
      <c r="E953" s="4"/>
      <c r="F953" s="4"/>
      <c r="G953" s="4"/>
      <c r="H953" s="4"/>
      <c r="I953" s="4"/>
    </row>
    <row r="954" spans="3:9" ht="15.75" customHeight="1">
      <c r="C954" s="4"/>
      <c r="D954" s="4"/>
      <c r="E954" s="4"/>
      <c r="F954" s="4"/>
      <c r="G954" s="4"/>
      <c r="H954" s="4"/>
      <c r="I954" s="4"/>
    </row>
    <row r="955" spans="3:9" ht="15.75" customHeight="1">
      <c r="C955" s="4"/>
      <c r="D955" s="4"/>
      <c r="E955" s="4"/>
      <c r="F955" s="4"/>
      <c r="G955" s="4"/>
      <c r="H955" s="4"/>
      <c r="I955" s="4"/>
    </row>
    <row r="956" spans="3:9" ht="15.75" customHeight="1">
      <c r="C956" s="4"/>
      <c r="D956" s="4"/>
      <c r="E956" s="4"/>
      <c r="F956" s="4"/>
      <c r="G956" s="4"/>
      <c r="H956" s="4"/>
      <c r="I956" s="4"/>
    </row>
    <row r="957" spans="3:9" ht="15.75" customHeight="1">
      <c r="C957" s="4"/>
      <c r="D957" s="4"/>
      <c r="E957" s="4"/>
      <c r="F957" s="4"/>
      <c r="G957" s="4"/>
      <c r="H957" s="4"/>
      <c r="I957" s="4"/>
    </row>
    <row r="958" spans="3:9" ht="15.75" customHeight="1">
      <c r="C958" s="4"/>
      <c r="D958" s="4"/>
      <c r="E958" s="4"/>
      <c r="F958" s="4"/>
      <c r="G958" s="4"/>
      <c r="H958" s="4"/>
      <c r="I958" s="4"/>
    </row>
    <row r="959" spans="3:9" ht="15.75" customHeight="1">
      <c r="C959" s="4"/>
      <c r="D959" s="4"/>
      <c r="E959" s="4"/>
      <c r="F959" s="4"/>
      <c r="G959" s="4"/>
      <c r="H959" s="4"/>
      <c r="I959" s="4"/>
    </row>
    <row r="960" spans="3:9" ht="15.75" customHeight="1">
      <c r="C960" s="4"/>
      <c r="D960" s="4"/>
      <c r="E960" s="4"/>
      <c r="F960" s="4"/>
      <c r="G960" s="4"/>
      <c r="H960" s="4"/>
      <c r="I960" s="4"/>
    </row>
    <row r="961" spans="3:9" ht="15.75" customHeight="1">
      <c r="C961" s="4"/>
      <c r="D961" s="4"/>
      <c r="E961" s="4"/>
      <c r="F961" s="4"/>
      <c r="G961" s="4"/>
      <c r="H961" s="4"/>
      <c r="I961" s="4"/>
    </row>
    <row r="962" spans="3:9" ht="15.75" customHeight="1">
      <c r="C962" s="4"/>
      <c r="D962" s="4"/>
      <c r="E962" s="4"/>
      <c r="F962" s="4"/>
      <c r="G962" s="4"/>
      <c r="H962" s="4"/>
      <c r="I962" s="4"/>
    </row>
    <row r="963" spans="3:9" ht="15.75" customHeight="1">
      <c r="C963" s="4"/>
      <c r="D963" s="4"/>
      <c r="E963" s="4"/>
      <c r="F963" s="4"/>
      <c r="G963" s="4"/>
      <c r="H963" s="4"/>
      <c r="I963" s="4"/>
    </row>
    <row r="964" spans="3:9" ht="15.75" customHeight="1">
      <c r="C964" s="4"/>
      <c r="D964" s="4"/>
      <c r="E964" s="4"/>
      <c r="F964" s="4"/>
      <c r="G964" s="4"/>
      <c r="H964" s="4"/>
      <c r="I964" s="4"/>
    </row>
    <row r="965" spans="3:9" ht="15.75" customHeight="1">
      <c r="C965" s="4"/>
      <c r="D965" s="4"/>
      <c r="E965" s="4"/>
      <c r="F965" s="4"/>
      <c r="G965" s="4"/>
      <c r="H965" s="4"/>
      <c r="I965" s="4"/>
    </row>
    <row r="966" spans="3:9" ht="15.75" customHeight="1">
      <c r="C966" s="4"/>
      <c r="D966" s="4"/>
      <c r="E966" s="4"/>
      <c r="F966" s="4"/>
      <c r="G966" s="4"/>
      <c r="H966" s="4"/>
      <c r="I966" s="4"/>
    </row>
    <row r="967" spans="3:9" ht="15.75" customHeight="1">
      <c r="C967" s="4"/>
      <c r="D967" s="4"/>
      <c r="E967" s="4"/>
      <c r="F967" s="4"/>
      <c r="G967" s="4"/>
      <c r="H967" s="4"/>
      <c r="I967" s="4"/>
    </row>
    <row r="968" spans="3:9" ht="15.75" customHeight="1">
      <c r="C968" s="4"/>
      <c r="D968" s="4"/>
      <c r="E968" s="4"/>
      <c r="F968" s="4"/>
      <c r="G968" s="4"/>
      <c r="H968" s="4"/>
      <c r="I968" s="4"/>
    </row>
    <row r="969" spans="3:9" ht="15.75" customHeight="1">
      <c r="C969" s="4"/>
      <c r="D969" s="4"/>
      <c r="E969" s="4"/>
      <c r="F969" s="4"/>
      <c r="G969" s="4"/>
      <c r="H969" s="4"/>
      <c r="I969" s="4"/>
    </row>
    <row r="970" spans="3:9" ht="15.75" customHeight="1">
      <c r="C970" s="4"/>
      <c r="D970" s="4"/>
      <c r="E970" s="4"/>
      <c r="F970" s="4"/>
      <c r="G970" s="4"/>
      <c r="H970" s="4"/>
      <c r="I970" s="4"/>
    </row>
    <row r="971" spans="3:9" ht="15.75" customHeight="1">
      <c r="C971" s="4"/>
      <c r="D971" s="4"/>
      <c r="E971" s="4"/>
      <c r="F971" s="4"/>
      <c r="G971" s="4"/>
      <c r="H971" s="4"/>
      <c r="I971" s="4"/>
    </row>
    <row r="972" spans="3:9" ht="15.75" customHeight="1">
      <c r="C972" s="4"/>
      <c r="D972" s="4"/>
      <c r="E972" s="4"/>
      <c r="F972" s="4"/>
      <c r="G972" s="4"/>
      <c r="H972" s="4"/>
      <c r="I972" s="4"/>
    </row>
    <row r="973" spans="3:9" ht="15.75" customHeight="1">
      <c r="C973" s="4"/>
      <c r="D973" s="4"/>
      <c r="E973" s="4"/>
      <c r="F973" s="4"/>
      <c r="G973" s="4"/>
      <c r="H973" s="4"/>
      <c r="I973" s="4"/>
    </row>
    <row r="974" spans="3:9" ht="15.75" customHeight="1">
      <c r="C974" s="4"/>
      <c r="D974" s="4"/>
      <c r="E974" s="4"/>
      <c r="F974" s="4"/>
      <c r="G974" s="4"/>
      <c r="H974" s="4"/>
      <c r="I974" s="4"/>
    </row>
    <row r="975" spans="3:9" ht="15.75" customHeight="1">
      <c r="C975" s="4"/>
      <c r="D975" s="4"/>
      <c r="E975" s="4"/>
      <c r="F975" s="4"/>
      <c r="G975" s="4"/>
      <c r="H975" s="4"/>
      <c r="I975" s="4"/>
    </row>
    <row r="976" spans="3:9" ht="15.75" customHeight="1">
      <c r="C976" s="4"/>
      <c r="D976" s="4"/>
      <c r="E976" s="4"/>
      <c r="F976" s="4"/>
      <c r="G976" s="4"/>
      <c r="H976" s="4"/>
      <c r="I976" s="4"/>
    </row>
    <row r="977" spans="3:9" ht="15.75" customHeight="1">
      <c r="C977" s="4"/>
      <c r="D977" s="4"/>
      <c r="E977" s="4"/>
      <c r="F977" s="4"/>
      <c r="G977" s="4"/>
      <c r="H977" s="4"/>
      <c r="I977" s="4"/>
    </row>
    <row r="978" spans="3:9" ht="15.75" customHeight="1">
      <c r="C978" s="4"/>
      <c r="D978" s="4"/>
      <c r="E978" s="4"/>
      <c r="F978" s="4"/>
      <c r="G978" s="4"/>
      <c r="H978" s="4"/>
      <c r="I978" s="4"/>
    </row>
    <row r="979" spans="3:9" ht="15.75" customHeight="1">
      <c r="C979" s="4"/>
      <c r="D979" s="4"/>
      <c r="E979" s="4"/>
      <c r="F979" s="4"/>
      <c r="G979" s="4"/>
      <c r="H979" s="4"/>
      <c r="I979" s="4"/>
    </row>
    <row r="980" spans="3:9" ht="15.75" customHeight="1">
      <c r="C980" s="4"/>
      <c r="D980" s="4"/>
      <c r="E980" s="4"/>
      <c r="F980" s="4"/>
      <c r="G980" s="4"/>
      <c r="H980" s="4"/>
      <c r="I980" s="4"/>
    </row>
    <row r="981" spans="3:9" ht="15.75" customHeight="1">
      <c r="C981" s="4"/>
      <c r="D981" s="4"/>
      <c r="E981" s="4"/>
      <c r="F981" s="4"/>
      <c r="G981" s="4"/>
      <c r="H981" s="4"/>
      <c r="I981" s="4"/>
    </row>
    <row r="982" spans="3:9" ht="15.75" customHeight="1">
      <c r="C982" s="4"/>
      <c r="D982" s="4"/>
      <c r="E982" s="4"/>
      <c r="F982" s="4"/>
      <c r="G982" s="4"/>
      <c r="H982" s="4"/>
      <c r="I982" s="4"/>
    </row>
    <row r="983" spans="3:9" ht="15.75" customHeight="1">
      <c r="C983" s="4"/>
      <c r="D983" s="4"/>
      <c r="E983" s="4"/>
      <c r="F983" s="4"/>
      <c r="G983" s="4"/>
      <c r="H983" s="4"/>
      <c r="I983" s="4"/>
    </row>
    <row r="984" spans="3:9" ht="15.75" customHeight="1">
      <c r="C984" s="4"/>
      <c r="D984" s="4"/>
      <c r="E984" s="4"/>
      <c r="F984" s="4"/>
      <c r="G984" s="4"/>
      <c r="H984" s="4"/>
      <c r="I984" s="4"/>
    </row>
    <row r="985" spans="3:9" ht="15.75" customHeight="1">
      <c r="C985" s="4"/>
      <c r="D985" s="4"/>
      <c r="E985" s="4"/>
      <c r="F985" s="4"/>
      <c r="G985" s="4"/>
      <c r="H985" s="4"/>
      <c r="I985" s="4"/>
    </row>
    <row r="986" spans="3:9" ht="15.75" customHeight="1">
      <c r="C986" s="4"/>
      <c r="D986" s="4"/>
      <c r="E986" s="4"/>
      <c r="F986" s="4"/>
      <c r="G986" s="4"/>
      <c r="H986" s="4"/>
      <c r="I986" s="4"/>
    </row>
    <row r="987" spans="3:9" ht="15.75" customHeight="1">
      <c r="C987" s="4"/>
      <c r="D987" s="4"/>
      <c r="E987" s="4"/>
      <c r="F987" s="4"/>
      <c r="G987" s="4"/>
      <c r="H987" s="4"/>
      <c r="I987" s="4"/>
    </row>
    <row r="988" spans="3:9" ht="15.75" customHeight="1">
      <c r="C988" s="4"/>
      <c r="D988" s="4"/>
      <c r="E988" s="4"/>
      <c r="F988" s="4"/>
      <c r="G988" s="4"/>
      <c r="H988" s="4"/>
      <c r="I988" s="4"/>
    </row>
    <row r="989" spans="3:9" ht="15.75" customHeight="1">
      <c r="C989" s="4"/>
      <c r="D989" s="4"/>
      <c r="E989" s="4"/>
      <c r="F989" s="4"/>
      <c r="G989" s="4"/>
      <c r="H989" s="4"/>
      <c r="I989" s="4"/>
    </row>
    <row r="990" spans="3:9" ht="15.75" customHeight="1">
      <c r="C990" s="4"/>
      <c r="D990" s="4"/>
      <c r="E990" s="4"/>
      <c r="F990" s="4"/>
      <c r="G990" s="4"/>
      <c r="H990" s="4"/>
      <c r="I990" s="4"/>
    </row>
    <row r="991" spans="3:9" ht="15.75" customHeight="1">
      <c r="C991" s="4"/>
      <c r="D991" s="4"/>
      <c r="E991" s="4"/>
      <c r="F991" s="4"/>
      <c r="G991" s="4"/>
      <c r="H991" s="4"/>
      <c r="I991" s="4"/>
    </row>
    <row r="992" spans="3:9" ht="15.75" customHeight="1">
      <c r="C992" s="4"/>
      <c r="D992" s="4"/>
      <c r="E992" s="4"/>
      <c r="F992" s="4"/>
      <c r="G992" s="4"/>
      <c r="H992" s="4"/>
      <c r="I992" s="4"/>
    </row>
    <row r="993" spans="3:9" ht="15.75" customHeight="1">
      <c r="C993" s="4"/>
      <c r="D993" s="4"/>
      <c r="E993" s="4"/>
      <c r="F993" s="4"/>
      <c r="G993" s="4"/>
      <c r="H993" s="4"/>
      <c r="I993" s="4"/>
    </row>
    <row r="994" spans="3:9" ht="15.75" customHeight="1">
      <c r="C994" s="4"/>
      <c r="D994" s="4"/>
      <c r="E994" s="4"/>
      <c r="F994" s="4"/>
      <c r="G994" s="4"/>
      <c r="H994" s="4"/>
      <c r="I994" s="4"/>
    </row>
    <row r="995" spans="3:9" ht="15.75" customHeight="1">
      <c r="C995" s="4"/>
      <c r="D995" s="4"/>
      <c r="E995" s="4"/>
      <c r="F995" s="4"/>
      <c r="G995" s="4"/>
      <c r="H995" s="4"/>
      <c r="I995" s="4"/>
    </row>
    <row r="996" spans="3:9" ht="15.75" customHeight="1">
      <c r="C996" s="4"/>
      <c r="D996" s="4"/>
      <c r="E996" s="4"/>
      <c r="F996" s="4"/>
      <c r="G996" s="4"/>
      <c r="H996" s="4"/>
      <c r="I996" s="4"/>
    </row>
    <row r="997" spans="3:9" ht="15.75" customHeight="1">
      <c r="C997" s="4"/>
      <c r="D997" s="4"/>
      <c r="E997" s="4"/>
      <c r="F997" s="4"/>
      <c r="G997" s="4"/>
      <c r="H997" s="4"/>
      <c r="I997" s="4"/>
    </row>
    <row r="998" spans="3:9" ht="15.75" customHeight="1">
      <c r="C998" s="4"/>
      <c r="D998" s="4"/>
      <c r="E998" s="4"/>
      <c r="F998" s="4"/>
      <c r="G998" s="4"/>
      <c r="H998" s="4"/>
      <c r="I998" s="4"/>
    </row>
    <row r="999" spans="3:9" ht="15.75" customHeight="1">
      <c r="C999" s="4"/>
      <c r="D999" s="4"/>
      <c r="E999" s="4"/>
      <c r="F999" s="4"/>
      <c r="G999" s="4"/>
      <c r="H999" s="4"/>
      <c r="I999" s="4"/>
    </row>
    <row r="1000" spans="3:9" ht="15.75" customHeight="1">
      <c r="C1000" s="4"/>
      <c r="D1000" s="4"/>
      <c r="E1000" s="4"/>
      <c r="F1000" s="4"/>
      <c r="G1000" s="4"/>
      <c r="H1000" s="4"/>
      <c r="I1000" s="4"/>
    </row>
  </sheetData>
  <mergeCells count="3">
    <mergeCell ref="D2:E2"/>
    <mergeCell ref="F2:G2"/>
    <mergeCell ref="H2:I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70"/>
  <sheetViews>
    <sheetView workbookViewId="0"/>
  </sheetViews>
  <sheetFormatPr baseColWidth="10" defaultColWidth="11.1640625" defaultRowHeight="15" customHeight="1"/>
  <cols>
    <col min="1" max="1" width="6.5" customWidth="1"/>
    <col min="2" max="2" width="15.5" customWidth="1"/>
    <col min="4" max="4" width="8" customWidth="1"/>
    <col min="5" max="5" width="11.1640625" customWidth="1"/>
    <col min="6" max="6" width="9.33203125" customWidth="1"/>
    <col min="7" max="7" width="7.83203125" customWidth="1"/>
    <col min="11" max="11" width="15" customWidth="1"/>
  </cols>
  <sheetData>
    <row r="1" spans="1:14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>
        <v>1</v>
      </c>
      <c r="B2" s="1">
        <v>350</v>
      </c>
      <c r="C2" s="1">
        <v>1000</v>
      </c>
      <c r="D2" s="1">
        <v>100</v>
      </c>
      <c r="F2" s="1" t="s">
        <v>15</v>
      </c>
      <c r="G2" s="3">
        <v>43230</v>
      </c>
      <c r="H2" s="1" t="s">
        <v>17</v>
      </c>
      <c r="I2" s="1">
        <v>1</v>
      </c>
      <c r="J2" s="1">
        <v>50</v>
      </c>
      <c r="L2" s="1">
        <v>0</v>
      </c>
      <c r="N2" s="1">
        <v>30</v>
      </c>
    </row>
    <row r="3" spans="1:14">
      <c r="A3" s="1">
        <v>1</v>
      </c>
      <c r="B3" s="1">
        <v>350</v>
      </c>
      <c r="C3" s="1">
        <v>222</v>
      </c>
      <c r="D3" s="1">
        <v>100</v>
      </c>
      <c r="F3" s="1" t="s">
        <v>15</v>
      </c>
      <c r="G3" s="3">
        <v>43200</v>
      </c>
      <c r="H3" s="1" t="s">
        <v>17</v>
      </c>
      <c r="I3" s="1">
        <v>1</v>
      </c>
      <c r="J3" s="1">
        <v>50</v>
      </c>
      <c r="L3" s="1">
        <v>0</v>
      </c>
      <c r="N3" s="1">
        <v>40</v>
      </c>
    </row>
    <row r="4" spans="1:14">
      <c r="A4" s="1">
        <v>1</v>
      </c>
      <c r="B4" s="1">
        <v>350</v>
      </c>
      <c r="C4" s="1">
        <v>96</v>
      </c>
      <c r="D4" s="1">
        <v>100</v>
      </c>
      <c r="F4" s="1" t="s">
        <v>15</v>
      </c>
      <c r="G4" s="3">
        <v>43169</v>
      </c>
      <c r="H4" s="1" t="s">
        <v>17</v>
      </c>
      <c r="I4" s="1">
        <v>1</v>
      </c>
      <c r="J4" s="1">
        <v>50</v>
      </c>
      <c r="L4" s="1">
        <v>0</v>
      </c>
      <c r="N4" s="1">
        <v>41</v>
      </c>
    </row>
    <row r="5" spans="1:14">
      <c r="A5" s="1">
        <v>1</v>
      </c>
      <c r="B5" s="1">
        <v>700</v>
      </c>
      <c r="C5" s="1">
        <v>698</v>
      </c>
      <c r="D5" s="1">
        <v>100</v>
      </c>
      <c r="F5" s="1" t="s">
        <v>15</v>
      </c>
      <c r="G5" s="3">
        <v>43230</v>
      </c>
      <c r="H5" s="1" t="s">
        <v>17</v>
      </c>
      <c r="I5" s="1">
        <v>1</v>
      </c>
      <c r="J5" s="1">
        <v>50</v>
      </c>
      <c r="L5" s="1">
        <v>0</v>
      </c>
      <c r="N5" s="1">
        <v>37</v>
      </c>
    </row>
    <row r="6" spans="1:14">
      <c r="A6" s="1">
        <v>1</v>
      </c>
      <c r="B6" s="1">
        <v>700</v>
      </c>
      <c r="C6" s="1">
        <v>118</v>
      </c>
      <c r="D6" s="1">
        <v>100</v>
      </c>
      <c r="F6" s="1" t="s">
        <v>15</v>
      </c>
      <c r="G6" s="3">
        <v>43200</v>
      </c>
      <c r="H6" s="1" t="s">
        <v>17</v>
      </c>
      <c r="I6" s="1">
        <v>1</v>
      </c>
      <c r="J6" s="1">
        <v>50</v>
      </c>
      <c r="L6" s="1">
        <v>0</v>
      </c>
      <c r="N6" s="1">
        <v>36</v>
      </c>
    </row>
    <row r="7" spans="1:14">
      <c r="A7" s="1">
        <v>1</v>
      </c>
      <c r="B7" s="1">
        <v>700</v>
      </c>
      <c r="C7" s="1">
        <v>81</v>
      </c>
      <c r="D7" s="1">
        <v>100</v>
      </c>
      <c r="F7" s="1" t="s">
        <v>15</v>
      </c>
      <c r="G7" s="3">
        <v>43169</v>
      </c>
      <c r="H7" s="1" t="s">
        <v>17</v>
      </c>
      <c r="I7" s="1">
        <v>1</v>
      </c>
      <c r="J7" s="1">
        <v>50</v>
      </c>
      <c r="L7" s="1">
        <v>0</v>
      </c>
      <c r="N7" s="1">
        <v>34</v>
      </c>
    </row>
    <row r="8" spans="1:14">
      <c r="A8" s="1">
        <v>1</v>
      </c>
      <c r="B8" s="1">
        <v>1050</v>
      </c>
      <c r="C8" s="1">
        <v>692</v>
      </c>
      <c r="D8" s="1">
        <v>100</v>
      </c>
      <c r="F8" s="1" t="s">
        <v>15</v>
      </c>
      <c r="G8" s="3">
        <v>43230</v>
      </c>
      <c r="H8" s="1" t="s">
        <v>17</v>
      </c>
      <c r="I8" s="1">
        <v>1</v>
      </c>
      <c r="J8" s="1">
        <v>50</v>
      </c>
      <c r="L8" s="1">
        <v>0</v>
      </c>
      <c r="N8" s="1">
        <v>39</v>
      </c>
    </row>
    <row r="9" spans="1:14">
      <c r="A9" s="1">
        <v>1</v>
      </c>
      <c r="B9" s="1">
        <v>1050</v>
      </c>
      <c r="C9" s="1">
        <v>110</v>
      </c>
      <c r="D9" s="1">
        <v>100</v>
      </c>
      <c r="F9" s="1" t="s">
        <v>15</v>
      </c>
      <c r="G9" s="3">
        <v>43200</v>
      </c>
      <c r="H9" s="1" t="s">
        <v>17</v>
      </c>
      <c r="I9" s="1">
        <v>1</v>
      </c>
      <c r="J9" s="1">
        <v>50</v>
      </c>
      <c r="L9" s="1">
        <v>0</v>
      </c>
      <c r="N9" s="1">
        <v>33</v>
      </c>
    </row>
    <row r="10" spans="1:14">
      <c r="A10" s="1">
        <v>1</v>
      </c>
      <c r="B10" s="1">
        <v>1050</v>
      </c>
      <c r="C10" s="1">
        <v>40</v>
      </c>
      <c r="D10" s="1">
        <v>100</v>
      </c>
      <c r="F10" s="1" t="s">
        <v>15</v>
      </c>
      <c r="G10" s="3">
        <v>43169</v>
      </c>
      <c r="H10" s="1" t="s">
        <v>17</v>
      </c>
      <c r="I10" s="1">
        <v>1</v>
      </c>
      <c r="J10" s="1">
        <v>50</v>
      </c>
      <c r="L10" s="1">
        <v>0</v>
      </c>
      <c r="N10" s="1">
        <v>39</v>
      </c>
    </row>
    <row r="11" spans="1:14">
      <c r="A11" s="1">
        <v>1</v>
      </c>
      <c r="B11" s="1">
        <v>1400</v>
      </c>
      <c r="C11" s="1">
        <v>590</v>
      </c>
      <c r="D11" s="1">
        <v>100</v>
      </c>
      <c r="E11" s="1" t="s">
        <v>18</v>
      </c>
      <c r="F11" s="1" t="s">
        <v>15</v>
      </c>
      <c r="G11" s="3">
        <v>43230</v>
      </c>
      <c r="H11" s="1" t="s">
        <v>17</v>
      </c>
      <c r="I11" s="1">
        <v>1</v>
      </c>
      <c r="J11" s="1">
        <v>50</v>
      </c>
      <c r="L11" s="1">
        <v>0</v>
      </c>
      <c r="N11" s="1">
        <v>38</v>
      </c>
    </row>
    <row r="12" spans="1:14">
      <c r="A12" s="1">
        <v>1</v>
      </c>
      <c r="B12" s="1">
        <v>1400</v>
      </c>
      <c r="C12" s="1">
        <v>110</v>
      </c>
      <c r="D12" s="1">
        <v>100</v>
      </c>
      <c r="E12" s="1" t="s">
        <v>19</v>
      </c>
      <c r="F12" s="1" t="s">
        <v>15</v>
      </c>
      <c r="G12" s="3">
        <v>43200</v>
      </c>
      <c r="H12" s="1" t="s">
        <v>17</v>
      </c>
      <c r="I12" s="1">
        <v>1</v>
      </c>
      <c r="J12" s="1">
        <v>50</v>
      </c>
      <c r="L12" s="1">
        <v>0</v>
      </c>
      <c r="N12" s="1">
        <v>30</v>
      </c>
    </row>
    <row r="13" spans="1:14">
      <c r="A13" s="1">
        <v>1</v>
      </c>
      <c r="B13" s="1">
        <v>1400</v>
      </c>
      <c r="C13" s="1">
        <v>27</v>
      </c>
      <c r="D13" s="1">
        <v>100</v>
      </c>
      <c r="E13" s="1" t="s">
        <v>20</v>
      </c>
      <c r="F13" s="1" t="s">
        <v>15</v>
      </c>
      <c r="G13" s="3">
        <v>43169</v>
      </c>
      <c r="H13" s="1" t="s">
        <v>17</v>
      </c>
      <c r="I13" s="1">
        <v>1</v>
      </c>
      <c r="J13" s="1">
        <v>50</v>
      </c>
      <c r="L13" s="1">
        <v>0</v>
      </c>
      <c r="N13" s="1">
        <v>42</v>
      </c>
    </row>
    <row r="14" spans="1:14">
      <c r="A14" s="1">
        <v>1</v>
      </c>
      <c r="B14" s="1">
        <v>2100</v>
      </c>
      <c r="C14" s="1">
        <v>497</v>
      </c>
      <c r="D14" s="1">
        <v>100</v>
      </c>
      <c r="E14" s="1" t="s">
        <v>21</v>
      </c>
      <c r="F14" s="1" t="s">
        <v>15</v>
      </c>
      <c r="G14" s="3">
        <v>43230</v>
      </c>
      <c r="H14" s="1" t="s">
        <v>17</v>
      </c>
      <c r="I14" s="1">
        <v>1</v>
      </c>
      <c r="J14" s="1">
        <v>50</v>
      </c>
      <c r="L14" s="1">
        <v>0</v>
      </c>
      <c r="N14" s="1">
        <v>34</v>
      </c>
    </row>
    <row r="15" spans="1:14">
      <c r="A15" s="1">
        <v>1</v>
      </c>
      <c r="B15" s="1">
        <v>2100</v>
      </c>
      <c r="C15" s="1">
        <v>108</v>
      </c>
      <c r="D15" s="1">
        <v>100</v>
      </c>
      <c r="F15" s="1" t="s">
        <v>15</v>
      </c>
      <c r="G15" s="3">
        <v>43200</v>
      </c>
      <c r="H15" s="1" t="s">
        <v>17</v>
      </c>
      <c r="I15" s="1">
        <v>1</v>
      </c>
      <c r="J15" s="1">
        <v>50</v>
      </c>
      <c r="L15" s="1">
        <v>0</v>
      </c>
      <c r="N15" s="1">
        <v>28</v>
      </c>
    </row>
    <row r="16" spans="1:14">
      <c r="A16" s="1">
        <v>1</v>
      </c>
      <c r="B16" s="1">
        <v>2100</v>
      </c>
      <c r="C16" s="1">
        <v>21</v>
      </c>
      <c r="D16" s="1">
        <v>100</v>
      </c>
      <c r="F16" s="1" t="s">
        <v>15</v>
      </c>
      <c r="G16" s="3">
        <v>43169</v>
      </c>
      <c r="H16" s="1" t="s">
        <v>17</v>
      </c>
      <c r="I16" s="1">
        <v>1</v>
      </c>
      <c r="J16" s="1">
        <v>50</v>
      </c>
      <c r="L16" s="1">
        <v>0</v>
      </c>
      <c r="N16" s="1">
        <v>42</v>
      </c>
    </row>
    <row r="17" spans="1:15">
      <c r="A17" s="1">
        <v>1</v>
      </c>
      <c r="B17" s="1">
        <v>2800</v>
      </c>
      <c r="C17" s="1">
        <v>309</v>
      </c>
      <c r="D17" s="1">
        <v>100</v>
      </c>
      <c r="E17" s="1" t="s">
        <v>22</v>
      </c>
      <c r="F17" s="1" t="s">
        <v>15</v>
      </c>
      <c r="G17" s="3">
        <v>43230</v>
      </c>
      <c r="H17" s="1" t="s">
        <v>17</v>
      </c>
      <c r="I17" s="1">
        <v>1</v>
      </c>
      <c r="J17" s="1">
        <v>50</v>
      </c>
      <c r="L17" s="1">
        <v>0</v>
      </c>
      <c r="N17" s="1">
        <v>43</v>
      </c>
    </row>
    <row r="18" spans="1:15">
      <c r="A18" s="1">
        <v>1</v>
      </c>
      <c r="B18" s="1">
        <v>2800</v>
      </c>
      <c r="C18" s="1">
        <v>102</v>
      </c>
      <c r="D18" s="1">
        <v>100</v>
      </c>
      <c r="E18" s="1" t="s">
        <v>23</v>
      </c>
      <c r="F18" s="1" t="s">
        <v>15</v>
      </c>
      <c r="G18" s="3">
        <v>43200</v>
      </c>
      <c r="H18" s="1" t="s">
        <v>17</v>
      </c>
      <c r="I18" s="1">
        <v>1</v>
      </c>
      <c r="J18" s="1">
        <v>50</v>
      </c>
      <c r="L18" s="1">
        <v>0</v>
      </c>
      <c r="N18" s="1">
        <v>36</v>
      </c>
    </row>
    <row r="19" spans="1:15">
      <c r="A19" s="1">
        <v>1</v>
      </c>
      <c r="B19" s="1">
        <v>2800</v>
      </c>
      <c r="C19" s="1">
        <v>21</v>
      </c>
      <c r="D19" s="1">
        <v>100</v>
      </c>
      <c r="E19" s="1" t="s">
        <v>25</v>
      </c>
      <c r="F19" s="1" t="s">
        <v>15</v>
      </c>
      <c r="G19" s="3">
        <v>43169</v>
      </c>
      <c r="H19" s="1" t="s">
        <v>17</v>
      </c>
      <c r="I19" s="1">
        <v>1</v>
      </c>
      <c r="J19" s="1">
        <v>50</v>
      </c>
      <c r="L19" s="1">
        <v>0</v>
      </c>
      <c r="N19" s="1">
        <v>40</v>
      </c>
    </row>
    <row r="20" spans="1:15">
      <c r="A20" s="1">
        <v>1</v>
      </c>
      <c r="B20" s="1">
        <v>7000</v>
      </c>
      <c r="C20" s="1">
        <v>346</v>
      </c>
      <c r="D20" s="1">
        <v>100</v>
      </c>
      <c r="E20" s="1" t="s">
        <v>28</v>
      </c>
      <c r="F20" s="1" t="s">
        <v>15</v>
      </c>
      <c r="G20" s="3">
        <v>43230</v>
      </c>
      <c r="H20" s="1" t="s">
        <v>17</v>
      </c>
      <c r="I20" s="1">
        <v>1</v>
      </c>
      <c r="J20" s="1">
        <v>50</v>
      </c>
      <c r="L20" s="1">
        <v>0</v>
      </c>
      <c r="N20" s="1">
        <v>29</v>
      </c>
    </row>
    <row r="21" spans="1:15">
      <c r="A21" s="1">
        <v>1</v>
      </c>
      <c r="B21" s="1">
        <v>7000</v>
      </c>
      <c r="C21" s="1">
        <v>90</v>
      </c>
      <c r="D21" s="1">
        <v>100</v>
      </c>
      <c r="F21" s="1" t="s">
        <v>15</v>
      </c>
      <c r="G21" s="3">
        <v>43200</v>
      </c>
      <c r="H21" s="1" t="s">
        <v>17</v>
      </c>
      <c r="I21" s="1">
        <v>1</v>
      </c>
      <c r="J21" s="1">
        <v>50</v>
      </c>
      <c r="L21" s="1">
        <v>0</v>
      </c>
      <c r="N21" s="1">
        <v>33</v>
      </c>
    </row>
    <row r="22" spans="1:15">
      <c r="A22" s="1">
        <v>1</v>
      </c>
      <c r="B22" s="1">
        <v>7000</v>
      </c>
      <c r="C22" s="1">
        <v>20</v>
      </c>
      <c r="D22" s="1">
        <v>100</v>
      </c>
      <c r="F22" s="1" t="s">
        <v>15</v>
      </c>
      <c r="G22" s="3">
        <v>43169</v>
      </c>
      <c r="H22" s="1" t="s">
        <v>17</v>
      </c>
      <c r="I22" s="1">
        <v>1</v>
      </c>
      <c r="J22" s="1">
        <v>50</v>
      </c>
      <c r="L22" s="1">
        <v>0</v>
      </c>
      <c r="N22" s="1">
        <v>38</v>
      </c>
    </row>
    <row r="23" spans="1:15">
      <c r="A23" s="1">
        <v>1</v>
      </c>
      <c r="B23" s="1">
        <v>14000</v>
      </c>
      <c r="C23" s="1">
        <v>413</v>
      </c>
      <c r="D23" s="1">
        <v>100</v>
      </c>
      <c r="F23" s="1" t="s">
        <v>15</v>
      </c>
      <c r="G23" s="3">
        <v>43230</v>
      </c>
      <c r="H23" s="1" t="s">
        <v>17</v>
      </c>
      <c r="I23" s="1">
        <v>1</v>
      </c>
      <c r="J23" s="1">
        <v>50</v>
      </c>
      <c r="L23" s="1">
        <v>0</v>
      </c>
      <c r="N23" s="1">
        <v>27</v>
      </c>
    </row>
    <row r="24" spans="1:15">
      <c r="A24" s="1">
        <v>1</v>
      </c>
      <c r="B24" s="1">
        <v>14000</v>
      </c>
      <c r="C24" s="1">
        <v>85</v>
      </c>
      <c r="D24" s="1">
        <v>100</v>
      </c>
      <c r="F24" s="1" t="s">
        <v>15</v>
      </c>
      <c r="G24" s="3">
        <v>43200</v>
      </c>
      <c r="H24" s="1" t="s">
        <v>17</v>
      </c>
      <c r="I24" s="1">
        <v>1</v>
      </c>
      <c r="J24" s="1">
        <v>50</v>
      </c>
      <c r="L24" s="1">
        <v>0</v>
      </c>
      <c r="N24" s="1">
        <v>30</v>
      </c>
    </row>
    <row r="25" spans="1:15">
      <c r="A25" s="1">
        <v>1</v>
      </c>
      <c r="B25" s="1">
        <v>14000</v>
      </c>
      <c r="C25" s="1">
        <v>23</v>
      </c>
      <c r="D25" s="1">
        <v>100</v>
      </c>
      <c r="F25" s="1" t="s">
        <v>15</v>
      </c>
      <c r="G25" s="3">
        <v>43169</v>
      </c>
      <c r="H25" s="1" t="s">
        <v>17</v>
      </c>
      <c r="I25" s="1">
        <v>1</v>
      </c>
      <c r="J25" s="1">
        <v>50</v>
      </c>
      <c r="L25" s="1">
        <v>0</v>
      </c>
      <c r="N25" s="1">
        <v>40</v>
      </c>
    </row>
    <row r="26" spans="1:15">
      <c r="A26" s="1"/>
      <c r="B26" s="1"/>
      <c r="C26" s="1"/>
      <c r="D26" s="1"/>
      <c r="F26" s="1"/>
      <c r="G26" s="3"/>
      <c r="H26" s="1"/>
      <c r="I26" s="1"/>
      <c r="J26" s="1"/>
      <c r="L26" s="1"/>
      <c r="N26" s="1"/>
      <c r="O26" s="1" t="s">
        <v>33</v>
      </c>
    </row>
    <row r="27" spans="1:15">
      <c r="A27" s="1">
        <v>3</v>
      </c>
      <c r="B27" s="1">
        <v>350</v>
      </c>
      <c r="C27" s="1">
        <v>1000</v>
      </c>
      <c r="D27" s="1">
        <v>100</v>
      </c>
      <c r="F27" s="1" t="s">
        <v>15</v>
      </c>
      <c r="G27" s="3">
        <v>43230</v>
      </c>
      <c r="H27" s="1" t="s">
        <v>17</v>
      </c>
      <c r="I27" s="1">
        <v>1</v>
      </c>
      <c r="J27" s="1">
        <v>10</v>
      </c>
      <c r="L27" s="1" t="s">
        <v>34</v>
      </c>
      <c r="N27" s="1">
        <v>33</v>
      </c>
    </row>
    <row r="28" spans="1:15">
      <c r="A28" s="1">
        <v>3</v>
      </c>
      <c r="B28" s="1">
        <v>350</v>
      </c>
      <c r="C28" s="1">
        <v>239</v>
      </c>
      <c r="D28" s="1">
        <v>100</v>
      </c>
      <c r="F28" s="1" t="s">
        <v>15</v>
      </c>
      <c r="G28" s="3">
        <v>43200</v>
      </c>
      <c r="H28" s="1" t="s">
        <v>17</v>
      </c>
      <c r="I28" s="1">
        <v>1</v>
      </c>
      <c r="J28" s="1">
        <v>10</v>
      </c>
      <c r="L28" s="1">
        <v>0</v>
      </c>
      <c r="N28" s="1">
        <v>35</v>
      </c>
    </row>
    <row r="29" spans="1:15">
      <c r="A29" s="1">
        <v>3</v>
      </c>
      <c r="B29" s="1">
        <v>350</v>
      </c>
      <c r="C29" s="1">
        <v>72</v>
      </c>
      <c r="D29" s="1">
        <v>100</v>
      </c>
      <c r="E29" s="1" t="s">
        <v>37</v>
      </c>
      <c r="F29" s="1" t="s">
        <v>15</v>
      </c>
      <c r="G29" s="3">
        <v>43169</v>
      </c>
      <c r="H29" s="1" t="s">
        <v>17</v>
      </c>
      <c r="I29" s="1">
        <v>1</v>
      </c>
      <c r="J29" s="1">
        <v>10</v>
      </c>
      <c r="L29" s="1">
        <v>0</v>
      </c>
      <c r="N29" s="1">
        <v>40</v>
      </c>
    </row>
    <row r="30" spans="1:15">
      <c r="A30" s="1">
        <v>3</v>
      </c>
      <c r="B30" s="1">
        <v>350</v>
      </c>
      <c r="C30" s="1">
        <v>1000</v>
      </c>
      <c r="D30" s="1">
        <v>100</v>
      </c>
      <c r="F30" s="1" t="s">
        <v>15</v>
      </c>
      <c r="G30" s="3">
        <v>43230</v>
      </c>
      <c r="H30" s="1" t="s">
        <v>17</v>
      </c>
      <c r="I30" s="1">
        <v>1</v>
      </c>
      <c r="J30" s="1">
        <v>15</v>
      </c>
      <c r="L30" s="1" t="s">
        <v>39</v>
      </c>
      <c r="N30" s="1">
        <v>39</v>
      </c>
    </row>
    <row r="31" spans="1:15">
      <c r="A31" s="1">
        <v>3</v>
      </c>
      <c r="B31" s="1">
        <v>350</v>
      </c>
      <c r="C31" s="1">
        <v>276</v>
      </c>
      <c r="D31" s="1">
        <v>100</v>
      </c>
      <c r="E31" s="1" t="s">
        <v>41</v>
      </c>
      <c r="F31" s="1" t="s">
        <v>15</v>
      </c>
      <c r="G31" s="3">
        <v>43200</v>
      </c>
      <c r="H31" s="1" t="s">
        <v>17</v>
      </c>
      <c r="I31" s="1">
        <v>1</v>
      </c>
      <c r="J31" s="1">
        <v>15</v>
      </c>
      <c r="L31" s="1">
        <v>0</v>
      </c>
      <c r="N31" s="1">
        <v>34</v>
      </c>
    </row>
    <row r="32" spans="1:15">
      <c r="A32" s="1">
        <v>3</v>
      </c>
      <c r="B32" s="1">
        <v>350</v>
      </c>
      <c r="C32" s="1">
        <v>90</v>
      </c>
      <c r="D32" s="1">
        <v>100</v>
      </c>
      <c r="F32" s="1" t="s">
        <v>15</v>
      </c>
      <c r="G32" s="3">
        <v>43169</v>
      </c>
      <c r="H32" s="1" t="s">
        <v>17</v>
      </c>
      <c r="I32" s="1">
        <v>1</v>
      </c>
      <c r="J32" s="1">
        <v>15</v>
      </c>
      <c r="L32" s="1">
        <v>0</v>
      </c>
      <c r="N32" s="1">
        <v>36</v>
      </c>
    </row>
    <row r="33" spans="1:14">
      <c r="A33" s="1">
        <v>3</v>
      </c>
      <c r="B33" s="1">
        <v>350</v>
      </c>
      <c r="C33" s="1">
        <v>1000</v>
      </c>
      <c r="D33" s="1">
        <v>100</v>
      </c>
      <c r="F33" s="1" t="s">
        <v>15</v>
      </c>
      <c r="G33" s="3">
        <v>43230</v>
      </c>
      <c r="H33" s="1" t="s">
        <v>17</v>
      </c>
      <c r="I33" s="1">
        <v>1</v>
      </c>
      <c r="J33" s="1">
        <v>20</v>
      </c>
      <c r="L33" s="1" t="s">
        <v>45</v>
      </c>
      <c r="N33" s="1">
        <v>36</v>
      </c>
    </row>
    <row r="34" spans="1:14">
      <c r="A34" s="1">
        <v>3</v>
      </c>
      <c r="B34" s="1">
        <v>350</v>
      </c>
      <c r="C34" s="1">
        <v>325</v>
      </c>
      <c r="D34" s="1">
        <v>100</v>
      </c>
      <c r="F34" s="1" t="s">
        <v>15</v>
      </c>
      <c r="G34" s="3">
        <v>43200</v>
      </c>
      <c r="H34" s="1" t="s">
        <v>17</v>
      </c>
      <c r="I34" s="1">
        <v>1</v>
      </c>
      <c r="J34" s="1">
        <v>20</v>
      </c>
      <c r="L34" s="1">
        <v>0</v>
      </c>
      <c r="N34" s="1">
        <v>38</v>
      </c>
    </row>
    <row r="35" spans="1:14">
      <c r="A35" s="1">
        <v>3</v>
      </c>
      <c r="B35" s="1">
        <v>350</v>
      </c>
      <c r="C35" s="1">
        <v>82</v>
      </c>
      <c r="D35" s="1">
        <v>100</v>
      </c>
      <c r="F35" s="1" t="s">
        <v>15</v>
      </c>
      <c r="G35" s="3">
        <v>43169</v>
      </c>
      <c r="H35" s="1" t="s">
        <v>17</v>
      </c>
      <c r="I35" s="1">
        <v>1</v>
      </c>
      <c r="J35" s="1">
        <v>20</v>
      </c>
      <c r="L35" s="1">
        <v>0</v>
      </c>
      <c r="N35" s="1">
        <v>36</v>
      </c>
    </row>
    <row r="36" spans="1:14">
      <c r="A36" s="1">
        <v>3</v>
      </c>
      <c r="B36" s="1">
        <v>350</v>
      </c>
      <c r="C36" s="1">
        <v>1000</v>
      </c>
      <c r="D36" s="1">
        <v>100</v>
      </c>
      <c r="F36" s="1" t="s">
        <v>15</v>
      </c>
      <c r="G36" s="3">
        <v>43230</v>
      </c>
      <c r="H36" s="1" t="s">
        <v>17</v>
      </c>
      <c r="I36" s="1">
        <v>1</v>
      </c>
      <c r="J36" s="1">
        <v>25</v>
      </c>
      <c r="L36" s="9">
        <v>692988</v>
      </c>
      <c r="N36" s="1">
        <v>41</v>
      </c>
    </row>
    <row r="37" spans="1:14">
      <c r="A37" s="10">
        <v>3</v>
      </c>
      <c r="B37" s="10">
        <v>350</v>
      </c>
      <c r="C37" s="10">
        <v>361</v>
      </c>
      <c r="D37" s="10">
        <v>100</v>
      </c>
      <c r="E37" s="11"/>
      <c r="F37" s="10" t="s">
        <v>15</v>
      </c>
      <c r="G37" s="12">
        <v>43200</v>
      </c>
      <c r="H37" s="10" t="s">
        <v>17</v>
      </c>
      <c r="I37" s="10">
        <v>1</v>
      </c>
      <c r="J37" s="10">
        <v>25</v>
      </c>
      <c r="K37" s="11"/>
      <c r="L37" s="10">
        <v>0</v>
      </c>
      <c r="M37" s="11"/>
      <c r="N37" s="10">
        <v>28</v>
      </c>
    </row>
    <row r="38" spans="1:14">
      <c r="A38" s="1">
        <v>3</v>
      </c>
      <c r="B38" s="1">
        <v>350</v>
      </c>
      <c r="C38" s="1">
        <v>90</v>
      </c>
      <c r="D38" s="1">
        <v>100</v>
      </c>
      <c r="F38" s="1" t="s">
        <v>15</v>
      </c>
      <c r="G38" s="3">
        <v>43169</v>
      </c>
      <c r="H38" s="1" t="s">
        <v>17</v>
      </c>
      <c r="I38" s="1">
        <v>1</v>
      </c>
      <c r="J38" s="1">
        <v>25</v>
      </c>
      <c r="L38" s="1">
        <v>0</v>
      </c>
      <c r="N38" s="1">
        <v>31</v>
      </c>
    </row>
    <row r="39" spans="1:14">
      <c r="A39" s="1">
        <v>3</v>
      </c>
      <c r="B39" s="1">
        <v>350</v>
      </c>
      <c r="C39" s="1">
        <v>1000</v>
      </c>
      <c r="D39" s="1">
        <v>100</v>
      </c>
      <c r="F39" s="1" t="s">
        <v>15</v>
      </c>
      <c r="G39" s="3">
        <v>43230</v>
      </c>
      <c r="H39" s="1" t="s">
        <v>17</v>
      </c>
      <c r="I39" s="1">
        <v>1</v>
      </c>
      <c r="J39" s="1">
        <v>30</v>
      </c>
      <c r="L39" s="9">
        <v>739557</v>
      </c>
      <c r="N39" s="1">
        <v>43</v>
      </c>
    </row>
    <row r="40" spans="1:14">
      <c r="A40" s="1">
        <v>3</v>
      </c>
      <c r="B40" s="1">
        <v>350</v>
      </c>
      <c r="C40" s="1">
        <v>362</v>
      </c>
      <c r="D40" s="1">
        <v>100</v>
      </c>
      <c r="F40" s="1" t="s">
        <v>15</v>
      </c>
      <c r="G40" s="3">
        <v>43200</v>
      </c>
      <c r="H40" s="1" t="s">
        <v>17</v>
      </c>
      <c r="I40" s="1">
        <v>1</v>
      </c>
      <c r="J40" s="1">
        <v>30</v>
      </c>
      <c r="L40" s="1">
        <v>0</v>
      </c>
      <c r="N40" s="1">
        <v>37</v>
      </c>
    </row>
    <row r="41" spans="1:14">
      <c r="A41" s="1">
        <v>3</v>
      </c>
      <c r="B41" s="1">
        <v>350</v>
      </c>
      <c r="C41" s="1">
        <v>95</v>
      </c>
      <c r="D41" s="1">
        <v>100</v>
      </c>
      <c r="F41" s="1" t="s">
        <v>15</v>
      </c>
      <c r="G41" s="3">
        <v>43169</v>
      </c>
      <c r="H41" s="1" t="s">
        <v>17</v>
      </c>
      <c r="I41" s="1">
        <v>1</v>
      </c>
      <c r="J41" s="1">
        <v>30</v>
      </c>
      <c r="L41" s="1">
        <v>0</v>
      </c>
      <c r="N41" s="1">
        <v>37</v>
      </c>
    </row>
    <row r="42" spans="1:14">
      <c r="A42" s="1">
        <v>3</v>
      </c>
      <c r="B42" s="1">
        <v>700</v>
      </c>
      <c r="C42" s="1">
        <v>727</v>
      </c>
      <c r="D42" s="1">
        <v>100</v>
      </c>
      <c r="F42" s="1" t="s">
        <v>15</v>
      </c>
      <c r="G42" s="3">
        <v>43230</v>
      </c>
      <c r="H42" s="1" t="s">
        <v>17</v>
      </c>
      <c r="I42" s="1">
        <v>1</v>
      </c>
      <c r="J42" s="1">
        <v>10</v>
      </c>
      <c r="L42" s="1">
        <v>0</v>
      </c>
      <c r="N42" s="1">
        <v>36</v>
      </c>
    </row>
    <row r="43" spans="1:14">
      <c r="A43" s="1">
        <v>3</v>
      </c>
      <c r="B43" s="1">
        <v>700</v>
      </c>
      <c r="C43" s="1">
        <v>186</v>
      </c>
      <c r="D43" s="1">
        <v>100</v>
      </c>
      <c r="F43" s="1" t="s">
        <v>15</v>
      </c>
      <c r="G43" s="3">
        <v>43200</v>
      </c>
      <c r="H43" s="1" t="s">
        <v>17</v>
      </c>
      <c r="I43" s="1">
        <v>1</v>
      </c>
      <c r="J43" s="1">
        <v>10</v>
      </c>
      <c r="L43" s="1">
        <v>0</v>
      </c>
      <c r="N43" s="1">
        <v>35</v>
      </c>
    </row>
    <row r="44" spans="1:14">
      <c r="A44" s="1">
        <v>3</v>
      </c>
      <c r="B44" s="1">
        <v>700</v>
      </c>
      <c r="C44" s="1">
        <v>52</v>
      </c>
      <c r="D44" s="1">
        <v>100</v>
      </c>
      <c r="F44" s="1" t="s">
        <v>15</v>
      </c>
      <c r="G44" s="3">
        <v>43169</v>
      </c>
      <c r="H44" s="1" t="s">
        <v>17</v>
      </c>
      <c r="I44" s="1">
        <v>1</v>
      </c>
      <c r="J44" s="1">
        <v>10</v>
      </c>
      <c r="L44" s="1">
        <v>0</v>
      </c>
      <c r="N44" s="1">
        <v>36</v>
      </c>
    </row>
    <row r="45" spans="1:14">
      <c r="A45" s="1">
        <v>3</v>
      </c>
      <c r="B45" s="1">
        <v>700</v>
      </c>
      <c r="C45" s="1">
        <v>1000</v>
      </c>
      <c r="D45" s="1">
        <v>100</v>
      </c>
      <c r="F45" s="1" t="s">
        <v>15</v>
      </c>
      <c r="G45" s="3">
        <v>43230</v>
      </c>
      <c r="H45" s="1" t="s">
        <v>17</v>
      </c>
      <c r="I45" s="1">
        <v>1</v>
      </c>
      <c r="J45" s="1">
        <v>15</v>
      </c>
      <c r="L45" s="1" t="s">
        <v>34</v>
      </c>
      <c r="N45" s="1">
        <v>34</v>
      </c>
    </row>
    <row r="46" spans="1:14">
      <c r="A46" s="1">
        <v>3</v>
      </c>
      <c r="B46" s="1">
        <v>700</v>
      </c>
      <c r="C46" s="1">
        <v>201</v>
      </c>
      <c r="D46" s="1">
        <v>100</v>
      </c>
      <c r="F46" s="1" t="s">
        <v>15</v>
      </c>
      <c r="G46" s="3">
        <v>43200</v>
      </c>
      <c r="H46" s="1" t="s">
        <v>17</v>
      </c>
      <c r="I46" s="1">
        <v>1</v>
      </c>
      <c r="J46" s="1">
        <v>15</v>
      </c>
      <c r="L46" s="1">
        <v>0</v>
      </c>
      <c r="N46" s="1">
        <v>40</v>
      </c>
    </row>
    <row r="47" spans="1:14">
      <c r="A47" s="1">
        <v>3</v>
      </c>
      <c r="B47" s="1">
        <v>700</v>
      </c>
      <c r="C47" s="1">
        <v>66</v>
      </c>
      <c r="D47" s="1">
        <v>100</v>
      </c>
      <c r="F47" s="1" t="s">
        <v>15</v>
      </c>
      <c r="G47" s="3">
        <v>43169</v>
      </c>
      <c r="H47" s="1" t="s">
        <v>17</v>
      </c>
      <c r="I47" s="1">
        <v>1</v>
      </c>
      <c r="J47" s="1">
        <v>15</v>
      </c>
      <c r="L47" s="1">
        <v>0</v>
      </c>
      <c r="N47" s="1">
        <v>35</v>
      </c>
    </row>
    <row r="48" spans="1:14">
      <c r="A48" s="1">
        <v>3</v>
      </c>
      <c r="B48" s="1">
        <v>700</v>
      </c>
      <c r="C48" s="1">
        <v>1000</v>
      </c>
      <c r="D48" s="1">
        <v>100</v>
      </c>
      <c r="F48" s="1" t="s">
        <v>15</v>
      </c>
      <c r="G48" s="3">
        <v>43230</v>
      </c>
      <c r="H48" s="1" t="s">
        <v>17</v>
      </c>
      <c r="I48" s="1">
        <v>1</v>
      </c>
      <c r="J48" s="1">
        <v>20</v>
      </c>
      <c r="L48" s="9">
        <v>1432483</v>
      </c>
      <c r="N48" s="1">
        <v>38</v>
      </c>
    </row>
    <row r="49" spans="1:14">
      <c r="A49" s="1">
        <v>3</v>
      </c>
      <c r="B49" s="1">
        <v>700</v>
      </c>
      <c r="C49" s="1">
        <v>273</v>
      </c>
      <c r="D49" s="1">
        <v>100</v>
      </c>
      <c r="F49" s="1" t="s">
        <v>15</v>
      </c>
      <c r="G49" s="3">
        <v>43200</v>
      </c>
      <c r="H49" s="1" t="s">
        <v>17</v>
      </c>
      <c r="I49" s="1">
        <v>1</v>
      </c>
      <c r="J49" s="1">
        <v>20</v>
      </c>
      <c r="L49" s="1">
        <v>0</v>
      </c>
      <c r="N49" s="1">
        <v>42</v>
      </c>
    </row>
    <row r="50" spans="1:14">
      <c r="A50" s="1">
        <v>3</v>
      </c>
      <c r="B50" s="1">
        <v>700</v>
      </c>
      <c r="C50" s="1">
        <v>63</v>
      </c>
      <c r="D50" s="1">
        <v>100</v>
      </c>
      <c r="F50" s="1" t="s">
        <v>15</v>
      </c>
      <c r="G50" s="3">
        <v>43169</v>
      </c>
      <c r="H50" s="1" t="s">
        <v>17</v>
      </c>
      <c r="I50" s="1">
        <v>1</v>
      </c>
      <c r="J50" s="1">
        <v>20</v>
      </c>
      <c r="L50" s="1">
        <v>0</v>
      </c>
      <c r="N50" s="1">
        <v>38</v>
      </c>
    </row>
    <row r="51" spans="1:14">
      <c r="A51" s="1">
        <v>3</v>
      </c>
      <c r="B51" s="1">
        <v>700</v>
      </c>
      <c r="C51" s="1">
        <v>1000</v>
      </c>
      <c r="D51" s="1">
        <v>100</v>
      </c>
      <c r="F51" s="1" t="s">
        <v>15</v>
      </c>
      <c r="G51" s="3">
        <v>43230</v>
      </c>
      <c r="H51" s="1" t="s">
        <v>17</v>
      </c>
      <c r="I51" s="1">
        <v>1</v>
      </c>
      <c r="J51" s="1">
        <v>25</v>
      </c>
      <c r="L51" s="9">
        <v>2403695</v>
      </c>
      <c r="N51" s="1">
        <v>41</v>
      </c>
    </row>
    <row r="52" spans="1:14">
      <c r="A52" s="1">
        <v>3</v>
      </c>
      <c r="B52" s="1">
        <v>700</v>
      </c>
      <c r="C52" s="1">
        <v>249</v>
      </c>
      <c r="D52" s="1">
        <v>100</v>
      </c>
      <c r="F52" s="1" t="s">
        <v>15</v>
      </c>
      <c r="G52" s="3">
        <v>43200</v>
      </c>
      <c r="H52" s="1" t="s">
        <v>17</v>
      </c>
      <c r="I52" s="1">
        <v>1</v>
      </c>
      <c r="J52" s="1">
        <v>25</v>
      </c>
      <c r="L52" s="1">
        <v>0</v>
      </c>
      <c r="N52" s="1">
        <v>34</v>
      </c>
    </row>
    <row r="53" spans="1:14">
      <c r="A53" s="1">
        <v>3</v>
      </c>
      <c r="B53" s="1">
        <v>700</v>
      </c>
      <c r="C53" s="1">
        <v>63</v>
      </c>
      <c r="D53" s="1">
        <v>100</v>
      </c>
      <c r="F53" s="1" t="s">
        <v>15</v>
      </c>
      <c r="G53" s="3">
        <v>43169</v>
      </c>
      <c r="H53" s="1" t="s">
        <v>17</v>
      </c>
      <c r="I53" s="1">
        <v>1</v>
      </c>
      <c r="J53" s="1">
        <v>25</v>
      </c>
      <c r="L53" s="1">
        <v>0</v>
      </c>
      <c r="N53" s="1">
        <v>37</v>
      </c>
    </row>
    <row r="54" spans="1:14">
      <c r="A54" s="1">
        <v>3</v>
      </c>
      <c r="B54" s="1">
        <v>700</v>
      </c>
      <c r="C54" s="1">
        <v>1000</v>
      </c>
      <c r="D54" s="1">
        <v>100</v>
      </c>
      <c r="F54" s="1" t="s">
        <v>15</v>
      </c>
      <c r="G54" s="3">
        <v>43230</v>
      </c>
      <c r="H54" s="1" t="s">
        <v>17</v>
      </c>
      <c r="I54" s="1">
        <v>1</v>
      </c>
      <c r="J54" s="1">
        <v>30</v>
      </c>
      <c r="L54" s="9" t="s">
        <v>100</v>
      </c>
      <c r="N54" s="1">
        <v>42</v>
      </c>
    </row>
    <row r="55" spans="1:14">
      <c r="A55" s="1">
        <v>3</v>
      </c>
      <c r="B55" s="1">
        <v>700</v>
      </c>
      <c r="C55" s="1">
        <v>326</v>
      </c>
      <c r="D55" s="1">
        <v>100</v>
      </c>
      <c r="F55" s="1" t="s">
        <v>15</v>
      </c>
      <c r="G55" s="3">
        <v>43200</v>
      </c>
      <c r="H55" s="1" t="s">
        <v>17</v>
      </c>
      <c r="I55" s="1">
        <v>1</v>
      </c>
      <c r="J55" s="1">
        <v>30</v>
      </c>
      <c r="L55" s="1">
        <v>0</v>
      </c>
      <c r="N55" s="1">
        <v>34</v>
      </c>
    </row>
    <row r="56" spans="1:14">
      <c r="A56" s="1">
        <v>3</v>
      </c>
      <c r="B56" s="1">
        <v>700</v>
      </c>
      <c r="C56" s="1">
        <v>81</v>
      </c>
      <c r="D56" s="1">
        <v>100</v>
      </c>
      <c r="F56" s="1" t="s">
        <v>15</v>
      </c>
      <c r="G56" s="3">
        <v>43169</v>
      </c>
      <c r="H56" s="1" t="s">
        <v>17</v>
      </c>
      <c r="I56" s="1">
        <v>1</v>
      </c>
      <c r="J56" s="1">
        <v>30</v>
      </c>
      <c r="L56" s="1">
        <v>0</v>
      </c>
      <c r="N56" s="1">
        <v>36</v>
      </c>
    </row>
    <row r="57" spans="1:14">
      <c r="A57" s="1">
        <v>3</v>
      </c>
      <c r="B57" s="1">
        <v>1050</v>
      </c>
      <c r="C57" s="1">
        <v>720</v>
      </c>
      <c r="D57" s="1">
        <v>100</v>
      </c>
      <c r="F57" s="1" t="s">
        <v>15</v>
      </c>
      <c r="G57" s="3">
        <v>43230</v>
      </c>
      <c r="H57" s="1" t="s">
        <v>17</v>
      </c>
      <c r="I57" s="1">
        <v>1</v>
      </c>
      <c r="J57" s="1">
        <v>10</v>
      </c>
      <c r="L57" s="1">
        <v>0</v>
      </c>
      <c r="N57" s="1">
        <v>38</v>
      </c>
    </row>
    <row r="58" spans="1:14">
      <c r="A58" s="1">
        <v>3</v>
      </c>
      <c r="B58" s="1">
        <v>1050</v>
      </c>
      <c r="C58" s="1">
        <v>185</v>
      </c>
      <c r="D58" s="1">
        <v>100</v>
      </c>
      <c r="F58" s="1" t="s">
        <v>15</v>
      </c>
      <c r="G58" s="3">
        <v>43200</v>
      </c>
      <c r="H58" s="1" t="s">
        <v>17</v>
      </c>
      <c r="I58" s="1">
        <v>1</v>
      </c>
      <c r="J58" s="1">
        <v>10</v>
      </c>
      <c r="L58" s="1">
        <v>0</v>
      </c>
      <c r="N58" s="1">
        <v>31</v>
      </c>
    </row>
    <row r="59" spans="1:14">
      <c r="A59" s="1">
        <v>3</v>
      </c>
      <c r="B59" s="1">
        <v>1050</v>
      </c>
      <c r="C59" s="1">
        <v>49</v>
      </c>
      <c r="D59" s="1">
        <v>100</v>
      </c>
      <c r="F59" s="1" t="s">
        <v>15</v>
      </c>
      <c r="G59" s="3">
        <v>43169</v>
      </c>
      <c r="H59" s="1" t="s">
        <v>17</v>
      </c>
      <c r="I59" s="1">
        <v>1</v>
      </c>
      <c r="J59" s="1">
        <v>10</v>
      </c>
      <c r="L59" s="1">
        <v>0</v>
      </c>
      <c r="N59" s="1">
        <v>37</v>
      </c>
    </row>
    <row r="60" spans="1:14">
      <c r="A60" s="1">
        <v>3</v>
      </c>
      <c r="B60" s="1">
        <v>1050</v>
      </c>
      <c r="C60" s="1">
        <v>871</v>
      </c>
      <c r="D60" s="1">
        <v>100</v>
      </c>
      <c r="F60" s="1" t="s">
        <v>15</v>
      </c>
      <c r="G60" s="3">
        <v>43230</v>
      </c>
      <c r="H60" s="1" t="s">
        <v>17</v>
      </c>
      <c r="I60" s="1">
        <v>1</v>
      </c>
      <c r="J60" s="1">
        <v>15</v>
      </c>
      <c r="L60" s="1">
        <v>0</v>
      </c>
      <c r="N60" s="1">
        <v>39</v>
      </c>
    </row>
    <row r="61" spans="1:14">
      <c r="A61" s="1">
        <v>3</v>
      </c>
      <c r="B61" s="1">
        <v>1050</v>
      </c>
      <c r="C61" s="1">
        <v>183</v>
      </c>
      <c r="D61" s="1">
        <v>100</v>
      </c>
      <c r="F61" s="1" t="s">
        <v>15</v>
      </c>
      <c r="G61" s="3">
        <v>43200</v>
      </c>
      <c r="H61" s="1" t="s">
        <v>17</v>
      </c>
      <c r="I61" s="1">
        <v>1</v>
      </c>
      <c r="J61" s="1">
        <v>15</v>
      </c>
      <c r="L61" s="1">
        <v>0</v>
      </c>
      <c r="N61" s="1">
        <v>34</v>
      </c>
    </row>
    <row r="62" spans="1:14">
      <c r="A62" s="1">
        <v>3</v>
      </c>
      <c r="B62" s="1">
        <v>1050</v>
      </c>
      <c r="C62" s="1">
        <v>49</v>
      </c>
      <c r="D62" s="1">
        <v>100</v>
      </c>
      <c r="F62" s="1" t="s">
        <v>15</v>
      </c>
      <c r="G62" s="3">
        <v>43169</v>
      </c>
      <c r="H62" s="1" t="s">
        <v>17</v>
      </c>
      <c r="I62" s="1">
        <v>1</v>
      </c>
      <c r="J62" s="1">
        <v>15</v>
      </c>
      <c r="L62" s="1">
        <v>0</v>
      </c>
      <c r="N62" s="1">
        <v>40</v>
      </c>
    </row>
    <row r="63" spans="1:14">
      <c r="A63" s="1">
        <v>3</v>
      </c>
      <c r="B63" s="1">
        <v>1050</v>
      </c>
      <c r="C63" s="1">
        <v>959</v>
      </c>
      <c r="D63" s="1">
        <v>100</v>
      </c>
      <c r="F63" s="1" t="s">
        <v>15</v>
      </c>
      <c r="G63" s="3">
        <v>43230</v>
      </c>
      <c r="H63" s="1" t="s">
        <v>17</v>
      </c>
      <c r="I63" s="1">
        <v>1</v>
      </c>
      <c r="J63" s="1">
        <v>20</v>
      </c>
      <c r="L63" s="1">
        <v>0</v>
      </c>
      <c r="N63" s="1">
        <v>40</v>
      </c>
    </row>
    <row r="64" spans="1:14">
      <c r="A64" s="1">
        <v>3</v>
      </c>
      <c r="B64" s="1">
        <v>1050</v>
      </c>
      <c r="C64" s="1">
        <v>234</v>
      </c>
      <c r="D64" s="1">
        <v>100</v>
      </c>
      <c r="F64" s="1" t="s">
        <v>15</v>
      </c>
      <c r="G64" s="3">
        <v>43200</v>
      </c>
      <c r="H64" s="1" t="s">
        <v>17</v>
      </c>
      <c r="I64" s="1">
        <v>1</v>
      </c>
      <c r="J64" s="1">
        <v>20</v>
      </c>
      <c r="L64" s="1">
        <v>0</v>
      </c>
      <c r="N64" s="1">
        <v>37</v>
      </c>
    </row>
    <row r="65" spans="1:14">
      <c r="A65" s="1">
        <v>3</v>
      </c>
      <c r="B65" s="1">
        <v>1050</v>
      </c>
      <c r="C65" s="1">
        <v>55</v>
      </c>
      <c r="D65" s="1">
        <v>100</v>
      </c>
      <c r="F65" s="1" t="s">
        <v>15</v>
      </c>
      <c r="G65" s="3">
        <v>43169</v>
      </c>
      <c r="H65" s="1" t="s">
        <v>17</v>
      </c>
      <c r="I65" s="1">
        <v>1</v>
      </c>
      <c r="J65" s="1">
        <v>20</v>
      </c>
      <c r="L65" s="1">
        <v>0</v>
      </c>
      <c r="N65" s="1">
        <v>35</v>
      </c>
    </row>
    <row r="66" spans="1:14">
      <c r="A66" s="1">
        <v>3</v>
      </c>
      <c r="B66" s="1">
        <v>1050</v>
      </c>
      <c r="C66" s="1">
        <v>1000</v>
      </c>
      <c r="D66" s="1">
        <v>100</v>
      </c>
      <c r="F66" s="1" t="s">
        <v>15</v>
      </c>
      <c r="G66" s="3">
        <v>43230</v>
      </c>
      <c r="H66" s="1" t="s">
        <v>17</v>
      </c>
      <c r="I66" s="1">
        <v>1</v>
      </c>
      <c r="J66" s="1">
        <v>25</v>
      </c>
      <c r="L66" s="1" t="s">
        <v>112</v>
      </c>
      <c r="N66" s="1">
        <v>34</v>
      </c>
    </row>
    <row r="67" spans="1:14">
      <c r="A67" s="1">
        <v>3</v>
      </c>
      <c r="B67" s="1">
        <v>1050</v>
      </c>
      <c r="C67" s="1">
        <v>204</v>
      </c>
      <c r="D67" s="1">
        <v>100</v>
      </c>
      <c r="F67" s="1" t="s">
        <v>15</v>
      </c>
      <c r="G67" s="3">
        <v>43200</v>
      </c>
      <c r="H67" s="1" t="s">
        <v>17</v>
      </c>
      <c r="I67" s="1">
        <v>1</v>
      </c>
      <c r="J67" s="1">
        <v>25</v>
      </c>
      <c r="L67" s="1">
        <v>0</v>
      </c>
      <c r="N67" s="1">
        <v>37</v>
      </c>
    </row>
    <row r="68" spans="1:14">
      <c r="A68" s="1">
        <v>3</v>
      </c>
      <c r="B68" s="1">
        <v>1050</v>
      </c>
      <c r="C68" s="1">
        <v>63</v>
      </c>
      <c r="D68" s="1">
        <v>100</v>
      </c>
      <c r="F68" s="1" t="s">
        <v>15</v>
      </c>
      <c r="G68" s="3">
        <v>43169</v>
      </c>
      <c r="H68" s="1" t="s">
        <v>17</v>
      </c>
      <c r="I68" s="1">
        <v>1</v>
      </c>
      <c r="J68" s="1">
        <v>25</v>
      </c>
      <c r="L68" s="1">
        <v>0</v>
      </c>
      <c r="N68" s="1">
        <v>37</v>
      </c>
    </row>
    <row r="69" spans="1:14">
      <c r="A69" s="1">
        <v>3</v>
      </c>
      <c r="B69" s="1">
        <v>1050</v>
      </c>
      <c r="C69" s="1">
        <v>1000</v>
      </c>
      <c r="D69" s="1">
        <v>100</v>
      </c>
      <c r="F69" s="1" t="s">
        <v>15</v>
      </c>
      <c r="G69" s="3">
        <v>43230</v>
      </c>
      <c r="H69" s="1" t="s">
        <v>17</v>
      </c>
      <c r="I69" s="1">
        <v>1</v>
      </c>
      <c r="J69" s="1">
        <v>30</v>
      </c>
      <c r="L69" s="1" t="s">
        <v>113</v>
      </c>
      <c r="N69" s="1">
        <v>37</v>
      </c>
    </row>
    <row r="70" spans="1:14">
      <c r="A70" s="1">
        <v>3</v>
      </c>
      <c r="B70" s="1">
        <v>1050</v>
      </c>
      <c r="C70" s="1">
        <v>241</v>
      </c>
      <c r="D70" s="1">
        <v>100</v>
      </c>
      <c r="F70" s="1" t="s">
        <v>15</v>
      </c>
      <c r="G70" s="3">
        <v>43200</v>
      </c>
      <c r="H70" s="1" t="s">
        <v>17</v>
      </c>
      <c r="I70" s="1">
        <v>1</v>
      </c>
      <c r="J70" s="1">
        <v>30</v>
      </c>
      <c r="L70" s="1">
        <v>0</v>
      </c>
      <c r="N70" s="1">
        <v>34</v>
      </c>
    </row>
    <row r="71" spans="1:14">
      <c r="A71" s="1">
        <v>3</v>
      </c>
      <c r="B71" s="1">
        <v>1050</v>
      </c>
      <c r="C71" s="1">
        <v>68</v>
      </c>
      <c r="D71" s="1">
        <v>100</v>
      </c>
      <c r="F71" s="1" t="s">
        <v>15</v>
      </c>
      <c r="G71" s="3">
        <v>43169</v>
      </c>
      <c r="H71" s="1" t="s">
        <v>17</v>
      </c>
      <c r="I71" s="1">
        <v>1</v>
      </c>
      <c r="J71" s="1">
        <v>30</v>
      </c>
      <c r="L71" s="1">
        <v>0</v>
      </c>
      <c r="N71" s="1">
        <v>37</v>
      </c>
    </row>
    <row r="72" spans="1:14">
      <c r="A72" s="1">
        <v>3</v>
      </c>
      <c r="B72" s="1">
        <v>1400</v>
      </c>
      <c r="C72" s="1">
        <v>594</v>
      </c>
      <c r="D72" s="1">
        <v>100</v>
      </c>
      <c r="F72" s="1" t="s">
        <v>15</v>
      </c>
      <c r="G72" s="3">
        <v>43230</v>
      </c>
      <c r="H72" s="1" t="s">
        <v>17</v>
      </c>
      <c r="I72" s="1">
        <v>1</v>
      </c>
      <c r="J72" s="1">
        <v>10</v>
      </c>
      <c r="L72" s="1">
        <v>0</v>
      </c>
      <c r="N72" s="1">
        <v>34</v>
      </c>
    </row>
    <row r="73" spans="1:14">
      <c r="A73" s="1">
        <v>3</v>
      </c>
      <c r="B73" s="1">
        <v>1400</v>
      </c>
      <c r="C73" s="1">
        <v>187</v>
      </c>
      <c r="D73" s="1">
        <v>100</v>
      </c>
      <c r="F73" s="1" t="s">
        <v>15</v>
      </c>
      <c r="G73" s="3">
        <v>43200</v>
      </c>
      <c r="H73" s="1" t="s">
        <v>17</v>
      </c>
      <c r="I73" s="1">
        <v>1</v>
      </c>
      <c r="J73" s="1">
        <v>10</v>
      </c>
      <c r="L73" s="1">
        <v>0</v>
      </c>
      <c r="N73" s="1">
        <v>34</v>
      </c>
    </row>
    <row r="74" spans="1:14">
      <c r="A74" s="1">
        <v>3</v>
      </c>
      <c r="B74" s="1">
        <v>1400</v>
      </c>
      <c r="C74" s="1">
        <v>43</v>
      </c>
      <c r="D74" s="1">
        <v>100</v>
      </c>
      <c r="F74" s="1" t="s">
        <v>15</v>
      </c>
      <c r="G74" s="3">
        <v>43169</v>
      </c>
      <c r="H74" s="1" t="s">
        <v>17</v>
      </c>
      <c r="I74" s="1">
        <v>1</v>
      </c>
      <c r="J74" s="1">
        <v>10</v>
      </c>
      <c r="L74" s="1">
        <v>0</v>
      </c>
      <c r="N74" s="1">
        <v>35</v>
      </c>
    </row>
    <row r="75" spans="1:14">
      <c r="A75" s="1">
        <v>3</v>
      </c>
      <c r="B75" s="1">
        <v>1400</v>
      </c>
      <c r="C75" s="1">
        <v>803</v>
      </c>
      <c r="D75" s="1">
        <v>100</v>
      </c>
      <c r="F75" s="1" t="s">
        <v>15</v>
      </c>
      <c r="G75" s="3">
        <v>43230</v>
      </c>
      <c r="H75" s="1" t="s">
        <v>17</v>
      </c>
      <c r="I75" s="1">
        <v>1</v>
      </c>
      <c r="J75" s="1">
        <v>15</v>
      </c>
      <c r="L75" s="1">
        <v>0</v>
      </c>
      <c r="N75" s="1">
        <v>37</v>
      </c>
    </row>
    <row r="76" spans="1:14">
      <c r="A76" s="1">
        <v>3</v>
      </c>
      <c r="B76" s="1">
        <v>1400</v>
      </c>
      <c r="C76" s="1">
        <v>196</v>
      </c>
      <c r="D76" s="1">
        <v>100</v>
      </c>
      <c r="F76" s="1" t="s">
        <v>15</v>
      </c>
      <c r="G76" s="3">
        <v>43200</v>
      </c>
      <c r="H76" s="1" t="s">
        <v>17</v>
      </c>
      <c r="I76" s="1">
        <v>1</v>
      </c>
      <c r="J76" s="1">
        <v>15</v>
      </c>
      <c r="L76" s="1">
        <v>0</v>
      </c>
      <c r="N76" s="1">
        <v>36</v>
      </c>
    </row>
    <row r="77" spans="1:14">
      <c r="A77" s="1">
        <v>3</v>
      </c>
      <c r="B77" s="1">
        <v>1400</v>
      </c>
      <c r="C77" s="1">
        <v>53</v>
      </c>
      <c r="D77" s="1">
        <v>100</v>
      </c>
      <c r="F77" s="1" t="s">
        <v>15</v>
      </c>
      <c r="G77" s="3">
        <v>43169</v>
      </c>
      <c r="H77" s="1" t="s">
        <v>17</v>
      </c>
      <c r="I77" s="1">
        <v>1</v>
      </c>
      <c r="J77" s="1">
        <v>15</v>
      </c>
      <c r="L77" s="1">
        <v>0</v>
      </c>
      <c r="N77" s="1">
        <v>35</v>
      </c>
    </row>
    <row r="78" spans="1:14">
      <c r="A78" s="1">
        <v>3</v>
      </c>
      <c r="B78" s="1">
        <v>1400</v>
      </c>
      <c r="C78" s="1">
        <v>939</v>
      </c>
      <c r="D78" s="1">
        <v>100</v>
      </c>
      <c r="F78" s="1" t="s">
        <v>15</v>
      </c>
      <c r="G78" s="3">
        <v>43230</v>
      </c>
      <c r="H78" s="1" t="s">
        <v>17</v>
      </c>
      <c r="I78" s="1">
        <v>1</v>
      </c>
      <c r="J78" s="1">
        <v>20</v>
      </c>
      <c r="L78" s="1">
        <v>0</v>
      </c>
      <c r="N78" s="1">
        <v>43</v>
      </c>
    </row>
    <row r="79" spans="1:14">
      <c r="A79" s="1">
        <v>3</v>
      </c>
      <c r="B79" s="1">
        <v>1400</v>
      </c>
      <c r="C79" s="1">
        <v>172</v>
      </c>
      <c r="D79" s="1">
        <v>100</v>
      </c>
      <c r="F79" s="1" t="s">
        <v>15</v>
      </c>
      <c r="G79" s="3">
        <v>43200</v>
      </c>
      <c r="H79" s="1" t="s">
        <v>17</v>
      </c>
      <c r="I79" s="1">
        <v>1</v>
      </c>
      <c r="J79" s="1">
        <v>20</v>
      </c>
      <c r="L79" s="1">
        <v>0</v>
      </c>
      <c r="N79" s="1">
        <v>35</v>
      </c>
    </row>
    <row r="80" spans="1:14">
      <c r="A80" s="1">
        <v>3</v>
      </c>
      <c r="B80" s="1">
        <v>1400</v>
      </c>
      <c r="C80" s="1">
        <v>48</v>
      </c>
      <c r="D80" s="1">
        <v>100</v>
      </c>
      <c r="F80" s="1" t="s">
        <v>15</v>
      </c>
      <c r="G80" s="3">
        <v>43169</v>
      </c>
      <c r="H80" s="1" t="s">
        <v>17</v>
      </c>
      <c r="I80" s="1">
        <v>1</v>
      </c>
      <c r="J80" s="1">
        <v>20</v>
      </c>
      <c r="L80" s="1">
        <v>0</v>
      </c>
      <c r="N80" s="1">
        <v>36</v>
      </c>
    </row>
    <row r="81" spans="1:15">
      <c r="A81" s="1">
        <v>3</v>
      </c>
      <c r="B81" s="1">
        <v>1400</v>
      </c>
      <c r="C81" s="1">
        <v>1000</v>
      </c>
      <c r="D81" s="1">
        <v>100</v>
      </c>
      <c r="F81" s="1" t="s">
        <v>15</v>
      </c>
      <c r="G81" s="3">
        <v>43230</v>
      </c>
      <c r="H81" s="1" t="s">
        <v>17</v>
      </c>
      <c r="I81" s="1">
        <v>1</v>
      </c>
      <c r="J81" s="1">
        <v>25</v>
      </c>
      <c r="L81" s="1" t="s">
        <v>34</v>
      </c>
      <c r="N81" s="1">
        <v>35</v>
      </c>
    </row>
    <row r="82" spans="1:15">
      <c r="A82" s="1">
        <v>3</v>
      </c>
      <c r="B82" s="1">
        <v>1400</v>
      </c>
      <c r="C82" s="1">
        <v>197</v>
      </c>
      <c r="D82" s="1">
        <v>100</v>
      </c>
      <c r="F82" s="1" t="s">
        <v>15</v>
      </c>
      <c r="G82" s="3">
        <v>43200</v>
      </c>
      <c r="H82" s="1" t="s">
        <v>17</v>
      </c>
      <c r="I82" s="1">
        <v>1</v>
      </c>
      <c r="J82" s="1">
        <v>25</v>
      </c>
      <c r="L82" s="1">
        <v>0</v>
      </c>
      <c r="N82" s="1">
        <v>44</v>
      </c>
    </row>
    <row r="83" spans="1:15">
      <c r="A83" s="1">
        <v>3</v>
      </c>
      <c r="B83" s="1">
        <v>1400</v>
      </c>
      <c r="C83" s="1">
        <v>48</v>
      </c>
      <c r="D83" s="1">
        <v>100</v>
      </c>
      <c r="F83" s="1" t="s">
        <v>15</v>
      </c>
      <c r="G83" s="3">
        <v>43169</v>
      </c>
      <c r="H83" s="1" t="s">
        <v>17</v>
      </c>
      <c r="I83" s="1">
        <v>1</v>
      </c>
      <c r="J83" s="1">
        <v>25</v>
      </c>
      <c r="L83" s="1">
        <v>0</v>
      </c>
      <c r="N83" s="1">
        <v>39</v>
      </c>
    </row>
    <row r="84" spans="1:15">
      <c r="A84" s="1">
        <v>3</v>
      </c>
      <c r="B84" s="1">
        <v>1400</v>
      </c>
      <c r="C84" s="1">
        <v>1000</v>
      </c>
      <c r="D84" s="1">
        <v>100</v>
      </c>
      <c r="F84" s="1" t="s">
        <v>15</v>
      </c>
      <c r="G84" s="3">
        <v>43230</v>
      </c>
      <c r="H84" s="1" t="s">
        <v>17</v>
      </c>
      <c r="I84" s="1">
        <v>1</v>
      </c>
      <c r="J84" s="1">
        <v>30</v>
      </c>
      <c r="L84" s="1" t="s">
        <v>127</v>
      </c>
      <c r="N84" s="1">
        <v>43</v>
      </c>
    </row>
    <row r="85" spans="1:15">
      <c r="A85" s="1">
        <v>3</v>
      </c>
      <c r="B85" s="1">
        <v>1400</v>
      </c>
      <c r="C85" s="1">
        <v>204</v>
      </c>
      <c r="D85" s="1">
        <v>100</v>
      </c>
      <c r="F85" s="1" t="s">
        <v>15</v>
      </c>
      <c r="G85" s="3">
        <v>43200</v>
      </c>
      <c r="H85" s="1" t="s">
        <v>17</v>
      </c>
      <c r="I85" s="1">
        <v>1</v>
      </c>
      <c r="J85" s="1">
        <v>30</v>
      </c>
      <c r="L85" s="1">
        <v>0</v>
      </c>
      <c r="N85" s="1">
        <v>42</v>
      </c>
    </row>
    <row r="86" spans="1:15">
      <c r="A86" s="1">
        <v>3</v>
      </c>
      <c r="B86" s="1">
        <v>1400</v>
      </c>
      <c r="C86" s="1">
        <v>63</v>
      </c>
      <c r="D86" s="1">
        <v>100</v>
      </c>
      <c r="F86" s="1" t="s">
        <v>15</v>
      </c>
      <c r="G86" s="3">
        <v>43169</v>
      </c>
      <c r="H86" s="1" t="s">
        <v>17</v>
      </c>
      <c r="I86" s="1">
        <v>1</v>
      </c>
      <c r="J86" s="1">
        <v>30</v>
      </c>
      <c r="L86" s="1">
        <v>0</v>
      </c>
      <c r="N86" s="1">
        <v>39</v>
      </c>
    </row>
    <row r="87" spans="1:15">
      <c r="A87" s="1">
        <v>3</v>
      </c>
      <c r="B87" s="1">
        <v>2100</v>
      </c>
      <c r="C87" s="1">
        <v>427</v>
      </c>
      <c r="D87" s="1">
        <v>100</v>
      </c>
      <c r="F87" s="1" t="s">
        <v>15</v>
      </c>
      <c r="G87" s="3">
        <v>43230</v>
      </c>
      <c r="H87" s="1" t="s">
        <v>17</v>
      </c>
      <c r="I87" s="1">
        <v>1</v>
      </c>
      <c r="J87" s="1">
        <v>10</v>
      </c>
      <c r="L87" s="1">
        <v>0</v>
      </c>
      <c r="N87" s="1">
        <v>40</v>
      </c>
    </row>
    <row r="88" spans="1:15">
      <c r="A88" s="1">
        <v>3</v>
      </c>
      <c r="B88" s="1">
        <v>2100</v>
      </c>
      <c r="C88" s="1">
        <v>123</v>
      </c>
      <c r="D88" s="1">
        <v>100</v>
      </c>
      <c r="F88" s="1" t="s">
        <v>15</v>
      </c>
      <c r="G88" s="3">
        <v>43200</v>
      </c>
      <c r="H88" s="1" t="s">
        <v>17</v>
      </c>
      <c r="I88" s="1">
        <v>1</v>
      </c>
      <c r="J88" s="1">
        <v>10</v>
      </c>
      <c r="L88" s="1">
        <v>0</v>
      </c>
      <c r="N88" s="1">
        <v>38</v>
      </c>
    </row>
    <row r="89" spans="1:15">
      <c r="A89" s="1">
        <v>3</v>
      </c>
      <c r="B89" s="1">
        <v>2100</v>
      </c>
      <c r="C89" s="1">
        <v>33</v>
      </c>
      <c r="D89" s="1">
        <v>100</v>
      </c>
      <c r="F89" s="1" t="s">
        <v>15</v>
      </c>
      <c r="G89" s="3">
        <v>43169</v>
      </c>
      <c r="H89" s="1" t="s">
        <v>17</v>
      </c>
      <c r="I89" s="1">
        <v>1</v>
      </c>
      <c r="J89" s="1">
        <v>10</v>
      </c>
      <c r="L89" s="1">
        <v>0</v>
      </c>
      <c r="N89" s="1">
        <v>37</v>
      </c>
    </row>
    <row r="90" spans="1:15">
      <c r="A90" s="1">
        <v>3</v>
      </c>
      <c r="B90" s="1">
        <v>2100</v>
      </c>
      <c r="C90" s="1">
        <v>545</v>
      </c>
      <c r="D90" s="1">
        <v>100</v>
      </c>
      <c r="F90" s="1" t="s">
        <v>15</v>
      </c>
      <c r="G90" s="3">
        <v>43230</v>
      </c>
      <c r="H90" s="1" t="s">
        <v>17</v>
      </c>
      <c r="I90" s="1">
        <v>1</v>
      </c>
      <c r="J90" s="1">
        <v>15</v>
      </c>
      <c r="L90" s="1">
        <v>0</v>
      </c>
      <c r="N90" s="13">
        <v>39</v>
      </c>
      <c r="O90" s="1"/>
    </row>
    <row r="91" spans="1:15">
      <c r="A91" s="1">
        <v>3</v>
      </c>
      <c r="B91" s="1">
        <v>2100</v>
      </c>
      <c r="C91" s="1">
        <v>146</v>
      </c>
      <c r="D91" s="1">
        <v>100</v>
      </c>
      <c r="F91" s="1" t="s">
        <v>15</v>
      </c>
      <c r="G91" s="3">
        <v>43200</v>
      </c>
      <c r="H91" s="1" t="s">
        <v>17</v>
      </c>
      <c r="I91" s="1">
        <v>1</v>
      </c>
      <c r="J91" s="1">
        <v>15</v>
      </c>
      <c r="L91" s="1">
        <v>0</v>
      </c>
      <c r="N91" s="13">
        <v>38</v>
      </c>
      <c r="O91" s="1"/>
    </row>
    <row r="92" spans="1:15">
      <c r="A92" s="1">
        <v>3</v>
      </c>
      <c r="B92" s="1">
        <v>2100</v>
      </c>
      <c r="C92" s="1">
        <v>41</v>
      </c>
      <c r="D92" s="1">
        <v>100</v>
      </c>
      <c r="F92" s="1" t="s">
        <v>15</v>
      </c>
      <c r="G92" s="3">
        <v>43169</v>
      </c>
      <c r="H92" s="1" t="s">
        <v>17</v>
      </c>
      <c r="I92" s="1">
        <v>1</v>
      </c>
      <c r="J92" s="1">
        <v>15</v>
      </c>
      <c r="L92" s="1">
        <v>0</v>
      </c>
      <c r="N92" s="13">
        <v>34</v>
      </c>
      <c r="O92" s="1"/>
    </row>
    <row r="93" spans="1:15">
      <c r="A93" s="1">
        <v>3</v>
      </c>
      <c r="B93" s="1">
        <v>2100</v>
      </c>
      <c r="C93" s="1">
        <v>552</v>
      </c>
      <c r="D93" s="1">
        <v>100</v>
      </c>
      <c r="F93" s="1" t="s">
        <v>15</v>
      </c>
      <c r="G93" s="3">
        <v>43230</v>
      </c>
      <c r="H93" s="1" t="s">
        <v>17</v>
      </c>
      <c r="I93" s="1">
        <v>1</v>
      </c>
      <c r="J93" s="1">
        <v>20</v>
      </c>
      <c r="L93" s="1">
        <v>0</v>
      </c>
      <c r="N93" s="13">
        <v>41</v>
      </c>
      <c r="O93" s="1"/>
    </row>
    <row r="94" spans="1:15">
      <c r="A94" s="1">
        <v>3</v>
      </c>
      <c r="B94" s="1">
        <v>2100</v>
      </c>
      <c r="C94" s="1">
        <v>153</v>
      </c>
      <c r="D94" s="1">
        <v>100</v>
      </c>
      <c r="F94" s="1" t="s">
        <v>15</v>
      </c>
      <c r="G94" s="3">
        <v>43200</v>
      </c>
      <c r="H94" s="1" t="s">
        <v>17</v>
      </c>
      <c r="I94" s="1">
        <v>1</v>
      </c>
      <c r="J94" s="1">
        <v>20</v>
      </c>
      <c r="L94" s="1">
        <v>0</v>
      </c>
      <c r="N94" s="13">
        <v>37</v>
      </c>
      <c r="O94" s="1"/>
    </row>
    <row r="95" spans="1:15">
      <c r="A95" s="1">
        <v>3</v>
      </c>
      <c r="B95" s="1">
        <v>2100</v>
      </c>
      <c r="C95" s="1">
        <v>41</v>
      </c>
      <c r="D95" s="1">
        <v>100</v>
      </c>
      <c r="F95" s="1" t="s">
        <v>15</v>
      </c>
      <c r="G95" s="3">
        <v>43169</v>
      </c>
      <c r="H95" s="1" t="s">
        <v>17</v>
      </c>
      <c r="I95" s="1">
        <v>1</v>
      </c>
      <c r="J95" s="1">
        <v>20</v>
      </c>
      <c r="L95" s="1">
        <v>0</v>
      </c>
      <c r="N95" s="13">
        <v>36</v>
      </c>
      <c r="O95" s="1"/>
    </row>
    <row r="96" spans="1:15">
      <c r="A96" s="1">
        <v>3</v>
      </c>
      <c r="B96" s="1">
        <v>2100</v>
      </c>
      <c r="C96" s="1">
        <v>681</v>
      </c>
      <c r="D96" s="1">
        <v>100</v>
      </c>
      <c r="F96" s="1" t="s">
        <v>15</v>
      </c>
      <c r="G96" s="3">
        <v>43230</v>
      </c>
      <c r="H96" s="1" t="s">
        <v>17</v>
      </c>
      <c r="I96" s="1">
        <v>1</v>
      </c>
      <c r="J96" s="1">
        <v>25</v>
      </c>
      <c r="L96" s="1">
        <v>0</v>
      </c>
      <c r="N96" s="13">
        <v>40</v>
      </c>
      <c r="O96" s="1"/>
    </row>
    <row r="97" spans="1:17">
      <c r="A97" s="1">
        <v>3</v>
      </c>
      <c r="B97" s="1">
        <v>2100</v>
      </c>
      <c r="C97" s="1">
        <v>167</v>
      </c>
      <c r="D97" s="1">
        <v>100</v>
      </c>
      <c r="F97" s="1" t="s">
        <v>15</v>
      </c>
      <c r="G97" s="3">
        <v>43200</v>
      </c>
      <c r="H97" s="1" t="s">
        <v>17</v>
      </c>
      <c r="I97" s="1">
        <v>1</v>
      </c>
      <c r="J97" s="1">
        <v>25</v>
      </c>
      <c r="L97" s="1">
        <v>0</v>
      </c>
      <c r="N97" s="13">
        <v>34</v>
      </c>
      <c r="O97" s="1"/>
    </row>
    <row r="98" spans="1:17">
      <c r="A98" s="1">
        <v>3</v>
      </c>
      <c r="B98" s="1">
        <v>2100</v>
      </c>
      <c r="C98" s="1">
        <v>43</v>
      </c>
      <c r="D98" s="1">
        <v>100</v>
      </c>
      <c r="F98" s="1" t="s">
        <v>15</v>
      </c>
      <c r="G98" s="3">
        <v>43169</v>
      </c>
      <c r="H98" s="1" t="s">
        <v>17</v>
      </c>
      <c r="I98" s="1">
        <v>1</v>
      </c>
      <c r="J98" s="1">
        <v>25</v>
      </c>
      <c r="L98" s="1">
        <v>0</v>
      </c>
      <c r="N98" s="13">
        <v>38</v>
      </c>
      <c r="O98" s="1"/>
    </row>
    <row r="99" spans="1:17">
      <c r="A99" s="1">
        <v>3</v>
      </c>
      <c r="B99" s="1">
        <v>2100</v>
      </c>
      <c r="C99" s="1">
        <v>1000</v>
      </c>
      <c r="D99" s="1">
        <v>100</v>
      </c>
      <c r="F99" s="1" t="s">
        <v>15</v>
      </c>
      <c r="G99" s="3">
        <v>43230</v>
      </c>
      <c r="H99" s="1" t="s">
        <v>17</v>
      </c>
      <c r="I99" s="1">
        <v>1</v>
      </c>
      <c r="J99" s="1">
        <v>25</v>
      </c>
      <c r="L99" s="1" t="s">
        <v>112</v>
      </c>
      <c r="N99" s="13">
        <v>41</v>
      </c>
      <c r="O99" s="1"/>
    </row>
    <row r="100" spans="1:17">
      <c r="A100" s="1">
        <v>3</v>
      </c>
      <c r="B100" s="1">
        <v>2100</v>
      </c>
      <c r="C100" s="1">
        <v>212</v>
      </c>
      <c r="D100" s="1">
        <v>100</v>
      </c>
      <c r="F100" s="1" t="s">
        <v>15</v>
      </c>
      <c r="G100" s="3">
        <v>43200</v>
      </c>
      <c r="H100" s="1" t="s">
        <v>17</v>
      </c>
      <c r="I100" s="1">
        <v>1</v>
      </c>
      <c r="J100" s="1">
        <v>25</v>
      </c>
      <c r="L100" s="1">
        <v>0</v>
      </c>
      <c r="N100" s="13">
        <v>34</v>
      </c>
      <c r="O100" s="1"/>
    </row>
    <row r="101" spans="1:17">
      <c r="A101" s="1">
        <v>3</v>
      </c>
      <c r="B101" s="1">
        <v>2100</v>
      </c>
      <c r="C101" s="1">
        <v>52</v>
      </c>
      <c r="D101" s="1">
        <v>100</v>
      </c>
      <c r="F101" s="1" t="s">
        <v>15</v>
      </c>
      <c r="G101" s="3">
        <v>43169</v>
      </c>
      <c r="H101" s="1" t="s">
        <v>17</v>
      </c>
      <c r="I101" s="1">
        <v>1</v>
      </c>
      <c r="J101" s="1">
        <v>25</v>
      </c>
      <c r="L101" s="1">
        <v>0</v>
      </c>
      <c r="N101" s="13">
        <v>39</v>
      </c>
      <c r="O101" s="1"/>
    </row>
    <row r="102" spans="1:17">
      <c r="A102" s="1"/>
      <c r="D102" s="1"/>
      <c r="F102" s="1"/>
      <c r="G102" s="3"/>
      <c r="H102" s="1"/>
      <c r="I102" s="1"/>
      <c r="N102" s="14">
        <f>AVERAGE(N27:N101)</f>
        <v>37.093333333333334</v>
      </c>
      <c r="O102" s="1" t="s">
        <v>33</v>
      </c>
      <c r="P102" s="1" t="s">
        <v>140</v>
      </c>
      <c r="Q102">
        <f>STDEVA(N27:N101)</f>
        <v>3.0719891140948259</v>
      </c>
    </row>
    <row r="103" spans="1:17">
      <c r="A103" s="1">
        <v>2</v>
      </c>
      <c r="B103" s="1">
        <v>350</v>
      </c>
      <c r="C103" s="1">
        <v>356</v>
      </c>
      <c r="D103" s="1">
        <v>100</v>
      </c>
      <c r="F103" s="1" t="s">
        <v>15</v>
      </c>
      <c r="G103" s="3">
        <v>43230</v>
      </c>
      <c r="H103" s="1" t="s">
        <v>17</v>
      </c>
      <c r="I103" s="1">
        <v>1</v>
      </c>
      <c r="J103" s="1">
        <v>10</v>
      </c>
      <c r="L103" s="1">
        <v>0</v>
      </c>
      <c r="N103" s="1">
        <v>32</v>
      </c>
    </row>
    <row r="104" spans="1:17">
      <c r="A104" s="1">
        <v>2</v>
      </c>
      <c r="B104" s="1">
        <v>350</v>
      </c>
      <c r="C104" s="1">
        <v>168</v>
      </c>
      <c r="D104" s="1">
        <v>100</v>
      </c>
      <c r="F104" s="1" t="s">
        <v>15</v>
      </c>
      <c r="G104" s="3">
        <v>43200</v>
      </c>
      <c r="H104" s="1" t="s">
        <v>17</v>
      </c>
      <c r="I104" s="1">
        <v>1</v>
      </c>
      <c r="J104" s="1">
        <v>10</v>
      </c>
      <c r="L104" s="1">
        <v>0</v>
      </c>
      <c r="N104" s="1">
        <v>37</v>
      </c>
    </row>
    <row r="105" spans="1:17">
      <c r="A105" s="1">
        <v>2</v>
      </c>
      <c r="B105" s="1">
        <v>350</v>
      </c>
      <c r="C105" s="1">
        <v>82</v>
      </c>
      <c r="D105" s="1">
        <v>100</v>
      </c>
      <c r="F105" s="1" t="s">
        <v>15</v>
      </c>
      <c r="G105" s="3">
        <v>43169</v>
      </c>
      <c r="H105" s="1" t="s">
        <v>17</v>
      </c>
      <c r="I105" s="1">
        <v>1</v>
      </c>
      <c r="J105" s="1">
        <v>10</v>
      </c>
      <c r="L105" s="1">
        <v>0</v>
      </c>
      <c r="N105" s="1">
        <v>33</v>
      </c>
    </row>
    <row r="106" spans="1:17">
      <c r="A106" s="1">
        <v>2</v>
      </c>
      <c r="B106" s="1">
        <v>350</v>
      </c>
      <c r="C106" s="1">
        <v>653</v>
      </c>
      <c r="D106" s="1">
        <v>100</v>
      </c>
      <c r="F106" s="1" t="s">
        <v>15</v>
      </c>
      <c r="G106" s="3">
        <v>43230</v>
      </c>
      <c r="H106" s="1" t="s">
        <v>17</v>
      </c>
      <c r="I106" s="1">
        <v>1</v>
      </c>
      <c r="J106" s="1">
        <v>15</v>
      </c>
      <c r="L106" s="1">
        <v>0</v>
      </c>
      <c r="N106" s="1">
        <v>40</v>
      </c>
    </row>
    <row r="107" spans="1:17">
      <c r="A107" s="1">
        <v>2</v>
      </c>
      <c r="B107" s="1">
        <v>350</v>
      </c>
      <c r="C107" s="1">
        <v>181</v>
      </c>
      <c r="D107" s="1">
        <v>100</v>
      </c>
      <c r="F107" s="1" t="s">
        <v>15</v>
      </c>
      <c r="G107" s="3">
        <v>43200</v>
      </c>
      <c r="H107" s="1" t="s">
        <v>17</v>
      </c>
      <c r="I107" s="1">
        <v>1</v>
      </c>
      <c r="J107" s="1">
        <v>15</v>
      </c>
      <c r="L107" s="1">
        <v>0</v>
      </c>
      <c r="N107" s="1">
        <v>34</v>
      </c>
    </row>
    <row r="108" spans="1:17">
      <c r="A108" s="10">
        <v>2</v>
      </c>
      <c r="B108" s="10">
        <v>350</v>
      </c>
      <c r="C108" s="10">
        <v>71</v>
      </c>
      <c r="D108" s="10">
        <v>100</v>
      </c>
      <c r="E108" s="11"/>
      <c r="F108" s="10" t="s">
        <v>15</v>
      </c>
      <c r="G108" s="12">
        <v>43169</v>
      </c>
      <c r="H108" s="10" t="s">
        <v>17</v>
      </c>
      <c r="I108" s="10">
        <v>1</v>
      </c>
      <c r="J108" s="10">
        <v>15</v>
      </c>
      <c r="K108" s="11"/>
      <c r="L108" s="10">
        <v>0</v>
      </c>
      <c r="M108" s="11"/>
      <c r="N108" s="10">
        <v>28</v>
      </c>
    </row>
    <row r="109" spans="1:17">
      <c r="A109" s="1">
        <v>2</v>
      </c>
      <c r="B109" s="1">
        <v>350</v>
      </c>
      <c r="C109" s="1">
        <v>866</v>
      </c>
      <c r="D109" s="1">
        <v>100</v>
      </c>
      <c r="F109" s="1" t="s">
        <v>15</v>
      </c>
      <c r="G109" s="3">
        <v>43230</v>
      </c>
      <c r="H109" s="1" t="s">
        <v>17</v>
      </c>
      <c r="I109" s="1">
        <v>1</v>
      </c>
      <c r="J109" s="1">
        <v>20</v>
      </c>
      <c r="L109" s="1">
        <v>0</v>
      </c>
      <c r="N109" s="1">
        <v>36</v>
      </c>
    </row>
    <row r="110" spans="1:17">
      <c r="A110" s="1">
        <v>2</v>
      </c>
      <c r="B110" s="1">
        <v>350</v>
      </c>
      <c r="C110" s="1">
        <v>208</v>
      </c>
      <c r="D110" s="1">
        <v>100</v>
      </c>
      <c r="F110" s="1" t="s">
        <v>15</v>
      </c>
      <c r="G110" s="3">
        <v>43200</v>
      </c>
      <c r="H110" s="1" t="s">
        <v>17</v>
      </c>
      <c r="I110" s="1">
        <v>1</v>
      </c>
      <c r="J110" s="1">
        <v>20</v>
      </c>
      <c r="L110" s="1">
        <v>0</v>
      </c>
      <c r="N110" s="1">
        <v>29</v>
      </c>
    </row>
    <row r="111" spans="1:17">
      <c r="A111" s="1">
        <v>2</v>
      </c>
      <c r="B111" s="1">
        <v>350</v>
      </c>
      <c r="C111" s="1">
        <v>51</v>
      </c>
      <c r="D111" s="1">
        <v>100</v>
      </c>
      <c r="F111" s="1" t="s">
        <v>15</v>
      </c>
      <c r="G111" s="3">
        <v>43169</v>
      </c>
      <c r="H111" s="1" t="s">
        <v>17</v>
      </c>
      <c r="I111" s="1">
        <v>1</v>
      </c>
      <c r="J111" s="1">
        <v>20</v>
      </c>
      <c r="L111" s="1">
        <v>0</v>
      </c>
      <c r="N111" s="1">
        <v>30</v>
      </c>
    </row>
    <row r="112" spans="1:17">
      <c r="A112" s="1">
        <v>2</v>
      </c>
      <c r="B112" s="1">
        <v>350</v>
      </c>
      <c r="C112" s="1">
        <v>1000</v>
      </c>
      <c r="D112" s="1">
        <v>100</v>
      </c>
      <c r="F112" s="1" t="s">
        <v>15</v>
      </c>
      <c r="G112" s="3">
        <v>43230</v>
      </c>
      <c r="H112" s="1" t="s">
        <v>17</v>
      </c>
      <c r="I112" s="1">
        <v>1</v>
      </c>
      <c r="J112" s="1">
        <v>25</v>
      </c>
      <c r="L112" s="1" t="s">
        <v>112</v>
      </c>
      <c r="N112" s="1">
        <v>35</v>
      </c>
    </row>
    <row r="113" spans="1:14">
      <c r="A113" s="1">
        <v>2</v>
      </c>
      <c r="B113" s="1">
        <v>350</v>
      </c>
      <c r="C113" s="1">
        <v>179</v>
      </c>
      <c r="D113" s="1">
        <v>100</v>
      </c>
      <c r="F113" s="1" t="s">
        <v>15</v>
      </c>
      <c r="G113" s="3">
        <v>43200</v>
      </c>
      <c r="H113" s="1" t="s">
        <v>17</v>
      </c>
      <c r="I113" s="1">
        <v>1</v>
      </c>
      <c r="J113" s="1">
        <v>25</v>
      </c>
      <c r="L113" s="1">
        <v>0</v>
      </c>
      <c r="N113" s="1">
        <v>37</v>
      </c>
    </row>
    <row r="114" spans="1:14">
      <c r="A114" s="1">
        <v>2</v>
      </c>
      <c r="B114" s="1">
        <v>350</v>
      </c>
      <c r="C114" s="1">
        <v>56</v>
      </c>
      <c r="D114" s="1">
        <v>100</v>
      </c>
      <c r="F114" s="1" t="s">
        <v>15</v>
      </c>
      <c r="G114" s="3">
        <v>43169</v>
      </c>
      <c r="H114" s="1" t="s">
        <v>17</v>
      </c>
      <c r="I114" s="1">
        <v>1</v>
      </c>
      <c r="J114" s="1">
        <v>25</v>
      </c>
      <c r="L114" s="1">
        <v>0</v>
      </c>
      <c r="N114" s="1">
        <v>36</v>
      </c>
    </row>
    <row r="115" spans="1:14">
      <c r="A115" s="1">
        <v>2</v>
      </c>
      <c r="B115" s="1">
        <v>350</v>
      </c>
      <c r="C115" s="1">
        <v>1000</v>
      </c>
      <c r="D115" s="1">
        <v>100</v>
      </c>
      <c r="F115" s="1" t="s">
        <v>15</v>
      </c>
      <c r="G115" s="3">
        <v>43230</v>
      </c>
      <c r="H115" s="1" t="s">
        <v>17</v>
      </c>
      <c r="I115" s="1">
        <v>1</v>
      </c>
      <c r="J115" s="1">
        <v>30</v>
      </c>
      <c r="L115" s="1" t="s">
        <v>112</v>
      </c>
      <c r="N115" s="1">
        <v>33</v>
      </c>
    </row>
    <row r="116" spans="1:14">
      <c r="A116" s="1">
        <v>2</v>
      </c>
      <c r="B116" s="1">
        <v>350</v>
      </c>
      <c r="C116" s="1">
        <v>193</v>
      </c>
      <c r="D116" s="1">
        <v>100</v>
      </c>
      <c r="F116" s="1" t="s">
        <v>15</v>
      </c>
      <c r="G116" s="3">
        <v>43200</v>
      </c>
      <c r="H116" s="1" t="s">
        <v>17</v>
      </c>
      <c r="I116" s="1">
        <v>1</v>
      </c>
      <c r="J116" s="1">
        <v>30</v>
      </c>
      <c r="L116" s="1">
        <v>0</v>
      </c>
      <c r="N116" s="1">
        <v>42</v>
      </c>
    </row>
    <row r="117" spans="1:14">
      <c r="A117" s="1">
        <v>2</v>
      </c>
      <c r="B117" s="1">
        <v>350</v>
      </c>
      <c r="C117" s="1">
        <v>57</v>
      </c>
      <c r="D117" s="1">
        <v>100</v>
      </c>
      <c r="F117" s="1" t="s">
        <v>15</v>
      </c>
      <c r="G117" s="3">
        <v>43169</v>
      </c>
      <c r="H117" s="1" t="s">
        <v>17</v>
      </c>
      <c r="I117" s="1">
        <v>1</v>
      </c>
      <c r="J117" s="1">
        <v>30</v>
      </c>
      <c r="L117" s="1">
        <v>0</v>
      </c>
      <c r="N117" s="1">
        <v>41</v>
      </c>
    </row>
    <row r="118" spans="1:14">
      <c r="A118" s="1">
        <v>2</v>
      </c>
      <c r="B118" s="1">
        <v>700</v>
      </c>
      <c r="C118" s="1">
        <v>229</v>
      </c>
      <c r="D118" s="1">
        <v>100</v>
      </c>
      <c r="F118" s="1" t="s">
        <v>15</v>
      </c>
      <c r="G118" s="3">
        <v>43230</v>
      </c>
      <c r="H118" s="1" t="s">
        <v>17</v>
      </c>
      <c r="I118" s="1">
        <v>1</v>
      </c>
      <c r="J118" s="1">
        <v>10</v>
      </c>
      <c r="L118" s="1">
        <v>0</v>
      </c>
      <c r="N118" s="1">
        <v>35</v>
      </c>
    </row>
    <row r="119" spans="1:14">
      <c r="A119" s="1">
        <v>2</v>
      </c>
      <c r="B119" s="1">
        <v>700</v>
      </c>
      <c r="C119" s="1">
        <v>136</v>
      </c>
      <c r="D119" s="1">
        <v>100</v>
      </c>
      <c r="F119" s="1" t="s">
        <v>15</v>
      </c>
      <c r="G119" s="3">
        <v>43200</v>
      </c>
      <c r="H119" s="1" t="s">
        <v>17</v>
      </c>
      <c r="I119" s="1">
        <v>1</v>
      </c>
      <c r="J119" s="1">
        <v>10</v>
      </c>
      <c r="L119" s="1">
        <v>0</v>
      </c>
      <c r="N119" s="1">
        <v>32</v>
      </c>
    </row>
    <row r="120" spans="1:14">
      <c r="A120" s="1">
        <v>2</v>
      </c>
      <c r="B120" s="1">
        <v>700</v>
      </c>
      <c r="C120" s="1">
        <v>42</v>
      </c>
      <c r="D120" s="1">
        <v>100</v>
      </c>
      <c r="F120" s="1" t="s">
        <v>15</v>
      </c>
      <c r="G120" s="3">
        <v>43169</v>
      </c>
      <c r="H120" s="1" t="s">
        <v>17</v>
      </c>
      <c r="I120" s="1">
        <v>1</v>
      </c>
      <c r="J120" s="1">
        <v>10</v>
      </c>
      <c r="L120" s="1">
        <v>0</v>
      </c>
      <c r="N120" s="1">
        <v>39</v>
      </c>
    </row>
    <row r="121" spans="1:14">
      <c r="A121" s="1">
        <v>2</v>
      </c>
      <c r="B121" s="1">
        <v>700</v>
      </c>
      <c r="C121" s="1">
        <v>518</v>
      </c>
      <c r="D121" s="1">
        <v>100</v>
      </c>
      <c r="F121" s="1" t="s">
        <v>15</v>
      </c>
      <c r="G121" s="3">
        <v>43230</v>
      </c>
      <c r="H121" s="1" t="s">
        <v>17</v>
      </c>
      <c r="I121" s="1">
        <v>1</v>
      </c>
      <c r="J121" s="1">
        <v>15</v>
      </c>
      <c r="L121" s="1">
        <v>0</v>
      </c>
      <c r="N121" s="1">
        <v>31</v>
      </c>
    </row>
    <row r="122" spans="1:14">
      <c r="A122" s="1">
        <v>2</v>
      </c>
      <c r="B122" s="1">
        <v>700</v>
      </c>
      <c r="C122" s="1">
        <v>132</v>
      </c>
      <c r="D122" s="1">
        <v>100</v>
      </c>
      <c r="F122" s="1" t="s">
        <v>15</v>
      </c>
      <c r="G122" s="3">
        <v>43200</v>
      </c>
      <c r="H122" s="1" t="s">
        <v>17</v>
      </c>
      <c r="I122" s="1">
        <v>1</v>
      </c>
      <c r="J122" s="1">
        <v>15</v>
      </c>
      <c r="L122" s="1">
        <v>0</v>
      </c>
      <c r="N122" s="1">
        <v>37</v>
      </c>
    </row>
    <row r="123" spans="1:14">
      <c r="A123" s="1">
        <v>2</v>
      </c>
      <c r="B123" s="1">
        <v>700</v>
      </c>
      <c r="C123" s="1">
        <v>49</v>
      </c>
      <c r="D123" s="1">
        <v>100</v>
      </c>
      <c r="F123" s="1" t="s">
        <v>15</v>
      </c>
      <c r="G123" s="3">
        <v>43169</v>
      </c>
      <c r="H123" s="1" t="s">
        <v>17</v>
      </c>
      <c r="I123" s="1">
        <v>1</v>
      </c>
      <c r="J123" s="1">
        <v>15</v>
      </c>
      <c r="L123" s="1">
        <v>0</v>
      </c>
      <c r="N123" s="1">
        <v>33</v>
      </c>
    </row>
    <row r="124" spans="1:14">
      <c r="A124" s="1">
        <v>2</v>
      </c>
      <c r="B124" s="1">
        <v>700</v>
      </c>
      <c r="C124" s="1">
        <v>581</v>
      </c>
      <c r="D124" s="1">
        <v>100</v>
      </c>
      <c r="F124" s="1" t="s">
        <v>15</v>
      </c>
      <c r="G124" s="3">
        <v>43230</v>
      </c>
      <c r="H124" s="1" t="s">
        <v>17</v>
      </c>
      <c r="I124" s="1">
        <v>1</v>
      </c>
      <c r="J124" s="1">
        <v>20</v>
      </c>
      <c r="L124" s="1">
        <v>0</v>
      </c>
      <c r="N124" s="1">
        <v>42</v>
      </c>
    </row>
    <row r="125" spans="1:14">
      <c r="A125" s="1">
        <v>2</v>
      </c>
      <c r="B125" s="1">
        <v>700</v>
      </c>
      <c r="C125" s="1">
        <v>132</v>
      </c>
      <c r="D125" s="1">
        <v>100</v>
      </c>
      <c r="F125" s="1" t="s">
        <v>15</v>
      </c>
      <c r="G125" s="3">
        <v>43200</v>
      </c>
      <c r="H125" s="1" t="s">
        <v>17</v>
      </c>
      <c r="I125" s="1">
        <v>1</v>
      </c>
      <c r="J125" s="1">
        <v>20</v>
      </c>
      <c r="L125" s="1">
        <v>0</v>
      </c>
      <c r="N125" s="1">
        <v>38</v>
      </c>
    </row>
    <row r="126" spans="1:14">
      <c r="A126" s="1">
        <v>2</v>
      </c>
      <c r="B126" s="1">
        <v>700</v>
      </c>
      <c r="C126" s="1">
        <v>42</v>
      </c>
      <c r="D126" s="1">
        <v>100</v>
      </c>
      <c r="F126" s="1" t="s">
        <v>15</v>
      </c>
      <c r="G126" s="3">
        <v>43169</v>
      </c>
      <c r="H126" s="1" t="s">
        <v>17</v>
      </c>
      <c r="I126" s="1">
        <v>1</v>
      </c>
      <c r="J126" s="1">
        <v>20</v>
      </c>
      <c r="L126" s="1">
        <v>0</v>
      </c>
      <c r="N126" s="1">
        <v>38</v>
      </c>
    </row>
    <row r="127" spans="1:14">
      <c r="A127" s="1">
        <v>2</v>
      </c>
      <c r="B127" s="1">
        <v>700</v>
      </c>
      <c r="C127" s="1">
        <v>685</v>
      </c>
      <c r="D127" s="1">
        <v>100</v>
      </c>
      <c r="F127" s="1" t="s">
        <v>15</v>
      </c>
      <c r="G127" s="3">
        <v>43230</v>
      </c>
      <c r="H127" s="1" t="s">
        <v>17</v>
      </c>
      <c r="I127" s="1">
        <v>1</v>
      </c>
      <c r="J127" s="1">
        <v>25</v>
      </c>
      <c r="L127" s="1">
        <v>0</v>
      </c>
      <c r="N127" s="1">
        <v>38</v>
      </c>
    </row>
    <row r="128" spans="1:14">
      <c r="A128" s="1">
        <v>2</v>
      </c>
      <c r="B128" s="1">
        <v>700</v>
      </c>
      <c r="C128" s="1">
        <v>172</v>
      </c>
      <c r="D128" s="1">
        <v>100</v>
      </c>
      <c r="F128" s="1" t="s">
        <v>15</v>
      </c>
      <c r="G128" s="3">
        <v>43200</v>
      </c>
      <c r="H128" s="1" t="s">
        <v>17</v>
      </c>
      <c r="I128" s="1">
        <v>1</v>
      </c>
      <c r="J128" s="1">
        <v>25</v>
      </c>
      <c r="L128" s="1">
        <v>0</v>
      </c>
      <c r="N128" s="1">
        <v>40</v>
      </c>
    </row>
    <row r="129" spans="1:14">
      <c r="A129" s="1">
        <v>2</v>
      </c>
      <c r="B129" s="1">
        <v>700</v>
      </c>
      <c r="C129" s="1">
        <v>42</v>
      </c>
      <c r="D129" s="1">
        <v>100</v>
      </c>
      <c r="F129" s="1" t="s">
        <v>15</v>
      </c>
      <c r="G129" s="3">
        <v>43169</v>
      </c>
      <c r="H129" s="1" t="s">
        <v>17</v>
      </c>
      <c r="I129" s="1">
        <v>1</v>
      </c>
      <c r="J129" s="1">
        <v>25</v>
      </c>
      <c r="L129" s="1">
        <v>0</v>
      </c>
      <c r="N129" s="1">
        <v>38</v>
      </c>
    </row>
    <row r="130" spans="1:14">
      <c r="A130" s="1">
        <v>2</v>
      </c>
      <c r="B130" s="1">
        <v>700</v>
      </c>
      <c r="C130" s="1">
        <v>987</v>
      </c>
      <c r="D130" s="1">
        <v>100</v>
      </c>
      <c r="F130" s="1" t="s">
        <v>15</v>
      </c>
      <c r="G130" s="3">
        <v>43230</v>
      </c>
      <c r="H130" s="1" t="s">
        <v>17</v>
      </c>
      <c r="I130" s="1">
        <v>1</v>
      </c>
      <c r="J130" s="1">
        <v>30</v>
      </c>
      <c r="L130" s="1">
        <v>0</v>
      </c>
      <c r="N130" s="1">
        <v>41</v>
      </c>
    </row>
    <row r="131" spans="1:14">
      <c r="A131" s="1">
        <v>2</v>
      </c>
      <c r="B131" s="1">
        <v>700</v>
      </c>
      <c r="C131" s="1">
        <v>261</v>
      </c>
      <c r="D131" s="1">
        <v>100</v>
      </c>
      <c r="F131" s="1" t="s">
        <v>15</v>
      </c>
      <c r="G131" s="3">
        <v>43200</v>
      </c>
      <c r="H131" s="1" t="s">
        <v>17</v>
      </c>
      <c r="I131" s="1">
        <v>1</v>
      </c>
      <c r="J131" s="1">
        <v>30</v>
      </c>
      <c r="L131" s="1">
        <v>0</v>
      </c>
      <c r="N131" s="1">
        <v>37</v>
      </c>
    </row>
    <row r="132" spans="1:14">
      <c r="A132" s="1">
        <v>2</v>
      </c>
      <c r="B132" s="1">
        <v>700</v>
      </c>
      <c r="C132" s="1">
        <v>45</v>
      </c>
      <c r="D132" s="1">
        <v>100</v>
      </c>
      <c r="F132" s="1" t="s">
        <v>15</v>
      </c>
      <c r="G132" s="3">
        <v>43169</v>
      </c>
      <c r="H132" s="1" t="s">
        <v>17</v>
      </c>
      <c r="I132" s="1">
        <v>1</v>
      </c>
      <c r="J132" s="1">
        <v>30</v>
      </c>
      <c r="L132" s="1">
        <v>0</v>
      </c>
      <c r="N132" s="1">
        <v>38</v>
      </c>
    </row>
    <row r="133" spans="1:14">
      <c r="A133" s="1">
        <v>2</v>
      </c>
      <c r="B133" s="1">
        <v>1050</v>
      </c>
      <c r="C133" s="1">
        <v>232</v>
      </c>
      <c r="D133" s="1">
        <v>100</v>
      </c>
      <c r="F133" s="1" t="s">
        <v>15</v>
      </c>
      <c r="G133" s="3">
        <v>43230</v>
      </c>
      <c r="H133" s="1" t="s">
        <v>17</v>
      </c>
      <c r="I133" s="1">
        <v>1</v>
      </c>
      <c r="J133" s="1">
        <v>10</v>
      </c>
      <c r="L133" s="1">
        <v>0</v>
      </c>
      <c r="N133" s="1">
        <v>45</v>
      </c>
    </row>
    <row r="134" spans="1:14">
      <c r="A134" s="1">
        <v>2</v>
      </c>
      <c r="B134" s="1">
        <v>1050</v>
      </c>
      <c r="C134" s="1">
        <v>95</v>
      </c>
      <c r="D134" s="1">
        <v>100</v>
      </c>
      <c r="F134" s="1" t="s">
        <v>15</v>
      </c>
      <c r="G134" s="3">
        <v>43200</v>
      </c>
      <c r="H134" s="1" t="s">
        <v>17</v>
      </c>
      <c r="I134" s="1">
        <v>1</v>
      </c>
      <c r="J134" s="1">
        <v>10</v>
      </c>
      <c r="L134" s="1">
        <v>0</v>
      </c>
      <c r="N134" s="1">
        <v>36</v>
      </c>
    </row>
    <row r="135" spans="1:14">
      <c r="A135" s="1">
        <v>2</v>
      </c>
      <c r="B135" s="1">
        <v>1050</v>
      </c>
      <c r="C135" s="1">
        <v>35</v>
      </c>
      <c r="D135" s="1">
        <v>100</v>
      </c>
      <c r="F135" s="1" t="s">
        <v>15</v>
      </c>
      <c r="G135" s="3">
        <v>43169</v>
      </c>
      <c r="H135" s="1" t="s">
        <v>17</v>
      </c>
      <c r="I135" s="1">
        <v>1</v>
      </c>
      <c r="J135" s="1">
        <v>10</v>
      </c>
      <c r="L135" s="1">
        <v>0</v>
      </c>
      <c r="N135" s="1">
        <v>36</v>
      </c>
    </row>
    <row r="136" spans="1:14">
      <c r="A136" s="1">
        <v>2</v>
      </c>
      <c r="B136" s="1">
        <v>1050</v>
      </c>
      <c r="C136" s="1">
        <v>349</v>
      </c>
      <c r="D136" s="1">
        <v>100</v>
      </c>
      <c r="F136" s="1" t="s">
        <v>15</v>
      </c>
      <c r="G136" s="3">
        <v>43230</v>
      </c>
      <c r="H136" s="1" t="s">
        <v>17</v>
      </c>
      <c r="I136" s="1">
        <v>1</v>
      </c>
      <c r="J136" s="1">
        <v>15</v>
      </c>
      <c r="L136" s="1">
        <v>0</v>
      </c>
      <c r="N136" s="1">
        <v>40</v>
      </c>
    </row>
    <row r="137" spans="1:14">
      <c r="A137" s="1">
        <v>2</v>
      </c>
      <c r="B137" s="1">
        <v>1050</v>
      </c>
      <c r="C137" s="1">
        <v>105</v>
      </c>
      <c r="D137" s="1">
        <v>100</v>
      </c>
      <c r="F137" s="1" t="s">
        <v>15</v>
      </c>
      <c r="G137" s="3">
        <v>43200</v>
      </c>
      <c r="H137" s="1" t="s">
        <v>17</v>
      </c>
      <c r="I137" s="1">
        <v>1</v>
      </c>
      <c r="J137" s="1">
        <v>15</v>
      </c>
      <c r="L137" s="1">
        <v>0</v>
      </c>
      <c r="N137" s="1">
        <v>40</v>
      </c>
    </row>
    <row r="138" spans="1:14">
      <c r="A138" s="1">
        <v>2</v>
      </c>
      <c r="B138" s="1">
        <v>1050</v>
      </c>
      <c r="C138" s="1">
        <v>39</v>
      </c>
      <c r="D138" s="1">
        <v>100</v>
      </c>
      <c r="F138" s="1" t="s">
        <v>15</v>
      </c>
      <c r="G138" s="3">
        <v>43169</v>
      </c>
      <c r="H138" s="1" t="s">
        <v>17</v>
      </c>
      <c r="I138" s="1">
        <v>1</v>
      </c>
      <c r="J138" s="1">
        <v>15</v>
      </c>
      <c r="L138" s="1">
        <v>0</v>
      </c>
      <c r="N138" s="1">
        <v>38</v>
      </c>
    </row>
    <row r="139" spans="1:14">
      <c r="A139" s="1">
        <v>2</v>
      </c>
      <c r="B139" s="1">
        <v>1050</v>
      </c>
      <c r="C139" s="1">
        <v>622</v>
      </c>
      <c r="D139" s="1">
        <v>100</v>
      </c>
      <c r="F139" s="1" t="s">
        <v>15</v>
      </c>
      <c r="G139" s="3">
        <v>43230</v>
      </c>
      <c r="H139" s="1" t="s">
        <v>17</v>
      </c>
      <c r="I139" s="1">
        <v>1</v>
      </c>
      <c r="J139" s="1">
        <v>20</v>
      </c>
      <c r="L139" s="1">
        <v>0</v>
      </c>
      <c r="N139" s="1">
        <v>36</v>
      </c>
    </row>
    <row r="140" spans="1:14">
      <c r="A140" s="10">
        <v>2</v>
      </c>
      <c r="B140" s="10">
        <v>1050</v>
      </c>
      <c r="C140" s="10">
        <v>93</v>
      </c>
      <c r="D140" s="10">
        <v>100</v>
      </c>
      <c r="E140" s="11"/>
      <c r="F140" s="10" t="s">
        <v>15</v>
      </c>
      <c r="G140" s="12">
        <v>43200</v>
      </c>
      <c r="H140" s="10" t="s">
        <v>17</v>
      </c>
      <c r="I140" s="10">
        <v>1</v>
      </c>
      <c r="J140" s="10">
        <v>20</v>
      </c>
      <c r="K140" s="11"/>
      <c r="L140" s="10">
        <v>0</v>
      </c>
      <c r="M140" s="11"/>
      <c r="N140" s="10">
        <v>28</v>
      </c>
    </row>
    <row r="141" spans="1:14">
      <c r="A141" s="1">
        <v>2</v>
      </c>
      <c r="B141" s="1">
        <v>1050</v>
      </c>
      <c r="C141" s="1">
        <v>30</v>
      </c>
      <c r="D141" s="1">
        <v>100</v>
      </c>
      <c r="F141" s="1" t="s">
        <v>15</v>
      </c>
      <c r="G141" s="3">
        <v>43169</v>
      </c>
      <c r="H141" s="1" t="s">
        <v>17</v>
      </c>
      <c r="I141" s="1">
        <v>1</v>
      </c>
      <c r="J141" s="1">
        <v>20</v>
      </c>
      <c r="L141" s="1">
        <v>0</v>
      </c>
      <c r="N141" s="1">
        <v>37</v>
      </c>
    </row>
    <row r="142" spans="1:14">
      <c r="A142" s="1">
        <v>2</v>
      </c>
      <c r="B142" s="1">
        <v>1050</v>
      </c>
      <c r="C142" s="1">
        <v>439</v>
      </c>
      <c r="D142" s="1">
        <v>100</v>
      </c>
      <c r="F142" s="1" t="s">
        <v>15</v>
      </c>
      <c r="G142" s="3">
        <v>43230</v>
      </c>
      <c r="H142" s="1" t="s">
        <v>17</v>
      </c>
      <c r="I142" s="1">
        <v>1</v>
      </c>
      <c r="J142" s="1">
        <v>25</v>
      </c>
      <c r="L142" s="1">
        <v>0</v>
      </c>
      <c r="N142" s="1">
        <v>40</v>
      </c>
    </row>
    <row r="143" spans="1:14">
      <c r="A143" s="1">
        <v>2</v>
      </c>
      <c r="B143" s="1">
        <v>1050</v>
      </c>
      <c r="C143" s="1">
        <v>97</v>
      </c>
      <c r="D143" s="1">
        <v>100</v>
      </c>
      <c r="F143" s="1" t="s">
        <v>15</v>
      </c>
      <c r="G143" s="3">
        <v>43200</v>
      </c>
      <c r="H143" s="1" t="s">
        <v>17</v>
      </c>
      <c r="I143" s="1">
        <v>1</v>
      </c>
      <c r="J143" s="1">
        <v>25</v>
      </c>
      <c r="L143" s="1">
        <v>0</v>
      </c>
      <c r="N143" s="1">
        <v>40</v>
      </c>
    </row>
    <row r="144" spans="1:14">
      <c r="A144" s="1">
        <v>2</v>
      </c>
      <c r="B144" s="1">
        <v>1050</v>
      </c>
      <c r="C144" s="1">
        <v>28</v>
      </c>
      <c r="D144" s="1">
        <v>100</v>
      </c>
      <c r="F144" s="1" t="s">
        <v>15</v>
      </c>
      <c r="G144" s="3">
        <v>43169</v>
      </c>
      <c r="H144" s="1" t="s">
        <v>17</v>
      </c>
      <c r="I144" s="1">
        <v>1</v>
      </c>
      <c r="J144" s="1">
        <v>25</v>
      </c>
      <c r="L144" s="1">
        <v>0</v>
      </c>
      <c r="N144" s="1">
        <v>38</v>
      </c>
    </row>
    <row r="145" spans="1:14">
      <c r="A145" s="1">
        <v>2</v>
      </c>
      <c r="B145" s="1">
        <v>1050</v>
      </c>
      <c r="C145" s="1">
        <v>806</v>
      </c>
      <c r="D145" s="1">
        <v>100</v>
      </c>
      <c r="F145" s="1" t="s">
        <v>15</v>
      </c>
      <c r="G145" s="3">
        <v>43230</v>
      </c>
      <c r="H145" s="1" t="s">
        <v>17</v>
      </c>
      <c r="I145" s="1">
        <v>1</v>
      </c>
      <c r="J145" s="1">
        <v>30</v>
      </c>
      <c r="L145" s="1">
        <v>0</v>
      </c>
      <c r="N145" s="1">
        <v>36</v>
      </c>
    </row>
    <row r="146" spans="1:14">
      <c r="A146" s="1">
        <v>2</v>
      </c>
      <c r="B146" s="1">
        <v>1050</v>
      </c>
      <c r="C146" s="1">
        <v>129</v>
      </c>
      <c r="D146" s="1">
        <v>100</v>
      </c>
      <c r="F146" s="1" t="s">
        <v>15</v>
      </c>
      <c r="G146" s="3">
        <v>43200</v>
      </c>
      <c r="H146" s="1" t="s">
        <v>17</v>
      </c>
      <c r="I146" s="1">
        <v>1</v>
      </c>
      <c r="J146" s="1">
        <v>30</v>
      </c>
      <c r="L146" s="1">
        <v>0</v>
      </c>
      <c r="N146" s="1">
        <v>38</v>
      </c>
    </row>
    <row r="147" spans="1:14">
      <c r="A147" s="1">
        <v>2</v>
      </c>
      <c r="B147" s="1">
        <v>1050</v>
      </c>
      <c r="C147" s="1">
        <v>35</v>
      </c>
      <c r="D147" s="1">
        <v>100</v>
      </c>
      <c r="F147" s="1" t="s">
        <v>15</v>
      </c>
      <c r="G147" s="3">
        <v>43169</v>
      </c>
      <c r="H147" s="1" t="s">
        <v>17</v>
      </c>
      <c r="I147" s="1">
        <v>1</v>
      </c>
      <c r="J147" s="1">
        <v>30</v>
      </c>
      <c r="L147" s="1">
        <v>0</v>
      </c>
      <c r="N147" s="1">
        <v>35</v>
      </c>
    </row>
    <row r="148" spans="1:14">
      <c r="A148" s="1">
        <v>2</v>
      </c>
      <c r="B148" s="1">
        <v>1400</v>
      </c>
      <c r="C148" s="1">
        <v>220</v>
      </c>
      <c r="D148" s="1">
        <v>100</v>
      </c>
      <c r="F148" s="1" t="s">
        <v>15</v>
      </c>
      <c r="G148" s="3">
        <v>43230</v>
      </c>
      <c r="H148" s="1" t="s">
        <v>17</v>
      </c>
      <c r="I148" s="1">
        <v>1</v>
      </c>
      <c r="J148" s="1">
        <v>10</v>
      </c>
      <c r="L148" s="1">
        <v>0</v>
      </c>
      <c r="N148" s="1">
        <v>39</v>
      </c>
    </row>
    <row r="149" spans="1:14">
      <c r="A149" s="1">
        <v>2</v>
      </c>
      <c r="B149" s="1">
        <v>1400</v>
      </c>
      <c r="C149" s="1">
        <v>83</v>
      </c>
      <c r="D149" s="1">
        <v>100</v>
      </c>
      <c r="F149" s="1" t="s">
        <v>15</v>
      </c>
      <c r="G149" s="3">
        <v>43200</v>
      </c>
      <c r="H149" s="1" t="s">
        <v>17</v>
      </c>
      <c r="I149" s="1">
        <v>1</v>
      </c>
      <c r="J149" s="1">
        <v>10</v>
      </c>
      <c r="L149" s="1">
        <v>0</v>
      </c>
      <c r="N149" s="1">
        <v>35</v>
      </c>
    </row>
    <row r="150" spans="1:14">
      <c r="A150" s="1">
        <v>2</v>
      </c>
      <c r="B150" s="1">
        <v>1400</v>
      </c>
      <c r="C150" s="1">
        <v>28</v>
      </c>
      <c r="D150" s="1">
        <v>100</v>
      </c>
      <c r="F150" s="1" t="s">
        <v>15</v>
      </c>
      <c r="G150" s="3">
        <v>43169</v>
      </c>
      <c r="H150" s="1" t="s">
        <v>17</v>
      </c>
      <c r="I150" s="1">
        <v>1</v>
      </c>
      <c r="J150" s="1">
        <v>10</v>
      </c>
      <c r="L150" s="1">
        <v>0</v>
      </c>
      <c r="N150" s="1">
        <v>34</v>
      </c>
    </row>
    <row r="151" spans="1:14">
      <c r="A151" s="1">
        <v>2</v>
      </c>
      <c r="B151" s="1">
        <v>1400</v>
      </c>
      <c r="C151" s="1">
        <v>260</v>
      </c>
      <c r="D151" s="1">
        <v>100</v>
      </c>
      <c r="F151" s="1" t="s">
        <v>15</v>
      </c>
      <c r="G151" s="3">
        <v>43230</v>
      </c>
      <c r="H151" s="1" t="s">
        <v>17</v>
      </c>
      <c r="I151" s="1">
        <v>1</v>
      </c>
      <c r="J151" s="1">
        <v>15</v>
      </c>
      <c r="L151" s="1">
        <v>0</v>
      </c>
      <c r="N151" s="1">
        <v>35</v>
      </c>
    </row>
    <row r="152" spans="1:14">
      <c r="A152" s="1">
        <v>2</v>
      </c>
      <c r="B152" s="1">
        <v>1400</v>
      </c>
      <c r="C152" s="1">
        <v>99</v>
      </c>
      <c r="D152" s="1">
        <v>100</v>
      </c>
      <c r="F152" s="1" t="s">
        <v>15</v>
      </c>
      <c r="G152" s="3">
        <v>43200</v>
      </c>
      <c r="H152" s="1" t="s">
        <v>17</v>
      </c>
      <c r="I152" s="1">
        <v>1</v>
      </c>
      <c r="J152" s="1">
        <v>15</v>
      </c>
      <c r="L152" s="1">
        <v>0</v>
      </c>
      <c r="N152" s="1">
        <v>40</v>
      </c>
    </row>
    <row r="153" spans="1:14">
      <c r="A153" s="1">
        <v>2</v>
      </c>
      <c r="B153" s="1">
        <v>1400</v>
      </c>
      <c r="C153" s="1">
        <v>30</v>
      </c>
      <c r="D153" s="1">
        <v>100</v>
      </c>
      <c r="F153" s="1" t="s">
        <v>15</v>
      </c>
      <c r="G153" s="3">
        <v>43169</v>
      </c>
      <c r="H153" s="1" t="s">
        <v>17</v>
      </c>
      <c r="I153" s="1">
        <v>1</v>
      </c>
      <c r="J153" s="1">
        <v>15</v>
      </c>
      <c r="L153" s="1">
        <v>0</v>
      </c>
      <c r="N153" s="1">
        <v>35</v>
      </c>
    </row>
    <row r="154" spans="1:14">
      <c r="A154" s="1">
        <v>2</v>
      </c>
      <c r="B154" s="1">
        <v>1400</v>
      </c>
      <c r="C154" s="1">
        <v>451</v>
      </c>
      <c r="D154" s="1">
        <v>100</v>
      </c>
      <c r="F154" s="1" t="s">
        <v>15</v>
      </c>
      <c r="G154" s="3">
        <v>43230</v>
      </c>
      <c r="H154" s="1" t="s">
        <v>17</v>
      </c>
      <c r="I154" s="1">
        <v>1</v>
      </c>
      <c r="J154" s="1">
        <v>20</v>
      </c>
      <c r="L154" s="1">
        <v>0</v>
      </c>
      <c r="N154" s="1">
        <v>32</v>
      </c>
    </row>
    <row r="155" spans="1:14">
      <c r="A155" s="1">
        <v>2</v>
      </c>
      <c r="B155" s="1">
        <v>1400</v>
      </c>
      <c r="C155" s="1">
        <v>95</v>
      </c>
      <c r="D155" s="1">
        <v>100</v>
      </c>
      <c r="F155" s="1" t="s">
        <v>15</v>
      </c>
      <c r="G155" s="3">
        <v>43200</v>
      </c>
      <c r="H155" s="1" t="s">
        <v>17</v>
      </c>
      <c r="I155" s="1">
        <v>1</v>
      </c>
      <c r="J155" s="1">
        <v>20</v>
      </c>
      <c r="L155" s="1">
        <v>0</v>
      </c>
      <c r="N155" s="1">
        <v>36</v>
      </c>
    </row>
    <row r="156" spans="1:14">
      <c r="A156" s="1">
        <v>2</v>
      </c>
      <c r="B156" s="1">
        <v>1400</v>
      </c>
      <c r="C156" s="1">
        <v>25</v>
      </c>
      <c r="D156" s="1">
        <v>100</v>
      </c>
      <c r="F156" s="1" t="s">
        <v>15</v>
      </c>
      <c r="G156" s="3">
        <v>43169</v>
      </c>
      <c r="H156" s="1" t="s">
        <v>17</v>
      </c>
      <c r="I156" s="1">
        <v>1</v>
      </c>
      <c r="J156" s="1">
        <v>20</v>
      </c>
      <c r="L156" s="1">
        <v>0</v>
      </c>
      <c r="N156" s="1">
        <v>42</v>
      </c>
    </row>
    <row r="157" spans="1:14">
      <c r="A157" s="1">
        <v>2</v>
      </c>
      <c r="B157" s="1">
        <v>1400</v>
      </c>
      <c r="C157" s="1">
        <v>351</v>
      </c>
      <c r="D157" s="1">
        <v>100</v>
      </c>
      <c r="F157" s="1" t="s">
        <v>15</v>
      </c>
      <c r="G157" s="3">
        <v>43230</v>
      </c>
      <c r="H157" s="1" t="s">
        <v>17</v>
      </c>
      <c r="I157" s="1">
        <v>1</v>
      </c>
      <c r="J157" s="1">
        <v>25</v>
      </c>
      <c r="L157" s="1">
        <v>0</v>
      </c>
      <c r="N157" s="1">
        <v>31</v>
      </c>
    </row>
    <row r="158" spans="1:14">
      <c r="A158" s="1">
        <v>2</v>
      </c>
      <c r="B158" s="1">
        <v>1400</v>
      </c>
      <c r="C158" s="1">
        <v>113</v>
      </c>
      <c r="D158" s="1">
        <v>100</v>
      </c>
      <c r="F158" s="1" t="s">
        <v>15</v>
      </c>
      <c r="G158" s="3">
        <v>43200</v>
      </c>
      <c r="H158" s="1" t="s">
        <v>17</v>
      </c>
      <c r="I158" s="1">
        <v>1</v>
      </c>
      <c r="J158" s="1">
        <v>25</v>
      </c>
      <c r="L158" s="1">
        <v>0</v>
      </c>
      <c r="N158" s="1">
        <v>31</v>
      </c>
    </row>
    <row r="159" spans="1:14">
      <c r="A159" s="1">
        <v>2</v>
      </c>
      <c r="B159" s="1">
        <v>1400</v>
      </c>
      <c r="C159" s="1">
        <v>29</v>
      </c>
      <c r="D159" s="1">
        <v>100</v>
      </c>
      <c r="F159" s="1" t="s">
        <v>15</v>
      </c>
      <c r="G159" s="3">
        <v>43169</v>
      </c>
      <c r="H159" s="1" t="s">
        <v>17</v>
      </c>
      <c r="I159" s="1">
        <v>1</v>
      </c>
      <c r="J159" s="1">
        <v>25</v>
      </c>
      <c r="L159" s="1">
        <v>0</v>
      </c>
      <c r="N159" s="1">
        <v>35</v>
      </c>
    </row>
    <row r="160" spans="1:14">
      <c r="A160" s="1">
        <v>2</v>
      </c>
      <c r="B160" s="1">
        <v>1400</v>
      </c>
      <c r="C160" s="1">
        <v>633</v>
      </c>
      <c r="D160" s="1">
        <v>100</v>
      </c>
      <c r="F160" s="1" t="s">
        <v>15</v>
      </c>
      <c r="G160" s="3">
        <v>43230</v>
      </c>
      <c r="H160" s="1" t="s">
        <v>17</v>
      </c>
      <c r="I160" s="1">
        <v>1</v>
      </c>
      <c r="J160" s="1">
        <v>30</v>
      </c>
      <c r="L160" s="1">
        <v>0</v>
      </c>
      <c r="N160" s="1">
        <v>33</v>
      </c>
    </row>
    <row r="161" spans="1:14">
      <c r="A161" s="1">
        <v>2</v>
      </c>
      <c r="B161" s="1">
        <v>1400</v>
      </c>
      <c r="C161" s="1">
        <v>122</v>
      </c>
      <c r="D161" s="1">
        <v>100</v>
      </c>
      <c r="F161" s="1" t="s">
        <v>15</v>
      </c>
      <c r="G161" s="3">
        <v>43200</v>
      </c>
      <c r="H161" s="1" t="s">
        <v>17</v>
      </c>
      <c r="I161" s="1">
        <v>1</v>
      </c>
      <c r="J161" s="1">
        <v>30</v>
      </c>
      <c r="L161" s="1">
        <v>0</v>
      </c>
      <c r="N161" s="1">
        <v>39</v>
      </c>
    </row>
    <row r="162" spans="1:14">
      <c r="A162" s="1">
        <v>2</v>
      </c>
      <c r="B162" s="1">
        <v>1400</v>
      </c>
      <c r="C162" s="1">
        <v>31</v>
      </c>
      <c r="D162" s="1">
        <v>100</v>
      </c>
      <c r="F162" s="1" t="s">
        <v>15</v>
      </c>
      <c r="G162" s="3">
        <v>43169</v>
      </c>
      <c r="H162" s="1" t="s">
        <v>17</v>
      </c>
      <c r="I162" s="1">
        <v>1</v>
      </c>
      <c r="J162" s="1">
        <v>30</v>
      </c>
      <c r="L162" s="1">
        <v>0</v>
      </c>
      <c r="N162" s="1">
        <v>34</v>
      </c>
    </row>
    <row r="163" spans="1:14">
      <c r="A163" s="1">
        <v>2</v>
      </c>
      <c r="B163" s="1">
        <v>2100</v>
      </c>
      <c r="C163" s="1">
        <v>179</v>
      </c>
      <c r="D163" s="1">
        <v>100</v>
      </c>
      <c r="F163" s="1" t="s">
        <v>15</v>
      </c>
      <c r="G163" s="3">
        <v>43230</v>
      </c>
      <c r="H163" s="1" t="s">
        <v>17</v>
      </c>
      <c r="I163" s="1">
        <v>1</v>
      </c>
      <c r="J163" s="1">
        <v>10</v>
      </c>
      <c r="L163" s="1">
        <v>0</v>
      </c>
      <c r="N163" s="1">
        <v>37</v>
      </c>
    </row>
    <row r="164" spans="1:14">
      <c r="A164" s="1">
        <v>2</v>
      </c>
      <c r="B164" s="1">
        <v>2100</v>
      </c>
      <c r="C164" s="1">
        <v>74</v>
      </c>
      <c r="D164" s="1">
        <v>100</v>
      </c>
      <c r="F164" s="1" t="s">
        <v>15</v>
      </c>
      <c r="G164" s="3">
        <v>43200</v>
      </c>
      <c r="H164" s="1" t="s">
        <v>17</v>
      </c>
      <c r="I164" s="1">
        <v>1</v>
      </c>
      <c r="J164" s="1">
        <v>10</v>
      </c>
      <c r="L164" s="1">
        <v>0</v>
      </c>
      <c r="N164" s="1">
        <v>38</v>
      </c>
    </row>
    <row r="165" spans="1:14">
      <c r="A165" s="1">
        <v>2</v>
      </c>
      <c r="B165" s="1">
        <v>2100</v>
      </c>
      <c r="C165" s="1">
        <v>23</v>
      </c>
      <c r="D165" s="1">
        <v>100</v>
      </c>
      <c r="F165" s="1" t="s">
        <v>15</v>
      </c>
      <c r="G165" s="3">
        <v>43169</v>
      </c>
      <c r="H165" s="1" t="s">
        <v>17</v>
      </c>
      <c r="I165" s="1">
        <v>1</v>
      </c>
      <c r="J165" s="1">
        <v>10</v>
      </c>
      <c r="L165" s="1">
        <v>0</v>
      </c>
      <c r="N165" s="1">
        <v>38</v>
      </c>
    </row>
    <row r="166" spans="1:14">
      <c r="A166" s="1">
        <v>2</v>
      </c>
      <c r="B166" s="1">
        <v>2100</v>
      </c>
      <c r="C166" s="1">
        <v>182</v>
      </c>
      <c r="D166" s="1">
        <v>100</v>
      </c>
      <c r="F166" s="1" t="s">
        <v>15</v>
      </c>
      <c r="G166" s="3">
        <v>43230</v>
      </c>
      <c r="H166" s="1" t="s">
        <v>17</v>
      </c>
      <c r="I166" s="1">
        <v>1</v>
      </c>
      <c r="J166" s="1">
        <v>15</v>
      </c>
      <c r="L166" s="1">
        <v>0</v>
      </c>
      <c r="N166" s="1">
        <v>42</v>
      </c>
    </row>
    <row r="167" spans="1:14">
      <c r="A167" s="1">
        <v>2</v>
      </c>
      <c r="B167" s="1">
        <v>2100</v>
      </c>
      <c r="C167" s="1">
        <v>69</v>
      </c>
      <c r="D167" s="1">
        <v>100</v>
      </c>
      <c r="F167" s="1" t="s">
        <v>15</v>
      </c>
      <c r="G167" s="3">
        <v>43200</v>
      </c>
      <c r="H167" s="1" t="s">
        <v>17</v>
      </c>
      <c r="I167" s="1">
        <v>1</v>
      </c>
      <c r="J167" s="1">
        <v>15</v>
      </c>
      <c r="L167" s="1">
        <v>0</v>
      </c>
      <c r="N167" s="1">
        <v>35</v>
      </c>
    </row>
    <row r="168" spans="1:14">
      <c r="A168" s="1">
        <v>2</v>
      </c>
      <c r="B168" s="15">
        <v>2100</v>
      </c>
      <c r="C168" s="1">
        <v>29</v>
      </c>
      <c r="D168" s="1">
        <v>100</v>
      </c>
      <c r="F168" s="1" t="s">
        <v>15</v>
      </c>
      <c r="G168" s="3">
        <v>43169</v>
      </c>
      <c r="H168" s="1" t="s">
        <v>17</v>
      </c>
      <c r="I168" s="1">
        <v>1</v>
      </c>
      <c r="J168" s="1">
        <v>15</v>
      </c>
      <c r="L168" s="1">
        <v>0</v>
      </c>
      <c r="N168" s="1">
        <v>40</v>
      </c>
    </row>
    <row r="169" spans="1:14">
      <c r="A169" s="1">
        <v>2</v>
      </c>
      <c r="B169" s="15">
        <v>2100</v>
      </c>
      <c r="C169" s="1">
        <v>297</v>
      </c>
      <c r="D169" s="1">
        <v>100</v>
      </c>
      <c r="F169" s="1" t="s">
        <v>15</v>
      </c>
      <c r="G169" s="3">
        <v>43230</v>
      </c>
      <c r="H169" s="1" t="s">
        <v>17</v>
      </c>
      <c r="I169" s="1">
        <v>1</v>
      </c>
      <c r="J169" s="1">
        <v>20</v>
      </c>
      <c r="L169" s="1">
        <v>0</v>
      </c>
      <c r="N169" s="1">
        <v>34</v>
      </c>
    </row>
    <row r="170" spans="1:14">
      <c r="A170" s="1">
        <v>2</v>
      </c>
      <c r="B170" s="15">
        <v>2100</v>
      </c>
      <c r="C170" s="1">
        <v>74</v>
      </c>
      <c r="D170" s="1">
        <v>100</v>
      </c>
      <c r="F170" s="1" t="s">
        <v>15</v>
      </c>
      <c r="G170" s="3">
        <v>43200</v>
      </c>
      <c r="H170" s="1" t="s">
        <v>17</v>
      </c>
      <c r="I170" s="1">
        <v>1</v>
      </c>
      <c r="J170" s="1">
        <v>20</v>
      </c>
      <c r="L170" s="1">
        <v>0</v>
      </c>
      <c r="N170" s="1">
        <v>39</v>
      </c>
    </row>
    <row r="171" spans="1:14">
      <c r="A171" s="1">
        <v>2</v>
      </c>
      <c r="B171" s="15">
        <v>2100</v>
      </c>
      <c r="C171" s="1">
        <v>21</v>
      </c>
      <c r="D171" s="1">
        <v>100</v>
      </c>
      <c r="F171" s="1" t="s">
        <v>15</v>
      </c>
      <c r="G171" s="3">
        <v>43169</v>
      </c>
      <c r="H171" s="1" t="s">
        <v>17</v>
      </c>
      <c r="I171" s="1">
        <v>1</v>
      </c>
      <c r="J171" s="1">
        <v>20</v>
      </c>
      <c r="L171" s="1">
        <v>0</v>
      </c>
      <c r="N171" s="1">
        <v>39</v>
      </c>
    </row>
    <row r="172" spans="1:14">
      <c r="A172" s="1">
        <v>2</v>
      </c>
      <c r="B172" s="15">
        <v>2100</v>
      </c>
      <c r="C172" s="1">
        <v>304</v>
      </c>
      <c r="D172" s="1">
        <v>100</v>
      </c>
      <c r="F172" s="1" t="s">
        <v>15</v>
      </c>
      <c r="G172" s="3">
        <v>43230</v>
      </c>
      <c r="H172" s="1" t="s">
        <v>17</v>
      </c>
      <c r="I172" s="1">
        <v>1</v>
      </c>
      <c r="J172" s="1">
        <v>25</v>
      </c>
      <c r="L172" s="1">
        <v>0</v>
      </c>
      <c r="N172" s="1">
        <v>38</v>
      </c>
    </row>
    <row r="173" spans="1:14">
      <c r="A173" s="1">
        <v>2</v>
      </c>
      <c r="B173" s="15">
        <v>2100</v>
      </c>
      <c r="C173" s="1">
        <v>82</v>
      </c>
      <c r="D173" s="16">
        <v>100</v>
      </c>
      <c r="F173" s="1" t="s">
        <v>15</v>
      </c>
      <c r="G173" s="3">
        <v>43200</v>
      </c>
      <c r="H173" s="1" t="s">
        <v>17</v>
      </c>
      <c r="I173" s="1">
        <v>1</v>
      </c>
      <c r="J173" s="1">
        <v>25</v>
      </c>
      <c r="L173" s="1">
        <v>0</v>
      </c>
      <c r="N173" s="1">
        <v>33</v>
      </c>
    </row>
    <row r="174" spans="1:14">
      <c r="A174" s="1">
        <v>2</v>
      </c>
      <c r="B174" s="15">
        <v>2100</v>
      </c>
      <c r="C174" s="1">
        <v>28</v>
      </c>
      <c r="D174" s="16">
        <v>100</v>
      </c>
      <c r="F174" s="1" t="s">
        <v>15</v>
      </c>
      <c r="G174" s="3">
        <v>43169</v>
      </c>
      <c r="H174" s="1" t="s">
        <v>17</v>
      </c>
      <c r="I174" s="1">
        <v>1</v>
      </c>
      <c r="J174" s="1">
        <v>25</v>
      </c>
      <c r="L174" s="1">
        <v>0</v>
      </c>
      <c r="N174" s="1">
        <v>36</v>
      </c>
    </row>
    <row r="175" spans="1:14">
      <c r="A175" s="1">
        <v>2</v>
      </c>
      <c r="B175" s="15">
        <v>2100</v>
      </c>
      <c r="C175" s="1">
        <v>471</v>
      </c>
      <c r="D175" s="16">
        <v>100</v>
      </c>
      <c r="F175" s="1" t="s">
        <v>15</v>
      </c>
      <c r="G175" s="3">
        <v>43230</v>
      </c>
      <c r="H175" s="1" t="s">
        <v>17</v>
      </c>
      <c r="I175" s="1">
        <v>1</v>
      </c>
      <c r="J175" s="1">
        <v>30</v>
      </c>
      <c r="L175" s="1">
        <v>0</v>
      </c>
      <c r="N175" s="1">
        <v>33</v>
      </c>
    </row>
    <row r="176" spans="1:14">
      <c r="A176" s="1">
        <v>2</v>
      </c>
      <c r="B176" s="15">
        <v>2100</v>
      </c>
      <c r="C176" s="1">
        <v>88</v>
      </c>
      <c r="D176" s="16">
        <v>100</v>
      </c>
      <c r="F176" s="1" t="s">
        <v>15</v>
      </c>
      <c r="G176" s="3">
        <v>43200</v>
      </c>
      <c r="H176" s="1" t="s">
        <v>17</v>
      </c>
      <c r="I176" s="1">
        <v>1</v>
      </c>
      <c r="J176" s="1">
        <v>30</v>
      </c>
      <c r="L176" s="1">
        <v>0</v>
      </c>
      <c r="N176" s="1">
        <v>31</v>
      </c>
    </row>
    <row r="177" spans="1:16">
      <c r="A177" s="1">
        <v>2</v>
      </c>
      <c r="B177" s="15">
        <v>2100</v>
      </c>
      <c r="C177" s="1">
        <v>29</v>
      </c>
      <c r="D177" s="15">
        <v>100</v>
      </c>
      <c r="F177" s="1" t="s">
        <v>15</v>
      </c>
      <c r="G177" s="3">
        <v>43169</v>
      </c>
      <c r="H177" s="1" t="s">
        <v>17</v>
      </c>
      <c r="I177" s="1">
        <v>1</v>
      </c>
      <c r="J177" s="1">
        <v>30</v>
      </c>
      <c r="L177" s="1">
        <v>0</v>
      </c>
      <c r="N177" s="1">
        <v>42</v>
      </c>
    </row>
    <row r="178" spans="1:16">
      <c r="A178" s="1"/>
      <c r="G178" s="3"/>
      <c r="H178" s="1"/>
      <c r="I178" s="1"/>
      <c r="J178" s="1"/>
      <c r="N178" s="14">
        <f>AVERAGE(N103:N177)</f>
        <v>36.386666666666663</v>
      </c>
      <c r="O178" s="1" t="s">
        <v>141</v>
      </c>
      <c r="P178">
        <f>STDEVA(N103:N177)</f>
        <v>3.6051514693722804</v>
      </c>
    </row>
    <row r="179" spans="1:16">
      <c r="A179" s="1">
        <v>1</v>
      </c>
      <c r="B179" s="1">
        <v>350</v>
      </c>
      <c r="C179" s="1">
        <v>333</v>
      </c>
      <c r="D179" s="1">
        <v>100</v>
      </c>
      <c r="F179" s="1" t="s">
        <v>15</v>
      </c>
      <c r="G179" s="3">
        <v>43230</v>
      </c>
      <c r="H179" s="1" t="s">
        <v>17</v>
      </c>
      <c r="I179" s="1">
        <v>1</v>
      </c>
      <c r="J179" s="1">
        <v>10</v>
      </c>
      <c r="L179" s="1">
        <v>0</v>
      </c>
      <c r="N179" s="1">
        <v>31</v>
      </c>
    </row>
    <row r="180" spans="1:16">
      <c r="A180" s="1">
        <v>1</v>
      </c>
      <c r="B180" s="1">
        <v>350</v>
      </c>
      <c r="C180" s="1">
        <v>77</v>
      </c>
      <c r="D180" s="1">
        <v>100</v>
      </c>
      <c r="F180" s="1" t="s">
        <v>15</v>
      </c>
      <c r="G180" s="3">
        <v>43200</v>
      </c>
      <c r="H180" s="1" t="s">
        <v>17</v>
      </c>
      <c r="I180" s="1">
        <v>1</v>
      </c>
      <c r="J180" s="1">
        <v>10</v>
      </c>
      <c r="L180" s="1">
        <v>0</v>
      </c>
      <c r="N180" s="1">
        <v>35</v>
      </c>
    </row>
    <row r="181" spans="1:16">
      <c r="A181" s="1">
        <v>1</v>
      </c>
      <c r="B181" s="1">
        <v>350</v>
      </c>
      <c r="C181" s="1">
        <v>161</v>
      </c>
      <c r="D181" s="1">
        <v>100</v>
      </c>
      <c r="F181" s="1" t="s">
        <v>15</v>
      </c>
      <c r="G181" s="3">
        <v>43169</v>
      </c>
      <c r="H181" s="1" t="s">
        <v>17</v>
      </c>
      <c r="I181" s="1">
        <v>1</v>
      </c>
      <c r="J181" s="1">
        <v>10</v>
      </c>
      <c r="L181" s="1">
        <v>0</v>
      </c>
      <c r="N181" s="1">
        <v>38</v>
      </c>
    </row>
    <row r="182" spans="1:16">
      <c r="A182" s="1">
        <v>1</v>
      </c>
      <c r="B182" s="1">
        <v>350</v>
      </c>
      <c r="C182" s="1">
        <v>364</v>
      </c>
      <c r="D182" s="1">
        <v>100</v>
      </c>
      <c r="F182" s="1" t="s">
        <v>15</v>
      </c>
      <c r="G182" s="3">
        <v>43230</v>
      </c>
      <c r="H182" s="1" t="s">
        <v>17</v>
      </c>
      <c r="I182" s="1">
        <v>1</v>
      </c>
      <c r="J182" s="1">
        <v>15</v>
      </c>
      <c r="L182" s="1">
        <v>0</v>
      </c>
      <c r="N182" s="1">
        <v>29</v>
      </c>
    </row>
    <row r="183" spans="1:16">
      <c r="A183" s="1">
        <v>1</v>
      </c>
      <c r="B183" s="1">
        <v>350</v>
      </c>
      <c r="C183" s="1">
        <v>154</v>
      </c>
      <c r="D183" s="1">
        <v>100</v>
      </c>
      <c r="F183" s="1" t="s">
        <v>15</v>
      </c>
      <c r="G183" s="3">
        <v>43200</v>
      </c>
      <c r="H183" s="1" t="s">
        <v>17</v>
      </c>
      <c r="I183" s="1">
        <v>1</v>
      </c>
      <c r="J183" s="1">
        <v>15</v>
      </c>
      <c r="L183" s="1">
        <v>0</v>
      </c>
      <c r="N183" s="1">
        <v>33</v>
      </c>
    </row>
    <row r="184" spans="1:16">
      <c r="A184" s="1">
        <v>1</v>
      </c>
      <c r="B184" s="1">
        <v>350</v>
      </c>
      <c r="C184" s="1">
        <v>162</v>
      </c>
      <c r="D184" s="1">
        <v>100</v>
      </c>
      <c r="F184" s="1" t="s">
        <v>15</v>
      </c>
      <c r="G184" s="3">
        <v>43169</v>
      </c>
      <c r="H184" s="1" t="s">
        <v>17</v>
      </c>
      <c r="I184" s="1">
        <v>1</v>
      </c>
      <c r="J184" s="1">
        <v>15</v>
      </c>
      <c r="L184" s="1">
        <v>0</v>
      </c>
      <c r="N184" s="1">
        <v>41</v>
      </c>
    </row>
    <row r="185" spans="1:16">
      <c r="A185" s="1">
        <v>1</v>
      </c>
      <c r="B185" s="1">
        <v>350</v>
      </c>
      <c r="C185" s="1">
        <v>293</v>
      </c>
      <c r="D185" s="1">
        <v>100</v>
      </c>
      <c r="F185" s="1" t="s">
        <v>15</v>
      </c>
      <c r="G185" s="3">
        <v>43230</v>
      </c>
      <c r="H185" s="1" t="s">
        <v>17</v>
      </c>
      <c r="I185" s="1">
        <v>1</v>
      </c>
      <c r="J185" s="1">
        <v>20</v>
      </c>
      <c r="L185" s="1">
        <v>0</v>
      </c>
      <c r="N185" s="1">
        <v>31</v>
      </c>
    </row>
    <row r="186" spans="1:16">
      <c r="A186" s="1">
        <v>1</v>
      </c>
      <c r="B186" s="1">
        <v>350</v>
      </c>
      <c r="C186" s="1">
        <v>135</v>
      </c>
      <c r="D186" s="1">
        <v>100</v>
      </c>
      <c r="F186" s="1" t="s">
        <v>15</v>
      </c>
      <c r="G186" s="3">
        <v>43200</v>
      </c>
      <c r="H186" s="1" t="s">
        <v>17</v>
      </c>
      <c r="I186" s="1">
        <v>1</v>
      </c>
      <c r="J186" s="1">
        <v>20</v>
      </c>
      <c r="N186" s="1">
        <v>38</v>
      </c>
    </row>
    <row r="187" spans="1:16">
      <c r="A187" s="1">
        <v>1</v>
      </c>
      <c r="B187" s="1">
        <v>350</v>
      </c>
      <c r="C187" s="1">
        <v>110</v>
      </c>
      <c r="D187" s="1">
        <v>100</v>
      </c>
      <c r="F187" s="1" t="s">
        <v>15</v>
      </c>
      <c r="G187" s="3">
        <v>43169</v>
      </c>
      <c r="H187" s="1" t="s">
        <v>17</v>
      </c>
      <c r="I187" s="1">
        <v>1</v>
      </c>
      <c r="J187" s="1">
        <v>20</v>
      </c>
      <c r="L187" s="1">
        <v>0</v>
      </c>
      <c r="N187" s="1">
        <v>35</v>
      </c>
    </row>
    <row r="188" spans="1:16">
      <c r="A188" s="1">
        <v>1</v>
      </c>
      <c r="B188" s="1">
        <v>350</v>
      </c>
      <c r="C188" s="1">
        <v>868</v>
      </c>
      <c r="D188" s="1">
        <v>100</v>
      </c>
      <c r="F188" s="1" t="s">
        <v>15</v>
      </c>
      <c r="G188" s="3">
        <v>43230</v>
      </c>
      <c r="H188" s="1" t="s">
        <v>17</v>
      </c>
      <c r="I188" s="1">
        <v>1</v>
      </c>
      <c r="J188" s="1">
        <v>25</v>
      </c>
      <c r="L188" s="1">
        <v>0</v>
      </c>
      <c r="N188" s="1">
        <v>31</v>
      </c>
    </row>
    <row r="189" spans="1:16">
      <c r="A189" s="1">
        <v>1</v>
      </c>
      <c r="B189" s="1">
        <v>350</v>
      </c>
      <c r="C189" s="1">
        <v>98</v>
      </c>
      <c r="D189" s="1">
        <v>100</v>
      </c>
      <c r="F189" s="1" t="s">
        <v>15</v>
      </c>
      <c r="G189" s="3">
        <v>43200</v>
      </c>
      <c r="H189" s="1" t="s">
        <v>17</v>
      </c>
      <c r="I189" s="1">
        <v>1</v>
      </c>
      <c r="J189" s="1">
        <v>25</v>
      </c>
      <c r="N189" s="1">
        <v>29</v>
      </c>
    </row>
    <row r="190" spans="1:16">
      <c r="A190" s="1">
        <v>1</v>
      </c>
      <c r="B190" s="1">
        <v>350</v>
      </c>
      <c r="C190" s="1">
        <v>116</v>
      </c>
      <c r="D190" s="1">
        <v>100</v>
      </c>
      <c r="F190" s="1" t="s">
        <v>15</v>
      </c>
      <c r="G190" s="3">
        <v>43169</v>
      </c>
      <c r="H190" s="1" t="s">
        <v>17</v>
      </c>
      <c r="I190" s="1">
        <v>1</v>
      </c>
      <c r="J190" s="1">
        <v>25</v>
      </c>
      <c r="L190" s="1">
        <v>0</v>
      </c>
      <c r="N190" s="1">
        <v>37</v>
      </c>
    </row>
    <row r="191" spans="1:16">
      <c r="A191" s="1">
        <v>1</v>
      </c>
      <c r="B191" s="1">
        <v>350</v>
      </c>
      <c r="C191" s="1">
        <v>510</v>
      </c>
      <c r="D191" s="1">
        <v>100</v>
      </c>
      <c r="F191" s="1" t="s">
        <v>15</v>
      </c>
      <c r="G191" s="3">
        <v>43230</v>
      </c>
      <c r="H191" s="1" t="s">
        <v>17</v>
      </c>
      <c r="I191" s="1">
        <v>1</v>
      </c>
      <c r="J191" s="1">
        <v>30</v>
      </c>
      <c r="L191" s="1">
        <v>0</v>
      </c>
      <c r="N191" s="1">
        <v>36</v>
      </c>
    </row>
    <row r="192" spans="1:16">
      <c r="A192" s="1">
        <v>1</v>
      </c>
      <c r="B192" s="1">
        <v>350</v>
      </c>
      <c r="C192" s="1">
        <v>150</v>
      </c>
      <c r="D192" s="1">
        <v>100</v>
      </c>
      <c r="F192" s="1" t="s">
        <v>15</v>
      </c>
      <c r="G192" s="3">
        <v>43200</v>
      </c>
      <c r="H192" s="1" t="s">
        <v>17</v>
      </c>
      <c r="I192" s="1">
        <v>1</v>
      </c>
      <c r="J192" s="1">
        <v>30</v>
      </c>
      <c r="L192" s="1">
        <v>0</v>
      </c>
      <c r="N192" s="1">
        <v>30</v>
      </c>
    </row>
    <row r="193" spans="1:14">
      <c r="A193" s="1">
        <v>1</v>
      </c>
      <c r="B193" s="1">
        <v>350</v>
      </c>
      <c r="C193" s="1">
        <v>145</v>
      </c>
      <c r="D193" s="1">
        <v>100</v>
      </c>
      <c r="F193" s="1" t="s">
        <v>15</v>
      </c>
      <c r="G193" s="3">
        <v>43169</v>
      </c>
      <c r="H193" s="1" t="s">
        <v>17</v>
      </c>
      <c r="I193" s="1">
        <v>1</v>
      </c>
      <c r="J193" s="1">
        <v>30</v>
      </c>
      <c r="L193" s="1">
        <v>0</v>
      </c>
      <c r="N193" s="1">
        <v>35</v>
      </c>
    </row>
    <row r="194" spans="1:14">
      <c r="A194" s="10">
        <v>1</v>
      </c>
      <c r="B194" s="10">
        <v>700</v>
      </c>
      <c r="C194" s="10">
        <v>254</v>
      </c>
      <c r="D194" s="10">
        <v>100</v>
      </c>
      <c r="E194" s="11"/>
      <c r="F194" s="10" t="s">
        <v>15</v>
      </c>
      <c r="G194" s="12">
        <v>43230</v>
      </c>
      <c r="H194" s="10" t="s">
        <v>17</v>
      </c>
      <c r="I194" s="10">
        <v>1</v>
      </c>
      <c r="J194" s="10">
        <v>10</v>
      </c>
      <c r="K194" s="11"/>
      <c r="L194" s="10">
        <v>0</v>
      </c>
      <c r="M194" s="11"/>
      <c r="N194" s="17">
        <v>26</v>
      </c>
    </row>
    <row r="195" spans="1:14">
      <c r="A195" s="1">
        <v>1</v>
      </c>
      <c r="B195" s="1">
        <v>700</v>
      </c>
      <c r="C195" s="1">
        <v>60</v>
      </c>
      <c r="D195" s="1">
        <v>100</v>
      </c>
      <c r="F195" s="1" t="s">
        <v>15</v>
      </c>
      <c r="G195" s="3">
        <v>43200</v>
      </c>
      <c r="H195" s="1" t="s">
        <v>17</v>
      </c>
      <c r="I195" s="1">
        <v>1</v>
      </c>
      <c r="J195" s="1">
        <v>10</v>
      </c>
      <c r="L195" s="1">
        <v>0</v>
      </c>
      <c r="N195" s="1">
        <v>40</v>
      </c>
    </row>
    <row r="196" spans="1:14">
      <c r="A196" s="1">
        <v>1</v>
      </c>
      <c r="B196" s="1">
        <v>700</v>
      </c>
      <c r="C196" s="1">
        <v>136</v>
      </c>
      <c r="D196" s="1">
        <v>100</v>
      </c>
      <c r="F196" s="1" t="s">
        <v>15</v>
      </c>
      <c r="G196" s="3">
        <v>43169</v>
      </c>
      <c r="H196" s="1" t="s">
        <v>17</v>
      </c>
      <c r="I196" s="1">
        <v>1</v>
      </c>
      <c r="J196" s="1">
        <v>10</v>
      </c>
      <c r="L196" s="1">
        <v>0</v>
      </c>
      <c r="N196" s="1">
        <v>39</v>
      </c>
    </row>
    <row r="197" spans="1:14">
      <c r="A197" s="1">
        <v>1</v>
      </c>
      <c r="B197" s="1">
        <v>700</v>
      </c>
      <c r="C197" s="1">
        <v>331</v>
      </c>
      <c r="D197" s="1">
        <v>100</v>
      </c>
      <c r="F197" s="1" t="s">
        <v>15</v>
      </c>
      <c r="G197" s="3">
        <v>43230</v>
      </c>
      <c r="H197" s="1" t="s">
        <v>17</v>
      </c>
      <c r="I197" s="1">
        <v>1</v>
      </c>
      <c r="J197" s="1">
        <v>15</v>
      </c>
      <c r="L197" s="1">
        <v>0</v>
      </c>
      <c r="N197" s="1">
        <v>41</v>
      </c>
    </row>
    <row r="198" spans="1:14">
      <c r="A198" s="1">
        <v>1</v>
      </c>
      <c r="B198" s="1">
        <v>700</v>
      </c>
      <c r="C198" s="1">
        <v>105</v>
      </c>
      <c r="D198" s="1">
        <v>100</v>
      </c>
      <c r="F198" s="1" t="s">
        <v>15</v>
      </c>
      <c r="G198" s="3">
        <v>43200</v>
      </c>
      <c r="H198" s="1" t="s">
        <v>17</v>
      </c>
      <c r="I198" s="1">
        <v>1</v>
      </c>
      <c r="J198" s="1">
        <v>15</v>
      </c>
      <c r="L198" s="1">
        <v>0</v>
      </c>
      <c r="N198" s="1">
        <v>33</v>
      </c>
    </row>
    <row r="199" spans="1:14">
      <c r="A199" s="1">
        <v>1</v>
      </c>
      <c r="B199" s="1">
        <v>700</v>
      </c>
      <c r="C199" s="1">
        <v>123</v>
      </c>
      <c r="D199" s="1">
        <v>100</v>
      </c>
      <c r="F199" s="1" t="s">
        <v>15</v>
      </c>
      <c r="G199" s="3">
        <v>43169</v>
      </c>
      <c r="H199" s="1" t="s">
        <v>17</v>
      </c>
      <c r="I199" s="1">
        <v>1</v>
      </c>
      <c r="J199" s="1">
        <v>15</v>
      </c>
      <c r="L199" s="1">
        <v>0</v>
      </c>
      <c r="N199" s="1">
        <v>39</v>
      </c>
    </row>
    <row r="200" spans="1:14">
      <c r="A200" s="1">
        <v>1</v>
      </c>
      <c r="B200" s="1">
        <v>700</v>
      </c>
      <c r="C200" s="1">
        <v>415</v>
      </c>
      <c r="D200" s="1">
        <v>100</v>
      </c>
      <c r="F200" s="1" t="s">
        <v>15</v>
      </c>
      <c r="G200" s="3">
        <v>43230</v>
      </c>
      <c r="H200" s="1" t="s">
        <v>17</v>
      </c>
      <c r="I200" s="1">
        <v>1</v>
      </c>
      <c r="J200" s="1">
        <v>20</v>
      </c>
      <c r="L200" s="1">
        <v>0</v>
      </c>
      <c r="N200" s="1">
        <v>35</v>
      </c>
    </row>
    <row r="201" spans="1:14">
      <c r="A201" s="1">
        <v>1</v>
      </c>
      <c r="B201" s="1">
        <v>700</v>
      </c>
      <c r="C201" s="1">
        <v>56</v>
      </c>
      <c r="D201" s="1">
        <v>100</v>
      </c>
      <c r="F201" s="1" t="s">
        <v>15</v>
      </c>
      <c r="G201" s="3">
        <v>43200</v>
      </c>
      <c r="H201" s="1" t="s">
        <v>17</v>
      </c>
      <c r="I201" s="1">
        <v>1</v>
      </c>
      <c r="J201" s="1">
        <v>20</v>
      </c>
      <c r="N201" s="1">
        <v>40</v>
      </c>
    </row>
    <row r="202" spans="1:14">
      <c r="A202" s="1">
        <v>1</v>
      </c>
      <c r="B202" s="1">
        <v>700</v>
      </c>
      <c r="C202" s="1">
        <v>53</v>
      </c>
      <c r="D202" s="1">
        <v>100</v>
      </c>
      <c r="F202" s="1" t="s">
        <v>15</v>
      </c>
      <c r="G202" s="3">
        <v>43169</v>
      </c>
      <c r="H202" s="1" t="s">
        <v>17</v>
      </c>
      <c r="I202" s="1">
        <v>1</v>
      </c>
      <c r="J202" s="1">
        <v>20</v>
      </c>
      <c r="L202" s="1">
        <v>0</v>
      </c>
      <c r="N202" s="1">
        <v>42</v>
      </c>
    </row>
    <row r="203" spans="1:14">
      <c r="A203" s="1">
        <v>1</v>
      </c>
      <c r="B203" s="1">
        <v>700</v>
      </c>
      <c r="C203" s="1">
        <v>365</v>
      </c>
      <c r="D203" s="1">
        <v>100</v>
      </c>
      <c r="F203" s="1" t="s">
        <v>15</v>
      </c>
      <c r="G203" s="3">
        <v>43230</v>
      </c>
      <c r="H203" s="1" t="s">
        <v>17</v>
      </c>
      <c r="I203" s="1">
        <v>1</v>
      </c>
      <c r="J203" s="1">
        <v>25</v>
      </c>
      <c r="L203" s="1">
        <v>0</v>
      </c>
      <c r="N203" s="1">
        <v>37</v>
      </c>
    </row>
    <row r="204" spans="1:14">
      <c r="A204" s="1">
        <v>1</v>
      </c>
      <c r="B204" s="1">
        <v>700</v>
      </c>
      <c r="C204" s="1">
        <v>63</v>
      </c>
      <c r="D204" s="1">
        <v>100</v>
      </c>
      <c r="F204" s="1" t="s">
        <v>15</v>
      </c>
      <c r="G204" s="3">
        <v>43200</v>
      </c>
      <c r="H204" s="1" t="s">
        <v>17</v>
      </c>
      <c r="I204" s="1">
        <v>1</v>
      </c>
      <c r="J204" s="1">
        <v>25</v>
      </c>
      <c r="L204" s="1">
        <v>0</v>
      </c>
      <c r="N204" s="1">
        <v>38</v>
      </c>
    </row>
    <row r="205" spans="1:14">
      <c r="A205" s="1">
        <v>1</v>
      </c>
      <c r="B205" s="1">
        <v>700</v>
      </c>
      <c r="C205" s="1">
        <v>51</v>
      </c>
      <c r="D205" s="1">
        <v>100</v>
      </c>
      <c r="F205" s="1" t="s">
        <v>15</v>
      </c>
      <c r="G205" s="3">
        <v>43169</v>
      </c>
      <c r="H205" s="1" t="s">
        <v>17</v>
      </c>
      <c r="I205" s="1">
        <v>1</v>
      </c>
      <c r="J205" s="1">
        <v>25</v>
      </c>
      <c r="L205" s="1">
        <v>0</v>
      </c>
      <c r="N205" s="1">
        <v>34</v>
      </c>
    </row>
    <row r="206" spans="1:14">
      <c r="A206" s="1">
        <v>1</v>
      </c>
      <c r="B206" s="1">
        <v>700</v>
      </c>
      <c r="C206" s="1">
        <v>488</v>
      </c>
      <c r="D206" s="1">
        <v>100</v>
      </c>
      <c r="F206" s="1" t="s">
        <v>15</v>
      </c>
      <c r="G206" s="3">
        <v>43230</v>
      </c>
      <c r="H206" s="1" t="s">
        <v>17</v>
      </c>
      <c r="I206" s="1">
        <v>1</v>
      </c>
      <c r="J206" s="1">
        <v>30</v>
      </c>
      <c r="L206" s="1">
        <v>0</v>
      </c>
      <c r="N206" s="1">
        <v>31</v>
      </c>
    </row>
    <row r="207" spans="1:14">
      <c r="A207" s="1">
        <v>1</v>
      </c>
      <c r="B207" s="1">
        <v>700</v>
      </c>
      <c r="C207" s="1">
        <v>78</v>
      </c>
      <c r="D207" s="1">
        <v>100</v>
      </c>
      <c r="F207" s="1" t="s">
        <v>15</v>
      </c>
      <c r="G207" s="3">
        <v>43200</v>
      </c>
      <c r="H207" s="1" t="s">
        <v>17</v>
      </c>
      <c r="I207" s="1">
        <v>1</v>
      </c>
      <c r="J207" s="1">
        <v>30</v>
      </c>
      <c r="L207" s="1">
        <v>0</v>
      </c>
      <c r="N207" s="1">
        <v>41</v>
      </c>
    </row>
    <row r="208" spans="1:14">
      <c r="A208" s="1">
        <v>1</v>
      </c>
      <c r="B208" s="1">
        <v>700</v>
      </c>
      <c r="C208" s="1">
        <v>59</v>
      </c>
      <c r="D208" s="1">
        <v>100</v>
      </c>
      <c r="F208" s="1" t="s">
        <v>15</v>
      </c>
      <c r="G208" s="3">
        <v>43169</v>
      </c>
      <c r="H208" s="1" t="s">
        <v>17</v>
      </c>
      <c r="I208" s="1">
        <v>1</v>
      </c>
      <c r="J208" s="1">
        <v>30</v>
      </c>
      <c r="L208" s="1">
        <v>0</v>
      </c>
      <c r="N208" s="1">
        <v>41</v>
      </c>
    </row>
    <row r="209" spans="1:14">
      <c r="A209" s="1">
        <v>1</v>
      </c>
      <c r="B209" s="1">
        <v>1050</v>
      </c>
      <c r="C209" s="1">
        <v>262</v>
      </c>
      <c r="D209" s="1">
        <v>100</v>
      </c>
      <c r="F209" s="1" t="s">
        <v>15</v>
      </c>
      <c r="G209" s="3">
        <v>43230</v>
      </c>
      <c r="H209" s="1" t="s">
        <v>17</v>
      </c>
      <c r="I209" s="1">
        <v>1</v>
      </c>
      <c r="J209" s="1">
        <v>10</v>
      </c>
      <c r="L209" s="1">
        <v>0</v>
      </c>
      <c r="N209" s="1">
        <v>28</v>
      </c>
    </row>
    <row r="210" spans="1:14">
      <c r="A210" s="1">
        <v>1</v>
      </c>
      <c r="B210" s="1">
        <v>1050</v>
      </c>
      <c r="C210" s="1">
        <v>55</v>
      </c>
      <c r="D210" s="1">
        <v>100</v>
      </c>
      <c r="F210" s="1" t="s">
        <v>15</v>
      </c>
      <c r="G210" s="3">
        <v>43200</v>
      </c>
      <c r="H210" s="1" t="s">
        <v>17</v>
      </c>
      <c r="I210" s="1">
        <v>1</v>
      </c>
      <c r="J210" s="1">
        <v>10</v>
      </c>
      <c r="L210" s="1">
        <v>0</v>
      </c>
      <c r="N210" s="1">
        <v>30</v>
      </c>
    </row>
    <row r="211" spans="1:14">
      <c r="A211" s="1">
        <v>1</v>
      </c>
      <c r="B211" s="1">
        <v>1050</v>
      </c>
      <c r="C211" s="1">
        <v>103</v>
      </c>
      <c r="D211" s="1">
        <v>100</v>
      </c>
      <c r="F211" s="1" t="s">
        <v>15</v>
      </c>
      <c r="G211" s="3">
        <v>43169</v>
      </c>
      <c r="H211" s="1" t="s">
        <v>17</v>
      </c>
      <c r="I211" s="1">
        <v>1</v>
      </c>
      <c r="J211" s="1">
        <v>10</v>
      </c>
      <c r="L211" s="1">
        <v>0</v>
      </c>
      <c r="N211" s="1">
        <v>37</v>
      </c>
    </row>
    <row r="212" spans="1:14">
      <c r="A212" s="1">
        <v>1</v>
      </c>
      <c r="B212" s="1">
        <v>1050</v>
      </c>
      <c r="C212" s="1">
        <v>174</v>
      </c>
      <c r="D212" s="1">
        <v>100</v>
      </c>
      <c r="F212" s="1" t="s">
        <v>15</v>
      </c>
      <c r="G212" s="3">
        <v>43230</v>
      </c>
      <c r="H212" s="1" t="s">
        <v>17</v>
      </c>
      <c r="I212" s="1">
        <v>1</v>
      </c>
      <c r="J212" s="1">
        <v>15</v>
      </c>
      <c r="L212" s="1">
        <v>0</v>
      </c>
      <c r="N212" s="1">
        <v>34</v>
      </c>
    </row>
    <row r="213" spans="1:14">
      <c r="A213" s="1">
        <v>1</v>
      </c>
      <c r="B213" s="1">
        <v>1050</v>
      </c>
      <c r="C213" s="1">
        <v>55</v>
      </c>
      <c r="D213" s="1">
        <v>100</v>
      </c>
      <c r="F213" s="1" t="s">
        <v>15</v>
      </c>
      <c r="G213" s="3">
        <v>43200</v>
      </c>
      <c r="H213" s="1" t="s">
        <v>17</v>
      </c>
      <c r="I213" s="1">
        <v>1</v>
      </c>
      <c r="J213" s="1">
        <v>15</v>
      </c>
      <c r="L213" s="1">
        <v>0</v>
      </c>
      <c r="N213" s="1">
        <v>38</v>
      </c>
    </row>
    <row r="214" spans="1:14">
      <c r="A214" s="1">
        <v>1</v>
      </c>
      <c r="B214" s="1">
        <v>1050</v>
      </c>
      <c r="C214" s="1">
        <v>137</v>
      </c>
      <c r="D214" s="1">
        <v>100</v>
      </c>
      <c r="F214" s="1" t="s">
        <v>15</v>
      </c>
      <c r="G214" s="3">
        <v>43169</v>
      </c>
      <c r="H214" s="1" t="s">
        <v>17</v>
      </c>
      <c r="I214" s="1">
        <v>1</v>
      </c>
      <c r="J214" s="1">
        <v>15</v>
      </c>
      <c r="L214" s="1">
        <v>0</v>
      </c>
      <c r="N214" s="1">
        <v>44</v>
      </c>
    </row>
    <row r="215" spans="1:14">
      <c r="A215" s="1">
        <v>1</v>
      </c>
      <c r="B215" s="1">
        <v>1050</v>
      </c>
      <c r="C215" s="1">
        <v>303</v>
      </c>
      <c r="D215" s="1">
        <v>100</v>
      </c>
      <c r="F215" s="1" t="s">
        <v>15</v>
      </c>
      <c r="G215" s="3">
        <v>43230</v>
      </c>
      <c r="H215" s="1" t="s">
        <v>17</v>
      </c>
      <c r="I215" s="1">
        <v>1</v>
      </c>
      <c r="J215" s="1">
        <v>20</v>
      </c>
      <c r="L215" s="1">
        <v>0</v>
      </c>
      <c r="N215" s="1">
        <v>31</v>
      </c>
    </row>
    <row r="216" spans="1:14">
      <c r="A216" s="1">
        <v>1</v>
      </c>
      <c r="B216" s="1">
        <v>1050</v>
      </c>
      <c r="C216" s="1">
        <v>59</v>
      </c>
      <c r="D216" s="1">
        <v>100</v>
      </c>
      <c r="F216" s="1" t="s">
        <v>15</v>
      </c>
      <c r="G216" s="3">
        <v>43200</v>
      </c>
      <c r="H216" s="1" t="s">
        <v>17</v>
      </c>
      <c r="I216" s="1">
        <v>1</v>
      </c>
      <c r="J216" s="1">
        <v>20</v>
      </c>
      <c r="L216" s="1">
        <v>0</v>
      </c>
      <c r="N216" s="1">
        <v>30</v>
      </c>
    </row>
    <row r="217" spans="1:14">
      <c r="A217" s="1">
        <v>1</v>
      </c>
      <c r="B217" s="1">
        <v>1050</v>
      </c>
      <c r="C217" s="1">
        <v>42</v>
      </c>
      <c r="D217" s="1">
        <v>100</v>
      </c>
      <c r="F217" s="1" t="s">
        <v>15</v>
      </c>
      <c r="G217" s="3">
        <v>43169</v>
      </c>
      <c r="H217" s="1" t="s">
        <v>17</v>
      </c>
      <c r="I217" s="1">
        <v>1</v>
      </c>
      <c r="J217" s="1">
        <v>20</v>
      </c>
      <c r="L217" s="1">
        <v>0</v>
      </c>
      <c r="N217" s="1">
        <v>37</v>
      </c>
    </row>
    <row r="218" spans="1:14">
      <c r="A218" s="1">
        <v>1</v>
      </c>
      <c r="B218" s="1">
        <v>1050</v>
      </c>
      <c r="C218" s="1">
        <v>273</v>
      </c>
      <c r="D218" s="1">
        <v>100</v>
      </c>
      <c r="F218" s="1" t="s">
        <v>15</v>
      </c>
      <c r="G218" s="3">
        <v>43230</v>
      </c>
      <c r="H218" s="1" t="s">
        <v>17</v>
      </c>
      <c r="I218" s="1">
        <v>1</v>
      </c>
      <c r="J218" s="1">
        <v>25</v>
      </c>
      <c r="L218" s="1">
        <v>0</v>
      </c>
      <c r="N218" s="1">
        <v>38</v>
      </c>
    </row>
    <row r="219" spans="1:14">
      <c r="A219" s="1">
        <v>1</v>
      </c>
      <c r="B219" s="1">
        <v>1050</v>
      </c>
      <c r="C219" s="1">
        <v>70</v>
      </c>
      <c r="D219" s="1">
        <v>100</v>
      </c>
      <c r="F219" s="1" t="s">
        <v>15</v>
      </c>
      <c r="G219" s="3">
        <v>43200</v>
      </c>
      <c r="H219" s="1" t="s">
        <v>17</v>
      </c>
      <c r="I219" s="1">
        <v>1</v>
      </c>
      <c r="J219" s="1">
        <v>25</v>
      </c>
      <c r="L219" s="1">
        <v>0</v>
      </c>
      <c r="N219" s="1">
        <v>38</v>
      </c>
    </row>
    <row r="220" spans="1:14">
      <c r="A220" s="1">
        <v>1</v>
      </c>
      <c r="B220" s="1">
        <v>1050</v>
      </c>
      <c r="C220" s="1">
        <v>44</v>
      </c>
      <c r="D220" s="1">
        <v>100</v>
      </c>
      <c r="F220" s="1" t="s">
        <v>15</v>
      </c>
      <c r="G220" s="3">
        <v>43169</v>
      </c>
      <c r="H220" s="1" t="s">
        <v>17</v>
      </c>
      <c r="I220" s="1">
        <v>1</v>
      </c>
      <c r="J220" s="1">
        <v>25</v>
      </c>
      <c r="L220" s="1">
        <v>0</v>
      </c>
      <c r="N220" s="1">
        <v>34</v>
      </c>
    </row>
    <row r="221" spans="1:14">
      <c r="A221" s="1">
        <v>1</v>
      </c>
      <c r="B221" s="1">
        <v>1050</v>
      </c>
      <c r="C221" s="1">
        <v>407</v>
      </c>
      <c r="D221" s="1">
        <v>100</v>
      </c>
      <c r="F221" s="1" t="s">
        <v>15</v>
      </c>
      <c r="G221" s="3">
        <v>43230</v>
      </c>
      <c r="H221" s="1" t="s">
        <v>17</v>
      </c>
      <c r="I221" s="1">
        <v>1</v>
      </c>
      <c r="J221" s="1">
        <v>30</v>
      </c>
      <c r="L221" s="1">
        <v>0</v>
      </c>
      <c r="N221" s="1">
        <v>33</v>
      </c>
    </row>
    <row r="222" spans="1:14">
      <c r="A222" s="1">
        <v>1</v>
      </c>
      <c r="B222" s="1">
        <v>1050</v>
      </c>
      <c r="C222" s="1">
        <v>68</v>
      </c>
      <c r="D222" s="1">
        <v>100</v>
      </c>
      <c r="F222" s="1" t="s">
        <v>15</v>
      </c>
      <c r="G222" s="3">
        <v>43200</v>
      </c>
      <c r="H222" s="1" t="s">
        <v>17</v>
      </c>
      <c r="I222" s="1">
        <v>1</v>
      </c>
      <c r="J222" s="1">
        <v>30</v>
      </c>
      <c r="L222" s="1">
        <v>0</v>
      </c>
      <c r="N222" s="1">
        <v>33</v>
      </c>
    </row>
    <row r="223" spans="1:14">
      <c r="A223" s="1">
        <v>1</v>
      </c>
      <c r="B223" s="1">
        <v>1050</v>
      </c>
      <c r="C223" s="1">
        <v>44</v>
      </c>
      <c r="D223" s="1">
        <v>100</v>
      </c>
      <c r="F223" s="1" t="s">
        <v>15</v>
      </c>
      <c r="G223" s="3">
        <v>43169</v>
      </c>
      <c r="H223" s="1" t="s">
        <v>17</v>
      </c>
      <c r="I223" s="1">
        <v>1</v>
      </c>
      <c r="J223" s="1">
        <v>30</v>
      </c>
      <c r="N223" s="1">
        <v>39</v>
      </c>
    </row>
    <row r="224" spans="1:14">
      <c r="A224" s="1">
        <v>1</v>
      </c>
      <c r="B224" s="1">
        <v>1400</v>
      </c>
      <c r="C224" s="1">
        <v>239</v>
      </c>
      <c r="D224" s="1">
        <v>100</v>
      </c>
      <c r="F224" s="1" t="s">
        <v>15</v>
      </c>
      <c r="G224" s="3">
        <v>43230</v>
      </c>
      <c r="H224" s="1" t="s">
        <v>17</v>
      </c>
      <c r="I224" s="1">
        <v>1</v>
      </c>
      <c r="J224" s="1">
        <v>10</v>
      </c>
      <c r="L224" s="1">
        <v>0</v>
      </c>
      <c r="N224" s="1">
        <v>40</v>
      </c>
    </row>
    <row r="225" spans="1:14">
      <c r="A225" s="1">
        <v>1</v>
      </c>
      <c r="B225" s="1">
        <v>1400</v>
      </c>
      <c r="C225" s="1">
        <v>45</v>
      </c>
      <c r="D225" s="1">
        <v>100</v>
      </c>
      <c r="F225" s="1" t="s">
        <v>15</v>
      </c>
      <c r="G225" s="3">
        <v>43200</v>
      </c>
      <c r="H225" s="1" t="s">
        <v>17</v>
      </c>
      <c r="I225" s="1">
        <v>1</v>
      </c>
      <c r="J225" s="1">
        <v>10</v>
      </c>
      <c r="L225" s="1">
        <v>0</v>
      </c>
      <c r="N225" s="1">
        <v>38</v>
      </c>
    </row>
    <row r="226" spans="1:14">
      <c r="A226" s="1">
        <v>1</v>
      </c>
      <c r="B226" s="1">
        <v>1400</v>
      </c>
      <c r="C226" s="1">
        <v>163</v>
      </c>
      <c r="D226" s="1">
        <v>100</v>
      </c>
      <c r="F226" s="1" t="s">
        <v>15</v>
      </c>
      <c r="G226" s="3">
        <v>43169</v>
      </c>
      <c r="H226" s="1" t="s">
        <v>17</v>
      </c>
      <c r="I226" s="1">
        <v>1</v>
      </c>
      <c r="J226" s="1">
        <v>10</v>
      </c>
      <c r="L226" s="1">
        <v>0</v>
      </c>
      <c r="N226" s="1">
        <v>38</v>
      </c>
    </row>
    <row r="227" spans="1:14">
      <c r="A227" s="1">
        <v>1</v>
      </c>
      <c r="B227" s="1">
        <v>1400</v>
      </c>
      <c r="C227" s="1">
        <v>290</v>
      </c>
      <c r="D227" s="1">
        <v>100</v>
      </c>
      <c r="F227" s="1" t="s">
        <v>15</v>
      </c>
      <c r="G227" s="3">
        <v>43230</v>
      </c>
      <c r="H227" s="1" t="s">
        <v>17</v>
      </c>
      <c r="I227" s="1">
        <v>1</v>
      </c>
      <c r="J227" s="1">
        <v>15</v>
      </c>
      <c r="L227" s="1">
        <v>0</v>
      </c>
      <c r="N227" s="1">
        <v>46</v>
      </c>
    </row>
    <row r="228" spans="1:14">
      <c r="A228" s="1">
        <v>1</v>
      </c>
      <c r="B228" s="1">
        <v>1400</v>
      </c>
      <c r="C228" s="1">
        <v>43</v>
      </c>
      <c r="D228" s="1">
        <v>100</v>
      </c>
      <c r="F228" s="1" t="s">
        <v>15</v>
      </c>
      <c r="G228" s="3">
        <v>43200</v>
      </c>
      <c r="H228" s="1" t="s">
        <v>17</v>
      </c>
      <c r="I228" s="1">
        <v>1</v>
      </c>
      <c r="J228" s="1">
        <v>15</v>
      </c>
      <c r="L228" s="1">
        <v>0</v>
      </c>
      <c r="N228" s="1">
        <v>35</v>
      </c>
    </row>
    <row r="229" spans="1:14">
      <c r="A229" s="1">
        <v>1</v>
      </c>
      <c r="B229" s="1">
        <v>1400</v>
      </c>
      <c r="C229" s="1">
        <v>48</v>
      </c>
      <c r="D229" s="1">
        <v>100</v>
      </c>
      <c r="F229" s="1" t="s">
        <v>15</v>
      </c>
      <c r="G229" s="3">
        <v>43169</v>
      </c>
      <c r="H229" s="1" t="s">
        <v>17</v>
      </c>
      <c r="I229" s="1">
        <v>1</v>
      </c>
      <c r="J229" s="1">
        <v>15</v>
      </c>
      <c r="L229" s="1">
        <v>0</v>
      </c>
      <c r="N229" s="1">
        <v>37</v>
      </c>
    </row>
    <row r="230" spans="1:14">
      <c r="A230" s="1">
        <v>1</v>
      </c>
      <c r="B230" s="1">
        <v>1400</v>
      </c>
      <c r="C230" s="1">
        <v>238</v>
      </c>
      <c r="D230" s="1">
        <v>100</v>
      </c>
      <c r="F230" s="1" t="s">
        <v>15</v>
      </c>
      <c r="G230" s="3">
        <v>43230</v>
      </c>
      <c r="H230" s="1" t="s">
        <v>17</v>
      </c>
      <c r="I230" s="1">
        <v>1</v>
      </c>
      <c r="J230" s="1">
        <v>20</v>
      </c>
      <c r="N230" s="1">
        <v>37</v>
      </c>
    </row>
    <row r="231" spans="1:14">
      <c r="A231" s="1">
        <v>1</v>
      </c>
      <c r="B231" s="1">
        <v>1400</v>
      </c>
      <c r="C231" s="1">
        <v>49</v>
      </c>
      <c r="D231" s="1">
        <v>100</v>
      </c>
      <c r="F231" s="1" t="s">
        <v>15</v>
      </c>
      <c r="G231" s="3">
        <v>43200</v>
      </c>
      <c r="H231" s="1" t="s">
        <v>17</v>
      </c>
      <c r="I231" s="1">
        <v>1</v>
      </c>
      <c r="J231" s="1">
        <v>20</v>
      </c>
      <c r="L231" s="1">
        <v>0</v>
      </c>
      <c r="N231" s="1">
        <v>35</v>
      </c>
    </row>
    <row r="232" spans="1:14">
      <c r="A232" s="1">
        <v>1</v>
      </c>
      <c r="B232" s="1">
        <v>1400</v>
      </c>
      <c r="C232" s="1">
        <v>40</v>
      </c>
      <c r="D232" s="1">
        <v>100</v>
      </c>
      <c r="F232" s="1" t="s">
        <v>15</v>
      </c>
      <c r="G232" s="3">
        <v>43169</v>
      </c>
      <c r="H232" s="1" t="s">
        <v>17</v>
      </c>
      <c r="I232" s="1">
        <v>1</v>
      </c>
      <c r="J232" s="1">
        <v>20</v>
      </c>
      <c r="L232" s="1">
        <v>0</v>
      </c>
      <c r="N232" s="1">
        <v>38</v>
      </c>
    </row>
    <row r="233" spans="1:14">
      <c r="A233" s="1">
        <v>1</v>
      </c>
      <c r="B233" s="1">
        <v>1400</v>
      </c>
      <c r="C233" s="1">
        <v>334</v>
      </c>
      <c r="D233" s="1">
        <v>100</v>
      </c>
      <c r="F233" s="1" t="s">
        <v>15</v>
      </c>
      <c r="G233" s="3">
        <v>43230</v>
      </c>
      <c r="H233" s="1" t="s">
        <v>17</v>
      </c>
      <c r="I233" s="1">
        <v>1</v>
      </c>
      <c r="J233" s="1">
        <v>25</v>
      </c>
      <c r="L233" s="1">
        <v>0</v>
      </c>
      <c r="N233" s="1">
        <v>35</v>
      </c>
    </row>
    <row r="234" spans="1:14">
      <c r="A234" s="1">
        <v>1</v>
      </c>
      <c r="B234" s="1">
        <v>1400</v>
      </c>
      <c r="C234" s="1">
        <v>74</v>
      </c>
      <c r="D234" s="1">
        <v>100</v>
      </c>
      <c r="F234" s="1" t="s">
        <v>15</v>
      </c>
      <c r="G234" s="3">
        <v>43200</v>
      </c>
      <c r="H234" s="1" t="s">
        <v>17</v>
      </c>
      <c r="I234" s="1">
        <v>1</v>
      </c>
      <c r="J234" s="1">
        <v>25</v>
      </c>
      <c r="L234" s="1">
        <v>0</v>
      </c>
      <c r="N234" s="1">
        <v>30</v>
      </c>
    </row>
    <row r="235" spans="1:14">
      <c r="A235" s="1">
        <v>1</v>
      </c>
      <c r="B235" s="1">
        <v>1400</v>
      </c>
      <c r="C235" s="1">
        <v>29</v>
      </c>
      <c r="D235" s="1">
        <v>100</v>
      </c>
      <c r="F235" s="1" t="s">
        <v>15</v>
      </c>
      <c r="G235" s="3">
        <v>43169</v>
      </c>
      <c r="H235" s="1" t="s">
        <v>17</v>
      </c>
      <c r="I235" s="1">
        <v>1</v>
      </c>
      <c r="J235" s="1">
        <v>25</v>
      </c>
      <c r="L235" s="1">
        <v>0</v>
      </c>
      <c r="N235" s="1">
        <v>36</v>
      </c>
    </row>
    <row r="236" spans="1:14">
      <c r="A236" s="1">
        <v>1</v>
      </c>
      <c r="B236" s="1">
        <v>1400</v>
      </c>
      <c r="C236" s="1">
        <v>249</v>
      </c>
      <c r="D236" s="1">
        <v>100</v>
      </c>
      <c r="F236" s="1" t="s">
        <v>15</v>
      </c>
      <c r="G236" s="3">
        <v>43230</v>
      </c>
      <c r="H236" s="1" t="s">
        <v>17</v>
      </c>
      <c r="I236" s="1">
        <v>1</v>
      </c>
      <c r="J236" s="1">
        <v>30</v>
      </c>
      <c r="L236" s="1">
        <v>0</v>
      </c>
      <c r="N236" s="1">
        <v>39</v>
      </c>
    </row>
    <row r="237" spans="1:14">
      <c r="A237" s="1">
        <v>1</v>
      </c>
      <c r="B237" s="1">
        <v>1400</v>
      </c>
      <c r="C237" s="1">
        <v>63</v>
      </c>
      <c r="D237" s="1">
        <v>100</v>
      </c>
      <c r="F237" s="1" t="s">
        <v>15</v>
      </c>
      <c r="G237" s="3">
        <v>43200</v>
      </c>
      <c r="H237" s="1" t="s">
        <v>17</v>
      </c>
      <c r="I237" s="1">
        <v>1</v>
      </c>
      <c r="J237" s="1">
        <v>30</v>
      </c>
      <c r="L237" s="1">
        <v>0</v>
      </c>
      <c r="N237" s="1">
        <v>30</v>
      </c>
    </row>
    <row r="238" spans="1:14">
      <c r="A238" s="1">
        <v>1</v>
      </c>
      <c r="B238" s="1">
        <v>1400</v>
      </c>
      <c r="C238" s="1">
        <v>26</v>
      </c>
      <c r="D238" s="1">
        <v>100</v>
      </c>
      <c r="F238" s="1" t="s">
        <v>15</v>
      </c>
      <c r="G238" s="3">
        <v>43169</v>
      </c>
      <c r="H238" s="1" t="s">
        <v>17</v>
      </c>
      <c r="I238" s="1">
        <v>1</v>
      </c>
      <c r="J238" s="1">
        <v>30</v>
      </c>
      <c r="L238" s="1">
        <v>0</v>
      </c>
      <c r="N238" s="1">
        <v>35</v>
      </c>
    </row>
    <row r="239" spans="1:14">
      <c r="A239" s="1">
        <v>1</v>
      </c>
      <c r="B239" s="1">
        <v>2100</v>
      </c>
      <c r="C239" s="1">
        <v>275</v>
      </c>
      <c r="D239" s="1">
        <v>100</v>
      </c>
      <c r="F239" s="1" t="s">
        <v>15</v>
      </c>
      <c r="G239" s="3">
        <v>43230</v>
      </c>
      <c r="H239" s="1" t="s">
        <v>17</v>
      </c>
      <c r="I239" s="1">
        <v>1</v>
      </c>
      <c r="J239" s="1">
        <v>10</v>
      </c>
      <c r="N239" s="1">
        <v>35</v>
      </c>
    </row>
    <row r="240" spans="1:14">
      <c r="A240" s="1">
        <v>1</v>
      </c>
      <c r="B240" s="1">
        <v>2100</v>
      </c>
      <c r="C240" s="1">
        <v>34</v>
      </c>
      <c r="D240" s="1">
        <v>100</v>
      </c>
      <c r="F240" s="1" t="s">
        <v>15</v>
      </c>
      <c r="G240" s="3">
        <v>43200</v>
      </c>
      <c r="H240" s="1" t="s">
        <v>17</v>
      </c>
      <c r="I240" s="1">
        <v>1</v>
      </c>
      <c r="J240" s="1">
        <v>10</v>
      </c>
      <c r="L240" s="1">
        <v>0</v>
      </c>
      <c r="N240" s="1">
        <v>41</v>
      </c>
    </row>
    <row r="241" spans="1:16">
      <c r="A241" s="1">
        <v>1</v>
      </c>
      <c r="B241" s="1">
        <v>2100</v>
      </c>
      <c r="C241" s="1">
        <v>87</v>
      </c>
      <c r="D241" s="1">
        <v>100</v>
      </c>
      <c r="F241" s="1" t="s">
        <v>15</v>
      </c>
      <c r="G241" s="3">
        <v>43169</v>
      </c>
      <c r="H241" s="1" t="s">
        <v>17</v>
      </c>
      <c r="I241" s="1">
        <v>1</v>
      </c>
      <c r="J241" s="1">
        <v>10</v>
      </c>
      <c r="L241" s="1">
        <v>0</v>
      </c>
      <c r="N241" s="1">
        <v>39</v>
      </c>
    </row>
    <row r="242" spans="1:16">
      <c r="A242" s="1">
        <v>1</v>
      </c>
      <c r="B242" s="1">
        <v>2100</v>
      </c>
      <c r="C242" s="1">
        <v>223</v>
      </c>
      <c r="D242" s="1">
        <v>100</v>
      </c>
      <c r="F242" s="1" t="s">
        <v>15</v>
      </c>
      <c r="G242" s="3">
        <v>43230</v>
      </c>
      <c r="H242" s="1" t="s">
        <v>17</v>
      </c>
      <c r="I242" s="1">
        <v>1</v>
      </c>
      <c r="J242" s="1">
        <v>15</v>
      </c>
      <c r="L242" s="1">
        <v>0</v>
      </c>
      <c r="N242" s="1">
        <v>33</v>
      </c>
    </row>
    <row r="243" spans="1:16">
      <c r="A243" s="1">
        <v>1</v>
      </c>
      <c r="B243" s="1">
        <v>2100</v>
      </c>
      <c r="C243" s="1">
        <v>30</v>
      </c>
      <c r="D243" s="1">
        <v>100</v>
      </c>
      <c r="F243" s="1" t="s">
        <v>15</v>
      </c>
      <c r="G243" s="3">
        <v>43200</v>
      </c>
      <c r="H243" s="1" t="s">
        <v>17</v>
      </c>
      <c r="I243" s="1">
        <v>1</v>
      </c>
      <c r="J243" s="1">
        <v>15</v>
      </c>
      <c r="L243" s="1">
        <v>0</v>
      </c>
      <c r="N243" s="1">
        <v>34</v>
      </c>
    </row>
    <row r="244" spans="1:16">
      <c r="A244" s="1">
        <v>1</v>
      </c>
      <c r="B244" s="15">
        <v>2100</v>
      </c>
      <c r="C244" s="1">
        <v>41</v>
      </c>
      <c r="D244" s="1">
        <v>100</v>
      </c>
      <c r="F244" s="1" t="s">
        <v>15</v>
      </c>
      <c r="G244" s="3">
        <v>43169</v>
      </c>
      <c r="H244" s="1" t="s">
        <v>17</v>
      </c>
      <c r="I244" s="1">
        <v>1</v>
      </c>
      <c r="J244" s="1">
        <v>15</v>
      </c>
      <c r="L244" s="1">
        <v>0</v>
      </c>
      <c r="N244" s="1">
        <v>39</v>
      </c>
    </row>
    <row r="245" spans="1:16">
      <c r="A245" s="1">
        <v>1</v>
      </c>
      <c r="B245" s="15">
        <v>2100</v>
      </c>
      <c r="C245" s="1">
        <v>274</v>
      </c>
      <c r="D245" s="1">
        <v>100</v>
      </c>
      <c r="F245" s="1" t="s">
        <v>15</v>
      </c>
      <c r="G245" s="3">
        <v>43230</v>
      </c>
      <c r="H245" s="1" t="s">
        <v>17</v>
      </c>
      <c r="I245" s="1">
        <v>1</v>
      </c>
      <c r="J245" s="1">
        <v>20</v>
      </c>
      <c r="L245" s="1">
        <v>0</v>
      </c>
      <c r="N245" s="1">
        <v>33</v>
      </c>
    </row>
    <row r="246" spans="1:16">
      <c r="A246" s="1">
        <v>1</v>
      </c>
      <c r="B246" s="15">
        <v>2100</v>
      </c>
      <c r="C246" s="1">
        <v>38</v>
      </c>
      <c r="D246" s="1">
        <v>100</v>
      </c>
      <c r="F246" s="1" t="s">
        <v>15</v>
      </c>
      <c r="G246" s="3">
        <v>43200</v>
      </c>
      <c r="H246" s="1" t="s">
        <v>17</v>
      </c>
      <c r="I246" s="1">
        <v>1</v>
      </c>
      <c r="J246" s="1">
        <v>20</v>
      </c>
      <c r="L246" s="1">
        <v>0</v>
      </c>
      <c r="N246" s="1">
        <v>38</v>
      </c>
    </row>
    <row r="247" spans="1:16">
      <c r="A247" s="1">
        <v>1</v>
      </c>
      <c r="B247" s="15">
        <v>2100</v>
      </c>
      <c r="C247" s="1">
        <v>21</v>
      </c>
      <c r="D247" s="1">
        <v>100</v>
      </c>
      <c r="F247" s="1" t="s">
        <v>15</v>
      </c>
      <c r="G247" s="3">
        <v>43169</v>
      </c>
      <c r="H247" s="1" t="s">
        <v>17</v>
      </c>
      <c r="I247" s="1">
        <v>1</v>
      </c>
      <c r="J247" s="1">
        <v>20</v>
      </c>
      <c r="L247" s="1">
        <v>0</v>
      </c>
      <c r="N247" s="1">
        <v>37</v>
      </c>
    </row>
    <row r="248" spans="1:16">
      <c r="A248" s="1">
        <v>1</v>
      </c>
      <c r="B248" s="15">
        <v>2100</v>
      </c>
      <c r="C248" s="1">
        <v>368</v>
      </c>
      <c r="D248" s="1">
        <v>100</v>
      </c>
      <c r="F248" s="1" t="s">
        <v>15</v>
      </c>
      <c r="G248" s="3">
        <v>43230</v>
      </c>
      <c r="H248" s="1" t="s">
        <v>17</v>
      </c>
      <c r="I248" s="1">
        <v>1</v>
      </c>
      <c r="J248" s="1">
        <v>25</v>
      </c>
      <c r="L248" s="1">
        <v>0</v>
      </c>
      <c r="N248" s="1">
        <v>32</v>
      </c>
    </row>
    <row r="249" spans="1:16">
      <c r="A249" s="1">
        <v>1</v>
      </c>
      <c r="B249" s="15">
        <v>2100</v>
      </c>
      <c r="C249" s="1">
        <v>61</v>
      </c>
      <c r="D249" s="16">
        <v>100</v>
      </c>
      <c r="F249" s="1" t="s">
        <v>15</v>
      </c>
      <c r="G249" s="3">
        <v>43200</v>
      </c>
      <c r="H249" s="1" t="s">
        <v>17</v>
      </c>
      <c r="I249" s="1">
        <v>1</v>
      </c>
      <c r="J249" s="1">
        <v>25</v>
      </c>
      <c r="L249" s="1">
        <v>0</v>
      </c>
      <c r="N249" s="1">
        <v>29</v>
      </c>
    </row>
    <row r="250" spans="1:16">
      <c r="A250" s="1">
        <v>1</v>
      </c>
      <c r="B250" s="15">
        <v>2100</v>
      </c>
      <c r="C250" s="1">
        <v>24</v>
      </c>
      <c r="D250" s="16">
        <v>100</v>
      </c>
      <c r="F250" s="1" t="s">
        <v>15</v>
      </c>
      <c r="G250" s="3">
        <v>43169</v>
      </c>
      <c r="H250" s="1" t="s">
        <v>17</v>
      </c>
      <c r="I250" s="1">
        <v>1</v>
      </c>
      <c r="J250" s="1">
        <v>25</v>
      </c>
      <c r="L250" s="1">
        <v>0</v>
      </c>
      <c r="N250" s="1">
        <v>35</v>
      </c>
    </row>
    <row r="251" spans="1:16">
      <c r="A251" s="1">
        <v>1</v>
      </c>
      <c r="B251" s="15">
        <v>2100</v>
      </c>
      <c r="C251" s="1">
        <v>281</v>
      </c>
      <c r="D251" s="16">
        <v>100</v>
      </c>
      <c r="F251" s="1" t="s">
        <v>15</v>
      </c>
      <c r="G251" s="3">
        <v>43230</v>
      </c>
      <c r="H251" s="1" t="s">
        <v>17</v>
      </c>
      <c r="I251" s="1">
        <v>1</v>
      </c>
      <c r="J251" s="1">
        <v>30</v>
      </c>
      <c r="L251" s="1">
        <v>0</v>
      </c>
      <c r="N251" s="1">
        <v>32</v>
      </c>
    </row>
    <row r="252" spans="1:16">
      <c r="A252" s="1">
        <v>1</v>
      </c>
      <c r="B252" s="15">
        <v>2100</v>
      </c>
      <c r="C252" s="1">
        <v>81</v>
      </c>
      <c r="D252" s="16">
        <v>100</v>
      </c>
      <c r="F252" s="1" t="s">
        <v>15</v>
      </c>
      <c r="G252" s="3">
        <v>43200</v>
      </c>
      <c r="H252" s="1" t="s">
        <v>17</v>
      </c>
      <c r="I252" s="1">
        <v>1</v>
      </c>
      <c r="J252" s="1">
        <v>30</v>
      </c>
      <c r="L252" s="1">
        <v>0</v>
      </c>
      <c r="N252" s="1">
        <v>33</v>
      </c>
    </row>
    <row r="253" spans="1:16">
      <c r="A253" s="1">
        <v>1</v>
      </c>
      <c r="B253" s="15">
        <v>2100</v>
      </c>
      <c r="C253" s="1">
        <v>22</v>
      </c>
      <c r="D253" s="15">
        <v>100</v>
      </c>
      <c r="F253" s="1" t="s">
        <v>15</v>
      </c>
      <c r="G253" s="3">
        <v>43169</v>
      </c>
      <c r="H253" s="1" t="s">
        <v>17</v>
      </c>
      <c r="I253" s="1">
        <v>1</v>
      </c>
      <c r="J253" s="1">
        <v>30</v>
      </c>
      <c r="L253" s="1">
        <v>0</v>
      </c>
      <c r="N253" s="1">
        <v>38</v>
      </c>
    </row>
    <row r="254" spans="1:16">
      <c r="L254" s="1">
        <v>0</v>
      </c>
    </row>
    <row r="255" spans="1:16">
      <c r="N255" s="18">
        <f>AVERAGE(N179:N253)</f>
        <v>35.56</v>
      </c>
      <c r="O255" s="1" t="s">
        <v>140</v>
      </c>
      <c r="P255">
        <f>STDEVA(N179:N253)</f>
        <v>4.0277416380277726</v>
      </c>
    </row>
    <row r="258" spans="1:5">
      <c r="A258" s="1" t="s">
        <v>142</v>
      </c>
      <c r="E258" s="1" t="s">
        <v>143</v>
      </c>
    </row>
    <row r="259" spans="1:5">
      <c r="A259" s="1" t="s">
        <v>144</v>
      </c>
      <c r="B259" s="19">
        <v>43311</v>
      </c>
      <c r="C259" s="1">
        <v>30.7</v>
      </c>
      <c r="E259" s="1">
        <v>48.1</v>
      </c>
    </row>
    <row r="260" spans="1:5">
      <c r="A260" s="1" t="s">
        <v>145</v>
      </c>
      <c r="C260" s="1">
        <v>31.5</v>
      </c>
      <c r="E260" s="1">
        <v>50.1</v>
      </c>
    </row>
    <row r="261" spans="1:5">
      <c r="A261" s="1" t="s">
        <v>146</v>
      </c>
      <c r="C261" s="1">
        <v>32.299999999999997</v>
      </c>
      <c r="E261" s="1">
        <v>47.9</v>
      </c>
    </row>
    <row r="262" spans="1:5">
      <c r="A262" s="1" t="s">
        <v>147</v>
      </c>
      <c r="C262" s="1">
        <v>34.700000000000003</v>
      </c>
      <c r="E262" s="1">
        <v>47.4</v>
      </c>
    </row>
    <row r="263" spans="1:5">
      <c r="A263" s="1" t="s">
        <v>148</v>
      </c>
      <c r="C263" s="1">
        <v>35.299999999999997</v>
      </c>
      <c r="E263" s="1">
        <v>46.9</v>
      </c>
    </row>
    <row r="264" spans="1:5">
      <c r="A264" s="1" t="s">
        <v>149</v>
      </c>
      <c r="C264" s="1">
        <v>36</v>
      </c>
      <c r="E264" s="1">
        <v>47</v>
      </c>
    </row>
    <row r="265" spans="1:5">
      <c r="A265" s="1" t="s">
        <v>150</v>
      </c>
      <c r="C265" s="1">
        <v>35.200000000000003</v>
      </c>
      <c r="E265" s="1">
        <v>47</v>
      </c>
    </row>
    <row r="266" spans="1:5">
      <c r="A266" s="1" t="s">
        <v>151</v>
      </c>
      <c r="C266" s="1">
        <v>30.2</v>
      </c>
      <c r="E266">
        <f>AVERAGE(E259:E265)</f>
        <v>47.771428571428565</v>
      </c>
    </row>
    <row r="267" spans="1:5">
      <c r="A267" s="1" t="s">
        <v>152</v>
      </c>
      <c r="C267" s="1">
        <v>31.7</v>
      </c>
      <c r="E267">
        <f>STDEVA(E259:E265)</f>
        <v>1.127998649104224</v>
      </c>
    </row>
    <row r="268" spans="1:5">
      <c r="A268" s="1" t="s">
        <v>146</v>
      </c>
      <c r="C268" s="1">
        <v>32.299999999999997</v>
      </c>
    </row>
    <row r="269" spans="1:5">
      <c r="A269">
        <f>SUM(A259:A268)</f>
        <v>0</v>
      </c>
      <c r="B269">
        <f>STDEVA(A259:A268)</f>
        <v>0</v>
      </c>
      <c r="C269">
        <f>AVERAGE(C259:C268)</f>
        <v>32.989999999999995</v>
      </c>
    </row>
    <row r="270" spans="1:5">
      <c r="C270">
        <f>STDEVA(C259:C268)</f>
        <v>2.1100026329630759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84"/>
  <sheetViews>
    <sheetView workbookViewId="0"/>
  </sheetViews>
  <sheetFormatPr baseColWidth="10" defaultColWidth="11.1640625" defaultRowHeight="15" customHeight="1"/>
  <sheetData>
    <row r="1" spans="1:1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L1" s="1" t="s">
        <v>12</v>
      </c>
      <c r="M1" s="1" t="s">
        <v>13</v>
      </c>
      <c r="N1" s="1" t="s">
        <v>14</v>
      </c>
      <c r="O1" s="1" t="s">
        <v>140</v>
      </c>
      <c r="P1" s="1" t="s">
        <v>175</v>
      </c>
      <c r="Q1" s="1" t="s">
        <v>176</v>
      </c>
    </row>
    <row r="2" spans="1:17">
      <c r="A2" s="1">
        <v>1</v>
      </c>
      <c r="B2" s="1">
        <v>70</v>
      </c>
      <c r="G2" s="3">
        <v>43230</v>
      </c>
      <c r="H2" s="1" t="s">
        <v>17</v>
      </c>
      <c r="I2" s="1">
        <v>1</v>
      </c>
      <c r="J2" s="1">
        <v>10</v>
      </c>
      <c r="N2" s="1">
        <v>47</v>
      </c>
      <c r="O2" s="1">
        <f>STDEVA(N2:N16)</f>
        <v>5.472876844254845</v>
      </c>
      <c r="P2">
        <f>AVERAGE(N2:N16)</f>
        <v>34.666666666666664</v>
      </c>
      <c r="Q2" s="1">
        <v>70</v>
      </c>
    </row>
    <row r="3" spans="1:17">
      <c r="A3" s="1">
        <v>1</v>
      </c>
      <c r="B3" s="1">
        <v>70</v>
      </c>
      <c r="G3" s="3">
        <v>43200</v>
      </c>
      <c r="H3" s="1" t="s">
        <v>17</v>
      </c>
      <c r="I3" s="1">
        <v>1</v>
      </c>
      <c r="J3" s="1">
        <v>10</v>
      </c>
      <c r="N3" s="1">
        <v>24</v>
      </c>
      <c r="O3">
        <f>STDEVA(N17:N31)</f>
        <v>2.2572634084745395</v>
      </c>
      <c r="P3">
        <f>AVERAGE(N32:N46)</f>
        <v>34.666666666666664</v>
      </c>
      <c r="Q3" s="1">
        <v>280</v>
      </c>
    </row>
    <row r="4" spans="1:17">
      <c r="A4" s="1">
        <v>1</v>
      </c>
      <c r="B4" s="1">
        <v>70</v>
      </c>
      <c r="G4" s="3">
        <v>43169</v>
      </c>
      <c r="H4" s="1" t="s">
        <v>17</v>
      </c>
      <c r="I4" s="1">
        <v>1</v>
      </c>
      <c r="J4" s="1">
        <v>10</v>
      </c>
      <c r="N4" s="1">
        <v>35</v>
      </c>
      <c r="O4">
        <f>STDEVA(N48:N62)</f>
        <v>3.6929791819201077</v>
      </c>
      <c r="P4">
        <f>AVERAGE(N48:N62)</f>
        <v>33.93333333333333</v>
      </c>
      <c r="Q4" s="1">
        <v>350</v>
      </c>
    </row>
    <row r="5" spans="1:17">
      <c r="A5" s="1">
        <v>1</v>
      </c>
      <c r="B5" s="1">
        <v>70</v>
      </c>
      <c r="G5" s="3">
        <v>43230</v>
      </c>
      <c r="H5" s="1" t="s">
        <v>17</v>
      </c>
      <c r="I5" s="1">
        <v>1</v>
      </c>
      <c r="J5" s="1">
        <v>15</v>
      </c>
      <c r="N5" s="1">
        <v>37</v>
      </c>
      <c r="O5">
        <f>STDEVA(N63:N77)</f>
        <v>4.5176900966670814</v>
      </c>
      <c r="P5">
        <f>AVERAGE(N63:N77)</f>
        <v>37.133333333333333</v>
      </c>
      <c r="Q5" s="1">
        <v>700</v>
      </c>
    </row>
    <row r="6" spans="1:17">
      <c r="A6" s="1">
        <v>1</v>
      </c>
      <c r="B6" s="1">
        <v>70</v>
      </c>
      <c r="G6" s="3">
        <v>43200</v>
      </c>
      <c r="H6" s="1" t="s">
        <v>17</v>
      </c>
      <c r="I6" s="1">
        <v>1</v>
      </c>
      <c r="J6" s="1">
        <v>15</v>
      </c>
      <c r="N6" s="1">
        <v>36</v>
      </c>
      <c r="O6">
        <f>STDEVA(N78:N92)</f>
        <v>4.2839678981501512</v>
      </c>
      <c r="P6">
        <f>AVERAGE(N78:N92)</f>
        <v>34.93333333333333</v>
      </c>
      <c r="Q6" s="1">
        <v>1050</v>
      </c>
    </row>
    <row r="7" spans="1:17">
      <c r="A7" s="1">
        <v>1</v>
      </c>
      <c r="B7" s="1">
        <v>70</v>
      </c>
      <c r="G7" s="3">
        <v>43169</v>
      </c>
      <c r="H7" s="1" t="s">
        <v>17</v>
      </c>
      <c r="I7" s="1">
        <v>1</v>
      </c>
      <c r="J7" s="1">
        <v>15</v>
      </c>
      <c r="N7" s="1">
        <v>31</v>
      </c>
      <c r="O7">
        <f>STDEVA(N93:N107)</f>
        <v>3.8692930325097459</v>
      </c>
      <c r="P7">
        <f>AVERAGE(N93:N107)</f>
        <v>36.6</v>
      </c>
      <c r="Q7" s="1">
        <v>1400</v>
      </c>
    </row>
    <row r="8" spans="1:17">
      <c r="A8" s="1">
        <v>1</v>
      </c>
      <c r="B8" s="1">
        <v>70</v>
      </c>
      <c r="G8" s="3">
        <v>43230</v>
      </c>
      <c r="H8" s="1" t="s">
        <v>17</v>
      </c>
      <c r="I8" s="1">
        <v>1</v>
      </c>
      <c r="J8" s="1">
        <v>20</v>
      </c>
      <c r="N8" s="1">
        <v>33</v>
      </c>
      <c r="O8">
        <f>STDEVA(N108:N122)</f>
        <v>3.3423687066852108</v>
      </c>
      <c r="P8">
        <f>AVERAGE(N108:N122)</f>
        <v>35.200000000000003</v>
      </c>
      <c r="Q8" s="1">
        <v>2100</v>
      </c>
    </row>
    <row r="9" spans="1:17">
      <c r="A9" s="1">
        <v>1</v>
      </c>
      <c r="B9" s="1">
        <v>70</v>
      </c>
      <c r="G9" s="3">
        <v>43200</v>
      </c>
      <c r="H9" s="1" t="s">
        <v>17</v>
      </c>
      <c r="I9" s="1">
        <v>1</v>
      </c>
      <c r="J9" s="1">
        <v>20</v>
      </c>
      <c r="N9" s="1">
        <v>34</v>
      </c>
    </row>
    <row r="10" spans="1:17">
      <c r="A10" s="1">
        <v>1</v>
      </c>
      <c r="B10" s="1">
        <v>70</v>
      </c>
      <c r="G10" s="3">
        <v>43169</v>
      </c>
      <c r="H10" s="1" t="s">
        <v>17</v>
      </c>
      <c r="I10" s="1">
        <v>1</v>
      </c>
      <c r="J10" s="1">
        <v>20</v>
      </c>
      <c r="N10" s="1">
        <v>35</v>
      </c>
    </row>
    <row r="11" spans="1:17">
      <c r="A11" s="1">
        <v>1</v>
      </c>
      <c r="B11" s="1">
        <v>70</v>
      </c>
      <c r="G11" s="3">
        <v>43230</v>
      </c>
      <c r="H11" s="1" t="s">
        <v>17</v>
      </c>
      <c r="I11" s="1">
        <v>1</v>
      </c>
      <c r="J11" s="1">
        <v>25</v>
      </c>
      <c r="N11" s="1">
        <v>43</v>
      </c>
    </row>
    <row r="12" spans="1:17">
      <c r="A12" s="1">
        <v>1</v>
      </c>
      <c r="B12" s="1">
        <v>70</v>
      </c>
      <c r="G12" s="3">
        <v>43200</v>
      </c>
      <c r="H12" s="1" t="s">
        <v>17</v>
      </c>
      <c r="I12" s="1">
        <v>1</v>
      </c>
      <c r="J12" s="1">
        <v>25</v>
      </c>
      <c r="N12" s="1">
        <v>35</v>
      </c>
    </row>
    <row r="13" spans="1:17">
      <c r="A13" s="1">
        <v>1</v>
      </c>
      <c r="B13" s="1">
        <v>70</v>
      </c>
      <c r="G13" s="3">
        <v>43169</v>
      </c>
      <c r="H13" s="1" t="s">
        <v>17</v>
      </c>
      <c r="I13" s="1">
        <v>1</v>
      </c>
      <c r="J13" s="1">
        <v>25</v>
      </c>
      <c r="N13" s="1">
        <v>37</v>
      </c>
    </row>
    <row r="14" spans="1:17">
      <c r="A14" s="1">
        <v>1</v>
      </c>
      <c r="B14" s="1">
        <v>70</v>
      </c>
      <c r="G14" s="3">
        <v>43230</v>
      </c>
      <c r="H14" s="1" t="s">
        <v>17</v>
      </c>
      <c r="I14" s="1">
        <v>1</v>
      </c>
      <c r="J14" s="1">
        <v>30</v>
      </c>
      <c r="N14" s="1">
        <v>29</v>
      </c>
    </row>
    <row r="15" spans="1:17">
      <c r="A15" s="1">
        <v>1</v>
      </c>
      <c r="B15" s="1">
        <v>70</v>
      </c>
      <c r="G15" s="3">
        <v>43200</v>
      </c>
      <c r="H15" s="1" t="s">
        <v>17</v>
      </c>
      <c r="I15" s="1">
        <v>1</v>
      </c>
      <c r="J15" s="1">
        <v>30</v>
      </c>
      <c r="N15" s="1">
        <v>30</v>
      </c>
    </row>
    <row r="16" spans="1:17">
      <c r="A16" s="1">
        <v>1</v>
      </c>
      <c r="B16" s="1">
        <v>70</v>
      </c>
      <c r="G16" s="3">
        <v>43169</v>
      </c>
      <c r="H16" s="1" t="s">
        <v>17</v>
      </c>
      <c r="I16" s="1">
        <v>1</v>
      </c>
      <c r="J16" s="1">
        <v>30</v>
      </c>
      <c r="N16" s="1">
        <v>34</v>
      </c>
    </row>
    <row r="17" spans="1:14">
      <c r="A17" s="1">
        <v>1</v>
      </c>
      <c r="B17" s="1">
        <v>140</v>
      </c>
      <c r="G17" s="3">
        <v>43230</v>
      </c>
      <c r="H17" s="1" t="s">
        <v>17</v>
      </c>
      <c r="I17" s="1">
        <v>1</v>
      </c>
      <c r="J17" s="1">
        <v>10</v>
      </c>
      <c r="N17" s="1">
        <v>37</v>
      </c>
    </row>
    <row r="18" spans="1:14">
      <c r="A18" s="1">
        <v>1</v>
      </c>
      <c r="B18" s="1">
        <v>140</v>
      </c>
      <c r="G18" s="3">
        <v>43200</v>
      </c>
      <c r="H18" s="1" t="s">
        <v>17</v>
      </c>
      <c r="I18" s="1">
        <v>1</v>
      </c>
      <c r="J18" s="1">
        <v>10</v>
      </c>
      <c r="N18" s="1">
        <v>34</v>
      </c>
    </row>
    <row r="19" spans="1:14">
      <c r="A19" s="1">
        <v>1</v>
      </c>
      <c r="B19" s="1">
        <v>140</v>
      </c>
      <c r="G19" s="3">
        <v>43169</v>
      </c>
      <c r="H19" s="1" t="s">
        <v>17</v>
      </c>
      <c r="I19" s="1">
        <v>1</v>
      </c>
      <c r="J19" s="1">
        <v>10</v>
      </c>
      <c r="N19" s="1">
        <v>35</v>
      </c>
    </row>
    <row r="20" spans="1:14">
      <c r="A20" s="1">
        <v>1</v>
      </c>
      <c r="B20" s="1">
        <v>140</v>
      </c>
      <c r="G20" s="3">
        <v>43230</v>
      </c>
      <c r="H20" s="1" t="s">
        <v>17</v>
      </c>
      <c r="I20" s="1">
        <v>1</v>
      </c>
      <c r="J20" s="1">
        <v>15</v>
      </c>
      <c r="N20" s="1">
        <v>32</v>
      </c>
    </row>
    <row r="21" spans="1:14">
      <c r="A21" s="1">
        <v>1</v>
      </c>
      <c r="B21" s="1">
        <v>140</v>
      </c>
      <c r="G21" s="3">
        <v>43200</v>
      </c>
      <c r="H21" s="1" t="s">
        <v>17</v>
      </c>
      <c r="I21" s="1">
        <v>1</v>
      </c>
      <c r="J21" s="1">
        <v>15</v>
      </c>
      <c r="N21" s="1">
        <v>34</v>
      </c>
    </row>
    <row r="22" spans="1:14">
      <c r="A22" s="1">
        <v>1</v>
      </c>
      <c r="B22" s="1">
        <v>140</v>
      </c>
      <c r="G22" s="3">
        <v>43169</v>
      </c>
      <c r="H22" s="1" t="s">
        <v>17</v>
      </c>
      <c r="I22" s="1">
        <v>1</v>
      </c>
      <c r="J22" s="1">
        <v>15</v>
      </c>
      <c r="N22" s="1">
        <v>29</v>
      </c>
    </row>
    <row r="23" spans="1:14">
      <c r="A23" s="1">
        <v>1</v>
      </c>
      <c r="B23" s="1">
        <v>140</v>
      </c>
      <c r="G23" s="3">
        <v>43230</v>
      </c>
      <c r="H23" s="1" t="s">
        <v>17</v>
      </c>
      <c r="I23" s="1">
        <v>1</v>
      </c>
      <c r="J23" s="1">
        <v>20</v>
      </c>
      <c r="N23" s="1">
        <v>34</v>
      </c>
    </row>
    <row r="24" spans="1:14">
      <c r="A24" s="1">
        <v>1</v>
      </c>
      <c r="B24" s="1">
        <v>140</v>
      </c>
      <c r="G24" s="3">
        <v>43200</v>
      </c>
      <c r="H24" s="1" t="s">
        <v>17</v>
      </c>
      <c r="I24" s="1">
        <v>1</v>
      </c>
      <c r="J24" s="1">
        <v>20</v>
      </c>
      <c r="N24" s="1">
        <v>32</v>
      </c>
    </row>
    <row r="25" spans="1:14">
      <c r="A25" s="1">
        <v>1</v>
      </c>
      <c r="B25" s="1">
        <v>140</v>
      </c>
      <c r="G25" s="3">
        <v>43169</v>
      </c>
      <c r="H25" s="1" t="s">
        <v>17</v>
      </c>
      <c r="I25" s="1">
        <v>1</v>
      </c>
      <c r="J25" s="1">
        <v>20</v>
      </c>
      <c r="N25" s="1">
        <v>33</v>
      </c>
    </row>
    <row r="26" spans="1:14">
      <c r="A26" s="1">
        <v>1</v>
      </c>
      <c r="B26" s="1">
        <v>140</v>
      </c>
      <c r="G26" s="3">
        <v>43230</v>
      </c>
      <c r="H26" s="1" t="s">
        <v>17</v>
      </c>
      <c r="I26" s="1">
        <v>1</v>
      </c>
      <c r="J26" s="1">
        <v>25</v>
      </c>
      <c r="N26" s="1">
        <v>36</v>
      </c>
    </row>
    <row r="27" spans="1:14">
      <c r="A27" s="1">
        <v>1</v>
      </c>
      <c r="B27" s="1">
        <v>140</v>
      </c>
      <c r="G27" s="3">
        <v>43200</v>
      </c>
      <c r="H27" s="1" t="s">
        <v>17</v>
      </c>
      <c r="I27" s="1">
        <v>1</v>
      </c>
      <c r="J27" s="1">
        <v>25</v>
      </c>
      <c r="N27" s="1">
        <v>32</v>
      </c>
    </row>
    <row r="28" spans="1:14">
      <c r="A28" s="1">
        <v>1</v>
      </c>
      <c r="B28" s="1">
        <v>140</v>
      </c>
      <c r="G28" s="3">
        <v>43169</v>
      </c>
      <c r="H28" s="1" t="s">
        <v>17</v>
      </c>
      <c r="I28" s="1">
        <v>1</v>
      </c>
      <c r="J28" s="1">
        <v>25</v>
      </c>
      <c r="N28" s="1">
        <v>34</v>
      </c>
    </row>
    <row r="29" spans="1:14">
      <c r="A29" s="1">
        <v>1</v>
      </c>
      <c r="B29" s="1">
        <v>140</v>
      </c>
      <c r="G29" s="3">
        <v>43230</v>
      </c>
      <c r="H29" s="1" t="s">
        <v>17</v>
      </c>
      <c r="I29" s="1">
        <v>1</v>
      </c>
      <c r="J29" s="1">
        <v>30</v>
      </c>
      <c r="N29" s="1">
        <v>32</v>
      </c>
    </row>
    <row r="30" spans="1:14">
      <c r="A30" s="1">
        <v>1</v>
      </c>
      <c r="B30" s="1">
        <v>140</v>
      </c>
      <c r="G30" s="3">
        <v>43200</v>
      </c>
      <c r="H30" s="1" t="s">
        <v>17</v>
      </c>
      <c r="I30" s="1">
        <v>1</v>
      </c>
      <c r="J30" s="1">
        <v>30</v>
      </c>
      <c r="N30" s="1">
        <v>38</v>
      </c>
    </row>
    <row r="31" spans="1:14">
      <c r="A31" s="1">
        <v>1</v>
      </c>
      <c r="B31" s="1">
        <v>140</v>
      </c>
      <c r="G31" s="3">
        <v>43169</v>
      </c>
      <c r="H31" s="1" t="s">
        <v>17</v>
      </c>
      <c r="I31" s="1">
        <v>1</v>
      </c>
      <c r="J31" s="1">
        <v>30</v>
      </c>
      <c r="N31" s="1">
        <v>33</v>
      </c>
    </row>
    <row r="32" spans="1:14">
      <c r="A32" s="1">
        <v>1</v>
      </c>
      <c r="B32" s="1">
        <v>280</v>
      </c>
      <c r="G32" s="3">
        <v>43230</v>
      </c>
      <c r="H32" s="1" t="s">
        <v>17</v>
      </c>
      <c r="I32" s="1">
        <v>1</v>
      </c>
      <c r="J32" s="1">
        <v>10</v>
      </c>
      <c r="N32" s="1">
        <v>35</v>
      </c>
    </row>
    <row r="33" spans="1:14">
      <c r="A33" s="1">
        <v>1</v>
      </c>
      <c r="B33" s="1">
        <v>280</v>
      </c>
      <c r="G33" s="3">
        <v>43200</v>
      </c>
      <c r="H33" s="1" t="s">
        <v>17</v>
      </c>
      <c r="I33" s="1">
        <v>1</v>
      </c>
      <c r="J33" s="1">
        <v>10</v>
      </c>
      <c r="N33" s="1">
        <v>29</v>
      </c>
    </row>
    <row r="34" spans="1:14">
      <c r="A34" s="1">
        <v>1</v>
      </c>
      <c r="B34" s="1">
        <v>280</v>
      </c>
      <c r="G34" s="3">
        <v>43169</v>
      </c>
      <c r="H34" s="1" t="s">
        <v>17</v>
      </c>
      <c r="I34" s="1">
        <v>1</v>
      </c>
      <c r="J34" s="1">
        <v>10</v>
      </c>
      <c r="N34" s="1">
        <v>36</v>
      </c>
    </row>
    <row r="35" spans="1:14">
      <c r="A35" s="1">
        <v>1</v>
      </c>
      <c r="B35" s="1">
        <v>280</v>
      </c>
      <c r="G35" s="3">
        <v>43230</v>
      </c>
      <c r="H35" s="1" t="s">
        <v>17</v>
      </c>
      <c r="I35" s="1">
        <v>1</v>
      </c>
      <c r="J35" s="1">
        <v>15</v>
      </c>
      <c r="N35" s="1">
        <v>33</v>
      </c>
    </row>
    <row r="36" spans="1:14">
      <c r="A36" s="1">
        <v>1</v>
      </c>
      <c r="B36" s="1">
        <v>280</v>
      </c>
      <c r="G36" s="3">
        <v>43200</v>
      </c>
      <c r="H36" s="1" t="s">
        <v>17</v>
      </c>
      <c r="I36" s="1">
        <v>1</v>
      </c>
      <c r="J36" s="1">
        <v>15</v>
      </c>
      <c r="N36" s="1">
        <v>35</v>
      </c>
    </row>
    <row r="37" spans="1:14">
      <c r="A37" s="1">
        <v>1</v>
      </c>
      <c r="B37" s="1">
        <v>280</v>
      </c>
      <c r="G37" s="3">
        <v>43169</v>
      </c>
      <c r="H37" s="1" t="s">
        <v>17</v>
      </c>
      <c r="I37" s="1">
        <v>1</v>
      </c>
      <c r="J37" s="1">
        <v>15</v>
      </c>
      <c r="N37" s="1">
        <v>37</v>
      </c>
    </row>
    <row r="38" spans="1:14">
      <c r="A38" s="1">
        <v>1</v>
      </c>
      <c r="B38" s="1">
        <v>280</v>
      </c>
      <c r="G38" s="3">
        <v>43230</v>
      </c>
      <c r="H38" s="1" t="s">
        <v>17</v>
      </c>
      <c r="I38" s="1">
        <v>1</v>
      </c>
      <c r="J38" s="1">
        <v>20</v>
      </c>
      <c r="N38" s="1">
        <v>39</v>
      </c>
    </row>
    <row r="39" spans="1:14">
      <c r="A39" s="1">
        <v>1</v>
      </c>
      <c r="B39" s="1">
        <v>280</v>
      </c>
      <c r="G39" s="3">
        <v>43200</v>
      </c>
      <c r="H39" s="1" t="s">
        <v>17</v>
      </c>
      <c r="I39" s="1">
        <v>1</v>
      </c>
      <c r="J39" s="1">
        <v>20</v>
      </c>
      <c r="N39" s="1">
        <v>37</v>
      </c>
    </row>
    <row r="40" spans="1:14">
      <c r="A40" s="1">
        <v>1</v>
      </c>
      <c r="B40" s="1">
        <v>280</v>
      </c>
      <c r="G40" s="3">
        <v>43169</v>
      </c>
      <c r="H40" s="1" t="s">
        <v>17</v>
      </c>
      <c r="I40" s="1">
        <v>1</v>
      </c>
      <c r="J40" s="1">
        <v>20</v>
      </c>
      <c r="N40" s="1">
        <v>34</v>
      </c>
    </row>
    <row r="41" spans="1:14">
      <c r="A41" s="1">
        <v>1</v>
      </c>
      <c r="B41" s="1">
        <v>280</v>
      </c>
      <c r="G41" s="3">
        <v>43230</v>
      </c>
      <c r="H41" s="1" t="s">
        <v>17</v>
      </c>
      <c r="I41" s="1">
        <v>1</v>
      </c>
      <c r="J41" s="1">
        <v>25</v>
      </c>
      <c r="N41" s="1">
        <v>35</v>
      </c>
    </row>
    <row r="42" spans="1:14">
      <c r="A42" s="1">
        <v>1</v>
      </c>
      <c r="B42" s="1">
        <v>280</v>
      </c>
      <c r="G42" s="3">
        <v>43200</v>
      </c>
      <c r="H42" s="1" t="s">
        <v>17</v>
      </c>
      <c r="I42" s="1">
        <v>1</v>
      </c>
      <c r="J42" s="1">
        <v>25</v>
      </c>
      <c r="N42" s="1">
        <v>28</v>
      </c>
    </row>
    <row r="43" spans="1:14">
      <c r="A43" s="1">
        <v>1</v>
      </c>
      <c r="B43" s="1">
        <v>280</v>
      </c>
      <c r="G43" s="3">
        <v>43169</v>
      </c>
      <c r="H43" s="1" t="s">
        <v>17</v>
      </c>
      <c r="I43" s="1">
        <v>1</v>
      </c>
      <c r="J43" s="1">
        <v>25</v>
      </c>
      <c r="N43" s="1">
        <v>35</v>
      </c>
    </row>
    <row r="44" spans="1:14">
      <c r="A44" s="1">
        <v>1</v>
      </c>
      <c r="B44" s="1">
        <v>280</v>
      </c>
      <c r="G44" s="3">
        <v>43230</v>
      </c>
      <c r="H44" s="1" t="s">
        <v>17</v>
      </c>
      <c r="I44" s="1">
        <v>1</v>
      </c>
      <c r="J44" s="1">
        <v>30</v>
      </c>
      <c r="N44" s="1">
        <v>37</v>
      </c>
    </row>
    <row r="45" spans="1:14">
      <c r="A45" s="1">
        <v>1</v>
      </c>
      <c r="B45" s="1">
        <v>280</v>
      </c>
      <c r="G45" s="3">
        <v>43200</v>
      </c>
      <c r="H45" s="1" t="s">
        <v>17</v>
      </c>
      <c r="I45" s="1">
        <v>1</v>
      </c>
      <c r="J45" s="1">
        <v>30</v>
      </c>
      <c r="N45" s="1">
        <v>33</v>
      </c>
    </row>
    <row r="46" spans="1:14">
      <c r="A46" s="1">
        <v>1</v>
      </c>
      <c r="B46" s="1">
        <v>280</v>
      </c>
      <c r="G46" s="3">
        <v>43169</v>
      </c>
      <c r="H46" s="1" t="s">
        <v>17</v>
      </c>
      <c r="I46" s="1">
        <v>1</v>
      </c>
      <c r="J46" s="1">
        <v>30</v>
      </c>
      <c r="N46" s="1">
        <v>37</v>
      </c>
    </row>
    <row r="48" spans="1:14">
      <c r="A48" s="1">
        <v>1</v>
      </c>
      <c r="B48" s="1">
        <v>350</v>
      </c>
      <c r="C48" s="1">
        <v>333</v>
      </c>
      <c r="D48" s="1">
        <v>100</v>
      </c>
      <c r="F48" s="1" t="s">
        <v>15</v>
      </c>
      <c r="G48" s="3">
        <v>43230</v>
      </c>
      <c r="H48" s="1" t="s">
        <v>17</v>
      </c>
      <c r="I48" s="1">
        <v>1</v>
      </c>
      <c r="J48" s="1">
        <v>10</v>
      </c>
      <c r="L48" s="1">
        <v>0</v>
      </c>
      <c r="N48" s="1">
        <v>31</v>
      </c>
    </row>
    <row r="49" spans="1:14">
      <c r="A49" s="1">
        <v>1</v>
      </c>
      <c r="B49" s="1">
        <v>350</v>
      </c>
      <c r="C49" s="1">
        <v>77</v>
      </c>
      <c r="D49" s="1">
        <v>100</v>
      </c>
      <c r="F49" s="1" t="s">
        <v>15</v>
      </c>
      <c r="G49" s="3">
        <v>43200</v>
      </c>
      <c r="H49" s="1" t="s">
        <v>17</v>
      </c>
      <c r="I49" s="1">
        <v>1</v>
      </c>
      <c r="J49" s="1">
        <v>10</v>
      </c>
      <c r="L49" s="1">
        <v>0</v>
      </c>
      <c r="N49" s="1">
        <v>35</v>
      </c>
    </row>
    <row r="50" spans="1:14">
      <c r="A50" s="1">
        <v>1</v>
      </c>
      <c r="B50" s="1">
        <v>350</v>
      </c>
      <c r="C50" s="1">
        <v>161</v>
      </c>
      <c r="D50" s="1">
        <v>100</v>
      </c>
      <c r="F50" s="1" t="s">
        <v>15</v>
      </c>
      <c r="G50" s="3">
        <v>43169</v>
      </c>
      <c r="H50" s="1" t="s">
        <v>17</v>
      </c>
      <c r="I50" s="1">
        <v>1</v>
      </c>
      <c r="J50" s="1">
        <v>10</v>
      </c>
      <c r="L50" s="1">
        <v>0</v>
      </c>
      <c r="N50" s="1">
        <v>38</v>
      </c>
    </row>
    <row r="51" spans="1:14">
      <c r="A51" s="1">
        <v>1</v>
      </c>
      <c r="B51" s="1">
        <v>350</v>
      </c>
      <c r="C51" s="1">
        <v>364</v>
      </c>
      <c r="D51" s="1">
        <v>100</v>
      </c>
      <c r="F51" s="1" t="s">
        <v>15</v>
      </c>
      <c r="G51" s="3">
        <v>43230</v>
      </c>
      <c r="H51" s="1" t="s">
        <v>17</v>
      </c>
      <c r="I51" s="1">
        <v>1</v>
      </c>
      <c r="J51" s="1">
        <v>15</v>
      </c>
      <c r="L51" s="1">
        <v>0</v>
      </c>
      <c r="N51" s="1">
        <v>29</v>
      </c>
    </row>
    <row r="52" spans="1:14">
      <c r="A52" s="1">
        <v>1</v>
      </c>
      <c r="B52" s="1">
        <v>350</v>
      </c>
      <c r="C52" s="1">
        <v>154</v>
      </c>
      <c r="D52" s="1">
        <v>100</v>
      </c>
      <c r="F52" s="1" t="s">
        <v>15</v>
      </c>
      <c r="G52" s="3">
        <v>43200</v>
      </c>
      <c r="H52" s="1" t="s">
        <v>17</v>
      </c>
      <c r="I52" s="1">
        <v>1</v>
      </c>
      <c r="J52" s="1">
        <v>15</v>
      </c>
      <c r="L52" s="1">
        <v>0</v>
      </c>
      <c r="N52" s="1">
        <v>33</v>
      </c>
    </row>
    <row r="53" spans="1:14">
      <c r="A53" s="1">
        <v>1</v>
      </c>
      <c r="B53" s="1">
        <v>350</v>
      </c>
      <c r="C53" s="1">
        <v>162</v>
      </c>
      <c r="D53" s="1">
        <v>100</v>
      </c>
      <c r="F53" s="1" t="s">
        <v>15</v>
      </c>
      <c r="G53" s="3">
        <v>43169</v>
      </c>
      <c r="H53" s="1" t="s">
        <v>17</v>
      </c>
      <c r="I53" s="1">
        <v>1</v>
      </c>
      <c r="J53" s="1">
        <v>15</v>
      </c>
      <c r="L53" s="1">
        <v>0</v>
      </c>
      <c r="N53" s="1">
        <v>41</v>
      </c>
    </row>
    <row r="54" spans="1:14">
      <c r="A54" s="1">
        <v>1</v>
      </c>
      <c r="B54" s="1">
        <v>350</v>
      </c>
      <c r="C54" s="1">
        <v>293</v>
      </c>
      <c r="D54" s="1">
        <v>100</v>
      </c>
      <c r="F54" s="1" t="s">
        <v>15</v>
      </c>
      <c r="G54" s="3">
        <v>43230</v>
      </c>
      <c r="H54" s="1" t="s">
        <v>17</v>
      </c>
      <c r="I54" s="1">
        <v>1</v>
      </c>
      <c r="J54" s="1">
        <v>20</v>
      </c>
      <c r="L54" s="1">
        <v>0</v>
      </c>
      <c r="N54" s="1">
        <v>31</v>
      </c>
    </row>
    <row r="55" spans="1:14">
      <c r="A55" s="1">
        <v>1</v>
      </c>
      <c r="B55" s="1">
        <v>350</v>
      </c>
      <c r="C55" s="1">
        <v>135</v>
      </c>
      <c r="D55" s="1">
        <v>100</v>
      </c>
      <c r="F55" s="1" t="s">
        <v>15</v>
      </c>
      <c r="G55" s="3">
        <v>43200</v>
      </c>
      <c r="H55" s="1" t="s">
        <v>17</v>
      </c>
      <c r="I55" s="1">
        <v>1</v>
      </c>
      <c r="J55" s="1">
        <v>20</v>
      </c>
      <c r="N55" s="1">
        <v>38</v>
      </c>
    </row>
    <row r="56" spans="1:14">
      <c r="A56" s="1">
        <v>1</v>
      </c>
      <c r="B56" s="1">
        <v>350</v>
      </c>
      <c r="C56" s="1">
        <v>110</v>
      </c>
      <c r="D56" s="1">
        <v>100</v>
      </c>
      <c r="F56" s="1" t="s">
        <v>15</v>
      </c>
      <c r="G56" s="3">
        <v>43169</v>
      </c>
      <c r="H56" s="1" t="s">
        <v>17</v>
      </c>
      <c r="I56" s="1">
        <v>1</v>
      </c>
      <c r="J56" s="1">
        <v>20</v>
      </c>
      <c r="L56" s="1">
        <v>0</v>
      </c>
      <c r="N56" s="1">
        <v>35</v>
      </c>
    </row>
    <row r="57" spans="1:14">
      <c r="A57" s="1">
        <v>1</v>
      </c>
      <c r="B57" s="1">
        <v>350</v>
      </c>
      <c r="C57" s="1">
        <v>868</v>
      </c>
      <c r="D57" s="1">
        <v>100</v>
      </c>
      <c r="F57" s="1" t="s">
        <v>15</v>
      </c>
      <c r="G57" s="3">
        <v>43230</v>
      </c>
      <c r="H57" s="1" t="s">
        <v>17</v>
      </c>
      <c r="I57" s="1">
        <v>1</v>
      </c>
      <c r="J57" s="1">
        <v>25</v>
      </c>
      <c r="L57" s="1">
        <v>0</v>
      </c>
      <c r="N57" s="1">
        <v>31</v>
      </c>
    </row>
    <row r="58" spans="1:14">
      <c r="A58" s="1">
        <v>1</v>
      </c>
      <c r="B58" s="1">
        <v>350</v>
      </c>
      <c r="C58" s="1">
        <v>98</v>
      </c>
      <c r="D58" s="1">
        <v>100</v>
      </c>
      <c r="F58" s="1" t="s">
        <v>15</v>
      </c>
      <c r="G58" s="3">
        <v>43200</v>
      </c>
      <c r="H58" s="1" t="s">
        <v>17</v>
      </c>
      <c r="I58" s="1">
        <v>1</v>
      </c>
      <c r="J58" s="1">
        <v>25</v>
      </c>
      <c r="N58" s="1">
        <v>29</v>
      </c>
    </row>
    <row r="59" spans="1:14">
      <c r="A59" s="1">
        <v>1</v>
      </c>
      <c r="B59" s="1">
        <v>350</v>
      </c>
      <c r="C59" s="1">
        <v>116</v>
      </c>
      <c r="D59" s="1">
        <v>100</v>
      </c>
      <c r="F59" s="1" t="s">
        <v>15</v>
      </c>
      <c r="G59" s="3">
        <v>43169</v>
      </c>
      <c r="H59" s="1" t="s">
        <v>17</v>
      </c>
      <c r="I59" s="1">
        <v>1</v>
      </c>
      <c r="J59" s="1">
        <v>25</v>
      </c>
      <c r="L59" s="1">
        <v>0</v>
      </c>
      <c r="N59" s="1">
        <v>37</v>
      </c>
    </row>
    <row r="60" spans="1:14">
      <c r="A60" s="1">
        <v>1</v>
      </c>
      <c r="B60" s="1">
        <v>350</v>
      </c>
      <c r="C60" s="1">
        <v>510</v>
      </c>
      <c r="D60" s="1">
        <v>100</v>
      </c>
      <c r="F60" s="1" t="s">
        <v>15</v>
      </c>
      <c r="G60" s="3">
        <v>43230</v>
      </c>
      <c r="H60" s="1" t="s">
        <v>17</v>
      </c>
      <c r="I60" s="1">
        <v>1</v>
      </c>
      <c r="J60" s="1">
        <v>30</v>
      </c>
      <c r="L60" s="1">
        <v>0</v>
      </c>
      <c r="N60" s="1">
        <v>36</v>
      </c>
    </row>
    <row r="61" spans="1:14">
      <c r="A61" s="1">
        <v>1</v>
      </c>
      <c r="B61" s="1">
        <v>350</v>
      </c>
      <c r="C61" s="1">
        <v>150</v>
      </c>
      <c r="D61" s="1">
        <v>100</v>
      </c>
      <c r="F61" s="1" t="s">
        <v>15</v>
      </c>
      <c r="G61" s="3">
        <v>43200</v>
      </c>
      <c r="H61" s="1" t="s">
        <v>17</v>
      </c>
      <c r="I61" s="1">
        <v>1</v>
      </c>
      <c r="J61" s="1">
        <v>30</v>
      </c>
      <c r="L61" s="1">
        <v>0</v>
      </c>
      <c r="N61" s="1">
        <v>30</v>
      </c>
    </row>
    <row r="62" spans="1:14">
      <c r="A62" s="1">
        <v>1</v>
      </c>
      <c r="B62" s="1">
        <v>350</v>
      </c>
      <c r="C62" s="1">
        <v>145</v>
      </c>
      <c r="D62" s="1">
        <v>100</v>
      </c>
      <c r="F62" s="1" t="s">
        <v>15</v>
      </c>
      <c r="G62" s="3">
        <v>43169</v>
      </c>
      <c r="H62" s="1" t="s">
        <v>17</v>
      </c>
      <c r="I62" s="1">
        <v>1</v>
      </c>
      <c r="J62" s="1">
        <v>30</v>
      </c>
      <c r="L62" s="1">
        <v>0</v>
      </c>
      <c r="N62" s="1">
        <v>35</v>
      </c>
    </row>
    <row r="63" spans="1:14">
      <c r="A63" s="1">
        <v>1</v>
      </c>
      <c r="B63" s="1">
        <v>700</v>
      </c>
      <c r="C63" s="1">
        <v>254</v>
      </c>
      <c r="D63" s="1">
        <v>100</v>
      </c>
      <c r="F63" s="1" t="s">
        <v>15</v>
      </c>
      <c r="G63" s="3">
        <v>43230</v>
      </c>
      <c r="H63" s="1" t="s">
        <v>17</v>
      </c>
      <c r="I63" s="1">
        <v>1</v>
      </c>
      <c r="J63" s="1">
        <v>10</v>
      </c>
      <c r="L63" s="1">
        <v>0</v>
      </c>
      <c r="N63" s="1">
        <v>26</v>
      </c>
    </row>
    <row r="64" spans="1:14">
      <c r="A64" s="1">
        <v>1</v>
      </c>
      <c r="B64" s="1">
        <v>700</v>
      </c>
      <c r="C64" s="1">
        <v>60</v>
      </c>
      <c r="D64" s="1">
        <v>100</v>
      </c>
      <c r="F64" s="1" t="s">
        <v>15</v>
      </c>
      <c r="G64" s="3">
        <v>43200</v>
      </c>
      <c r="H64" s="1" t="s">
        <v>17</v>
      </c>
      <c r="I64" s="1">
        <v>1</v>
      </c>
      <c r="J64" s="1">
        <v>10</v>
      </c>
      <c r="L64" s="1">
        <v>0</v>
      </c>
      <c r="N64" s="1">
        <v>40</v>
      </c>
    </row>
    <row r="65" spans="1:14">
      <c r="A65" s="1">
        <v>1</v>
      </c>
      <c r="B65" s="1">
        <v>700</v>
      </c>
      <c r="C65" s="1">
        <v>136</v>
      </c>
      <c r="D65" s="1">
        <v>100</v>
      </c>
      <c r="F65" s="1" t="s">
        <v>15</v>
      </c>
      <c r="G65" s="3">
        <v>43169</v>
      </c>
      <c r="H65" s="1" t="s">
        <v>17</v>
      </c>
      <c r="I65" s="1">
        <v>1</v>
      </c>
      <c r="J65" s="1">
        <v>10</v>
      </c>
      <c r="L65" s="1">
        <v>0</v>
      </c>
      <c r="N65" s="1">
        <v>39</v>
      </c>
    </row>
    <row r="66" spans="1:14">
      <c r="A66" s="1">
        <v>1</v>
      </c>
      <c r="B66" s="1">
        <v>700</v>
      </c>
      <c r="C66" s="1">
        <v>331</v>
      </c>
      <c r="D66" s="1">
        <v>100</v>
      </c>
      <c r="F66" s="1" t="s">
        <v>15</v>
      </c>
      <c r="G66" s="3">
        <v>43230</v>
      </c>
      <c r="H66" s="1" t="s">
        <v>17</v>
      </c>
      <c r="I66" s="1">
        <v>1</v>
      </c>
      <c r="J66" s="1">
        <v>15</v>
      </c>
      <c r="L66" s="1">
        <v>0</v>
      </c>
      <c r="N66" s="1">
        <v>41</v>
      </c>
    </row>
    <row r="67" spans="1:14">
      <c r="A67" s="1">
        <v>1</v>
      </c>
      <c r="B67" s="1">
        <v>700</v>
      </c>
      <c r="C67" s="1">
        <v>105</v>
      </c>
      <c r="D67" s="1">
        <v>100</v>
      </c>
      <c r="F67" s="1" t="s">
        <v>15</v>
      </c>
      <c r="G67" s="3">
        <v>43200</v>
      </c>
      <c r="H67" s="1" t="s">
        <v>17</v>
      </c>
      <c r="I67" s="1">
        <v>1</v>
      </c>
      <c r="J67" s="1">
        <v>15</v>
      </c>
      <c r="L67" s="1">
        <v>0</v>
      </c>
      <c r="N67" s="1">
        <v>33</v>
      </c>
    </row>
    <row r="68" spans="1:14">
      <c r="A68" s="1">
        <v>1</v>
      </c>
      <c r="B68" s="1">
        <v>700</v>
      </c>
      <c r="C68" s="1">
        <v>123</v>
      </c>
      <c r="D68" s="1">
        <v>100</v>
      </c>
      <c r="F68" s="1" t="s">
        <v>15</v>
      </c>
      <c r="G68" s="3">
        <v>43169</v>
      </c>
      <c r="H68" s="1" t="s">
        <v>17</v>
      </c>
      <c r="I68" s="1">
        <v>1</v>
      </c>
      <c r="J68" s="1">
        <v>15</v>
      </c>
      <c r="L68" s="1">
        <v>0</v>
      </c>
      <c r="N68" s="1">
        <v>39</v>
      </c>
    </row>
    <row r="69" spans="1:14">
      <c r="A69" s="1">
        <v>1</v>
      </c>
      <c r="B69" s="1">
        <v>700</v>
      </c>
      <c r="C69" s="1">
        <v>415</v>
      </c>
      <c r="D69" s="1">
        <v>100</v>
      </c>
      <c r="F69" s="1" t="s">
        <v>15</v>
      </c>
      <c r="G69" s="3">
        <v>43230</v>
      </c>
      <c r="H69" s="1" t="s">
        <v>17</v>
      </c>
      <c r="I69" s="1">
        <v>1</v>
      </c>
      <c r="J69" s="1">
        <v>20</v>
      </c>
      <c r="L69" s="1">
        <v>0</v>
      </c>
      <c r="N69" s="1">
        <v>35</v>
      </c>
    </row>
    <row r="70" spans="1:14">
      <c r="A70" s="1">
        <v>1</v>
      </c>
      <c r="B70" s="1">
        <v>700</v>
      </c>
      <c r="C70" s="1">
        <v>56</v>
      </c>
      <c r="D70" s="1">
        <v>100</v>
      </c>
      <c r="F70" s="1" t="s">
        <v>15</v>
      </c>
      <c r="G70" s="3">
        <v>43200</v>
      </c>
      <c r="H70" s="1" t="s">
        <v>17</v>
      </c>
      <c r="I70" s="1">
        <v>1</v>
      </c>
      <c r="J70" s="1">
        <v>20</v>
      </c>
      <c r="N70" s="1">
        <v>40</v>
      </c>
    </row>
    <row r="71" spans="1:14">
      <c r="A71" s="1">
        <v>1</v>
      </c>
      <c r="B71" s="1">
        <v>700</v>
      </c>
      <c r="C71" s="1">
        <v>53</v>
      </c>
      <c r="D71" s="1">
        <v>100</v>
      </c>
      <c r="F71" s="1" t="s">
        <v>15</v>
      </c>
      <c r="G71" s="3">
        <v>43169</v>
      </c>
      <c r="H71" s="1" t="s">
        <v>17</v>
      </c>
      <c r="I71" s="1">
        <v>1</v>
      </c>
      <c r="J71" s="1">
        <v>20</v>
      </c>
      <c r="L71" s="1">
        <v>0</v>
      </c>
      <c r="N71" s="1">
        <v>42</v>
      </c>
    </row>
    <row r="72" spans="1:14">
      <c r="A72" s="1">
        <v>1</v>
      </c>
      <c r="B72" s="1">
        <v>700</v>
      </c>
      <c r="C72" s="1">
        <v>365</v>
      </c>
      <c r="D72" s="1">
        <v>100</v>
      </c>
      <c r="F72" s="1" t="s">
        <v>15</v>
      </c>
      <c r="G72" s="3">
        <v>43230</v>
      </c>
      <c r="H72" s="1" t="s">
        <v>17</v>
      </c>
      <c r="I72" s="1">
        <v>1</v>
      </c>
      <c r="J72" s="1">
        <v>25</v>
      </c>
      <c r="L72" s="1">
        <v>0</v>
      </c>
      <c r="N72" s="1">
        <v>37</v>
      </c>
    </row>
    <row r="73" spans="1:14">
      <c r="A73" s="1">
        <v>1</v>
      </c>
      <c r="B73" s="1">
        <v>700</v>
      </c>
      <c r="C73" s="1">
        <v>63</v>
      </c>
      <c r="D73" s="1">
        <v>100</v>
      </c>
      <c r="F73" s="1" t="s">
        <v>15</v>
      </c>
      <c r="G73" s="3">
        <v>43200</v>
      </c>
      <c r="H73" s="1" t="s">
        <v>17</v>
      </c>
      <c r="I73" s="1">
        <v>1</v>
      </c>
      <c r="J73" s="1">
        <v>25</v>
      </c>
      <c r="L73" s="1">
        <v>0</v>
      </c>
      <c r="N73" s="1">
        <v>38</v>
      </c>
    </row>
    <row r="74" spans="1:14">
      <c r="A74" s="1">
        <v>1</v>
      </c>
      <c r="B74" s="1">
        <v>700</v>
      </c>
      <c r="C74" s="1">
        <v>51</v>
      </c>
      <c r="D74" s="1">
        <v>100</v>
      </c>
      <c r="F74" s="1" t="s">
        <v>15</v>
      </c>
      <c r="G74" s="3">
        <v>43169</v>
      </c>
      <c r="H74" s="1" t="s">
        <v>17</v>
      </c>
      <c r="I74" s="1">
        <v>1</v>
      </c>
      <c r="J74" s="1">
        <v>25</v>
      </c>
      <c r="L74" s="1">
        <v>0</v>
      </c>
      <c r="N74" s="1">
        <v>34</v>
      </c>
    </row>
    <row r="75" spans="1:14">
      <c r="A75" s="1">
        <v>1</v>
      </c>
      <c r="B75" s="1">
        <v>700</v>
      </c>
      <c r="C75" s="1">
        <v>488</v>
      </c>
      <c r="D75" s="1">
        <v>100</v>
      </c>
      <c r="F75" s="1" t="s">
        <v>15</v>
      </c>
      <c r="G75" s="3">
        <v>43230</v>
      </c>
      <c r="H75" s="1" t="s">
        <v>17</v>
      </c>
      <c r="I75" s="1">
        <v>1</v>
      </c>
      <c r="J75" s="1">
        <v>30</v>
      </c>
      <c r="L75" s="1">
        <v>0</v>
      </c>
      <c r="N75" s="1">
        <v>31</v>
      </c>
    </row>
    <row r="76" spans="1:14">
      <c r="A76" s="1">
        <v>1</v>
      </c>
      <c r="B76" s="1">
        <v>700</v>
      </c>
      <c r="C76" s="1">
        <v>78</v>
      </c>
      <c r="D76" s="1">
        <v>100</v>
      </c>
      <c r="F76" s="1" t="s">
        <v>15</v>
      </c>
      <c r="G76" s="3">
        <v>43200</v>
      </c>
      <c r="H76" s="1" t="s">
        <v>17</v>
      </c>
      <c r="I76" s="1">
        <v>1</v>
      </c>
      <c r="J76" s="1">
        <v>30</v>
      </c>
      <c r="L76" s="1">
        <v>0</v>
      </c>
      <c r="N76" s="1">
        <v>41</v>
      </c>
    </row>
    <row r="77" spans="1:14">
      <c r="A77" s="1">
        <v>1</v>
      </c>
      <c r="B77" s="1">
        <v>700</v>
      </c>
      <c r="C77" s="1">
        <v>59</v>
      </c>
      <c r="D77" s="1">
        <v>100</v>
      </c>
      <c r="F77" s="1" t="s">
        <v>15</v>
      </c>
      <c r="G77" s="3">
        <v>43169</v>
      </c>
      <c r="H77" s="1" t="s">
        <v>17</v>
      </c>
      <c r="I77" s="1">
        <v>1</v>
      </c>
      <c r="J77" s="1">
        <v>30</v>
      </c>
      <c r="L77" s="1">
        <v>0</v>
      </c>
      <c r="N77" s="1">
        <v>41</v>
      </c>
    </row>
    <row r="78" spans="1:14">
      <c r="A78" s="1">
        <v>1</v>
      </c>
      <c r="B78" s="1">
        <v>1050</v>
      </c>
      <c r="C78" s="1">
        <v>262</v>
      </c>
      <c r="D78" s="1">
        <v>100</v>
      </c>
      <c r="F78" s="1" t="s">
        <v>15</v>
      </c>
      <c r="G78" s="3">
        <v>43230</v>
      </c>
      <c r="H78" s="1" t="s">
        <v>17</v>
      </c>
      <c r="I78" s="1">
        <v>1</v>
      </c>
      <c r="J78" s="1">
        <v>10</v>
      </c>
      <c r="L78" s="1">
        <v>0</v>
      </c>
      <c r="N78" s="1">
        <v>28</v>
      </c>
    </row>
    <row r="79" spans="1:14">
      <c r="A79" s="1">
        <v>1</v>
      </c>
      <c r="B79" s="1">
        <v>1050</v>
      </c>
      <c r="C79" s="1">
        <v>55</v>
      </c>
      <c r="D79" s="1">
        <v>100</v>
      </c>
      <c r="F79" s="1" t="s">
        <v>15</v>
      </c>
      <c r="G79" s="3">
        <v>43200</v>
      </c>
      <c r="H79" s="1" t="s">
        <v>17</v>
      </c>
      <c r="I79" s="1">
        <v>1</v>
      </c>
      <c r="J79" s="1">
        <v>10</v>
      </c>
      <c r="L79" s="1">
        <v>0</v>
      </c>
      <c r="N79" s="1">
        <v>30</v>
      </c>
    </row>
    <row r="80" spans="1:14">
      <c r="A80" s="1">
        <v>1</v>
      </c>
      <c r="B80" s="1">
        <v>1050</v>
      </c>
      <c r="C80" s="1">
        <v>103</v>
      </c>
      <c r="D80" s="1">
        <v>100</v>
      </c>
      <c r="F80" s="1" t="s">
        <v>15</v>
      </c>
      <c r="G80" s="3">
        <v>43169</v>
      </c>
      <c r="H80" s="1" t="s">
        <v>17</v>
      </c>
      <c r="I80" s="1">
        <v>1</v>
      </c>
      <c r="J80" s="1">
        <v>10</v>
      </c>
      <c r="L80" s="1">
        <v>0</v>
      </c>
      <c r="N80" s="1">
        <v>37</v>
      </c>
    </row>
    <row r="81" spans="1:14">
      <c r="A81" s="1">
        <v>1</v>
      </c>
      <c r="B81" s="1">
        <v>1050</v>
      </c>
      <c r="C81" s="1">
        <v>174</v>
      </c>
      <c r="D81" s="1">
        <v>100</v>
      </c>
      <c r="F81" s="1" t="s">
        <v>15</v>
      </c>
      <c r="G81" s="3">
        <v>43230</v>
      </c>
      <c r="H81" s="1" t="s">
        <v>17</v>
      </c>
      <c r="I81" s="1">
        <v>1</v>
      </c>
      <c r="J81" s="1">
        <v>15</v>
      </c>
      <c r="L81" s="1">
        <v>0</v>
      </c>
      <c r="N81" s="1">
        <v>34</v>
      </c>
    </row>
    <row r="82" spans="1:14">
      <c r="A82" s="1">
        <v>1</v>
      </c>
      <c r="B82" s="1">
        <v>1050</v>
      </c>
      <c r="C82" s="1">
        <v>55</v>
      </c>
      <c r="D82" s="1">
        <v>100</v>
      </c>
      <c r="F82" s="1" t="s">
        <v>15</v>
      </c>
      <c r="G82" s="3">
        <v>43200</v>
      </c>
      <c r="H82" s="1" t="s">
        <v>17</v>
      </c>
      <c r="I82" s="1">
        <v>1</v>
      </c>
      <c r="J82" s="1">
        <v>15</v>
      </c>
      <c r="L82" s="1">
        <v>0</v>
      </c>
      <c r="N82" s="1">
        <v>38</v>
      </c>
    </row>
    <row r="83" spans="1:14">
      <c r="A83" s="1">
        <v>1</v>
      </c>
      <c r="B83" s="1">
        <v>1050</v>
      </c>
      <c r="C83" s="1">
        <v>137</v>
      </c>
      <c r="D83" s="1">
        <v>100</v>
      </c>
      <c r="F83" s="1" t="s">
        <v>15</v>
      </c>
      <c r="G83" s="3">
        <v>43169</v>
      </c>
      <c r="H83" s="1" t="s">
        <v>17</v>
      </c>
      <c r="I83" s="1">
        <v>1</v>
      </c>
      <c r="J83" s="1">
        <v>15</v>
      </c>
      <c r="L83" s="1">
        <v>0</v>
      </c>
      <c r="N83" s="1">
        <v>44</v>
      </c>
    </row>
    <row r="84" spans="1:14">
      <c r="A84" s="1">
        <v>1</v>
      </c>
      <c r="B84" s="1">
        <v>1050</v>
      </c>
      <c r="C84" s="1">
        <v>303</v>
      </c>
      <c r="D84" s="1">
        <v>100</v>
      </c>
      <c r="F84" s="1" t="s">
        <v>15</v>
      </c>
      <c r="G84" s="3">
        <v>43230</v>
      </c>
      <c r="H84" s="1" t="s">
        <v>17</v>
      </c>
      <c r="I84" s="1">
        <v>1</v>
      </c>
      <c r="J84" s="1">
        <v>20</v>
      </c>
      <c r="L84" s="1">
        <v>0</v>
      </c>
      <c r="N84" s="1">
        <v>31</v>
      </c>
    </row>
    <row r="85" spans="1:14">
      <c r="A85" s="1">
        <v>1</v>
      </c>
      <c r="B85" s="1">
        <v>1050</v>
      </c>
      <c r="C85" s="1">
        <v>59</v>
      </c>
      <c r="D85" s="1">
        <v>100</v>
      </c>
      <c r="F85" s="1" t="s">
        <v>15</v>
      </c>
      <c r="G85" s="3">
        <v>43200</v>
      </c>
      <c r="H85" s="1" t="s">
        <v>17</v>
      </c>
      <c r="I85" s="1">
        <v>1</v>
      </c>
      <c r="J85" s="1">
        <v>20</v>
      </c>
      <c r="L85" s="1">
        <v>0</v>
      </c>
      <c r="N85" s="1">
        <v>30</v>
      </c>
    </row>
    <row r="86" spans="1:14">
      <c r="A86" s="1">
        <v>1</v>
      </c>
      <c r="B86" s="1">
        <v>1050</v>
      </c>
      <c r="C86" s="1">
        <v>42</v>
      </c>
      <c r="D86" s="1">
        <v>100</v>
      </c>
      <c r="F86" s="1" t="s">
        <v>15</v>
      </c>
      <c r="G86" s="3">
        <v>43169</v>
      </c>
      <c r="H86" s="1" t="s">
        <v>17</v>
      </c>
      <c r="I86" s="1">
        <v>1</v>
      </c>
      <c r="J86" s="1">
        <v>20</v>
      </c>
      <c r="L86" s="1">
        <v>0</v>
      </c>
      <c r="N86" s="1">
        <v>37</v>
      </c>
    </row>
    <row r="87" spans="1:14">
      <c r="A87" s="1">
        <v>1</v>
      </c>
      <c r="B87" s="1">
        <v>1050</v>
      </c>
      <c r="C87" s="1">
        <v>273</v>
      </c>
      <c r="D87" s="1">
        <v>100</v>
      </c>
      <c r="F87" s="1" t="s">
        <v>15</v>
      </c>
      <c r="G87" s="3">
        <v>43230</v>
      </c>
      <c r="H87" s="1" t="s">
        <v>17</v>
      </c>
      <c r="I87" s="1">
        <v>1</v>
      </c>
      <c r="J87" s="1">
        <v>25</v>
      </c>
      <c r="L87" s="1">
        <v>0</v>
      </c>
      <c r="N87" s="1">
        <v>38</v>
      </c>
    </row>
    <row r="88" spans="1:14">
      <c r="A88" s="1">
        <v>1</v>
      </c>
      <c r="B88" s="1">
        <v>1050</v>
      </c>
      <c r="C88" s="1">
        <v>70</v>
      </c>
      <c r="D88" s="1">
        <v>100</v>
      </c>
      <c r="F88" s="1" t="s">
        <v>15</v>
      </c>
      <c r="G88" s="3">
        <v>43200</v>
      </c>
      <c r="H88" s="1" t="s">
        <v>17</v>
      </c>
      <c r="I88" s="1">
        <v>1</v>
      </c>
      <c r="J88" s="1">
        <v>25</v>
      </c>
      <c r="L88" s="1">
        <v>0</v>
      </c>
      <c r="N88" s="1">
        <v>38</v>
      </c>
    </row>
    <row r="89" spans="1:14">
      <c r="A89" s="1">
        <v>1</v>
      </c>
      <c r="B89" s="1">
        <v>1050</v>
      </c>
      <c r="C89" s="1">
        <v>44</v>
      </c>
      <c r="D89" s="1">
        <v>100</v>
      </c>
      <c r="F89" s="1" t="s">
        <v>15</v>
      </c>
      <c r="G89" s="3">
        <v>43169</v>
      </c>
      <c r="H89" s="1" t="s">
        <v>17</v>
      </c>
      <c r="I89" s="1">
        <v>1</v>
      </c>
      <c r="J89" s="1">
        <v>25</v>
      </c>
      <c r="L89" s="1">
        <v>0</v>
      </c>
      <c r="N89" s="1">
        <v>34</v>
      </c>
    </row>
    <row r="90" spans="1:14">
      <c r="A90" s="1">
        <v>1</v>
      </c>
      <c r="B90" s="1">
        <v>1050</v>
      </c>
      <c r="C90" s="1">
        <v>407</v>
      </c>
      <c r="D90" s="1">
        <v>100</v>
      </c>
      <c r="F90" s="1" t="s">
        <v>15</v>
      </c>
      <c r="G90" s="3">
        <v>43230</v>
      </c>
      <c r="H90" s="1" t="s">
        <v>17</v>
      </c>
      <c r="I90" s="1">
        <v>1</v>
      </c>
      <c r="J90" s="1">
        <v>30</v>
      </c>
      <c r="L90" s="1">
        <v>0</v>
      </c>
      <c r="N90" s="1">
        <v>33</v>
      </c>
    </row>
    <row r="91" spans="1:14">
      <c r="A91" s="1">
        <v>1</v>
      </c>
      <c r="B91" s="1">
        <v>1050</v>
      </c>
      <c r="C91" s="1">
        <v>68</v>
      </c>
      <c r="D91" s="1">
        <v>100</v>
      </c>
      <c r="F91" s="1" t="s">
        <v>15</v>
      </c>
      <c r="G91" s="3">
        <v>43200</v>
      </c>
      <c r="H91" s="1" t="s">
        <v>17</v>
      </c>
      <c r="I91" s="1">
        <v>1</v>
      </c>
      <c r="J91" s="1">
        <v>30</v>
      </c>
      <c r="L91" s="1">
        <v>0</v>
      </c>
      <c r="N91" s="1">
        <v>33</v>
      </c>
    </row>
    <row r="92" spans="1:14">
      <c r="A92" s="1">
        <v>1</v>
      </c>
      <c r="B92" s="1">
        <v>1050</v>
      </c>
      <c r="C92" s="1">
        <v>44</v>
      </c>
      <c r="D92" s="1">
        <v>100</v>
      </c>
      <c r="F92" s="1" t="s">
        <v>15</v>
      </c>
      <c r="G92" s="3">
        <v>43169</v>
      </c>
      <c r="H92" s="1" t="s">
        <v>17</v>
      </c>
      <c r="I92" s="1">
        <v>1</v>
      </c>
      <c r="J92" s="1">
        <v>30</v>
      </c>
      <c r="N92" s="1">
        <v>39</v>
      </c>
    </row>
    <row r="93" spans="1:14">
      <c r="A93" s="1">
        <v>1</v>
      </c>
      <c r="B93" s="1">
        <v>1400</v>
      </c>
      <c r="C93" s="1">
        <v>239</v>
      </c>
      <c r="D93" s="1">
        <v>100</v>
      </c>
      <c r="F93" s="1" t="s">
        <v>15</v>
      </c>
      <c r="G93" s="3">
        <v>43230</v>
      </c>
      <c r="H93" s="1" t="s">
        <v>17</v>
      </c>
      <c r="I93" s="1">
        <v>1</v>
      </c>
      <c r="J93" s="1">
        <v>10</v>
      </c>
      <c r="L93" s="1">
        <v>0</v>
      </c>
      <c r="N93" s="1">
        <v>40</v>
      </c>
    </row>
    <row r="94" spans="1:14">
      <c r="A94" s="1">
        <v>1</v>
      </c>
      <c r="B94" s="1">
        <v>1400</v>
      </c>
      <c r="C94" s="1">
        <v>45</v>
      </c>
      <c r="D94" s="1">
        <v>100</v>
      </c>
      <c r="F94" s="1" t="s">
        <v>15</v>
      </c>
      <c r="G94" s="3">
        <v>43200</v>
      </c>
      <c r="H94" s="1" t="s">
        <v>17</v>
      </c>
      <c r="I94" s="1">
        <v>1</v>
      </c>
      <c r="J94" s="1">
        <v>10</v>
      </c>
      <c r="L94" s="1">
        <v>0</v>
      </c>
      <c r="N94" s="1">
        <v>38</v>
      </c>
    </row>
    <row r="95" spans="1:14">
      <c r="A95" s="1">
        <v>1</v>
      </c>
      <c r="B95" s="1">
        <v>1400</v>
      </c>
      <c r="C95" s="1">
        <v>163</v>
      </c>
      <c r="D95" s="1">
        <v>100</v>
      </c>
      <c r="F95" s="1" t="s">
        <v>15</v>
      </c>
      <c r="G95" s="3">
        <v>43169</v>
      </c>
      <c r="H95" s="1" t="s">
        <v>17</v>
      </c>
      <c r="I95" s="1">
        <v>1</v>
      </c>
      <c r="J95" s="1">
        <v>10</v>
      </c>
      <c r="L95" s="1">
        <v>0</v>
      </c>
      <c r="N95" s="1">
        <v>38</v>
      </c>
    </row>
    <row r="96" spans="1:14">
      <c r="A96" s="1">
        <v>1</v>
      </c>
      <c r="B96" s="1">
        <v>1400</v>
      </c>
      <c r="C96" s="1">
        <v>290</v>
      </c>
      <c r="D96" s="1">
        <v>100</v>
      </c>
      <c r="F96" s="1" t="s">
        <v>15</v>
      </c>
      <c r="G96" s="3">
        <v>43230</v>
      </c>
      <c r="H96" s="1" t="s">
        <v>17</v>
      </c>
      <c r="I96" s="1">
        <v>1</v>
      </c>
      <c r="J96" s="1">
        <v>15</v>
      </c>
      <c r="L96" s="1">
        <v>0</v>
      </c>
      <c r="N96" s="1">
        <v>46</v>
      </c>
    </row>
    <row r="97" spans="1:14">
      <c r="A97" s="1">
        <v>1</v>
      </c>
      <c r="B97" s="1">
        <v>1400</v>
      </c>
      <c r="C97" s="1">
        <v>43</v>
      </c>
      <c r="D97" s="1">
        <v>100</v>
      </c>
      <c r="F97" s="1" t="s">
        <v>15</v>
      </c>
      <c r="G97" s="3">
        <v>43200</v>
      </c>
      <c r="H97" s="1" t="s">
        <v>17</v>
      </c>
      <c r="I97" s="1">
        <v>1</v>
      </c>
      <c r="J97" s="1">
        <v>15</v>
      </c>
      <c r="L97" s="1">
        <v>0</v>
      </c>
      <c r="N97" s="1">
        <v>35</v>
      </c>
    </row>
    <row r="98" spans="1:14">
      <c r="A98" s="1">
        <v>1</v>
      </c>
      <c r="B98" s="1">
        <v>1400</v>
      </c>
      <c r="C98" s="1">
        <v>48</v>
      </c>
      <c r="D98" s="1">
        <v>100</v>
      </c>
      <c r="F98" s="1" t="s">
        <v>15</v>
      </c>
      <c r="G98" s="3">
        <v>43169</v>
      </c>
      <c r="H98" s="1" t="s">
        <v>17</v>
      </c>
      <c r="I98" s="1">
        <v>1</v>
      </c>
      <c r="J98" s="1">
        <v>15</v>
      </c>
      <c r="L98" s="1">
        <v>0</v>
      </c>
      <c r="N98" s="1">
        <v>37</v>
      </c>
    </row>
    <row r="99" spans="1:14">
      <c r="A99" s="1">
        <v>1</v>
      </c>
      <c r="B99" s="1">
        <v>1400</v>
      </c>
      <c r="C99" s="1">
        <v>238</v>
      </c>
      <c r="D99" s="1">
        <v>100</v>
      </c>
      <c r="F99" s="1" t="s">
        <v>15</v>
      </c>
      <c r="G99" s="3">
        <v>43230</v>
      </c>
      <c r="H99" s="1" t="s">
        <v>17</v>
      </c>
      <c r="I99" s="1">
        <v>1</v>
      </c>
      <c r="J99" s="1">
        <v>20</v>
      </c>
      <c r="N99" s="1">
        <v>37</v>
      </c>
    </row>
    <row r="100" spans="1:14">
      <c r="A100" s="1">
        <v>1</v>
      </c>
      <c r="B100" s="1">
        <v>1400</v>
      </c>
      <c r="C100" s="1">
        <v>49</v>
      </c>
      <c r="D100" s="1">
        <v>100</v>
      </c>
      <c r="F100" s="1" t="s">
        <v>15</v>
      </c>
      <c r="G100" s="3">
        <v>43200</v>
      </c>
      <c r="H100" s="1" t="s">
        <v>17</v>
      </c>
      <c r="I100" s="1">
        <v>1</v>
      </c>
      <c r="J100" s="1">
        <v>20</v>
      </c>
      <c r="L100" s="1">
        <v>0</v>
      </c>
      <c r="N100" s="1">
        <v>35</v>
      </c>
    </row>
    <row r="101" spans="1:14">
      <c r="A101" s="1">
        <v>1</v>
      </c>
      <c r="B101" s="1">
        <v>1400</v>
      </c>
      <c r="C101" s="1">
        <v>40</v>
      </c>
      <c r="D101" s="1">
        <v>100</v>
      </c>
      <c r="F101" s="1" t="s">
        <v>15</v>
      </c>
      <c r="G101" s="3">
        <v>43169</v>
      </c>
      <c r="H101" s="1" t="s">
        <v>17</v>
      </c>
      <c r="I101" s="1">
        <v>1</v>
      </c>
      <c r="J101" s="1">
        <v>20</v>
      </c>
      <c r="L101" s="1">
        <v>0</v>
      </c>
      <c r="N101" s="1">
        <v>38</v>
      </c>
    </row>
    <row r="102" spans="1:14">
      <c r="A102" s="1">
        <v>1</v>
      </c>
      <c r="B102" s="1">
        <v>1400</v>
      </c>
      <c r="C102" s="1">
        <v>334</v>
      </c>
      <c r="D102" s="1">
        <v>100</v>
      </c>
      <c r="F102" s="1" t="s">
        <v>15</v>
      </c>
      <c r="G102" s="3">
        <v>43230</v>
      </c>
      <c r="H102" s="1" t="s">
        <v>17</v>
      </c>
      <c r="I102" s="1">
        <v>1</v>
      </c>
      <c r="J102" s="1">
        <v>25</v>
      </c>
      <c r="L102" s="1">
        <v>0</v>
      </c>
      <c r="N102" s="1">
        <v>35</v>
      </c>
    </row>
    <row r="103" spans="1:14">
      <c r="A103" s="1">
        <v>1</v>
      </c>
      <c r="B103" s="1">
        <v>1400</v>
      </c>
      <c r="C103" s="1">
        <v>74</v>
      </c>
      <c r="D103" s="1">
        <v>100</v>
      </c>
      <c r="F103" s="1" t="s">
        <v>15</v>
      </c>
      <c r="G103" s="3">
        <v>43200</v>
      </c>
      <c r="H103" s="1" t="s">
        <v>17</v>
      </c>
      <c r="I103" s="1">
        <v>1</v>
      </c>
      <c r="J103" s="1">
        <v>25</v>
      </c>
      <c r="L103" s="1">
        <v>0</v>
      </c>
      <c r="N103" s="1">
        <v>30</v>
      </c>
    </row>
    <row r="104" spans="1:14">
      <c r="A104" s="1">
        <v>1</v>
      </c>
      <c r="B104" s="1">
        <v>1400</v>
      </c>
      <c r="C104" s="1">
        <v>29</v>
      </c>
      <c r="D104" s="1">
        <v>100</v>
      </c>
      <c r="F104" s="1" t="s">
        <v>15</v>
      </c>
      <c r="G104" s="3">
        <v>43169</v>
      </c>
      <c r="H104" s="1" t="s">
        <v>17</v>
      </c>
      <c r="I104" s="1">
        <v>1</v>
      </c>
      <c r="J104" s="1">
        <v>25</v>
      </c>
      <c r="L104" s="1">
        <v>0</v>
      </c>
      <c r="N104" s="1">
        <v>36</v>
      </c>
    </row>
    <row r="105" spans="1:14">
      <c r="A105" s="1">
        <v>1</v>
      </c>
      <c r="B105" s="1">
        <v>1400</v>
      </c>
      <c r="C105" s="1">
        <v>249</v>
      </c>
      <c r="D105" s="1">
        <v>100</v>
      </c>
      <c r="F105" s="1" t="s">
        <v>15</v>
      </c>
      <c r="G105" s="3">
        <v>43230</v>
      </c>
      <c r="H105" s="1" t="s">
        <v>17</v>
      </c>
      <c r="I105" s="1">
        <v>1</v>
      </c>
      <c r="J105" s="1">
        <v>30</v>
      </c>
      <c r="L105" s="1">
        <v>0</v>
      </c>
      <c r="N105" s="1">
        <v>39</v>
      </c>
    </row>
    <row r="106" spans="1:14">
      <c r="A106" s="1">
        <v>1</v>
      </c>
      <c r="B106" s="1">
        <v>1400</v>
      </c>
      <c r="C106" s="1">
        <v>63</v>
      </c>
      <c r="D106" s="1">
        <v>100</v>
      </c>
      <c r="F106" s="1" t="s">
        <v>15</v>
      </c>
      <c r="G106" s="3">
        <v>43200</v>
      </c>
      <c r="H106" s="1" t="s">
        <v>17</v>
      </c>
      <c r="I106" s="1">
        <v>1</v>
      </c>
      <c r="J106" s="1">
        <v>30</v>
      </c>
      <c r="L106" s="1">
        <v>0</v>
      </c>
      <c r="N106" s="1">
        <v>30</v>
      </c>
    </row>
    <row r="107" spans="1:14">
      <c r="A107" s="1">
        <v>1</v>
      </c>
      <c r="B107" s="1">
        <v>1400</v>
      </c>
      <c r="C107" s="1">
        <v>26</v>
      </c>
      <c r="D107" s="1">
        <v>100</v>
      </c>
      <c r="F107" s="1" t="s">
        <v>15</v>
      </c>
      <c r="G107" s="3">
        <v>43169</v>
      </c>
      <c r="H107" s="1" t="s">
        <v>17</v>
      </c>
      <c r="I107" s="1">
        <v>1</v>
      </c>
      <c r="J107" s="1">
        <v>30</v>
      </c>
      <c r="L107" s="1">
        <v>0</v>
      </c>
      <c r="N107" s="1">
        <v>35</v>
      </c>
    </row>
    <row r="108" spans="1:14">
      <c r="A108" s="1">
        <v>1</v>
      </c>
      <c r="B108" s="1">
        <v>2100</v>
      </c>
      <c r="C108" s="1">
        <v>275</v>
      </c>
      <c r="D108" s="1">
        <v>100</v>
      </c>
      <c r="F108" s="1" t="s">
        <v>15</v>
      </c>
      <c r="G108" s="3">
        <v>43230</v>
      </c>
      <c r="H108" s="1" t="s">
        <v>17</v>
      </c>
      <c r="I108" s="1">
        <v>1</v>
      </c>
      <c r="J108" s="1">
        <v>10</v>
      </c>
      <c r="N108" s="1">
        <v>35</v>
      </c>
    </row>
    <row r="109" spans="1:14">
      <c r="A109" s="1">
        <v>1</v>
      </c>
      <c r="B109" s="1">
        <v>2100</v>
      </c>
      <c r="C109" s="1">
        <v>34</v>
      </c>
      <c r="D109" s="1">
        <v>100</v>
      </c>
      <c r="F109" s="1" t="s">
        <v>15</v>
      </c>
      <c r="G109" s="3">
        <v>43200</v>
      </c>
      <c r="H109" s="1" t="s">
        <v>17</v>
      </c>
      <c r="I109" s="1">
        <v>1</v>
      </c>
      <c r="J109" s="1">
        <v>10</v>
      </c>
      <c r="L109" s="1">
        <v>0</v>
      </c>
      <c r="N109" s="1">
        <v>41</v>
      </c>
    </row>
    <row r="110" spans="1:14">
      <c r="A110" s="1">
        <v>1</v>
      </c>
      <c r="B110" s="1">
        <v>2100</v>
      </c>
      <c r="C110" s="1">
        <v>87</v>
      </c>
      <c r="D110" s="1">
        <v>100</v>
      </c>
      <c r="F110" s="1" t="s">
        <v>15</v>
      </c>
      <c r="G110" s="3">
        <v>43169</v>
      </c>
      <c r="H110" s="1" t="s">
        <v>17</v>
      </c>
      <c r="I110" s="1">
        <v>1</v>
      </c>
      <c r="J110" s="1">
        <v>10</v>
      </c>
      <c r="L110" s="1">
        <v>0</v>
      </c>
      <c r="N110" s="1">
        <v>39</v>
      </c>
    </row>
    <row r="111" spans="1:14">
      <c r="A111" s="1">
        <v>1</v>
      </c>
      <c r="B111" s="1">
        <v>2100</v>
      </c>
      <c r="C111" s="1">
        <v>223</v>
      </c>
      <c r="D111" s="1">
        <v>100</v>
      </c>
      <c r="F111" s="1" t="s">
        <v>15</v>
      </c>
      <c r="G111" s="3">
        <v>43230</v>
      </c>
      <c r="H111" s="1" t="s">
        <v>17</v>
      </c>
      <c r="I111" s="1">
        <v>1</v>
      </c>
      <c r="J111" s="1">
        <v>15</v>
      </c>
      <c r="L111" s="1">
        <v>0</v>
      </c>
      <c r="N111" s="1">
        <v>33</v>
      </c>
    </row>
    <row r="112" spans="1:14">
      <c r="A112" s="1">
        <v>1</v>
      </c>
      <c r="B112" s="1">
        <v>2100</v>
      </c>
      <c r="C112" s="1">
        <v>30</v>
      </c>
      <c r="D112" s="1">
        <v>100</v>
      </c>
      <c r="F112" s="1" t="s">
        <v>15</v>
      </c>
      <c r="G112" s="3">
        <v>43200</v>
      </c>
      <c r="H112" s="1" t="s">
        <v>17</v>
      </c>
      <c r="I112" s="1">
        <v>1</v>
      </c>
      <c r="J112" s="1">
        <v>15</v>
      </c>
      <c r="L112" s="1">
        <v>0</v>
      </c>
      <c r="N112" s="1">
        <v>34</v>
      </c>
    </row>
    <row r="113" spans="1:14">
      <c r="A113" s="1">
        <v>1</v>
      </c>
      <c r="B113" s="15">
        <v>2100</v>
      </c>
      <c r="C113" s="1">
        <v>41</v>
      </c>
      <c r="D113" s="1">
        <v>100</v>
      </c>
      <c r="F113" s="1" t="s">
        <v>15</v>
      </c>
      <c r="G113" s="3">
        <v>43169</v>
      </c>
      <c r="H113" s="1" t="s">
        <v>17</v>
      </c>
      <c r="I113" s="1">
        <v>1</v>
      </c>
      <c r="J113" s="1">
        <v>15</v>
      </c>
      <c r="L113" s="1">
        <v>0</v>
      </c>
      <c r="N113" s="1">
        <v>39</v>
      </c>
    </row>
    <row r="114" spans="1:14">
      <c r="A114" s="1">
        <v>1</v>
      </c>
      <c r="B114" s="15">
        <v>2100</v>
      </c>
      <c r="C114" s="1">
        <v>274</v>
      </c>
      <c r="D114" s="1">
        <v>100</v>
      </c>
      <c r="F114" s="1" t="s">
        <v>15</v>
      </c>
      <c r="G114" s="3">
        <v>43230</v>
      </c>
      <c r="H114" s="1" t="s">
        <v>17</v>
      </c>
      <c r="I114" s="1">
        <v>1</v>
      </c>
      <c r="J114" s="1">
        <v>20</v>
      </c>
      <c r="L114" s="1">
        <v>0</v>
      </c>
      <c r="N114" s="1">
        <v>33</v>
      </c>
    </row>
    <row r="115" spans="1:14">
      <c r="A115" s="1">
        <v>1</v>
      </c>
      <c r="B115" s="15">
        <v>2100</v>
      </c>
      <c r="C115" s="1">
        <v>38</v>
      </c>
      <c r="D115" s="1">
        <v>100</v>
      </c>
      <c r="F115" s="1" t="s">
        <v>15</v>
      </c>
      <c r="G115" s="3">
        <v>43200</v>
      </c>
      <c r="H115" s="1" t="s">
        <v>17</v>
      </c>
      <c r="I115" s="1">
        <v>1</v>
      </c>
      <c r="J115" s="1">
        <v>20</v>
      </c>
      <c r="L115" s="1">
        <v>0</v>
      </c>
      <c r="N115" s="1">
        <v>38</v>
      </c>
    </row>
    <row r="116" spans="1:14">
      <c r="A116" s="1">
        <v>1</v>
      </c>
      <c r="B116" s="15">
        <v>2100</v>
      </c>
      <c r="C116" s="1">
        <v>21</v>
      </c>
      <c r="D116" s="1">
        <v>100</v>
      </c>
      <c r="F116" s="1" t="s">
        <v>15</v>
      </c>
      <c r="G116" s="3">
        <v>43169</v>
      </c>
      <c r="H116" s="1" t="s">
        <v>17</v>
      </c>
      <c r="I116" s="1">
        <v>1</v>
      </c>
      <c r="J116" s="1">
        <v>20</v>
      </c>
      <c r="L116" s="1">
        <v>0</v>
      </c>
      <c r="N116" s="1">
        <v>37</v>
      </c>
    </row>
    <row r="117" spans="1:14">
      <c r="A117" s="1">
        <v>1</v>
      </c>
      <c r="B117" s="15">
        <v>2100</v>
      </c>
      <c r="C117" s="1">
        <v>368</v>
      </c>
      <c r="D117" s="1">
        <v>100</v>
      </c>
      <c r="F117" s="1" t="s">
        <v>15</v>
      </c>
      <c r="G117" s="3">
        <v>43230</v>
      </c>
      <c r="H117" s="1" t="s">
        <v>17</v>
      </c>
      <c r="I117" s="1">
        <v>1</v>
      </c>
      <c r="J117" s="1">
        <v>25</v>
      </c>
      <c r="L117" s="1">
        <v>0</v>
      </c>
      <c r="N117" s="1">
        <v>32</v>
      </c>
    </row>
    <row r="118" spans="1:14">
      <c r="A118" s="1">
        <v>1</v>
      </c>
      <c r="B118" s="15">
        <v>2100</v>
      </c>
      <c r="C118" s="1">
        <v>61</v>
      </c>
      <c r="D118" s="16">
        <v>100</v>
      </c>
      <c r="F118" s="1" t="s">
        <v>15</v>
      </c>
      <c r="G118" s="3">
        <v>43200</v>
      </c>
      <c r="H118" s="1" t="s">
        <v>17</v>
      </c>
      <c r="I118" s="1">
        <v>1</v>
      </c>
      <c r="J118" s="1">
        <v>25</v>
      </c>
      <c r="L118" s="1">
        <v>0</v>
      </c>
      <c r="N118" s="1">
        <v>29</v>
      </c>
    </row>
    <row r="119" spans="1:14">
      <c r="A119" s="1">
        <v>1</v>
      </c>
      <c r="B119" s="15">
        <v>2100</v>
      </c>
      <c r="C119" s="1">
        <v>24</v>
      </c>
      <c r="D119" s="16">
        <v>100</v>
      </c>
      <c r="F119" s="1" t="s">
        <v>15</v>
      </c>
      <c r="G119" s="3">
        <v>43169</v>
      </c>
      <c r="H119" s="1" t="s">
        <v>17</v>
      </c>
      <c r="I119" s="1">
        <v>1</v>
      </c>
      <c r="J119" s="1">
        <v>25</v>
      </c>
      <c r="L119" s="1">
        <v>0</v>
      </c>
      <c r="N119" s="1">
        <v>35</v>
      </c>
    </row>
    <row r="120" spans="1:14">
      <c r="A120" s="1">
        <v>1</v>
      </c>
      <c r="B120" s="15">
        <v>2100</v>
      </c>
      <c r="C120" s="1">
        <v>281</v>
      </c>
      <c r="D120" s="16">
        <v>100</v>
      </c>
      <c r="F120" s="1" t="s">
        <v>15</v>
      </c>
      <c r="G120" s="3">
        <v>43230</v>
      </c>
      <c r="H120" s="1" t="s">
        <v>17</v>
      </c>
      <c r="I120" s="1">
        <v>1</v>
      </c>
      <c r="J120" s="1">
        <v>30</v>
      </c>
      <c r="L120" s="1">
        <v>0</v>
      </c>
      <c r="N120" s="1">
        <v>32</v>
      </c>
    </row>
    <row r="121" spans="1:14">
      <c r="A121" s="1">
        <v>1</v>
      </c>
      <c r="B121" s="15">
        <v>2100</v>
      </c>
      <c r="C121" s="1">
        <v>81</v>
      </c>
      <c r="D121" s="16">
        <v>100</v>
      </c>
      <c r="F121" s="1" t="s">
        <v>15</v>
      </c>
      <c r="G121" s="3">
        <v>43200</v>
      </c>
      <c r="H121" s="1" t="s">
        <v>17</v>
      </c>
      <c r="I121" s="1">
        <v>1</v>
      </c>
      <c r="J121" s="1">
        <v>30</v>
      </c>
      <c r="L121" s="1">
        <v>0</v>
      </c>
      <c r="N121" s="1">
        <v>33</v>
      </c>
    </row>
    <row r="122" spans="1:14">
      <c r="A122" s="1">
        <v>1</v>
      </c>
      <c r="B122" s="15">
        <v>2100</v>
      </c>
      <c r="C122" s="1">
        <v>22</v>
      </c>
      <c r="D122" s="15">
        <v>100</v>
      </c>
      <c r="F122" s="1" t="s">
        <v>15</v>
      </c>
      <c r="G122" s="3">
        <v>43169</v>
      </c>
      <c r="H122" s="1" t="s">
        <v>17</v>
      </c>
      <c r="I122" s="1">
        <v>1</v>
      </c>
      <c r="J122" s="1">
        <v>30</v>
      </c>
      <c r="L122" s="1">
        <v>0</v>
      </c>
      <c r="N122" s="1">
        <v>38</v>
      </c>
    </row>
    <row r="123" spans="1:14">
      <c r="L123" s="1">
        <v>0</v>
      </c>
    </row>
    <row r="124" spans="1:14">
      <c r="N124" s="18">
        <f>AVERAGE(N48:N122)</f>
        <v>35.56</v>
      </c>
    </row>
    <row r="154" spans="1:17">
      <c r="A154" s="1" t="s">
        <v>0</v>
      </c>
      <c r="B154" s="1" t="s">
        <v>3</v>
      </c>
      <c r="C154" s="1" t="s">
        <v>4</v>
      </c>
      <c r="D154" s="1" t="s">
        <v>5</v>
      </c>
      <c r="E154" s="1" t="s">
        <v>6</v>
      </c>
      <c r="F154" s="1" t="s">
        <v>7</v>
      </c>
      <c r="G154" s="1" t="s">
        <v>8</v>
      </c>
      <c r="H154" s="1" t="s">
        <v>9</v>
      </c>
      <c r="I154" s="1" t="s">
        <v>10</v>
      </c>
      <c r="J154" s="1" t="s">
        <v>11</v>
      </c>
      <c r="L154" s="1" t="s">
        <v>12</v>
      </c>
      <c r="M154" s="1" t="s">
        <v>13</v>
      </c>
      <c r="N154" s="1" t="s">
        <v>14</v>
      </c>
      <c r="P154" s="1" t="s">
        <v>33</v>
      </c>
      <c r="Q154" s="1" t="s">
        <v>177</v>
      </c>
    </row>
    <row r="155" spans="1:17">
      <c r="A155" s="1">
        <v>1</v>
      </c>
      <c r="B155" s="1">
        <v>350</v>
      </c>
      <c r="C155" s="1">
        <v>333</v>
      </c>
      <c r="D155" s="1">
        <v>100</v>
      </c>
      <c r="F155" s="1" t="s">
        <v>15</v>
      </c>
      <c r="G155" s="3">
        <v>43230</v>
      </c>
      <c r="H155" s="1" t="s">
        <v>17</v>
      </c>
      <c r="I155" s="1">
        <v>1</v>
      </c>
      <c r="J155" s="1">
        <v>10</v>
      </c>
      <c r="L155" s="1">
        <v>0</v>
      </c>
      <c r="N155" s="1">
        <v>31</v>
      </c>
      <c r="P155">
        <f>AVERAGE(N155:N157)</f>
        <v>34.666666666666664</v>
      </c>
      <c r="Q155" s="1">
        <v>10</v>
      </c>
    </row>
    <row r="156" spans="1:17">
      <c r="A156" s="1">
        <v>1</v>
      </c>
      <c r="B156" s="1">
        <v>350</v>
      </c>
      <c r="C156" s="1">
        <v>77</v>
      </c>
      <c r="D156" s="1">
        <v>100</v>
      </c>
      <c r="F156" s="1" t="s">
        <v>15</v>
      </c>
      <c r="G156" s="3">
        <v>43200</v>
      </c>
      <c r="H156" s="1" t="s">
        <v>17</v>
      </c>
      <c r="I156" s="1">
        <v>1</v>
      </c>
      <c r="J156" s="1">
        <v>10</v>
      </c>
      <c r="L156" s="1">
        <v>0</v>
      </c>
      <c r="N156" s="1">
        <v>35</v>
      </c>
      <c r="P156">
        <f>AVERAGE(N158:N160)</f>
        <v>34.333333333333336</v>
      </c>
      <c r="Q156" s="1">
        <v>15</v>
      </c>
    </row>
    <row r="157" spans="1:17">
      <c r="A157" s="1">
        <v>1</v>
      </c>
      <c r="B157" s="1">
        <v>350</v>
      </c>
      <c r="C157" s="1">
        <v>161</v>
      </c>
      <c r="D157" s="1">
        <v>100</v>
      </c>
      <c r="F157" s="1" t="s">
        <v>15</v>
      </c>
      <c r="G157" s="3">
        <v>43169</v>
      </c>
      <c r="H157" s="1" t="s">
        <v>17</v>
      </c>
      <c r="I157" s="1">
        <v>1</v>
      </c>
      <c r="J157" s="1">
        <v>10</v>
      </c>
      <c r="L157" s="1">
        <v>0</v>
      </c>
      <c r="N157" s="1">
        <v>38</v>
      </c>
      <c r="P157">
        <f>AVERAGE(N161:N163)</f>
        <v>34.666666666666664</v>
      </c>
      <c r="Q157" s="1">
        <v>20</v>
      </c>
    </row>
    <row r="158" spans="1:17">
      <c r="A158" s="1">
        <v>1</v>
      </c>
      <c r="B158" s="1">
        <v>350</v>
      </c>
      <c r="C158" s="1">
        <v>364</v>
      </c>
      <c r="D158" s="1">
        <v>100</v>
      </c>
      <c r="F158" s="1" t="s">
        <v>15</v>
      </c>
      <c r="G158" s="3">
        <v>43230</v>
      </c>
      <c r="H158" s="1" t="s">
        <v>17</v>
      </c>
      <c r="I158" s="1">
        <v>1</v>
      </c>
      <c r="J158" s="1">
        <v>15</v>
      </c>
      <c r="L158" s="1">
        <v>0</v>
      </c>
      <c r="N158" s="1">
        <v>29</v>
      </c>
      <c r="P158">
        <f>AVERAGE(N164:N166)</f>
        <v>32.333333333333336</v>
      </c>
      <c r="Q158" s="1">
        <v>25</v>
      </c>
    </row>
    <row r="159" spans="1:17">
      <c r="A159" s="1">
        <v>1</v>
      </c>
      <c r="B159" s="1">
        <v>350</v>
      </c>
      <c r="C159" s="1">
        <v>154</v>
      </c>
      <c r="D159" s="1">
        <v>100</v>
      </c>
      <c r="F159" s="1" t="s">
        <v>15</v>
      </c>
      <c r="G159" s="3">
        <v>43200</v>
      </c>
      <c r="H159" s="1" t="s">
        <v>17</v>
      </c>
      <c r="I159" s="1">
        <v>1</v>
      </c>
      <c r="J159" s="1">
        <v>15</v>
      </c>
      <c r="L159" s="1">
        <v>0</v>
      </c>
      <c r="N159" s="1">
        <v>33</v>
      </c>
      <c r="P159">
        <f>AVERAGE(N167:N169)</f>
        <v>33.666666666666664</v>
      </c>
      <c r="Q159" s="1">
        <v>30</v>
      </c>
    </row>
    <row r="160" spans="1:17">
      <c r="A160" s="1">
        <v>1</v>
      </c>
      <c r="B160" s="1">
        <v>350</v>
      </c>
      <c r="C160" s="1">
        <v>162</v>
      </c>
      <c r="D160" s="1">
        <v>100</v>
      </c>
      <c r="F160" s="1" t="s">
        <v>15</v>
      </c>
      <c r="G160" s="3">
        <v>43169</v>
      </c>
      <c r="H160" s="1" t="s">
        <v>17</v>
      </c>
      <c r="I160" s="1">
        <v>1</v>
      </c>
      <c r="J160" s="1">
        <v>15</v>
      </c>
      <c r="L160" s="1">
        <v>0</v>
      </c>
      <c r="N160" s="1">
        <v>41</v>
      </c>
    </row>
    <row r="161" spans="1:14">
      <c r="A161" s="1">
        <v>1</v>
      </c>
      <c r="B161" s="1">
        <v>350</v>
      </c>
      <c r="C161" s="1">
        <v>293</v>
      </c>
      <c r="D161" s="1">
        <v>100</v>
      </c>
      <c r="F161" s="1" t="s">
        <v>15</v>
      </c>
      <c r="G161" s="3">
        <v>43230</v>
      </c>
      <c r="H161" s="1" t="s">
        <v>17</v>
      </c>
      <c r="I161" s="1">
        <v>1</v>
      </c>
      <c r="J161" s="1">
        <v>20</v>
      </c>
      <c r="L161" s="1">
        <v>0</v>
      </c>
      <c r="N161" s="1">
        <v>31</v>
      </c>
    </row>
    <row r="162" spans="1:14">
      <c r="A162" s="1">
        <v>1</v>
      </c>
      <c r="B162" s="1">
        <v>350</v>
      </c>
      <c r="C162" s="1">
        <v>135</v>
      </c>
      <c r="D162" s="1">
        <v>100</v>
      </c>
      <c r="F162" s="1" t="s">
        <v>15</v>
      </c>
      <c r="G162" s="3">
        <v>43200</v>
      </c>
      <c r="H162" s="1" t="s">
        <v>17</v>
      </c>
      <c r="I162" s="1">
        <v>1</v>
      </c>
      <c r="J162" s="1">
        <v>20</v>
      </c>
      <c r="N162" s="1">
        <v>38</v>
      </c>
    </row>
    <row r="163" spans="1:14">
      <c r="A163" s="1">
        <v>1</v>
      </c>
      <c r="B163" s="1">
        <v>350</v>
      </c>
      <c r="C163" s="1">
        <v>110</v>
      </c>
      <c r="D163" s="1">
        <v>100</v>
      </c>
      <c r="F163" s="1" t="s">
        <v>15</v>
      </c>
      <c r="G163" s="3">
        <v>43169</v>
      </c>
      <c r="H163" s="1" t="s">
        <v>17</v>
      </c>
      <c r="I163" s="1">
        <v>1</v>
      </c>
      <c r="J163" s="1">
        <v>20</v>
      </c>
      <c r="L163" s="1">
        <v>0</v>
      </c>
      <c r="N163" s="1">
        <v>35</v>
      </c>
    </row>
    <row r="164" spans="1:14">
      <c r="A164" s="1">
        <v>1</v>
      </c>
      <c r="B164" s="1">
        <v>350</v>
      </c>
      <c r="C164" s="1">
        <v>868</v>
      </c>
      <c r="D164" s="1">
        <v>100</v>
      </c>
      <c r="F164" s="1" t="s">
        <v>15</v>
      </c>
      <c r="G164" s="3">
        <v>43230</v>
      </c>
      <c r="H164" s="1" t="s">
        <v>17</v>
      </c>
      <c r="I164" s="1">
        <v>1</v>
      </c>
      <c r="J164" s="1">
        <v>25</v>
      </c>
      <c r="L164" s="1">
        <v>0</v>
      </c>
      <c r="N164" s="1">
        <v>31</v>
      </c>
    </row>
    <row r="165" spans="1:14">
      <c r="A165" s="1">
        <v>1</v>
      </c>
      <c r="B165" s="1">
        <v>350</v>
      </c>
      <c r="C165" s="1">
        <v>98</v>
      </c>
      <c r="D165" s="1">
        <v>100</v>
      </c>
      <c r="F165" s="1" t="s">
        <v>15</v>
      </c>
      <c r="G165" s="3">
        <v>43200</v>
      </c>
      <c r="H165" s="1" t="s">
        <v>17</v>
      </c>
      <c r="I165" s="1">
        <v>1</v>
      </c>
      <c r="J165" s="1">
        <v>25</v>
      </c>
      <c r="N165" s="1">
        <v>29</v>
      </c>
    </row>
    <row r="166" spans="1:14">
      <c r="A166" s="1">
        <v>1</v>
      </c>
      <c r="B166" s="1">
        <v>350</v>
      </c>
      <c r="C166" s="1">
        <v>116</v>
      </c>
      <c r="D166" s="1">
        <v>100</v>
      </c>
      <c r="F166" s="1" t="s">
        <v>15</v>
      </c>
      <c r="G166" s="3">
        <v>43169</v>
      </c>
      <c r="H166" s="1" t="s">
        <v>17</v>
      </c>
      <c r="I166" s="1">
        <v>1</v>
      </c>
      <c r="J166" s="1">
        <v>25</v>
      </c>
      <c r="L166" s="1">
        <v>0</v>
      </c>
      <c r="N166" s="1">
        <v>37</v>
      </c>
    </row>
    <row r="167" spans="1:14">
      <c r="A167" s="1">
        <v>1</v>
      </c>
      <c r="B167" s="1">
        <v>350</v>
      </c>
      <c r="C167" s="1">
        <v>510</v>
      </c>
      <c r="D167" s="1">
        <v>100</v>
      </c>
      <c r="F167" s="1" t="s">
        <v>15</v>
      </c>
      <c r="G167" s="3">
        <v>43230</v>
      </c>
      <c r="H167" s="1" t="s">
        <v>17</v>
      </c>
      <c r="I167" s="1">
        <v>1</v>
      </c>
      <c r="J167" s="1">
        <v>30</v>
      </c>
      <c r="L167" s="1">
        <v>0</v>
      </c>
      <c r="N167" s="1">
        <v>36</v>
      </c>
    </row>
    <row r="168" spans="1:14">
      <c r="A168" s="1">
        <v>1</v>
      </c>
      <c r="B168" s="1">
        <v>350</v>
      </c>
      <c r="C168" s="1">
        <v>150</v>
      </c>
      <c r="D168" s="1">
        <v>100</v>
      </c>
      <c r="F168" s="1" t="s">
        <v>15</v>
      </c>
      <c r="G168" s="3">
        <v>43200</v>
      </c>
      <c r="H168" s="1" t="s">
        <v>17</v>
      </c>
      <c r="I168" s="1">
        <v>1</v>
      </c>
      <c r="J168" s="1">
        <v>30</v>
      </c>
      <c r="L168" s="1">
        <v>0</v>
      </c>
      <c r="N168" s="1">
        <v>30</v>
      </c>
    </row>
    <row r="169" spans="1:14">
      <c r="A169" s="1">
        <v>1</v>
      </c>
      <c r="B169" s="1">
        <v>350</v>
      </c>
      <c r="C169" s="1">
        <v>145</v>
      </c>
      <c r="D169" s="1">
        <v>100</v>
      </c>
      <c r="F169" s="1" t="s">
        <v>15</v>
      </c>
      <c r="G169" s="3">
        <v>43169</v>
      </c>
      <c r="H169" s="1" t="s">
        <v>17</v>
      </c>
      <c r="I169" s="1">
        <v>1</v>
      </c>
      <c r="J169" s="1">
        <v>30</v>
      </c>
      <c r="L169" s="1">
        <v>0</v>
      </c>
      <c r="N169" s="1">
        <v>35</v>
      </c>
    </row>
    <row r="171" spans="1:14">
      <c r="A171" s="1" t="s">
        <v>178</v>
      </c>
      <c r="D171" s="1" t="s">
        <v>179</v>
      </c>
    </row>
    <row r="172" spans="1:14">
      <c r="A172" s="1" t="s">
        <v>15</v>
      </c>
      <c r="B172" s="1" t="s">
        <v>162</v>
      </c>
      <c r="D172" s="1" t="s">
        <v>15</v>
      </c>
    </row>
    <row r="173" spans="1:14">
      <c r="A173" s="1">
        <v>38</v>
      </c>
      <c r="B173" s="1">
        <v>29</v>
      </c>
      <c r="C173" s="1">
        <v>32</v>
      </c>
    </row>
    <row r="174" spans="1:14">
      <c r="A174" s="1">
        <v>31</v>
      </c>
      <c r="B174" s="1">
        <v>30</v>
      </c>
      <c r="C174" s="1">
        <v>33</v>
      </c>
    </row>
    <row r="175" spans="1:14">
      <c r="A175" s="1">
        <v>32</v>
      </c>
      <c r="B175" s="1">
        <v>39</v>
      </c>
      <c r="C175" s="1">
        <v>43</v>
      </c>
    </row>
    <row r="176" spans="1:14">
      <c r="A176" s="1">
        <v>33</v>
      </c>
      <c r="B176" s="1">
        <v>30</v>
      </c>
      <c r="C176" s="1">
        <v>36</v>
      </c>
    </row>
    <row r="177" spans="1:4">
      <c r="A177" s="1">
        <v>38</v>
      </c>
      <c r="B177" s="1">
        <v>37</v>
      </c>
      <c r="C177" s="1">
        <v>33</v>
      </c>
    </row>
    <row r="178" spans="1:4">
      <c r="A178" s="1">
        <v>35</v>
      </c>
      <c r="B178" s="1">
        <v>34</v>
      </c>
      <c r="C178" s="1">
        <v>41</v>
      </c>
    </row>
    <row r="179" spans="1:4">
      <c r="A179" s="1">
        <v>28</v>
      </c>
      <c r="B179" s="1">
        <v>38</v>
      </c>
      <c r="C179" s="1">
        <v>35</v>
      </c>
    </row>
    <row r="180" spans="1:4">
      <c r="A180" s="1">
        <v>34</v>
      </c>
      <c r="B180" s="1">
        <v>36</v>
      </c>
      <c r="C180" s="1">
        <v>30</v>
      </c>
    </row>
    <row r="181" spans="1:4">
      <c r="A181" s="1">
        <v>31</v>
      </c>
      <c r="B181" s="1">
        <v>31</v>
      </c>
      <c r="C181" s="1">
        <v>39</v>
      </c>
    </row>
    <row r="182" spans="1:4">
      <c r="A182" s="1">
        <v>29</v>
      </c>
      <c r="B182" s="1">
        <v>28</v>
      </c>
      <c r="C182" s="1">
        <v>34</v>
      </c>
    </row>
    <row r="183" spans="1:4">
      <c r="A183">
        <f t="shared" ref="A183:C183" si="0">AVERAGE(A173:A182)</f>
        <v>32.9</v>
      </c>
      <c r="B183">
        <f t="shared" si="0"/>
        <v>33.200000000000003</v>
      </c>
      <c r="C183">
        <f t="shared" si="0"/>
        <v>35.6</v>
      </c>
      <c r="D183" s="1">
        <v>51</v>
      </c>
    </row>
    <row r="184" spans="1:4">
      <c r="A184">
        <f t="shared" ref="A184:C184" si="1">STDEVA(A173:A182)</f>
        <v>3.4140233677518315</v>
      </c>
      <c r="B184">
        <f t="shared" si="1"/>
        <v>4.0770359603788462</v>
      </c>
      <c r="C184">
        <f t="shared" si="1"/>
        <v>4.1686661868969237</v>
      </c>
      <c r="D184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005"/>
  <sheetViews>
    <sheetView workbookViewId="0"/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6" width="7.83203125" customWidth="1"/>
    <col min="7" max="7" width="11.1640625" customWidth="1"/>
    <col min="8" max="8" width="10.83203125" customWidth="1"/>
    <col min="9" max="9" width="15.1640625" customWidth="1"/>
    <col min="10" max="10" width="7.1640625" customWidth="1"/>
    <col min="11" max="11" width="7.83203125" customWidth="1"/>
    <col min="12" max="12" width="9.5" customWidth="1"/>
    <col min="13" max="13" width="6.8320312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  <col min="20" max="20" width="11.1640625" customWidth="1"/>
    <col min="21" max="21" width="15" customWidth="1"/>
    <col min="22" max="22" width="14.83203125" customWidth="1"/>
    <col min="23" max="23" width="10.6640625" customWidth="1"/>
  </cols>
  <sheetData>
    <row r="1" spans="1:38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23" t="s">
        <v>157</v>
      </c>
      <c r="P1" s="23" t="s">
        <v>158</v>
      </c>
      <c r="Q1" s="24" t="s">
        <v>13</v>
      </c>
      <c r="R1" s="24" t="s">
        <v>159</v>
      </c>
      <c r="S1" s="25" t="s">
        <v>160</v>
      </c>
      <c r="T1" s="25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8">
      <c r="A2" s="20"/>
      <c r="B2" s="20"/>
      <c r="C2" s="20"/>
      <c r="D2" s="20"/>
      <c r="E2" s="20"/>
      <c r="F2" s="20"/>
      <c r="G2" s="20"/>
      <c r="H2" s="21"/>
      <c r="I2" s="21"/>
      <c r="J2" s="21"/>
      <c r="K2" s="21"/>
      <c r="L2" s="21"/>
      <c r="M2" s="26"/>
      <c r="N2" s="22"/>
      <c r="O2" s="27"/>
      <c r="P2" s="27"/>
      <c r="Q2" s="28"/>
      <c r="R2" s="29"/>
      <c r="S2" s="30"/>
      <c r="T2" s="31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8">
      <c r="A3" s="20"/>
      <c r="B3" s="20"/>
      <c r="C3" s="20"/>
      <c r="D3" s="20"/>
      <c r="E3" s="20"/>
      <c r="F3" s="20"/>
      <c r="G3" s="20"/>
      <c r="H3" s="21"/>
      <c r="I3" s="21"/>
      <c r="J3" s="21"/>
      <c r="K3" s="21"/>
      <c r="L3" s="21"/>
      <c r="M3" s="26"/>
      <c r="N3" s="22"/>
      <c r="O3" s="27"/>
      <c r="P3" s="27"/>
      <c r="Q3" s="28"/>
      <c r="R3" s="29"/>
      <c r="S3" s="30"/>
      <c r="T3" s="31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8">
      <c r="A4" s="20"/>
      <c r="B4" s="20"/>
      <c r="C4" s="20"/>
      <c r="D4" s="20"/>
      <c r="E4" s="20"/>
      <c r="F4" s="20"/>
      <c r="G4" s="20"/>
      <c r="H4" s="21"/>
      <c r="I4" s="21"/>
      <c r="J4" s="21"/>
      <c r="K4" s="21"/>
      <c r="L4" s="21"/>
      <c r="M4" s="26"/>
      <c r="N4" s="22"/>
      <c r="O4" s="27"/>
      <c r="P4" s="27"/>
      <c r="Q4" s="28"/>
      <c r="R4" s="29"/>
      <c r="S4" s="30"/>
      <c r="T4" s="31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8">
      <c r="A5" s="20"/>
      <c r="B5" s="20"/>
      <c r="C5" s="20"/>
      <c r="D5" s="20"/>
      <c r="E5" s="20"/>
      <c r="F5" s="20"/>
      <c r="G5" s="20"/>
      <c r="H5" s="21"/>
      <c r="I5" s="21"/>
      <c r="J5" s="21"/>
      <c r="K5" s="21"/>
      <c r="L5" s="21"/>
      <c r="M5" s="26"/>
      <c r="N5" s="22"/>
      <c r="O5" s="27"/>
      <c r="P5" s="27"/>
      <c r="Q5" s="28"/>
      <c r="R5" s="29"/>
      <c r="S5" s="30"/>
      <c r="T5" s="31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</row>
    <row r="6" spans="1:38">
      <c r="A6" s="20"/>
      <c r="B6" s="20"/>
      <c r="C6" s="20"/>
      <c r="D6" s="20"/>
      <c r="E6" s="20"/>
      <c r="F6" s="20"/>
      <c r="G6" s="20"/>
      <c r="H6" s="21"/>
      <c r="I6" s="21"/>
      <c r="J6" s="21"/>
      <c r="K6" s="21"/>
      <c r="L6" s="21"/>
      <c r="M6" s="26"/>
      <c r="N6" s="22"/>
      <c r="O6" s="23"/>
      <c r="P6" s="27"/>
      <c r="Q6" s="28"/>
      <c r="R6" s="24"/>
      <c r="S6" s="25"/>
      <c r="T6" s="31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</row>
    <row r="7" spans="1:38">
      <c r="A7" s="20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  <c r="M7" s="26"/>
      <c r="N7" s="22"/>
      <c r="O7" s="23"/>
      <c r="P7" s="27"/>
      <c r="Q7" s="28"/>
      <c r="R7" s="24"/>
      <c r="S7" s="25"/>
      <c r="T7" s="31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</row>
    <row r="8" spans="1:38">
      <c r="A8" s="20"/>
      <c r="B8" s="20"/>
      <c r="C8" s="20"/>
      <c r="D8" s="20"/>
      <c r="E8" s="20"/>
      <c r="F8" s="20"/>
      <c r="G8" s="20"/>
      <c r="H8" s="21"/>
      <c r="I8" s="21"/>
      <c r="J8" s="21"/>
      <c r="K8" s="21"/>
      <c r="L8" s="21"/>
      <c r="M8" s="26"/>
      <c r="N8" s="22"/>
      <c r="O8" s="23"/>
      <c r="P8" s="27"/>
      <c r="Q8" s="28"/>
      <c r="R8" s="24"/>
      <c r="S8" s="25"/>
      <c r="T8" s="31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</row>
    <row r="9" spans="1:38">
      <c r="A9" s="20"/>
      <c r="B9" s="20"/>
      <c r="C9" s="20"/>
      <c r="D9" s="20"/>
      <c r="E9" s="20"/>
      <c r="F9" s="20"/>
      <c r="G9" s="20"/>
      <c r="H9" s="21"/>
      <c r="I9" s="21"/>
      <c r="J9" s="21"/>
      <c r="K9" s="21"/>
      <c r="L9" s="21"/>
      <c r="M9" s="26"/>
      <c r="N9" s="22"/>
      <c r="O9" s="23"/>
      <c r="P9" s="27"/>
      <c r="Q9" s="28"/>
      <c r="R9" s="24"/>
      <c r="S9" s="25"/>
      <c r="T9" s="31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</row>
    <row r="10" spans="1:38">
      <c r="A10" s="20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6"/>
      <c r="N10" s="22"/>
      <c r="O10" s="23"/>
      <c r="P10" s="27"/>
      <c r="Q10" s="28"/>
      <c r="R10" s="24"/>
      <c r="S10" s="25"/>
      <c r="T10" s="3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</row>
    <row r="11" spans="1:38">
      <c r="A11" s="22"/>
      <c r="B11" s="22"/>
      <c r="C11" s="22"/>
      <c r="D11" s="22"/>
      <c r="E11" s="22"/>
      <c r="F11" s="22"/>
      <c r="G11" s="22"/>
      <c r="H11" s="32"/>
      <c r="I11" s="32"/>
      <c r="J11" s="32"/>
      <c r="K11" s="21"/>
      <c r="L11" s="32"/>
      <c r="M11" s="22"/>
      <c r="N11" s="22"/>
      <c r="O11" s="27"/>
      <c r="P11" s="27"/>
      <c r="Q11" s="28"/>
      <c r="R11" s="28"/>
      <c r="S11" s="31"/>
      <c r="T11" s="3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</row>
    <row r="12" spans="1:38">
      <c r="A12" s="22"/>
      <c r="B12" s="22"/>
      <c r="C12" s="22"/>
      <c r="D12" s="22"/>
      <c r="E12" s="22"/>
      <c r="F12" s="22"/>
      <c r="G12" s="22"/>
      <c r="H12" s="32"/>
      <c r="I12" s="32"/>
      <c r="J12" s="32"/>
      <c r="K12" s="32"/>
      <c r="L12" s="32"/>
      <c r="M12" s="22"/>
      <c r="N12" s="22"/>
      <c r="O12" s="27"/>
      <c r="P12" s="27"/>
      <c r="Q12" s="28"/>
      <c r="R12" s="28"/>
      <c r="S12" s="31"/>
      <c r="T12" s="3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</row>
    <row r="13" spans="1:38">
      <c r="A13" s="22"/>
      <c r="B13" s="22"/>
      <c r="C13" s="22"/>
      <c r="D13" s="22"/>
      <c r="E13" s="22"/>
      <c r="F13" s="22"/>
      <c r="G13" s="22"/>
      <c r="H13" s="32"/>
      <c r="I13" s="32"/>
      <c r="J13" s="32"/>
      <c r="K13" s="32"/>
      <c r="L13" s="32"/>
      <c r="M13" s="22"/>
      <c r="N13" s="22"/>
      <c r="O13" s="27"/>
      <c r="P13" s="27"/>
      <c r="Q13" s="28"/>
      <c r="R13" s="28"/>
      <c r="S13" s="31"/>
      <c r="T13" s="3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>
      <c r="A14" s="22"/>
      <c r="B14" s="22"/>
      <c r="C14" s="22"/>
      <c r="D14" s="22"/>
      <c r="E14" s="22"/>
      <c r="F14" s="22"/>
      <c r="G14" s="22"/>
      <c r="H14" s="32"/>
      <c r="I14" s="32"/>
      <c r="J14" s="32"/>
      <c r="K14" s="32"/>
      <c r="L14" s="32"/>
      <c r="M14" s="22"/>
      <c r="N14" s="22"/>
      <c r="O14" s="27"/>
      <c r="P14" s="27"/>
      <c r="Q14" s="28"/>
      <c r="R14" s="28"/>
      <c r="S14" s="31"/>
      <c r="T14" s="3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</row>
    <row r="15" spans="1:38">
      <c r="A15" s="22"/>
      <c r="B15" s="22"/>
      <c r="C15" s="22"/>
      <c r="D15" s="22"/>
      <c r="E15" s="22"/>
      <c r="F15" s="22"/>
      <c r="G15" s="22"/>
      <c r="H15" s="32"/>
      <c r="I15" s="32"/>
      <c r="J15" s="32"/>
      <c r="K15" s="32"/>
      <c r="L15" s="32"/>
      <c r="M15" s="22"/>
      <c r="N15" s="22"/>
      <c r="O15" s="27"/>
      <c r="P15" s="27"/>
      <c r="Q15" s="28"/>
      <c r="R15" s="28"/>
      <c r="S15" s="31"/>
      <c r="T15" s="3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</row>
    <row r="16" spans="1:38">
      <c r="A16" s="22"/>
      <c r="B16" s="22"/>
      <c r="C16" s="22"/>
      <c r="D16" s="22"/>
      <c r="E16" s="22"/>
      <c r="F16" s="22"/>
      <c r="G16" s="22"/>
      <c r="H16" s="32"/>
      <c r="I16" s="32"/>
      <c r="J16" s="32"/>
      <c r="K16" s="32"/>
      <c r="L16" s="32"/>
      <c r="M16" s="22"/>
      <c r="N16" s="22"/>
      <c r="O16" s="27"/>
      <c r="P16" s="27"/>
      <c r="Q16" s="28"/>
      <c r="R16" s="28"/>
      <c r="S16" s="31"/>
      <c r="T16" s="3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</row>
    <row r="17" spans="1:38">
      <c r="A17" s="22"/>
      <c r="B17" s="22"/>
      <c r="C17" s="22"/>
      <c r="D17" s="22"/>
      <c r="E17" s="22"/>
      <c r="F17" s="22"/>
      <c r="G17" s="22"/>
      <c r="H17" s="32"/>
      <c r="I17" s="32"/>
      <c r="J17" s="32"/>
      <c r="K17" s="32"/>
      <c r="L17" s="32"/>
      <c r="M17" s="22"/>
      <c r="N17" s="22"/>
      <c r="O17" s="27"/>
      <c r="P17" s="27"/>
      <c r="Q17" s="28"/>
      <c r="R17" s="28"/>
      <c r="S17" s="31"/>
      <c r="T17" s="3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</row>
    <row r="18" spans="1:38">
      <c r="A18" s="22"/>
      <c r="B18" s="22"/>
      <c r="C18" s="22"/>
      <c r="D18" s="22"/>
      <c r="E18" s="22"/>
      <c r="F18" s="22"/>
      <c r="G18" s="22"/>
      <c r="H18" s="32"/>
      <c r="I18" s="32"/>
      <c r="J18" s="32"/>
      <c r="K18" s="32"/>
      <c r="L18" s="32"/>
      <c r="M18" s="22"/>
      <c r="N18" s="22"/>
      <c r="O18" s="27"/>
      <c r="P18" s="27"/>
      <c r="Q18" s="28"/>
      <c r="R18" s="28"/>
      <c r="S18" s="31"/>
      <c r="T18" s="3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</row>
    <row r="19" spans="1:38">
      <c r="A19" s="22"/>
      <c r="B19" s="22"/>
      <c r="C19" s="22"/>
      <c r="D19" s="22"/>
      <c r="E19" s="22"/>
      <c r="F19" s="22"/>
      <c r="G19" s="22"/>
      <c r="H19" s="32"/>
      <c r="I19" s="32"/>
      <c r="J19" s="32"/>
      <c r="K19" s="32"/>
      <c r="L19" s="32"/>
      <c r="M19" s="22"/>
      <c r="N19" s="22"/>
      <c r="O19" s="27"/>
      <c r="P19" s="27"/>
      <c r="Q19" s="28"/>
      <c r="R19" s="28"/>
      <c r="S19" s="31"/>
      <c r="T19" s="3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</row>
    <row r="20" spans="1:38">
      <c r="A20" s="22"/>
      <c r="B20" s="22"/>
      <c r="C20" s="22"/>
      <c r="D20" s="22"/>
      <c r="E20" s="22"/>
      <c r="F20" s="22"/>
      <c r="G20" s="22"/>
      <c r="H20" s="32"/>
      <c r="I20" s="32"/>
      <c r="J20" s="32"/>
      <c r="K20" s="32"/>
      <c r="L20" s="32"/>
      <c r="M20" s="22"/>
      <c r="N20" s="22"/>
      <c r="O20" s="27"/>
      <c r="P20" s="27"/>
      <c r="Q20" s="28"/>
      <c r="R20" s="28"/>
      <c r="S20" s="31"/>
      <c r="T20" s="3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</row>
    <row r="21" spans="1:38">
      <c r="A21" s="22"/>
      <c r="B21" s="22"/>
      <c r="C21" s="22"/>
      <c r="D21" s="22"/>
      <c r="E21" s="22"/>
      <c r="F21" s="22"/>
      <c r="G21" s="22"/>
      <c r="H21" s="32"/>
      <c r="I21" s="32"/>
      <c r="J21" s="32"/>
      <c r="K21" s="32"/>
      <c r="L21" s="32"/>
      <c r="M21" s="22"/>
      <c r="N21" s="22"/>
      <c r="O21" s="27"/>
      <c r="P21" s="27"/>
      <c r="Q21" s="28"/>
      <c r="R21" s="28"/>
      <c r="S21" s="31"/>
      <c r="T21" s="3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</row>
    <row r="22" spans="1:38">
      <c r="A22" s="22"/>
      <c r="B22" s="22"/>
      <c r="C22" s="22"/>
      <c r="D22" s="22"/>
      <c r="E22" s="22"/>
      <c r="F22" s="22"/>
      <c r="G22" s="22"/>
      <c r="H22" s="32"/>
      <c r="I22" s="32"/>
      <c r="J22" s="32"/>
      <c r="K22" s="32"/>
      <c r="L22" s="32"/>
      <c r="M22" s="22"/>
      <c r="N22" s="22"/>
      <c r="O22" s="27"/>
      <c r="P22" s="27"/>
      <c r="Q22" s="28"/>
      <c r="R22" s="28"/>
      <c r="S22" s="31"/>
      <c r="T22" s="3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</row>
    <row r="23" spans="1:38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27"/>
      <c r="P23" s="27"/>
      <c r="Q23" s="28"/>
      <c r="R23" s="28"/>
      <c r="S23" s="31"/>
      <c r="T23" s="31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</row>
    <row r="24" spans="1:38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27"/>
      <c r="P24" s="27"/>
      <c r="Q24" s="28"/>
      <c r="R24" s="28"/>
      <c r="S24" s="31"/>
      <c r="T24" s="31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</row>
    <row r="25" spans="1:38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27"/>
      <c r="P25" s="27"/>
      <c r="Q25" s="28"/>
      <c r="R25" s="28"/>
      <c r="S25" s="31"/>
      <c r="T25" s="31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</row>
    <row r="26" spans="1:38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27"/>
      <c r="P26" s="27"/>
      <c r="Q26" s="28"/>
      <c r="R26" s="28"/>
      <c r="S26" s="31"/>
      <c r="T26" s="31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</row>
    <row r="27" spans="1:38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27"/>
      <c r="P27" s="27"/>
      <c r="Q27" s="28"/>
      <c r="R27" s="28"/>
      <c r="S27" s="31"/>
      <c r="T27" s="31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</row>
    <row r="28" spans="1:38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27"/>
      <c r="P28" s="27"/>
      <c r="Q28" s="28"/>
      <c r="R28" s="28"/>
      <c r="S28" s="31"/>
      <c r="T28" s="31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</row>
    <row r="29" spans="1:38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27"/>
      <c r="P29" s="27"/>
      <c r="Q29" s="28"/>
      <c r="R29" s="28"/>
      <c r="S29" s="31"/>
      <c r="T29" s="31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</row>
    <row r="30" spans="1:38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27"/>
      <c r="P30" s="27"/>
      <c r="Q30" s="28"/>
      <c r="R30" s="28"/>
      <c r="S30" s="31"/>
      <c r="T30" s="31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</row>
    <row r="31" spans="1:38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27"/>
      <c r="P31" s="27"/>
      <c r="Q31" s="28"/>
      <c r="R31" s="28"/>
      <c r="S31" s="31"/>
      <c r="T31" s="31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</row>
    <row r="32" spans="1:38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27"/>
      <c r="P32" s="27"/>
      <c r="Q32" s="28"/>
      <c r="R32" s="28"/>
      <c r="S32" s="31"/>
      <c r="T32" s="31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1:38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27"/>
      <c r="P33" s="27"/>
      <c r="Q33" s="28"/>
      <c r="R33" s="28"/>
      <c r="S33" s="31"/>
      <c r="T33" s="3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27"/>
      <c r="P34" s="27"/>
      <c r="Q34" s="28"/>
      <c r="R34" s="28"/>
      <c r="S34" s="31"/>
      <c r="T34" s="31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</row>
    <row r="35" spans="1:38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27"/>
      <c r="P35" s="27"/>
      <c r="Q35" s="28"/>
      <c r="R35" s="28"/>
      <c r="S35" s="31"/>
      <c r="T35" s="31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27"/>
      <c r="P36" s="27"/>
      <c r="Q36" s="28"/>
      <c r="R36" s="28"/>
      <c r="S36" s="31"/>
      <c r="T36" s="31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</row>
    <row r="37" spans="1:38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27"/>
      <c r="P37" s="27"/>
      <c r="Q37" s="28"/>
      <c r="R37" s="28"/>
      <c r="S37" s="31"/>
      <c r="T37" s="31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</row>
    <row r="38" spans="1:38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27"/>
      <c r="P38" s="27"/>
      <c r="Q38" s="28"/>
      <c r="R38" s="28"/>
      <c r="S38" s="31"/>
      <c r="T38" s="31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</row>
    <row r="39" spans="1:38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27"/>
      <c r="P39" s="27"/>
      <c r="Q39" s="28"/>
      <c r="R39" s="28"/>
      <c r="S39" s="31"/>
      <c r="T39" s="31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</row>
    <row r="40" spans="1:38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27"/>
      <c r="P40" s="27"/>
      <c r="Q40" s="28"/>
      <c r="R40" s="28"/>
      <c r="S40" s="31"/>
      <c r="T40" s="31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</row>
    <row r="41" spans="1:38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27"/>
      <c r="P41" s="27"/>
      <c r="Q41" s="28"/>
      <c r="R41" s="28"/>
      <c r="S41" s="31"/>
      <c r="T41" s="31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</row>
    <row r="42" spans="1:38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27"/>
      <c r="P42" s="27"/>
      <c r="Q42" s="28"/>
      <c r="R42" s="28"/>
      <c r="S42" s="31"/>
      <c r="T42" s="31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</row>
    <row r="43" spans="1:38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27"/>
      <c r="P43" s="27"/>
      <c r="Q43" s="28"/>
      <c r="R43" s="28"/>
      <c r="S43" s="31"/>
      <c r="T43" s="31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</row>
    <row r="44" spans="1:38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27"/>
      <c r="P44" s="27"/>
      <c r="Q44" s="28"/>
      <c r="R44" s="28"/>
      <c r="S44" s="31"/>
      <c r="T44" s="31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</row>
    <row r="45" spans="1:38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27"/>
      <c r="P45" s="27"/>
      <c r="Q45" s="28"/>
      <c r="R45" s="28"/>
      <c r="S45" s="31"/>
      <c r="T45" s="31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</row>
    <row r="46" spans="1:38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27"/>
      <c r="P46" s="27"/>
      <c r="Q46" s="28"/>
      <c r="R46" s="28"/>
      <c r="S46" s="31"/>
      <c r="T46" s="31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</row>
    <row r="47" spans="1:38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27"/>
      <c r="P47" s="27"/>
      <c r="Q47" s="28"/>
      <c r="R47" s="28"/>
      <c r="S47" s="31"/>
      <c r="T47" s="31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</row>
    <row r="48" spans="1:38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27"/>
      <c r="P48" s="27"/>
      <c r="Q48" s="28"/>
      <c r="R48" s="28"/>
      <c r="S48" s="31"/>
      <c r="T48" s="31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</row>
    <row r="49" spans="1:38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27"/>
      <c r="P49" s="27"/>
      <c r="Q49" s="28"/>
      <c r="R49" s="28"/>
      <c r="S49" s="31"/>
      <c r="T49" s="31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</row>
    <row r="50" spans="1:38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27"/>
      <c r="P50" s="27"/>
      <c r="Q50" s="28"/>
      <c r="R50" s="28"/>
      <c r="S50" s="31"/>
      <c r="T50" s="31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</row>
    <row r="51" spans="1:38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27"/>
      <c r="P51" s="27"/>
      <c r="Q51" s="28"/>
      <c r="R51" s="28"/>
      <c r="S51" s="31"/>
      <c r="T51" s="31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</row>
    <row r="52" spans="1:38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27"/>
      <c r="P52" s="27"/>
      <c r="Q52" s="28"/>
      <c r="R52" s="28"/>
      <c r="S52" s="31"/>
      <c r="T52" s="31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</row>
    <row r="53" spans="1:38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27"/>
      <c r="P53" s="27"/>
      <c r="Q53" s="28"/>
      <c r="R53" s="28"/>
      <c r="S53" s="31"/>
      <c r="T53" s="31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</row>
    <row r="54" spans="1:38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27"/>
      <c r="P54" s="27"/>
      <c r="Q54" s="28"/>
      <c r="R54" s="28"/>
      <c r="S54" s="31"/>
      <c r="T54" s="31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</row>
    <row r="55" spans="1:38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27"/>
      <c r="P55" s="27"/>
      <c r="Q55" s="28"/>
      <c r="R55" s="28"/>
      <c r="S55" s="31"/>
      <c r="T55" s="31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</row>
    <row r="56" spans="1:38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27"/>
      <c r="P56" s="27"/>
      <c r="Q56" s="28"/>
      <c r="R56" s="28"/>
      <c r="S56" s="31"/>
      <c r="T56" s="31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</row>
    <row r="57" spans="1:38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27"/>
      <c r="P57" s="27"/>
      <c r="Q57" s="28"/>
      <c r="R57" s="28"/>
      <c r="S57" s="31"/>
      <c r="T57" s="31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</row>
    <row r="58" spans="1:38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27"/>
      <c r="P58" s="27"/>
      <c r="Q58" s="28"/>
      <c r="R58" s="28"/>
      <c r="S58" s="31"/>
      <c r="T58" s="31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</row>
    <row r="59" spans="1:38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27"/>
      <c r="P59" s="27"/>
      <c r="Q59" s="28"/>
      <c r="R59" s="28"/>
      <c r="S59" s="31"/>
      <c r="T59" s="31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</row>
    <row r="60" spans="1:38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27"/>
      <c r="P60" s="27"/>
      <c r="Q60" s="28"/>
      <c r="R60" s="28"/>
      <c r="S60" s="31"/>
      <c r="T60" s="31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</row>
    <row r="61" spans="1:38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27"/>
      <c r="P61" s="27"/>
      <c r="Q61" s="28"/>
      <c r="R61" s="28"/>
      <c r="S61" s="31"/>
      <c r="T61" s="31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</row>
    <row r="62" spans="1:38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27"/>
      <c r="P62" s="27"/>
      <c r="Q62" s="28"/>
      <c r="R62" s="28"/>
      <c r="S62" s="31"/>
      <c r="T62" s="31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</row>
    <row r="63" spans="1:38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27"/>
      <c r="P63" s="27"/>
      <c r="Q63" s="28"/>
      <c r="R63" s="28"/>
      <c r="S63" s="31"/>
      <c r="T63" s="31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</row>
    <row r="64" spans="1:38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27"/>
      <c r="P64" s="27"/>
      <c r="Q64" s="28"/>
      <c r="R64" s="28"/>
      <c r="S64" s="31"/>
      <c r="T64" s="31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</row>
    <row r="65" spans="1:38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27"/>
      <c r="P65" s="27"/>
      <c r="Q65" s="28"/>
      <c r="R65" s="28"/>
      <c r="S65" s="31"/>
      <c r="T65" s="3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</row>
    <row r="66" spans="1:38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27"/>
      <c r="P66" s="27"/>
      <c r="Q66" s="28"/>
      <c r="R66" s="28"/>
      <c r="S66" s="31"/>
      <c r="T66" s="31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</row>
    <row r="67" spans="1:38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27"/>
      <c r="P67" s="27"/>
      <c r="Q67" s="28"/>
      <c r="R67" s="28"/>
      <c r="S67" s="31"/>
      <c r="T67" s="31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</row>
    <row r="68" spans="1:38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27"/>
      <c r="P68" s="27"/>
      <c r="Q68" s="28"/>
      <c r="R68" s="28"/>
      <c r="S68" s="31"/>
      <c r="T68" s="31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</row>
    <row r="69" spans="1:38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27"/>
      <c r="P69" s="27"/>
      <c r="Q69" s="28"/>
      <c r="R69" s="28"/>
      <c r="S69" s="31"/>
      <c r="T69" s="31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</row>
    <row r="70" spans="1:38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27"/>
      <c r="P70" s="27"/>
      <c r="Q70" s="28"/>
      <c r="R70" s="28"/>
      <c r="S70" s="31"/>
      <c r="T70" s="31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</row>
    <row r="71" spans="1:38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27"/>
      <c r="P71" s="27"/>
      <c r="Q71" s="28"/>
      <c r="R71" s="28"/>
      <c r="S71" s="31"/>
      <c r="T71" s="31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</row>
    <row r="72" spans="1:38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27"/>
      <c r="P72" s="27"/>
      <c r="Q72" s="28"/>
      <c r="R72" s="28"/>
      <c r="S72" s="31"/>
      <c r="T72" s="31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</row>
    <row r="73" spans="1:38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27"/>
      <c r="P73" s="27"/>
      <c r="Q73" s="28"/>
      <c r="R73" s="28"/>
      <c r="S73" s="31"/>
      <c r="T73" s="31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</row>
    <row r="74" spans="1:38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27"/>
      <c r="P74" s="27"/>
      <c r="Q74" s="28"/>
      <c r="R74" s="28"/>
      <c r="S74" s="31"/>
      <c r="T74" s="31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</row>
    <row r="75" spans="1:38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27"/>
      <c r="P75" s="27"/>
      <c r="Q75" s="28"/>
      <c r="R75" s="28"/>
      <c r="S75" s="31"/>
      <c r="T75" s="31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</row>
    <row r="76" spans="1:38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27"/>
      <c r="P76" s="27"/>
      <c r="Q76" s="28"/>
      <c r="R76" s="28"/>
      <c r="S76" s="31"/>
      <c r="T76" s="31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</row>
    <row r="77" spans="1:38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27"/>
      <c r="P77" s="27"/>
      <c r="Q77" s="28"/>
      <c r="R77" s="28"/>
      <c r="S77" s="31"/>
      <c r="T77" s="31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</row>
    <row r="78" spans="1:38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27"/>
      <c r="P78" s="27"/>
      <c r="Q78" s="28"/>
      <c r="R78" s="28"/>
      <c r="S78" s="31"/>
      <c r="T78" s="31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</row>
    <row r="79" spans="1:38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27"/>
      <c r="P79" s="27"/>
      <c r="Q79" s="28"/>
      <c r="R79" s="28"/>
      <c r="S79" s="31"/>
      <c r="T79" s="31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</row>
    <row r="80" spans="1:38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27"/>
      <c r="P80" s="27"/>
      <c r="Q80" s="28"/>
      <c r="R80" s="28"/>
      <c r="S80" s="31"/>
      <c r="T80" s="31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</row>
    <row r="81" spans="1:38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27"/>
      <c r="P81" s="27"/>
      <c r="Q81" s="28"/>
      <c r="R81" s="28"/>
      <c r="S81" s="31"/>
      <c r="T81" s="31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</row>
    <row r="82" spans="1:38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27"/>
      <c r="P82" s="27"/>
      <c r="Q82" s="28"/>
      <c r="R82" s="28"/>
      <c r="S82" s="31"/>
      <c r="T82" s="31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</row>
    <row r="83" spans="1:38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27"/>
      <c r="P83" s="27"/>
      <c r="Q83" s="28"/>
      <c r="R83" s="28"/>
      <c r="S83" s="31"/>
      <c r="T83" s="31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</row>
    <row r="84" spans="1:38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27"/>
      <c r="P84" s="27"/>
      <c r="Q84" s="28"/>
      <c r="R84" s="28"/>
      <c r="S84" s="31"/>
      <c r="T84" s="31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</row>
    <row r="85" spans="1:38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27"/>
      <c r="P85" s="27"/>
      <c r="Q85" s="28"/>
      <c r="R85" s="28"/>
      <c r="S85" s="31"/>
      <c r="T85" s="31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</row>
    <row r="86" spans="1:38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27"/>
      <c r="P86" s="27"/>
      <c r="Q86" s="28"/>
      <c r="R86" s="28"/>
      <c r="S86" s="31"/>
      <c r="T86" s="31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</row>
    <row r="87" spans="1:38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27"/>
      <c r="P87" s="27"/>
      <c r="Q87" s="28"/>
      <c r="R87" s="28"/>
      <c r="S87" s="31"/>
      <c r="T87" s="31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</row>
    <row r="88" spans="1:38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27"/>
      <c r="P88" s="27"/>
      <c r="Q88" s="28"/>
      <c r="R88" s="28"/>
      <c r="S88" s="31"/>
      <c r="T88" s="31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</row>
    <row r="89" spans="1:38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27"/>
      <c r="P89" s="27"/>
      <c r="Q89" s="28"/>
      <c r="R89" s="28"/>
      <c r="S89" s="31"/>
      <c r="T89" s="31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</row>
    <row r="90" spans="1:38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27"/>
      <c r="P90" s="27"/>
      <c r="Q90" s="28"/>
      <c r="R90" s="28"/>
      <c r="S90" s="31"/>
      <c r="T90" s="31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</row>
    <row r="91" spans="1:38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27"/>
      <c r="P91" s="27"/>
      <c r="Q91" s="28"/>
      <c r="R91" s="28"/>
      <c r="S91" s="31"/>
      <c r="T91" s="31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</row>
    <row r="92" spans="1:38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27"/>
      <c r="P92" s="27"/>
      <c r="Q92" s="28"/>
      <c r="R92" s="28"/>
      <c r="S92" s="31"/>
      <c r="T92" s="31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</row>
    <row r="93" spans="1:38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27"/>
      <c r="P93" s="27"/>
      <c r="Q93" s="28"/>
      <c r="R93" s="28"/>
      <c r="S93" s="31"/>
      <c r="T93" s="31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</row>
    <row r="94" spans="1:38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27"/>
      <c r="P94" s="27"/>
      <c r="Q94" s="28"/>
      <c r="R94" s="28"/>
      <c r="S94" s="31"/>
      <c r="T94" s="31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</row>
    <row r="95" spans="1:38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27"/>
      <c r="P95" s="27"/>
      <c r="Q95" s="28"/>
      <c r="R95" s="28"/>
      <c r="S95" s="31"/>
      <c r="T95" s="31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</row>
    <row r="96" spans="1:38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27"/>
      <c r="P96" s="27"/>
      <c r="Q96" s="28"/>
      <c r="R96" s="28"/>
      <c r="S96" s="31"/>
      <c r="T96" s="31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</row>
    <row r="97" spans="1:38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27"/>
      <c r="P97" s="27"/>
      <c r="Q97" s="28"/>
      <c r="R97" s="28"/>
      <c r="S97" s="31"/>
      <c r="T97" s="31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</row>
    <row r="98" spans="1:38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27"/>
      <c r="P98" s="27"/>
      <c r="Q98" s="28"/>
      <c r="R98" s="28"/>
      <c r="S98" s="31"/>
      <c r="T98" s="31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</row>
    <row r="99" spans="1:38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27"/>
      <c r="P99" s="27"/>
      <c r="Q99" s="28"/>
      <c r="R99" s="28"/>
      <c r="S99" s="31"/>
      <c r="T99" s="31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</row>
    <row r="100" spans="1:38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27"/>
      <c r="P100" s="27"/>
      <c r="Q100" s="28"/>
      <c r="R100" s="28"/>
      <c r="S100" s="31"/>
      <c r="T100" s="31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</row>
    <row r="101" spans="1:38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27"/>
      <c r="P101" s="27"/>
      <c r="Q101" s="28"/>
      <c r="R101" s="28"/>
      <c r="S101" s="31"/>
      <c r="T101" s="31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</row>
    <row r="102" spans="1:38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27"/>
      <c r="P102" s="27"/>
      <c r="Q102" s="28"/>
      <c r="R102" s="28"/>
      <c r="S102" s="31"/>
      <c r="T102" s="31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</row>
    <row r="103" spans="1:38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27"/>
      <c r="P103" s="27"/>
      <c r="Q103" s="28"/>
      <c r="R103" s="28"/>
      <c r="S103" s="31"/>
      <c r="T103" s="31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</row>
    <row r="104" spans="1:38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27"/>
      <c r="P104" s="27"/>
      <c r="Q104" s="28"/>
      <c r="R104" s="28"/>
      <c r="S104" s="31"/>
      <c r="T104" s="31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</row>
    <row r="105" spans="1:38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27"/>
      <c r="P105" s="27"/>
      <c r="Q105" s="28"/>
      <c r="R105" s="28"/>
      <c r="S105" s="31"/>
      <c r="T105" s="31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</row>
    <row r="106" spans="1:38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27"/>
      <c r="P106" s="27"/>
      <c r="Q106" s="28"/>
      <c r="R106" s="28"/>
      <c r="S106" s="31"/>
      <c r="T106" s="31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</row>
    <row r="107" spans="1:38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27"/>
      <c r="P107" s="27"/>
      <c r="Q107" s="28"/>
      <c r="R107" s="28"/>
      <c r="S107" s="31"/>
      <c r="T107" s="31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</row>
    <row r="108" spans="1:38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27"/>
      <c r="P108" s="27"/>
      <c r="Q108" s="28"/>
      <c r="R108" s="28"/>
      <c r="S108" s="31"/>
      <c r="T108" s="31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</row>
    <row r="109" spans="1:38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27"/>
      <c r="P109" s="27"/>
      <c r="Q109" s="28"/>
      <c r="R109" s="28"/>
      <c r="S109" s="31"/>
      <c r="T109" s="31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</row>
    <row r="110" spans="1:38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27"/>
      <c r="P110" s="27"/>
      <c r="Q110" s="28"/>
      <c r="R110" s="28"/>
      <c r="S110" s="31"/>
      <c r="T110" s="31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</row>
    <row r="111" spans="1:38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27"/>
      <c r="P111" s="27"/>
      <c r="Q111" s="28"/>
      <c r="R111" s="28"/>
      <c r="S111" s="31"/>
      <c r="T111" s="31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</row>
    <row r="112" spans="1:38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27"/>
      <c r="P112" s="27"/>
      <c r="Q112" s="28"/>
      <c r="R112" s="28"/>
      <c r="S112" s="31"/>
      <c r="T112" s="31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</row>
    <row r="113" spans="1:38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27"/>
      <c r="P113" s="27"/>
      <c r="Q113" s="28"/>
      <c r="R113" s="28"/>
      <c r="S113" s="31"/>
      <c r="T113" s="31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</row>
    <row r="114" spans="1:38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27"/>
      <c r="P114" s="27"/>
      <c r="Q114" s="28"/>
      <c r="R114" s="28"/>
      <c r="S114" s="31"/>
      <c r="T114" s="31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</row>
    <row r="115" spans="1:38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27"/>
      <c r="P115" s="27"/>
      <c r="Q115" s="28"/>
      <c r="R115" s="28"/>
      <c r="S115" s="31"/>
      <c r="T115" s="31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</row>
    <row r="116" spans="1:38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27"/>
      <c r="P116" s="27"/>
      <c r="Q116" s="28"/>
      <c r="R116" s="28"/>
      <c r="S116" s="31"/>
      <c r="T116" s="31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</row>
    <row r="117" spans="1:38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27"/>
      <c r="P117" s="27"/>
      <c r="Q117" s="28"/>
      <c r="R117" s="28"/>
      <c r="S117" s="31"/>
      <c r="T117" s="31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</row>
    <row r="118" spans="1:38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27"/>
      <c r="P118" s="27"/>
      <c r="Q118" s="28"/>
      <c r="R118" s="28"/>
      <c r="S118" s="31"/>
      <c r="T118" s="31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</row>
    <row r="119" spans="1:38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27"/>
      <c r="P119" s="27"/>
      <c r="Q119" s="28"/>
      <c r="R119" s="28"/>
      <c r="S119" s="31"/>
      <c r="T119" s="31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</row>
    <row r="120" spans="1:38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27"/>
      <c r="P120" s="27"/>
      <c r="Q120" s="28"/>
      <c r="R120" s="28"/>
      <c r="S120" s="31"/>
      <c r="T120" s="31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</row>
    <row r="121" spans="1:38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27"/>
      <c r="P121" s="27"/>
      <c r="Q121" s="28"/>
      <c r="R121" s="28"/>
      <c r="S121" s="31"/>
      <c r="T121" s="31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</row>
    <row r="122" spans="1:38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27"/>
      <c r="P122" s="27"/>
      <c r="Q122" s="28"/>
      <c r="R122" s="28"/>
      <c r="S122" s="31"/>
      <c r="T122" s="31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</row>
    <row r="123" spans="1:38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27"/>
      <c r="P123" s="27"/>
      <c r="Q123" s="28"/>
      <c r="R123" s="28"/>
      <c r="S123" s="31"/>
      <c r="T123" s="31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</row>
    <row r="124" spans="1:38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27"/>
      <c r="P124" s="27"/>
      <c r="Q124" s="28"/>
      <c r="R124" s="28"/>
      <c r="S124" s="31"/>
      <c r="T124" s="31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</row>
    <row r="125" spans="1:38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27"/>
      <c r="P125" s="27"/>
      <c r="Q125" s="28"/>
      <c r="R125" s="28"/>
      <c r="S125" s="31"/>
      <c r="T125" s="31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</row>
    <row r="126" spans="1:38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27"/>
      <c r="P126" s="27"/>
      <c r="Q126" s="28"/>
      <c r="R126" s="28"/>
      <c r="S126" s="31"/>
      <c r="T126" s="31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</row>
    <row r="127" spans="1:38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27"/>
      <c r="P127" s="27"/>
      <c r="Q127" s="28"/>
      <c r="R127" s="28"/>
      <c r="S127" s="31"/>
      <c r="T127" s="31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</row>
    <row r="128" spans="1:38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27"/>
      <c r="P128" s="27"/>
      <c r="Q128" s="28"/>
      <c r="R128" s="28"/>
      <c r="S128" s="31"/>
      <c r="T128" s="31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</row>
    <row r="129" spans="1:38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27"/>
      <c r="P129" s="27"/>
      <c r="Q129" s="28"/>
      <c r="R129" s="28"/>
      <c r="S129" s="31"/>
      <c r="T129" s="31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</row>
    <row r="130" spans="1:38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27"/>
      <c r="P130" s="27"/>
      <c r="Q130" s="28"/>
      <c r="R130" s="28"/>
      <c r="S130" s="31"/>
      <c r="T130" s="31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</row>
    <row r="131" spans="1:38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27"/>
      <c r="P131" s="27"/>
      <c r="Q131" s="28"/>
      <c r="R131" s="28"/>
      <c r="S131" s="31"/>
      <c r="T131" s="31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</row>
    <row r="132" spans="1:38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27"/>
      <c r="P132" s="27"/>
      <c r="Q132" s="28"/>
      <c r="R132" s="28"/>
      <c r="S132" s="31"/>
      <c r="T132" s="31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</row>
    <row r="133" spans="1:38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27"/>
      <c r="P133" s="27"/>
      <c r="Q133" s="28"/>
      <c r="R133" s="28"/>
      <c r="S133" s="31"/>
      <c r="T133" s="31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</row>
    <row r="134" spans="1:38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27"/>
      <c r="P134" s="27"/>
      <c r="Q134" s="28"/>
      <c r="R134" s="28"/>
      <c r="S134" s="31"/>
      <c r="T134" s="31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</row>
    <row r="135" spans="1:38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27"/>
      <c r="P135" s="27"/>
      <c r="Q135" s="28"/>
      <c r="R135" s="28"/>
      <c r="S135" s="31"/>
      <c r="T135" s="31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</row>
    <row r="136" spans="1:38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27"/>
      <c r="P136" s="27"/>
      <c r="Q136" s="28"/>
      <c r="R136" s="28"/>
      <c r="S136" s="31"/>
      <c r="T136" s="31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</row>
    <row r="137" spans="1:38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27"/>
      <c r="P137" s="27"/>
      <c r="Q137" s="28"/>
      <c r="R137" s="28"/>
      <c r="S137" s="31"/>
      <c r="T137" s="31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</row>
    <row r="138" spans="1:38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27"/>
      <c r="P138" s="27"/>
      <c r="Q138" s="28"/>
      <c r="R138" s="28"/>
      <c r="S138" s="31"/>
      <c r="T138" s="31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</row>
    <row r="139" spans="1:38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27"/>
      <c r="P139" s="27"/>
      <c r="Q139" s="28"/>
      <c r="R139" s="28"/>
      <c r="S139" s="31"/>
      <c r="T139" s="31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</row>
    <row r="140" spans="1:38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27"/>
      <c r="P140" s="27"/>
      <c r="Q140" s="28"/>
      <c r="R140" s="28"/>
      <c r="S140" s="31"/>
      <c r="T140" s="31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</row>
    <row r="141" spans="1:38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27"/>
      <c r="P141" s="27"/>
      <c r="Q141" s="28"/>
      <c r="R141" s="28"/>
      <c r="S141" s="31"/>
      <c r="T141" s="31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</row>
    <row r="142" spans="1:38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27"/>
      <c r="P142" s="27"/>
      <c r="Q142" s="28"/>
      <c r="R142" s="28"/>
      <c r="S142" s="31"/>
      <c r="T142" s="31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</row>
    <row r="143" spans="1:38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27"/>
      <c r="P143" s="27"/>
      <c r="Q143" s="28"/>
      <c r="R143" s="28"/>
      <c r="S143" s="31"/>
      <c r="T143" s="31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</row>
    <row r="144" spans="1:38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27"/>
      <c r="P144" s="27"/>
      <c r="Q144" s="28"/>
      <c r="R144" s="28"/>
      <c r="S144" s="31"/>
      <c r="T144" s="31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</row>
    <row r="145" spans="1:38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27"/>
      <c r="P145" s="27"/>
      <c r="Q145" s="28"/>
      <c r="R145" s="28"/>
      <c r="S145" s="31"/>
      <c r="T145" s="31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</row>
    <row r="146" spans="1:38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27"/>
      <c r="P146" s="27"/>
      <c r="Q146" s="28"/>
      <c r="R146" s="28"/>
      <c r="S146" s="31"/>
      <c r="T146" s="31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</row>
    <row r="147" spans="1:38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27"/>
      <c r="P147" s="27"/>
      <c r="Q147" s="28"/>
      <c r="R147" s="28"/>
      <c r="S147" s="31"/>
      <c r="T147" s="31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</row>
    <row r="148" spans="1:38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27"/>
      <c r="P148" s="27"/>
      <c r="Q148" s="28"/>
      <c r="R148" s="28"/>
      <c r="S148" s="31"/>
      <c r="T148" s="31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</row>
    <row r="149" spans="1:38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27"/>
      <c r="P149" s="27"/>
      <c r="Q149" s="28"/>
      <c r="R149" s="28"/>
      <c r="S149" s="31"/>
      <c r="T149" s="31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</row>
    <row r="150" spans="1:38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27"/>
      <c r="P150" s="27"/>
      <c r="Q150" s="28"/>
      <c r="R150" s="28"/>
      <c r="S150" s="31"/>
      <c r="T150" s="31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</row>
    <row r="151" spans="1:38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27"/>
      <c r="P151" s="27"/>
      <c r="Q151" s="28"/>
      <c r="R151" s="28"/>
      <c r="S151" s="31"/>
      <c r="T151" s="31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</row>
    <row r="152" spans="1:38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27"/>
      <c r="P152" s="27"/>
      <c r="Q152" s="28"/>
      <c r="R152" s="28"/>
      <c r="S152" s="31"/>
      <c r="T152" s="31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</row>
    <row r="153" spans="1:38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27"/>
      <c r="P153" s="27"/>
      <c r="Q153" s="28"/>
      <c r="R153" s="28"/>
      <c r="S153" s="31"/>
      <c r="T153" s="31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</row>
    <row r="154" spans="1:38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27"/>
      <c r="P154" s="27"/>
      <c r="Q154" s="28"/>
      <c r="R154" s="28"/>
      <c r="S154" s="31"/>
      <c r="T154" s="31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</row>
    <row r="155" spans="1:38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27"/>
      <c r="P155" s="27"/>
      <c r="Q155" s="28"/>
      <c r="R155" s="28"/>
      <c r="S155" s="31"/>
      <c r="T155" s="31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</row>
    <row r="156" spans="1:38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27"/>
      <c r="P156" s="27"/>
      <c r="Q156" s="28"/>
      <c r="R156" s="28"/>
      <c r="S156" s="31"/>
      <c r="T156" s="31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</row>
    <row r="157" spans="1:38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27"/>
      <c r="P157" s="27"/>
      <c r="Q157" s="28"/>
      <c r="R157" s="28"/>
      <c r="S157" s="31"/>
      <c r="T157" s="31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</row>
    <row r="158" spans="1:38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27"/>
      <c r="P158" s="27"/>
      <c r="Q158" s="28"/>
      <c r="R158" s="28"/>
      <c r="S158" s="31"/>
      <c r="T158" s="31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</row>
    <row r="159" spans="1:38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27"/>
      <c r="P159" s="27"/>
      <c r="Q159" s="28"/>
      <c r="R159" s="28"/>
      <c r="S159" s="31"/>
      <c r="T159" s="31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</row>
    <row r="160" spans="1:38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27"/>
      <c r="P160" s="27"/>
      <c r="Q160" s="28"/>
      <c r="R160" s="28"/>
      <c r="S160" s="31"/>
      <c r="T160" s="31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</row>
    <row r="161" spans="1:38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27"/>
      <c r="P161" s="27"/>
      <c r="Q161" s="28"/>
      <c r="R161" s="28"/>
      <c r="S161" s="31"/>
      <c r="T161" s="31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</row>
    <row r="162" spans="1:38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27"/>
      <c r="P162" s="27"/>
      <c r="Q162" s="28"/>
      <c r="R162" s="28"/>
      <c r="S162" s="31"/>
      <c r="T162" s="31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</row>
    <row r="163" spans="1:38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27"/>
      <c r="P163" s="27"/>
      <c r="Q163" s="28"/>
      <c r="R163" s="28"/>
      <c r="S163" s="31"/>
      <c r="T163" s="31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</row>
    <row r="164" spans="1:38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27"/>
      <c r="P164" s="27"/>
      <c r="Q164" s="28"/>
      <c r="R164" s="28"/>
      <c r="S164" s="31"/>
      <c r="T164" s="31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</row>
    <row r="165" spans="1:38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27"/>
      <c r="P165" s="27"/>
      <c r="Q165" s="28"/>
      <c r="R165" s="28"/>
      <c r="S165" s="31"/>
      <c r="T165" s="31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</row>
    <row r="166" spans="1:38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27"/>
      <c r="P166" s="27"/>
      <c r="Q166" s="28"/>
      <c r="R166" s="28"/>
      <c r="S166" s="31"/>
      <c r="T166" s="31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</row>
    <row r="167" spans="1:38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27"/>
      <c r="P167" s="27"/>
      <c r="Q167" s="28"/>
      <c r="R167" s="28"/>
      <c r="S167" s="31"/>
      <c r="T167" s="31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</row>
    <row r="168" spans="1:38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27"/>
      <c r="P168" s="27"/>
      <c r="Q168" s="28"/>
      <c r="R168" s="28"/>
      <c r="S168" s="31"/>
      <c r="T168" s="31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</row>
    <row r="169" spans="1:38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27"/>
      <c r="P169" s="27"/>
      <c r="Q169" s="28"/>
      <c r="R169" s="28"/>
      <c r="S169" s="31"/>
      <c r="T169" s="31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</row>
    <row r="170" spans="1:38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27"/>
      <c r="P170" s="27"/>
      <c r="Q170" s="28"/>
      <c r="R170" s="28"/>
      <c r="S170" s="31"/>
      <c r="T170" s="31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</row>
    <row r="171" spans="1:38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27"/>
      <c r="P171" s="27"/>
      <c r="Q171" s="28"/>
      <c r="R171" s="28"/>
      <c r="S171" s="31"/>
      <c r="T171" s="31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</row>
    <row r="172" spans="1:38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27"/>
      <c r="P172" s="27"/>
      <c r="Q172" s="28"/>
      <c r="R172" s="28"/>
      <c r="S172" s="31"/>
      <c r="T172" s="31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</row>
    <row r="173" spans="1:38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27"/>
      <c r="P173" s="27"/>
      <c r="Q173" s="28"/>
      <c r="R173" s="28"/>
      <c r="S173" s="31"/>
      <c r="T173" s="31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</row>
    <row r="174" spans="1:38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27"/>
      <c r="P174" s="27"/>
      <c r="Q174" s="28"/>
      <c r="R174" s="28"/>
      <c r="S174" s="31"/>
      <c r="T174" s="31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</row>
    <row r="175" spans="1:38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27"/>
      <c r="P175" s="27"/>
      <c r="Q175" s="28"/>
      <c r="R175" s="28"/>
      <c r="S175" s="31"/>
      <c r="T175" s="31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</row>
    <row r="176" spans="1:38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27"/>
      <c r="P176" s="27"/>
      <c r="Q176" s="28"/>
      <c r="R176" s="28"/>
      <c r="S176" s="31"/>
      <c r="T176" s="31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</row>
    <row r="177" spans="1:38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27"/>
      <c r="P177" s="27"/>
      <c r="Q177" s="28"/>
      <c r="R177" s="28"/>
      <c r="S177" s="31"/>
      <c r="T177" s="31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</row>
    <row r="178" spans="1:38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27"/>
      <c r="P178" s="27"/>
      <c r="Q178" s="28"/>
      <c r="R178" s="28"/>
      <c r="S178" s="31"/>
      <c r="T178" s="31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</row>
    <row r="179" spans="1:38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27"/>
      <c r="P179" s="27"/>
      <c r="Q179" s="28"/>
      <c r="R179" s="28"/>
      <c r="S179" s="31"/>
      <c r="T179" s="31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</row>
    <row r="180" spans="1:38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27"/>
      <c r="P180" s="27"/>
      <c r="Q180" s="28"/>
      <c r="R180" s="28"/>
      <c r="S180" s="31"/>
      <c r="T180" s="31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</row>
    <row r="181" spans="1:38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27"/>
      <c r="P181" s="27"/>
      <c r="Q181" s="28"/>
      <c r="R181" s="28"/>
      <c r="S181" s="31"/>
      <c r="T181" s="31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</row>
    <row r="182" spans="1:38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27"/>
      <c r="P182" s="27"/>
      <c r="Q182" s="28"/>
      <c r="R182" s="28"/>
      <c r="S182" s="31"/>
      <c r="T182" s="31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</row>
    <row r="183" spans="1:38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27"/>
      <c r="P183" s="27"/>
      <c r="Q183" s="28"/>
      <c r="R183" s="28"/>
      <c r="S183" s="31"/>
      <c r="T183" s="31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</row>
    <row r="184" spans="1:38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27"/>
      <c r="P184" s="27"/>
      <c r="Q184" s="28"/>
      <c r="R184" s="28"/>
      <c r="S184" s="31"/>
      <c r="T184" s="31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</row>
    <row r="185" spans="1:38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27"/>
      <c r="P185" s="27"/>
      <c r="Q185" s="28"/>
      <c r="R185" s="28"/>
      <c r="S185" s="31"/>
      <c r="T185" s="31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</row>
    <row r="186" spans="1:38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27"/>
      <c r="P186" s="27"/>
      <c r="Q186" s="28"/>
      <c r="R186" s="28"/>
      <c r="S186" s="31"/>
      <c r="T186" s="31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</row>
    <row r="187" spans="1:38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27"/>
      <c r="P187" s="27"/>
      <c r="Q187" s="28"/>
      <c r="R187" s="28"/>
      <c r="S187" s="31"/>
      <c r="T187" s="31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</row>
    <row r="188" spans="1:38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27"/>
      <c r="P188" s="27"/>
      <c r="Q188" s="28"/>
      <c r="R188" s="28"/>
      <c r="S188" s="31"/>
      <c r="T188" s="31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</row>
    <row r="189" spans="1:38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27"/>
      <c r="P189" s="27"/>
      <c r="Q189" s="28"/>
      <c r="R189" s="28"/>
      <c r="S189" s="31"/>
      <c r="T189" s="31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</row>
    <row r="190" spans="1:38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27"/>
      <c r="P190" s="27"/>
      <c r="Q190" s="28"/>
      <c r="R190" s="28"/>
      <c r="S190" s="31"/>
      <c r="T190" s="31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</row>
    <row r="191" spans="1:38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27"/>
      <c r="P191" s="27"/>
      <c r="Q191" s="28"/>
      <c r="R191" s="28"/>
      <c r="S191" s="31"/>
      <c r="T191" s="31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</row>
    <row r="192" spans="1:38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27"/>
      <c r="P192" s="27"/>
      <c r="Q192" s="28"/>
      <c r="R192" s="28"/>
      <c r="S192" s="31"/>
      <c r="T192" s="31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</row>
    <row r="193" spans="1:38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27"/>
      <c r="P193" s="27"/>
      <c r="Q193" s="28"/>
      <c r="R193" s="28"/>
      <c r="S193" s="31"/>
      <c r="T193" s="31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</row>
    <row r="194" spans="1:38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27"/>
      <c r="P194" s="27"/>
      <c r="Q194" s="28"/>
      <c r="R194" s="28"/>
      <c r="S194" s="31"/>
      <c r="T194" s="31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</row>
    <row r="195" spans="1:38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27"/>
      <c r="P195" s="27"/>
      <c r="Q195" s="28"/>
      <c r="R195" s="28"/>
      <c r="S195" s="31"/>
      <c r="T195" s="31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</row>
    <row r="196" spans="1:38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27"/>
      <c r="P196" s="27"/>
      <c r="Q196" s="28"/>
      <c r="R196" s="28"/>
      <c r="S196" s="31"/>
      <c r="T196" s="31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</row>
    <row r="197" spans="1:38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27"/>
      <c r="P197" s="27"/>
      <c r="Q197" s="28"/>
      <c r="R197" s="28"/>
      <c r="S197" s="31"/>
      <c r="T197" s="31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</row>
    <row r="198" spans="1:38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27"/>
      <c r="P198" s="27"/>
      <c r="Q198" s="28"/>
      <c r="R198" s="28"/>
      <c r="S198" s="31"/>
      <c r="T198" s="31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</row>
    <row r="199" spans="1:38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27"/>
      <c r="P199" s="27"/>
      <c r="Q199" s="28"/>
      <c r="R199" s="28"/>
      <c r="S199" s="31"/>
      <c r="T199" s="31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</row>
    <row r="200" spans="1:38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27"/>
      <c r="P200" s="27"/>
      <c r="Q200" s="28"/>
      <c r="R200" s="28"/>
      <c r="S200" s="31"/>
      <c r="T200" s="31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</row>
    <row r="201" spans="1:38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27"/>
      <c r="P201" s="27"/>
      <c r="Q201" s="28"/>
      <c r="R201" s="28"/>
      <c r="S201" s="31"/>
      <c r="T201" s="31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</row>
    <row r="202" spans="1:38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27"/>
      <c r="P202" s="27"/>
      <c r="Q202" s="28"/>
      <c r="R202" s="28"/>
      <c r="S202" s="31"/>
      <c r="T202" s="31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</row>
    <row r="203" spans="1:38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27"/>
      <c r="P203" s="27"/>
      <c r="Q203" s="28"/>
      <c r="R203" s="28"/>
      <c r="S203" s="31"/>
      <c r="T203" s="31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</row>
    <row r="204" spans="1:38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27"/>
      <c r="P204" s="27"/>
      <c r="Q204" s="28"/>
      <c r="R204" s="28"/>
      <c r="S204" s="31"/>
      <c r="T204" s="31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</row>
    <row r="205" spans="1:38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27"/>
      <c r="P205" s="27"/>
      <c r="Q205" s="28"/>
      <c r="R205" s="28"/>
      <c r="S205" s="31"/>
      <c r="T205" s="31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</row>
    <row r="206" spans="1:38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27"/>
      <c r="P206" s="27"/>
      <c r="Q206" s="28"/>
      <c r="R206" s="28"/>
      <c r="S206" s="31"/>
      <c r="T206" s="31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</row>
    <row r="207" spans="1:38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27"/>
      <c r="P207" s="27"/>
      <c r="Q207" s="28"/>
      <c r="R207" s="28"/>
      <c r="S207" s="31"/>
      <c r="T207" s="31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</row>
    <row r="208" spans="1:38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27"/>
      <c r="P208" s="27"/>
      <c r="Q208" s="28"/>
      <c r="R208" s="28"/>
      <c r="S208" s="31"/>
      <c r="T208" s="31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</row>
    <row r="209" spans="1:38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27"/>
      <c r="P209" s="27"/>
      <c r="Q209" s="28"/>
      <c r="R209" s="28"/>
      <c r="S209" s="31"/>
      <c r="T209" s="31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</row>
    <row r="210" spans="1:38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27"/>
      <c r="P210" s="27"/>
      <c r="Q210" s="28"/>
      <c r="R210" s="28"/>
      <c r="S210" s="31"/>
      <c r="T210" s="31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</row>
    <row r="211" spans="1:38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27"/>
      <c r="P211" s="27"/>
      <c r="Q211" s="28"/>
      <c r="R211" s="28"/>
      <c r="S211" s="31"/>
      <c r="T211" s="31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</row>
    <row r="212" spans="1:38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27"/>
      <c r="P212" s="27"/>
      <c r="Q212" s="28"/>
      <c r="R212" s="28"/>
      <c r="S212" s="31"/>
      <c r="T212" s="31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</row>
    <row r="213" spans="1:38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27"/>
      <c r="P213" s="27"/>
      <c r="Q213" s="28"/>
      <c r="R213" s="28"/>
      <c r="S213" s="31"/>
      <c r="T213" s="31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</row>
    <row r="214" spans="1:38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27"/>
      <c r="P214" s="27"/>
      <c r="Q214" s="28"/>
      <c r="R214" s="28"/>
      <c r="S214" s="31"/>
      <c r="T214" s="31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</row>
    <row r="215" spans="1:38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27"/>
      <c r="P215" s="27"/>
      <c r="Q215" s="28"/>
      <c r="R215" s="28"/>
      <c r="S215" s="31"/>
      <c r="T215" s="31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</row>
    <row r="216" spans="1:38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27"/>
      <c r="P216" s="27"/>
      <c r="Q216" s="28"/>
      <c r="R216" s="28"/>
      <c r="S216" s="31"/>
      <c r="T216" s="31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</row>
    <row r="217" spans="1:38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27"/>
      <c r="P217" s="27"/>
      <c r="Q217" s="28"/>
      <c r="R217" s="28"/>
      <c r="S217" s="31"/>
      <c r="T217" s="31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</row>
    <row r="218" spans="1:38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27"/>
      <c r="P218" s="27"/>
      <c r="Q218" s="28"/>
      <c r="R218" s="28"/>
      <c r="S218" s="31"/>
      <c r="T218" s="31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</row>
    <row r="219" spans="1:38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27"/>
      <c r="P219" s="27"/>
      <c r="Q219" s="28"/>
      <c r="R219" s="28"/>
      <c r="S219" s="31"/>
      <c r="T219" s="31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</row>
    <row r="220" spans="1:38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27"/>
      <c r="P220" s="27"/>
      <c r="Q220" s="28"/>
      <c r="R220" s="28"/>
      <c r="S220" s="31"/>
      <c r="T220" s="31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</row>
    <row r="221" spans="1:38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27"/>
      <c r="P221" s="27"/>
      <c r="Q221" s="28"/>
      <c r="R221" s="28"/>
      <c r="S221" s="31"/>
      <c r="T221" s="31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</row>
    <row r="222" spans="1:38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27"/>
      <c r="P222" s="27"/>
      <c r="Q222" s="28"/>
      <c r="R222" s="28"/>
      <c r="S222" s="31"/>
      <c r="T222" s="31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</row>
    <row r="223" spans="1:38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27"/>
      <c r="P223" s="27"/>
      <c r="Q223" s="28"/>
      <c r="R223" s="28"/>
      <c r="S223" s="31"/>
      <c r="T223" s="31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</row>
    <row r="224" spans="1:38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27"/>
      <c r="P224" s="27"/>
      <c r="Q224" s="28"/>
      <c r="R224" s="28"/>
      <c r="S224" s="31"/>
      <c r="T224" s="31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</row>
    <row r="225" spans="1:38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27"/>
      <c r="P225" s="27"/>
      <c r="Q225" s="28"/>
      <c r="R225" s="28"/>
      <c r="S225" s="31"/>
      <c r="T225" s="31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</row>
    <row r="226" spans="1:38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27"/>
      <c r="P226" s="27"/>
      <c r="Q226" s="28"/>
      <c r="R226" s="28"/>
      <c r="S226" s="31"/>
      <c r="T226" s="31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</row>
    <row r="227" spans="1:38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27"/>
      <c r="P227" s="27"/>
      <c r="Q227" s="28"/>
      <c r="R227" s="28"/>
      <c r="S227" s="31"/>
      <c r="T227" s="31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</row>
    <row r="228" spans="1:38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27"/>
      <c r="P228" s="27"/>
      <c r="Q228" s="28"/>
      <c r="R228" s="28"/>
      <c r="S228" s="31"/>
      <c r="T228" s="31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</row>
    <row r="229" spans="1:38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27"/>
      <c r="P229" s="27"/>
      <c r="Q229" s="28"/>
      <c r="R229" s="28"/>
      <c r="S229" s="31"/>
      <c r="T229" s="31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</row>
    <row r="230" spans="1:38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27"/>
      <c r="P230" s="27"/>
      <c r="Q230" s="28"/>
      <c r="R230" s="28"/>
      <c r="S230" s="31"/>
      <c r="T230" s="31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</row>
    <row r="231" spans="1:38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27"/>
      <c r="P231" s="27"/>
      <c r="Q231" s="28"/>
      <c r="R231" s="28"/>
      <c r="S231" s="31"/>
      <c r="T231" s="31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</row>
    <row r="232" spans="1:38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27"/>
      <c r="P232" s="27"/>
      <c r="Q232" s="28"/>
      <c r="R232" s="28"/>
      <c r="S232" s="31"/>
      <c r="T232" s="31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</row>
    <row r="233" spans="1:38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27"/>
      <c r="P233" s="27"/>
      <c r="Q233" s="28"/>
      <c r="R233" s="28"/>
      <c r="S233" s="31"/>
      <c r="T233" s="31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</row>
    <row r="234" spans="1:38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27"/>
      <c r="P234" s="27"/>
      <c r="Q234" s="28"/>
      <c r="R234" s="28"/>
      <c r="S234" s="31"/>
      <c r="T234" s="31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</row>
    <row r="235" spans="1:38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27"/>
      <c r="P235" s="27"/>
      <c r="Q235" s="28"/>
      <c r="R235" s="28"/>
      <c r="S235" s="31"/>
      <c r="T235" s="31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</row>
    <row r="236" spans="1:38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27"/>
      <c r="P236" s="27"/>
      <c r="Q236" s="28"/>
      <c r="R236" s="28"/>
      <c r="S236" s="31"/>
      <c r="T236" s="31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</row>
    <row r="237" spans="1:38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27"/>
      <c r="P237" s="27"/>
      <c r="Q237" s="28"/>
      <c r="R237" s="28"/>
      <c r="S237" s="31"/>
      <c r="T237" s="31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</row>
    <row r="238" spans="1:38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27"/>
      <c r="P238" s="27"/>
      <c r="Q238" s="28"/>
      <c r="R238" s="28"/>
      <c r="S238" s="31"/>
      <c r="T238" s="31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</row>
    <row r="239" spans="1:38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27"/>
      <c r="P239" s="27"/>
      <c r="Q239" s="28"/>
      <c r="R239" s="28"/>
      <c r="S239" s="31"/>
      <c r="T239" s="31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</row>
    <row r="240" spans="1:38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27"/>
      <c r="P240" s="27"/>
      <c r="Q240" s="28"/>
      <c r="R240" s="28"/>
      <c r="S240" s="31"/>
      <c r="T240" s="31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</row>
    <row r="241" spans="1:38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27"/>
      <c r="P241" s="27"/>
      <c r="Q241" s="28"/>
      <c r="R241" s="28"/>
      <c r="S241" s="31"/>
      <c r="T241" s="31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</row>
    <row r="242" spans="1:38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27"/>
      <c r="P242" s="27"/>
      <c r="Q242" s="28"/>
      <c r="R242" s="28"/>
      <c r="S242" s="31"/>
      <c r="T242" s="31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</row>
    <row r="243" spans="1:38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27"/>
      <c r="P243" s="27"/>
      <c r="Q243" s="28"/>
      <c r="R243" s="28"/>
      <c r="S243" s="31"/>
      <c r="T243" s="31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</row>
    <row r="244" spans="1:38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27"/>
      <c r="P244" s="27"/>
      <c r="Q244" s="28"/>
      <c r="R244" s="28"/>
      <c r="S244" s="31"/>
      <c r="T244" s="31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</row>
    <row r="245" spans="1:38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27"/>
      <c r="P245" s="27"/>
      <c r="Q245" s="28"/>
      <c r="R245" s="28"/>
      <c r="S245" s="31"/>
      <c r="T245" s="31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</row>
    <row r="246" spans="1:38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27"/>
      <c r="P246" s="27"/>
      <c r="Q246" s="28"/>
      <c r="R246" s="28"/>
      <c r="S246" s="31"/>
      <c r="T246" s="31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</row>
    <row r="247" spans="1:38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27"/>
      <c r="P247" s="27"/>
      <c r="Q247" s="28"/>
      <c r="R247" s="28"/>
      <c r="S247" s="31"/>
      <c r="T247" s="31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</row>
    <row r="248" spans="1:38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27"/>
      <c r="P248" s="27"/>
      <c r="Q248" s="28"/>
      <c r="R248" s="28"/>
      <c r="S248" s="31"/>
      <c r="T248" s="31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</row>
    <row r="249" spans="1:38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27"/>
      <c r="P249" s="27"/>
      <c r="Q249" s="28"/>
      <c r="R249" s="28"/>
      <c r="S249" s="31"/>
      <c r="T249" s="31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</row>
    <row r="250" spans="1:38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27"/>
      <c r="P250" s="27"/>
      <c r="Q250" s="28"/>
      <c r="R250" s="28"/>
      <c r="S250" s="31"/>
      <c r="T250" s="31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</row>
    <row r="251" spans="1:38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27"/>
      <c r="P251" s="27"/>
      <c r="Q251" s="28"/>
      <c r="R251" s="28"/>
      <c r="S251" s="31"/>
      <c r="T251" s="31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</row>
    <row r="252" spans="1:38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27"/>
      <c r="P252" s="27"/>
      <c r="Q252" s="28"/>
      <c r="R252" s="28"/>
      <c r="S252" s="31"/>
      <c r="T252" s="31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</row>
    <row r="253" spans="1:38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27"/>
      <c r="P253" s="27"/>
      <c r="Q253" s="28"/>
      <c r="R253" s="28"/>
      <c r="S253" s="31"/>
      <c r="T253" s="31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</row>
    <row r="254" spans="1:38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27"/>
      <c r="P254" s="27"/>
      <c r="Q254" s="28"/>
      <c r="R254" s="28"/>
      <c r="S254" s="31"/>
      <c r="T254" s="31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</row>
    <row r="255" spans="1:38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27"/>
      <c r="P255" s="27"/>
      <c r="Q255" s="28"/>
      <c r="R255" s="28"/>
      <c r="S255" s="31"/>
      <c r="T255" s="31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</row>
    <row r="256" spans="1:38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27"/>
      <c r="P256" s="27"/>
      <c r="Q256" s="28"/>
      <c r="R256" s="28"/>
      <c r="S256" s="31"/>
      <c r="T256" s="31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</row>
    <row r="257" spans="1:38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27"/>
      <c r="P257" s="27"/>
      <c r="Q257" s="28"/>
      <c r="R257" s="28"/>
      <c r="S257" s="31"/>
      <c r="T257" s="31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</row>
    <row r="258" spans="1:38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27"/>
      <c r="P258" s="27"/>
      <c r="Q258" s="28"/>
      <c r="R258" s="28"/>
      <c r="S258" s="31"/>
      <c r="T258" s="31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</row>
    <row r="259" spans="1:38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27"/>
      <c r="P259" s="27"/>
      <c r="Q259" s="28"/>
      <c r="R259" s="28"/>
      <c r="S259" s="31"/>
      <c r="T259" s="31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</row>
    <row r="260" spans="1:38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27"/>
      <c r="P260" s="27"/>
      <c r="Q260" s="28"/>
      <c r="R260" s="28"/>
      <c r="S260" s="31"/>
      <c r="T260" s="31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</row>
    <row r="261" spans="1:38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27"/>
      <c r="P261" s="27"/>
      <c r="Q261" s="28"/>
      <c r="R261" s="28"/>
      <c r="S261" s="31"/>
      <c r="T261" s="31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</row>
    <row r="262" spans="1:38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27"/>
      <c r="P262" s="27"/>
      <c r="Q262" s="28"/>
      <c r="R262" s="28"/>
      <c r="S262" s="31"/>
      <c r="T262" s="31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</row>
    <row r="263" spans="1:38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27"/>
      <c r="P263" s="27"/>
      <c r="Q263" s="28"/>
      <c r="R263" s="28"/>
      <c r="S263" s="31"/>
      <c r="T263" s="31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</row>
    <row r="264" spans="1:38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27"/>
      <c r="P264" s="27"/>
      <c r="Q264" s="28"/>
      <c r="R264" s="28"/>
      <c r="S264" s="31"/>
      <c r="T264" s="31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</row>
    <row r="265" spans="1:38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27"/>
      <c r="P265" s="27"/>
      <c r="Q265" s="28"/>
      <c r="R265" s="28"/>
      <c r="S265" s="31"/>
      <c r="T265" s="31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</row>
    <row r="266" spans="1:38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27"/>
      <c r="P266" s="27"/>
      <c r="Q266" s="28"/>
      <c r="R266" s="28"/>
      <c r="S266" s="31"/>
      <c r="T266" s="31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</row>
    <row r="267" spans="1:38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27"/>
      <c r="P267" s="27"/>
      <c r="Q267" s="28"/>
      <c r="R267" s="28"/>
      <c r="S267" s="31"/>
      <c r="T267" s="31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</row>
    <row r="268" spans="1:38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27"/>
      <c r="P268" s="27"/>
      <c r="Q268" s="28"/>
      <c r="R268" s="28"/>
      <c r="S268" s="31"/>
      <c r="T268" s="31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</row>
    <row r="269" spans="1:38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27"/>
      <c r="P269" s="27"/>
      <c r="Q269" s="28"/>
      <c r="R269" s="28"/>
      <c r="S269" s="31"/>
      <c r="T269" s="31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</row>
    <row r="270" spans="1:38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27"/>
      <c r="P270" s="27"/>
      <c r="Q270" s="28"/>
      <c r="R270" s="28"/>
      <c r="S270" s="31"/>
      <c r="T270" s="31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</row>
    <row r="271" spans="1:38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27"/>
      <c r="P271" s="27"/>
      <c r="Q271" s="28"/>
      <c r="R271" s="28"/>
      <c r="S271" s="31"/>
      <c r="T271" s="31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</row>
    <row r="272" spans="1:38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27"/>
      <c r="P272" s="27"/>
      <c r="Q272" s="28"/>
      <c r="R272" s="28"/>
      <c r="S272" s="31"/>
      <c r="T272" s="31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</row>
    <row r="273" spans="1:38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27"/>
      <c r="P273" s="27"/>
      <c r="Q273" s="28"/>
      <c r="R273" s="28"/>
      <c r="S273" s="31"/>
      <c r="T273" s="31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</row>
    <row r="274" spans="1:38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27"/>
      <c r="P274" s="27"/>
      <c r="Q274" s="28"/>
      <c r="R274" s="28"/>
      <c r="S274" s="31"/>
      <c r="T274" s="31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</row>
    <row r="275" spans="1:38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27"/>
      <c r="P275" s="27"/>
      <c r="Q275" s="28"/>
      <c r="R275" s="28"/>
      <c r="S275" s="31"/>
      <c r="T275" s="31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</row>
    <row r="276" spans="1:38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27"/>
      <c r="P276" s="27"/>
      <c r="Q276" s="28"/>
      <c r="R276" s="28"/>
      <c r="S276" s="31"/>
      <c r="T276" s="31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</row>
    <row r="277" spans="1:38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27"/>
      <c r="P277" s="27"/>
      <c r="Q277" s="28"/>
      <c r="R277" s="28"/>
      <c r="S277" s="31"/>
      <c r="T277" s="31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</row>
    <row r="278" spans="1:38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27"/>
      <c r="P278" s="27"/>
      <c r="Q278" s="28"/>
      <c r="R278" s="28"/>
      <c r="S278" s="31"/>
      <c r="T278" s="31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</row>
    <row r="279" spans="1:38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27"/>
      <c r="P279" s="27"/>
      <c r="Q279" s="28"/>
      <c r="R279" s="28"/>
      <c r="S279" s="31"/>
      <c r="T279" s="31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</row>
    <row r="280" spans="1:38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27"/>
      <c r="P280" s="27"/>
      <c r="Q280" s="28"/>
      <c r="R280" s="28"/>
      <c r="S280" s="31"/>
      <c r="T280" s="31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</row>
    <row r="281" spans="1:38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27"/>
      <c r="P281" s="27"/>
      <c r="Q281" s="28"/>
      <c r="R281" s="28"/>
      <c r="S281" s="31"/>
      <c r="T281" s="31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</row>
    <row r="282" spans="1:38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27"/>
      <c r="P282" s="27"/>
      <c r="Q282" s="28"/>
      <c r="R282" s="28"/>
      <c r="S282" s="31"/>
      <c r="T282" s="31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</row>
    <row r="283" spans="1:38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27"/>
      <c r="P283" s="27"/>
      <c r="Q283" s="28"/>
      <c r="R283" s="28"/>
      <c r="S283" s="31"/>
      <c r="T283" s="31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</row>
    <row r="284" spans="1:38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27"/>
      <c r="P284" s="27"/>
      <c r="Q284" s="28"/>
      <c r="R284" s="28"/>
      <c r="S284" s="31"/>
      <c r="T284" s="31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</row>
    <row r="285" spans="1:38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27"/>
      <c r="P285" s="27"/>
      <c r="Q285" s="28"/>
      <c r="R285" s="28"/>
      <c r="S285" s="31"/>
      <c r="T285" s="31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</row>
    <row r="286" spans="1:38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27"/>
      <c r="P286" s="27"/>
      <c r="Q286" s="28"/>
      <c r="R286" s="28"/>
      <c r="S286" s="31"/>
      <c r="T286" s="31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</row>
    <row r="287" spans="1:38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27"/>
      <c r="P287" s="27"/>
      <c r="Q287" s="28"/>
      <c r="R287" s="28"/>
      <c r="S287" s="31"/>
      <c r="T287" s="31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</row>
    <row r="288" spans="1:38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27"/>
      <c r="P288" s="27"/>
      <c r="Q288" s="28"/>
      <c r="R288" s="28"/>
      <c r="S288" s="31"/>
      <c r="T288" s="31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</row>
    <row r="289" spans="1:38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27"/>
      <c r="P289" s="27"/>
      <c r="Q289" s="28"/>
      <c r="R289" s="28"/>
      <c r="S289" s="31"/>
      <c r="T289" s="31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</row>
    <row r="290" spans="1:38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27"/>
      <c r="P290" s="27"/>
      <c r="Q290" s="28"/>
      <c r="R290" s="28"/>
      <c r="S290" s="31"/>
      <c r="T290" s="31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</row>
    <row r="291" spans="1:38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27"/>
      <c r="P291" s="27"/>
      <c r="Q291" s="28"/>
      <c r="R291" s="28"/>
      <c r="S291" s="31"/>
      <c r="T291" s="31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</row>
    <row r="292" spans="1:38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27"/>
      <c r="P292" s="27"/>
      <c r="Q292" s="28"/>
      <c r="R292" s="28"/>
      <c r="S292" s="31"/>
      <c r="T292" s="31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</row>
    <row r="293" spans="1:38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27"/>
      <c r="P293" s="27"/>
      <c r="Q293" s="28"/>
      <c r="R293" s="28"/>
      <c r="S293" s="31"/>
      <c r="T293" s="31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</row>
    <row r="294" spans="1:38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27"/>
      <c r="P294" s="27"/>
      <c r="Q294" s="28"/>
      <c r="R294" s="28"/>
      <c r="S294" s="31"/>
      <c r="T294" s="31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</row>
    <row r="295" spans="1:38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27"/>
      <c r="P295" s="27"/>
      <c r="Q295" s="28"/>
      <c r="R295" s="28"/>
      <c r="S295" s="31"/>
      <c r="T295" s="31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</row>
    <row r="296" spans="1:38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27"/>
      <c r="P296" s="27"/>
      <c r="Q296" s="28"/>
      <c r="R296" s="28"/>
      <c r="S296" s="31"/>
      <c r="T296" s="31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</row>
    <row r="297" spans="1:38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27"/>
      <c r="P297" s="27"/>
      <c r="Q297" s="28"/>
      <c r="R297" s="28"/>
      <c r="S297" s="31"/>
      <c r="T297" s="31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</row>
    <row r="298" spans="1:38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27"/>
      <c r="P298" s="27"/>
      <c r="Q298" s="28"/>
      <c r="R298" s="28"/>
      <c r="S298" s="31"/>
      <c r="T298" s="31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</row>
    <row r="299" spans="1:38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27"/>
      <c r="P299" s="27"/>
      <c r="Q299" s="28"/>
      <c r="R299" s="28"/>
      <c r="S299" s="31"/>
      <c r="T299" s="31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</row>
    <row r="300" spans="1:38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27"/>
      <c r="P300" s="27"/>
      <c r="Q300" s="28"/>
      <c r="R300" s="28"/>
      <c r="S300" s="31"/>
      <c r="T300" s="31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</row>
    <row r="301" spans="1:38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27"/>
      <c r="P301" s="27"/>
      <c r="Q301" s="28"/>
      <c r="R301" s="28"/>
      <c r="S301" s="31"/>
      <c r="T301" s="31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</row>
    <row r="302" spans="1:38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27"/>
      <c r="P302" s="27"/>
      <c r="Q302" s="28"/>
      <c r="R302" s="28"/>
      <c r="S302" s="31"/>
      <c r="T302" s="31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</row>
    <row r="303" spans="1:38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27"/>
      <c r="P303" s="27"/>
      <c r="Q303" s="28"/>
      <c r="R303" s="28"/>
      <c r="S303" s="31"/>
      <c r="T303" s="31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</row>
    <row r="304" spans="1:38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27"/>
      <c r="P304" s="27"/>
      <c r="Q304" s="28"/>
      <c r="R304" s="28"/>
      <c r="S304" s="31"/>
      <c r="T304" s="31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</row>
    <row r="305" spans="1:38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27"/>
      <c r="P305" s="27"/>
      <c r="Q305" s="28"/>
      <c r="R305" s="28"/>
      <c r="S305" s="31"/>
      <c r="T305" s="31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</row>
    <row r="306" spans="1:38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27"/>
      <c r="P306" s="27"/>
      <c r="Q306" s="28"/>
      <c r="R306" s="28"/>
      <c r="S306" s="31"/>
      <c r="T306" s="31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</row>
    <row r="307" spans="1:38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27"/>
      <c r="P307" s="27"/>
      <c r="Q307" s="28"/>
      <c r="R307" s="28"/>
      <c r="S307" s="31"/>
      <c r="T307" s="31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</row>
    <row r="308" spans="1:38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27"/>
      <c r="P308" s="27"/>
      <c r="Q308" s="28"/>
      <c r="R308" s="28"/>
      <c r="S308" s="31"/>
      <c r="T308" s="31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</row>
    <row r="309" spans="1:38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27"/>
      <c r="P309" s="27"/>
      <c r="Q309" s="28"/>
      <c r="R309" s="28"/>
      <c r="S309" s="31"/>
      <c r="T309" s="31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</row>
    <row r="310" spans="1:38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27"/>
      <c r="P310" s="27"/>
      <c r="Q310" s="28"/>
      <c r="R310" s="28"/>
      <c r="S310" s="31"/>
      <c r="T310" s="31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</row>
    <row r="311" spans="1:38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27"/>
      <c r="P311" s="27"/>
      <c r="Q311" s="28"/>
      <c r="R311" s="28"/>
      <c r="S311" s="31"/>
      <c r="T311" s="31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</row>
    <row r="312" spans="1:38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27"/>
      <c r="P312" s="27"/>
      <c r="Q312" s="28"/>
      <c r="R312" s="28"/>
      <c r="S312" s="31"/>
      <c r="T312" s="31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</row>
    <row r="313" spans="1:38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27"/>
      <c r="P313" s="27"/>
      <c r="Q313" s="28"/>
      <c r="R313" s="28"/>
      <c r="S313" s="31"/>
      <c r="T313" s="31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</row>
    <row r="314" spans="1:38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27"/>
      <c r="P314" s="27"/>
      <c r="Q314" s="28"/>
      <c r="R314" s="28"/>
      <c r="S314" s="31"/>
      <c r="T314" s="31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</row>
    <row r="315" spans="1:38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27"/>
      <c r="P315" s="27"/>
      <c r="Q315" s="28"/>
      <c r="R315" s="28"/>
      <c r="S315" s="31"/>
      <c r="T315" s="31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</row>
    <row r="316" spans="1:38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27"/>
      <c r="P316" s="27"/>
      <c r="Q316" s="28"/>
      <c r="R316" s="28"/>
      <c r="S316" s="31"/>
      <c r="T316" s="31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</row>
    <row r="317" spans="1:38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27"/>
      <c r="P317" s="27"/>
      <c r="Q317" s="28"/>
      <c r="R317" s="28"/>
      <c r="S317" s="31"/>
      <c r="T317" s="31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</row>
    <row r="318" spans="1:38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27"/>
      <c r="P318" s="27"/>
      <c r="Q318" s="28"/>
      <c r="R318" s="28"/>
      <c r="S318" s="31"/>
      <c r="T318" s="31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</row>
    <row r="319" spans="1:38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27"/>
      <c r="P319" s="27"/>
      <c r="Q319" s="28"/>
      <c r="R319" s="28"/>
      <c r="S319" s="31"/>
      <c r="T319" s="31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</row>
    <row r="320" spans="1:38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27"/>
      <c r="P320" s="27"/>
      <c r="Q320" s="28"/>
      <c r="R320" s="28"/>
      <c r="S320" s="31"/>
      <c r="T320" s="31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</row>
    <row r="321" spans="1:38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27"/>
      <c r="P321" s="27"/>
      <c r="Q321" s="28"/>
      <c r="R321" s="28"/>
      <c r="S321" s="31"/>
      <c r="T321" s="31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</row>
    <row r="322" spans="1:38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27"/>
      <c r="P322" s="27"/>
      <c r="Q322" s="28"/>
      <c r="R322" s="28"/>
      <c r="S322" s="31"/>
      <c r="T322" s="31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</row>
    <row r="323" spans="1:38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27"/>
      <c r="P323" s="27"/>
      <c r="Q323" s="28"/>
      <c r="R323" s="28"/>
      <c r="S323" s="31"/>
      <c r="T323" s="31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</row>
    <row r="324" spans="1:38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27"/>
      <c r="P324" s="27"/>
      <c r="Q324" s="28"/>
      <c r="R324" s="28"/>
      <c r="S324" s="31"/>
      <c r="T324" s="31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</row>
    <row r="325" spans="1:38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27"/>
      <c r="P325" s="27"/>
      <c r="Q325" s="28"/>
      <c r="R325" s="28"/>
      <c r="S325" s="31"/>
      <c r="T325" s="31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</row>
    <row r="326" spans="1:38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27"/>
      <c r="P326" s="27"/>
      <c r="Q326" s="28"/>
      <c r="R326" s="28"/>
      <c r="S326" s="31"/>
      <c r="T326" s="31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</row>
    <row r="327" spans="1:38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27"/>
      <c r="P327" s="27"/>
      <c r="Q327" s="28"/>
      <c r="R327" s="28"/>
      <c r="S327" s="31"/>
      <c r="T327" s="31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</row>
    <row r="328" spans="1:38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27"/>
      <c r="P328" s="27"/>
      <c r="Q328" s="28"/>
      <c r="R328" s="28"/>
      <c r="S328" s="31"/>
      <c r="T328" s="31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</row>
    <row r="329" spans="1:38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27"/>
      <c r="P329" s="27"/>
      <c r="Q329" s="28"/>
      <c r="R329" s="28"/>
      <c r="S329" s="31"/>
      <c r="T329" s="31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</row>
    <row r="330" spans="1:38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27"/>
      <c r="P330" s="27"/>
      <c r="Q330" s="28"/>
      <c r="R330" s="28"/>
      <c r="S330" s="31"/>
      <c r="T330" s="31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</row>
    <row r="331" spans="1:38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27"/>
      <c r="P331" s="27"/>
      <c r="Q331" s="28"/>
      <c r="R331" s="28"/>
      <c r="S331" s="31"/>
      <c r="T331" s="31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</row>
    <row r="332" spans="1:38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27"/>
      <c r="P332" s="27"/>
      <c r="Q332" s="28"/>
      <c r="R332" s="28"/>
      <c r="S332" s="31"/>
      <c r="T332" s="31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</row>
    <row r="333" spans="1:38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27"/>
      <c r="P333" s="27"/>
      <c r="Q333" s="28"/>
      <c r="R333" s="28"/>
      <c r="S333" s="31"/>
      <c r="T333" s="31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</row>
    <row r="334" spans="1:38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27"/>
      <c r="P334" s="27"/>
      <c r="Q334" s="28"/>
      <c r="R334" s="28"/>
      <c r="S334" s="31"/>
      <c r="T334" s="31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</row>
    <row r="335" spans="1:38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27"/>
      <c r="P335" s="27"/>
      <c r="Q335" s="28"/>
      <c r="R335" s="28"/>
      <c r="S335" s="31"/>
      <c r="T335" s="31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</row>
    <row r="336" spans="1:38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27"/>
      <c r="P336" s="27"/>
      <c r="Q336" s="28"/>
      <c r="R336" s="28"/>
      <c r="S336" s="31"/>
      <c r="T336" s="31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</row>
    <row r="337" spans="1:38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27"/>
      <c r="P337" s="27"/>
      <c r="Q337" s="28"/>
      <c r="R337" s="28"/>
      <c r="S337" s="31"/>
      <c r="T337" s="31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</row>
    <row r="338" spans="1:38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27"/>
      <c r="P338" s="27"/>
      <c r="Q338" s="28"/>
      <c r="R338" s="28"/>
      <c r="S338" s="31"/>
      <c r="T338" s="31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</row>
    <row r="339" spans="1:38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27"/>
      <c r="P339" s="27"/>
      <c r="Q339" s="28"/>
      <c r="R339" s="28"/>
      <c r="S339" s="31"/>
      <c r="T339" s="31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</row>
    <row r="340" spans="1:38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27"/>
      <c r="P340" s="27"/>
      <c r="Q340" s="28"/>
      <c r="R340" s="28"/>
      <c r="S340" s="31"/>
      <c r="T340" s="31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</row>
    <row r="341" spans="1:38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27"/>
      <c r="P341" s="27"/>
      <c r="Q341" s="28"/>
      <c r="R341" s="28"/>
      <c r="S341" s="31"/>
      <c r="T341" s="31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</row>
    <row r="342" spans="1:38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27"/>
      <c r="P342" s="27"/>
      <c r="Q342" s="28"/>
      <c r="R342" s="28"/>
      <c r="S342" s="31"/>
      <c r="T342" s="31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</row>
    <row r="343" spans="1:38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27"/>
      <c r="P343" s="27"/>
      <c r="Q343" s="28"/>
      <c r="R343" s="28"/>
      <c r="S343" s="31"/>
      <c r="T343" s="31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</row>
    <row r="344" spans="1:38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27"/>
      <c r="P344" s="27"/>
      <c r="Q344" s="28"/>
      <c r="R344" s="28"/>
      <c r="S344" s="31"/>
      <c r="T344" s="31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</row>
    <row r="345" spans="1:38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27"/>
      <c r="P345" s="27"/>
      <c r="Q345" s="28"/>
      <c r="R345" s="28"/>
      <c r="S345" s="31"/>
      <c r="T345" s="31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</row>
    <row r="346" spans="1:38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27"/>
      <c r="P346" s="27"/>
      <c r="Q346" s="28"/>
      <c r="R346" s="28"/>
      <c r="S346" s="31"/>
      <c r="T346" s="31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</row>
    <row r="347" spans="1:38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27"/>
      <c r="P347" s="27"/>
      <c r="Q347" s="28"/>
      <c r="R347" s="28"/>
      <c r="S347" s="31"/>
      <c r="T347" s="31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</row>
    <row r="348" spans="1:38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27"/>
      <c r="P348" s="27"/>
      <c r="Q348" s="28"/>
      <c r="R348" s="28"/>
      <c r="S348" s="31"/>
      <c r="T348" s="31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</row>
    <row r="349" spans="1:38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27"/>
      <c r="P349" s="27"/>
      <c r="Q349" s="28"/>
      <c r="R349" s="28"/>
      <c r="S349" s="31"/>
      <c r="T349" s="31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</row>
    <row r="350" spans="1:38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27"/>
      <c r="P350" s="27"/>
      <c r="Q350" s="28"/>
      <c r="R350" s="28"/>
      <c r="S350" s="31"/>
      <c r="T350" s="31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</row>
    <row r="351" spans="1:38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27"/>
      <c r="P351" s="27"/>
      <c r="Q351" s="28"/>
      <c r="R351" s="28"/>
      <c r="S351" s="31"/>
      <c r="T351" s="31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</row>
    <row r="352" spans="1:38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27"/>
      <c r="P352" s="27"/>
      <c r="Q352" s="28"/>
      <c r="R352" s="28"/>
      <c r="S352" s="31"/>
      <c r="T352" s="31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</row>
    <row r="353" spans="1:38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27"/>
      <c r="P353" s="27"/>
      <c r="Q353" s="28"/>
      <c r="R353" s="28"/>
      <c r="S353" s="31"/>
      <c r="T353" s="31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</row>
    <row r="354" spans="1:38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27"/>
      <c r="P354" s="27"/>
      <c r="Q354" s="28"/>
      <c r="R354" s="28"/>
      <c r="S354" s="31"/>
      <c r="T354" s="31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</row>
    <row r="355" spans="1:38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27"/>
      <c r="P355" s="27"/>
      <c r="Q355" s="28"/>
      <c r="R355" s="28"/>
      <c r="S355" s="31"/>
      <c r="T355" s="31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</row>
    <row r="356" spans="1:38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27"/>
      <c r="P356" s="27"/>
      <c r="Q356" s="28"/>
      <c r="R356" s="28"/>
      <c r="S356" s="31"/>
      <c r="T356" s="31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</row>
    <row r="357" spans="1:38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27"/>
      <c r="P357" s="27"/>
      <c r="Q357" s="28"/>
      <c r="R357" s="28"/>
      <c r="S357" s="31"/>
      <c r="T357" s="31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</row>
    <row r="358" spans="1:38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27"/>
      <c r="P358" s="27"/>
      <c r="Q358" s="28"/>
      <c r="R358" s="28"/>
      <c r="S358" s="31"/>
      <c r="T358" s="31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</row>
    <row r="359" spans="1:38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27"/>
      <c r="P359" s="27"/>
      <c r="Q359" s="28"/>
      <c r="R359" s="28"/>
      <c r="S359" s="31"/>
      <c r="T359" s="31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</row>
    <row r="360" spans="1:38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27"/>
      <c r="P360" s="27"/>
      <c r="Q360" s="28"/>
      <c r="R360" s="28"/>
      <c r="S360" s="31"/>
      <c r="T360" s="31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</row>
    <row r="361" spans="1:38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27"/>
      <c r="P361" s="27"/>
      <c r="Q361" s="28"/>
      <c r="R361" s="28"/>
      <c r="S361" s="31"/>
      <c r="T361" s="31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</row>
    <row r="362" spans="1:38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27"/>
      <c r="P362" s="27"/>
      <c r="Q362" s="28"/>
      <c r="R362" s="28"/>
      <c r="S362" s="31"/>
      <c r="T362" s="31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</row>
    <row r="363" spans="1:38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27"/>
      <c r="P363" s="27"/>
      <c r="Q363" s="28"/>
      <c r="R363" s="28"/>
      <c r="S363" s="31"/>
      <c r="T363" s="31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</row>
    <row r="364" spans="1:38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27"/>
      <c r="P364" s="27"/>
      <c r="Q364" s="28"/>
      <c r="R364" s="28"/>
      <c r="S364" s="31"/>
      <c r="T364" s="31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</row>
    <row r="365" spans="1:38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27"/>
      <c r="P365" s="27"/>
      <c r="Q365" s="28"/>
      <c r="R365" s="28"/>
      <c r="S365" s="31"/>
      <c r="T365" s="31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</row>
    <row r="366" spans="1:38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27"/>
      <c r="P366" s="27"/>
      <c r="Q366" s="28"/>
      <c r="R366" s="28"/>
      <c r="S366" s="31"/>
      <c r="T366" s="31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</row>
    <row r="367" spans="1:38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27"/>
      <c r="P367" s="27"/>
      <c r="Q367" s="28"/>
      <c r="R367" s="28"/>
      <c r="S367" s="31"/>
      <c r="T367" s="31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</row>
    <row r="368" spans="1:38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27"/>
      <c r="P368" s="27"/>
      <c r="Q368" s="28"/>
      <c r="R368" s="28"/>
      <c r="S368" s="31"/>
      <c r="T368" s="31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</row>
    <row r="369" spans="1:38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27"/>
      <c r="P369" s="27"/>
      <c r="Q369" s="28"/>
      <c r="R369" s="28"/>
      <c r="S369" s="31"/>
      <c r="T369" s="31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</row>
    <row r="370" spans="1:38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27"/>
      <c r="P370" s="27"/>
      <c r="Q370" s="28"/>
      <c r="R370" s="28"/>
      <c r="S370" s="31"/>
      <c r="T370" s="31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</row>
    <row r="371" spans="1:38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27"/>
      <c r="P371" s="27"/>
      <c r="Q371" s="28"/>
      <c r="R371" s="28"/>
      <c r="S371" s="31"/>
      <c r="T371" s="31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</row>
    <row r="372" spans="1:38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27"/>
      <c r="P372" s="27"/>
      <c r="Q372" s="28"/>
      <c r="R372" s="28"/>
      <c r="S372" s="31"/>
      <c r="T372" s="31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</row>
    <row r="373" spans="1:38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27"/>
      <c r="P373" s="27"/>
      <c r="Q373" s="28"/>
      <c r="R373" s="28"/>
      <c r="S373" s="31"/>
      <c r="T373" s="31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</row>
    <row r="374" spans="1:38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27"/>
      <c r="P374" s="27"/>
      <c r="Q374" s="28"/>
      <c r="R374" s="28"/>
      <c r="S374" s="31"/>
      <c r="T374" s="31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</row>
    <row r="375" spans="1:38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27"/>
      <c r="P375" s="27"/>
      <c r="Q375" s="28"/>
      <c r="R375" s="28"/>
      <c r="S375" s="31"/>
      <c r="T375" s="31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</row>
    <row r="376" spans="1:38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27"/>
      <c r="P376" s="27"/>
      <c r="Q376" s="28"/>
      <c r="R376" s="28"/>
      <c r="S376" s="31"/>
      <c r="T376" s="31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</row>
    <row r="377" spans="1:38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27"/>
      <c r="P377" s="27"/>
      <c r="Q377" s="28"/>
      <c r="R377" s="28"/>
      <c r="S377" s="31"/>
      <c r="T377" s="31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</row>
    <row r="378" spans="1:38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27"/>
      <c r="P378" s="27"/>
      <c r="Q378" s="28"/>
      <c r="R378" s="28"/>
      <c r="S378" s="31"/>
      <c r="T378" s="31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</row>
    <row r="379" spans="1:38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27"/>
      <c r="P379" s="27"/>
      <c r="Q379" s="28"/>
      <c r="R379" s="28"/>
      <c r="S379" s="31"/>
      <c r="T379" s="31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</row>
    <row r="380" spans="1:38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27"/>
      <c r="P380" s="27"/>
      <c r="Q380" s="28"/>
      <c r="R380" s="28"/>
      <c r="S380" s="31"/>
      <c r="T380" s="31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</row>
    <row r="381" spans="1:38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27"/>
      <c r="P381" s="27"/>
      <c r="Q381" s="28"/>
      <c r="R381" s="28"/>
      <c r="S381" s="31"/>
      <c r="T381" s="31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</row>
    <row r="382" spans="1:38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27"/>
      <c r="P382" s="27"/>
      <c r="Q382" s="28"/>
      <c r="R382" s="28"/>
      <c r="S382" s="31"/>
      <c r="T382" s="31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</row>
    <row r="383" spans="1:38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27"/>
      <c r="P383" s="27"/>
      <c r="Q383" s="28"/>
      <c r="R383" s="28"/>
      <c r="S383" s="31"/>
      <c r="T383" s="31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</row>
    <row r="384" spans="1:38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27"/>
      <c r="P384" s="27"/>
      <c r="Q384" s="28"/>
      <c r="R384" s="28"/>
      <c r="S384" s="31"/>
      <c r="T384" s="31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</row>
    <row r="385" spans="1:38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27"/>
      <c r="P385" s="27"/>
      <c r="Q385" s="28"/>
      <c r="R385" s="28"/>
      <c r="S385" s="31"/>
      <c r="T385" s="31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</row>
    <row r="386" spans="1:38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27"/>
      <c r="P386" s="27"/>
      <c r="Q386" s="28"/>
      <c r="R386" s="28"/>
      <c r="S386" s="31"/>
      <c r="T386" s="31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</row>
    <row r="387" spans="1:38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27"/>
      <c r="P387" s="27"/>
      <c r="Q387" s="28"/>
      <c r="R387" s="28"/>
      <c r="S387" s="31"/>
      <c r="T387" s="31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</row>
    <row r="388" spans="1:38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27"/>
      <c r="P388" s="27"/>
      <c r="Q388" s="28"/>
      <c r="R388" s="28"/>
      <c r="S388" s="31"/>
      <c r="T388" s="31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</row>
    <row r="389" spans="1:38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27"/>
      <c r="P389" s="27"/>
      <c r="Q389" s="28"/>
      <c r="R389" s="28"/>
      <c r="S389" s="31"/>
      <c r="T389" s="31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</row>
    <row r="390" spans="1:38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27"/>
      <c r="P390" s="27"/>
      <c r="Q390" s="28"/>
      <c r="R390" s="28"/>
      <c r="S390" s="31"/>
      <c r="T390" s="31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</row>
    <row r="391" spans="1:38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27"/>
      <c r="P391" s="27"/>
      <c r="Q391" s="28"/>
      <c r="R391" s="28"/>
      <c r="S391" s="31"/>
      <c r="T391" s="31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</row>
    <row r="392" spans="1:38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27"/>
      <c r="P392" s="27"/>
      <c r="Q392" s="28"/>
      <c r="R392" s="28"/>
      <c r="S392" s="31"/>
      <c r="T392" s="31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</row>
    <row r="393" spans="1:38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27"/>
      <c r="P393" s="27"/>
      <c r="Q393" s="28"/>
      <c r="R393" s="28"/>
      <c r="S393" s="31"/>
      <c r="T393" s="31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</row>
    <row r="394" spans="1:38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27"/>
      <c r="P394" s="27"/>
      <c r="Q394" s="28"/>
      <c r="R394" s="28"/>
      <c r="S394" s="31"/>
      <c r="T394" s="31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</row>
    <row r="395" spans="1:38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27"/>
      <c r="P395" s="27"/>
      <c r="Q395" s="28"/>
      <c r="R395" s="28"/>
      <c r="S395" s="31"/>
      <c r="T395" s="31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</row>
    <row r="396" spans="1:38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27"/>
      <c r="P396" s="27"/>
      <c r="Q396" s="28"/>
      <c r="R396" s="28"/>
      <c r="S396" s="31"/>
      <c r="T396" s="31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</row>
    <row r="397" spans="1:38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27"/>
      <c r="P397" s="27"/>
      <c r="Q397" s="28"/>
      <c r="R397" s="28"/>
      <c r="S397" s="31"/>
      <c r="T397" s="31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</row>
    <row r="398" spans="1:38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27"/>
      <c r="P398" s="27"/>
      <c r="Q398" s="28"/>
      <c r="R398" s="28"/>
      <c r="S398" s="31"/>
      <c r="T398" s="31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</row>
    <row r="399" spans="1:38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27"/>
      <c r="P399" s="27"/>
      <c r="Q399" s="28"/>
      <c r="R399" s="28"/>
      <c r="S399" s="31"/>
      <c r="T399" s="31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</row>
    <row r="400" spans="1:38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27"/>
      <c r="P400" s="27"/>
      <c r="Q400" s="28"/>
      <c r="R400" s="28"/>
      <c r="S400" s="31"/>
      <c r="T400" s="31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</row>
    <row r="401" spans="1:38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27"/>
      <c r="P401" s="27"/>
      <c r="Q401" s="28"/>
      <c r="R401" s="28"/>
      <c r="S401" s="31"/>
      <c r="T401" s="31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</row>
    <row r="402" spans="1:38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27"/>
      <c r="P402" s="27"/>
      <c r="Q402" s="28"/>
      <c r="R402" s="28"/>
      <c r="S402" s="31"/>
      <c r="T402" s="31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</row>
    <row r="403" spans="1:38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27"/>
      <c r="P403" s="27"/>
      <c r="Q403" s="28"/>
      <c r="R403" s="28"/>
      <c r="S403" s="31"/>
      <c r="T403" s="31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</row>
    <row r="404" spans="1:38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27"/>
      <c r="P404" s="27"/>
      <c r="Q404" s="28"/>
      <c r="R404" s="28"/>
      <c r="S404" s="31"/>
      <c r="T404" s="31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</row>
    <row r="405" spans="1:38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27"/>
      <c r="P405" s="27"/>
      <c r="Q405" s="28"/>
      <c r="R405" s="28"/>
      <c r="S405" s="31"/>
      <c r="T405" s="31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</row>
    <row r="406" spans="1:38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27"/>
      <c r="P406" s="27"/>
      <c r="Q406" s="28"/>
      <c r="R406" s="28"/>
      <c r="S406" s="31"/>
      <c r="T406" s="31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</row>
    <row r="407" spans="1:38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27"/>
      <c r="P407" s="27"/>
      <c r="Q407" s="28"/>
      <c r="R407" s="28"/>
      <c r="S407" s="31"/>
      <c r="T407" s="31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</row>
    <row r="408" spans="1:38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27"/>
      <c r="P408" s="27"/>
      <c r="Q408" s="28"/>
      <c r="R408" s="28"/>
      <c r="S408" s="31"/>
      <c r="T408" s="31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</row>
    <row r="409" spans="1:38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27"/>
      <c r="P409" s="27"/>
      <c r="Q409" s="28"/>
      <c r="R409" s="28"/>
      <c r="S409" s="31"/>
      <c r="T409" s="31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</row>
    <row r="410" spans="1:38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27"/>
      <c r="P410" s="27"/>
      <c r="Q410" s="28"/>
      <c r="R410" s="28"/>
      <c r="S410" s="31"/>
      <c r="T410" s="31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</row>
    <row r="411" spans="1:38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27"/>
      <c r="P411" s="27"/>
      <c r="Q411" s="28"/>
      <c r="R411" s="28"/>
      <c r="S411" s="31"/>
      <c r="T411" s="31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</row>
    <row r="412" spans="1:38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27"/>
      <c r="P412" s="27"/>
      <c r="Q412" s="28"/>
      <c r="R412" s="28"/>
      <c r="S412" s="31"/>
      <c r="T412" s="31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</row>
    <row r="413" spans="1:38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27"/>
      <c r="P413" s="27"/>
      <c r="Q413" s="28"/>
      <c r="R413" s="28"/>
      <c r="S413" s="31"/>
      <c r="T413" s="31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</row>
    <row r="414" spans="1:38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27"/>
      <c r="P414" s="27"/>
      <c r="Q414" s="28"/>
      <c r="R414" s="28"/>
      <c r="S414" s="31"/>
      <c r="T414" s="31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</row>
    <row r="415" spans="1:38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27"/>
      <c r="P415" s="27"/>
      <c r="Q415" s="28"/>
      <c r="R415" s="28"/>
      <c r="S415" s="31"/>
      <c r="T415" s="31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</row>
    <row r="416" spans="1:38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27"/>
      <c r="P416" s="27"/>
      <c r="Q416" s="28"/>
      <c r="R416" s="28"/>
      <c r="S416" s="31"/>
      <c r="T416" s="31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</row>
    <row r="417" spans="1:38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27"/>
      <c r="P417" s="27"/>
      <c r="Q417" s="28"/>
      <c r="R417" s="28"/>
      <c r="S417" s="31"/>
      <c r="T417" s="31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</row>
    <row r="418" spans="1:38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27"/>
      <c r="P418" s="27"/>
      <c r="Q418" s="28"/>
      <c r="R418" s="28"/>
      <c r="S418" s="31"/>
      <c r="T418" s="31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</row>
    <row r="419" spans="1:38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27"/>
      <c r="P419" s="27"/>
      <c r="Q419" s="28"/>
      <c r="R419" s="28"/>
      <c r="S419" s="31"/>
      <c r="T419" s="31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</row>
    <row r="420" spans="1:38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27"/>
      <c r="P420" s="27"/>
      <c r="Q420" s="28"/>
      <c r="R420" s="28"/>
      <c r="S420" s="31"/>
      <c r="T420" s="31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</row>
    <row r="421" spans="1:38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27"/>
      <c r="P421" s="27"/>
      <c r="Q421" s="28"/>
      <c r="R421" s="28"/>
      <c r="S421" s="31"/>
      <c r="T421" s="31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</row>
    <row r="422" spans="1:38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27"/>
      <c r="P422" s="27"/>
      <c r="Q422" s="28"/>
      <c r="R422" s="28"/>
      <c r="S422" s="31"/>
      <c r="T422" s="31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</row>
    <row r="423" spans="1:38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27"/>
      <c r="P423" s="27"/>
      <c r="Q423" s="28"/>
      <c r="R423" s="28"/>
      <c r="S423" s="31"/>
      <c r="T423" s="31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</row>
    <row r="424" spans="1:38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27"/>
      <c r="P424" s="27"/>
      <c r="Q424" s="28"/>
      <c r="R424" s="28"/>
      <c r="S424" s="31"/>
      <c r="T424" s="31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</row>
    <row r="425" spans="1:38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27"/>
      <c r="P425" s="27"/>
      <c r="Q425" s="28"/>
      <c r="R425" s="28"/>
      <c r="S425" s="31"/>
      <c r="T425" s="31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</row>
    <row r="426" spans="1:38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27"/>
      <c r="P426" s="27"/>
      <c r="Q426" s="28"/>
      <c r="R426" s="28"/>
      <c r="S426" s="31"/>
      <c r="T426" s="31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</row>
    <row r="427" spans="1:38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27"/>
      <c r="P427" s="27"/>
      <c r="Q427" s="28"/>
      <c r="R427" s="28"/>
      <c r="S427" s="31"/>
      <c r="T427" s="31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</row>
    <row r="428" spans="1:38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27"/>
      <c r="P428" s="27"/>
      <c r="Q428" s="28"/>
      <c r="R428" s="28"/>
      <c r="S428" s="31"/>
      <c r="T428" s="31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</row>
    <row r="429" spans="1:38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27"/>
      <c r="P429" s="27"/>
      <c r="Q429" s="28"/>
      <c r="R429" s="28"/>
      <c r="S429" s="31"/>
      <c r="T429" s="31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</row>
    <row r="430" spans="1:38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27"/>
      <c r="P430" s="27"/>
      <c r="Q430" s="28"/>
      <c r="R430" s="28"/>
      <c r="S430" s="31"/>
      <c r="T430" s="31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</row>
    <row r="431" spans="1:38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27"/>
      <c r="P431" s="27"/>
      <c r="Q431" s="28"/>
      <c r="R431" s="28"/>
      <c r="S431" s="31"/>
      <c r="T431" s="31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</row>
    <row r="432" spans="1:38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27"/>
      <c r="P432" s="27"/>
      <c r="Q432" s="28"/>
      <c r="R432" s="28"/>
      <c r="S432" s="31"/>
      <c r="T432" s="31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</row>
    <row r="433" spans="1:38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27"/>
      <c r="P433" s="27"/>
      <c r="Q433" s="28"/>
      <c r="R433" s="28"/>
      <c r="S433" s="31"/>
      <c r="T433" s="31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</row>
    <row r="434" spans="1:38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27"/>
      <c r="P434" s="27"/>
      <c r="Q434" s="28"/>
      <c r="R434" s="28"/>
      <c r="S434" s="31"/>
      <c r="T434" s="31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</row>
    <row r="435" spans="1:38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27"/>
      <c r="P435" s="27"/>
      <c r="Q435" s="28"/>
      <c r="R435" s="28"/>
      <c r="S435" s="31"/>
      <c r="T435" s="31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</row>
    <row r="436" spans="1:38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27"/>
      <c r="P436" s="27"/>
      <c r="Q436" s="28"/>
      <c r="R436" s="28"/>
      <c r="S436" s="31"/>
      <c r="T436" s="31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</row>
    <row r="437" spans="1:38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27"/>
      <c r="P437" s="27"/>
      <c r="Q437" s="28"/>
      <c r="R437" s="28"/>
      <c r="S437" s="31"/>
      <c r="T437" s="31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</row>
    <row r="438" spans="1:38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27"/>
      <c r="P438" s="27"/>
      <c r="Q438" s="28"/>
      <c r="R438" s="28"/>
      <c r="S438" s="31"/>
      <c r="T438" s="31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</row>
    <row r="439" spans="1:38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27"/>
      <c r="P439" s="27"/>
      <c r="Q439" s="28"/>
      <c r="R439" s="28"/>
      <c r="S439" s="31"/>
      <c r="T439" s="31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</row>
    <row r="440" spans="1:38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27"/>
      <c r="P440" s="27"/>
      <c r="Q440" s="28"/>
      <c r="R440" s="28"/>
      <c r="S440" s="31"/>
      <c r="T440" s="31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</row>
    <row r="441" spans="1:38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27"/>
      <c r="P441" s="27"/>
      <c r="Q441" s="28"/>
      <c r="R441" s="28"/>
      <c r="S441" s="31"/>
      <c r="T441" s="31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</row>
    <row r="442" spans="1:38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27"/>
      <c r="P442" s="27"/>
      <c r="Q442" s="28"/>
      <c r="R442" s="28"/>
      <c r="S442" s="31"/>
      <c r="T442" s="31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</row>
    <row r="443" spans="1:38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27"/>
      <c r="P443" s="27"/>
      <c r="Q443" s="28"/>
      <c r="R443" s="28"/>
      <c r="S443" s="31"/>
      <c r="T443" s="31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</row>
    <row r="444" spans="1:38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27"/>
      <c r="P444" s="27"/>
      <c r="Q444" s="28"/>
      <c r="R444" s="28"/>
      <c r="S444" s="31"/>
      <c r="T444" s="31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</row>
    <row r="445" spans="1:38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27"/>
      <c r="P445" s="27"/>
      <c r="Q445" s="28"/>
      <c r="R445" s="28"/>
      <c r="S445" s="31"/>
      <c r="T445" s="31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</row>
    <row r="446" spans="1:38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27"/>
      <c r="P446" s="27"/>
      <c r="Q446" s="28"/>
      <c r="R446" s="28"/>
      <c r="S446" s="31"/>
      <c r="T446" s="31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</row>
    <row r="447" spans="1:38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27"/>
      <c r="P447" s="27"/>
      <c r="Q447" s="28"/>
      <c r="R447" s="28"/>
      <c r="S447" s="31"/>
      <c r="T447" s="31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</row>
    <row r="448" spans="1:38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27"/>
      <c r="P448" s="27"/>
      <c r="Q448" s="28"/>
      <c r="R448" s="28"/>
      <c r="S448" s="31"/>
      <c r="T448" s="31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</row>
    <row r="449" spans="1:38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27"/>
      <c r="P449" s="27"/>
      <c r="Q449" s="28"/>
      <c r="R449" s="28"/>
      <c r="S449" s="31"/>
      <c r="T449" s="31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</row>
    <row r="450" spans="1:38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27"/>
      <c r="P450" s="27"/>
      <c r="Q450" s="28"/>
      <c r="R450" s="28"/>
      <c r="S450" s="31"/>
      <c r="T450" s="31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</row>
    <row r="451" spans="1:38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27"/>
      <c r="P451" s="27"/>
      <c r="Q451" s="28"/>
      <c r="R451" s="28"/>
      <c r="S451" s="31"/>
      <c r="T451" s="31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</row>
    <row r="452" spans="1:38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27"/>
      <c r="P452" s="27"/>
      <c r="Q452" s="28"/>
      <c r="R452" s="28"/>
      <c r="S452" s="31"/>
      <c r="T452" s="31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</row>
    <row r="453" spans="1:38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27"/>
      <c r="P453" s="27"/>
      <c r="Q453" s="28"/>
      <c r="R453" s="28"/>
      <c r="S453" s="31"/>
      <c r="T453" s="31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</row>
    <row r="454" spans="1:38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27"/>
      <c r="P454" s="27"/>
      <c r="Q454" s="28"/>
      <c r="R454" s="28"/>
      <c r="S454" s="31"/>
      <c r="T454" s="31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</row>
    <row r="455" spans="1:38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27"/>
      <c r="P455" s="27"/>
      <c r="Q455" s="28"/>
      <c r="R455" s="28"/>
      <c r="S455" s="31"/>
      <c r="T455" s="31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</row>
    <row r="456" spans="1:38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27"/>
      <c r="P456" s="27"/>
      <c r="Q456" s="28"/>
      <c r="R456" s="28"/>
      <c r="S456" s="31"/>
      <c r="T456" s="31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</row>
    <row r="457" spans="1:38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27"/>
      <c r="P457" s="27"/>
      <c r="Q457" s="28"/>
      <c r="R457" s="28"/>
      <c r="S457" s="31"/>
      <c r="T457" s="31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</row>
    <row r="458" spans="1:38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27"/>
      <c r="P458" s="27"/>
      <c r="Q458" s="28"/>
      <c r="R458" s="28"/>
      <c r="S458" s="31"/>
      <c r="T458" s="31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</row>
    <row r="459" spans="1:38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27"/>
      <c r="P459" s="27"/>
      <c r="Q459" s="28"/>
      <c r="R459" s="28"/>
      <c r="S459" s="31"/>
      <c r="T459" s="31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</row>
    <row r="460" spans="1:38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27"/>
      <c r="P460" s="27"/>
      <c r="Q460" s="28"/>
      <c r="R460" s="28"/>
      <c r="S460" s="31"/>
      <c r="T460" s="31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</row>
    <row r="461" spans="1:38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27"/>
      <c r="P461" s="27"/>
      <c r="Q461" s="28"/>
      <c r="R461" s="28"/>
      <c r="S461" s="31"/>
      <c r="T461" s="31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</row>
    <row r="462" spans="1:38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27"/>
      <c r="P462" s="27"/>
      <c r="Q462" s="28"/>
      <c r="R462" s="28"/>
      <c r="S462" s="31"/>
      <c r="T462" s="31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</row>
    <row r="463" spans="1:38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27"/>
      <c r="P463" s="27"/>
      <c r="Q463" s="28"/>
      <c r="R463" s="28"/>
      <c r="S463" s="31"/>
      <c r="T463" s="31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</row>
    <row r="464" spans="1:38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27"/>
      <c r="P464" s="27"/>
      <c r="Q464" s="28"/>
      <c r="R464" s="28"/>
      <c r="S464" s="31"/>
      <c r="T464" s="31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</row>
    <row r="465" spans="1:38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27"/>
      <c r="P465" s="27"/>
      <c r="Q465" s="28"/>
      <c r="R465" s="28"/>
      <c r="S465" s="31"/>
      <c r="T465" s="31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</row>
    <row r="466" spans="1:38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27"/>
      <c r="P466" s="27"/>
      <c r="Q466" s="28"/>
      <c r="R466" s="28"/>
      <c r="S466" s="31"/>
      <c r="T466" s="31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</row>
    <row r="467" spans="1:38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27"/>
      <c r="P467" s="27"/>
      <c r="Q467" s="28"/>
      <c r="R467" s="28"/>
      <c r="S467" s="31"/>
      <c r="T467" s="31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</row>
    <row r="468" spans="1:38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27"/>
      <c r="P468" s="27"/>
      <c r="Q468" s="28"/>
      <c r="R468" s="28"/>
      <c r="S468" s="31"/>
      <c r="T468" s="31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</row>
    <row r="469" spans="1:38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27"/>
      <c r="P469" s="27"/>
      <c r="Q469" s="28"/>
      <c r="R469" s="28"/>
      <c r="S469" s="31"/>
      <c r="T469" s="31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</row>
    <row r="470" spans="1:38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27"/>
      <c r="P470" s="27"/>
      <c r="Q470" s="28"/>
      <c r="R470" s="28"/>
      <c r="S470" s="31"/>
      <c r="T470" s="31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</row>
    <row r="471" spans="1:38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27"/>
      <c r="P471" s="27"/>
      <c r="Q471" s="28"/>
      <c r="R471" s="28"/>
      <c r="S471" s="31"/>
      <c r="T471" s="31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</row>
    <row r="472" spans="1:38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27"/>
      <c r="P472" s="27"/>
      <c r="Q472" s="28"/>
      <c r="R472" s="28"/>
      <c r="S472" s="31"/>
      <c r="T472" s="31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</row>
    <row r="473" spans="1:38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27"/>
      <c r="P473" s="27"/>
      <c r="Q473" s="28"/>
      <c r="R473" s="28"/>
      <c r="S473" s="31"/>
      <c r="T473" s="31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</row>
    <row r="474" spans="1:38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27"/>
      <c r="P474" s="27"/>
      <c r="Q474" s="28"/>
      <c r="R474" s="28"/>
      <c r="S474" s="31"/>
      <c r="T474" s="31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</row>
    <row r="475" spans="1:38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27"/>
      <c r="P475" s="27"/>
      <c r="Q475" s="28"/>
      <c r="R475" s="28"/>
      <c r="S475" s="31"/>
      <c r="T475" s="31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</row>
    <row r="476" spans="1:38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27"/>
      <c r="P476" s="27"/>
      <c r="Q476" s="28"/>
      <c r="R476" s="28"/>
      <c r="S476" s="31"/>
      <c r="T476" s="31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</row>
    <row r="477" spans="1:38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27"/>
      <c r="P477" s="27"/>
      <c r="Q477" s="28"/>
      <c r="R477" s="28"/>
      <c r="S477" s="31"/>
      <c r="T477" s="31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</row>
    <row r="478" spans="1:38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27"/>
      <c r="P478" s="27"/>
      <c r="Q478" s="28"/>
      <c r="R478" s="28"/>
      <c r="S478" s="31"/>
      <c r="T478" s="31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</row>
    <row r="479" spans="1:38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27"/>
      <c r="P479" s="27"/>
      <c r="Q479" s="28"/>
      <c r="R479" s="28"/>
      <c r="S479" s="31"/>
      <c r="T479" s="31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</row>
    <row r="480" spans="1:38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27"/>
      <c r="P480" s="27"/>
      <c r="Q480" s="28"/>
      <c r="R480" s="28"/>
      <c r="S480" s="31"/>
      <c r="T480" s="31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</row>
    <row r="481" spans="1:38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27"/>
      <c r="P481" s="27"/>
      <c r="Q481" s="28"/>
      <c r="R481" s="28"/>
      <c r="S481" s="31"/>
      <c r="T481" s="31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</row>
    <row r="482" spans="1:38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27"/>
      <c r="P482" s="27"/>
      <c r="Q482" s="28"/>
      <c r="R482" s="28"/>
      <c r="S482" s="31"/>
      <c r="T482" s="31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</row>
    <row r="483" spans="1:38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27"/>
      <c r="P483" s="27"/>
      <c r="Q483" s="28"/>
      <c r="R483" s="28"/>
      <c r="S483" s="31"/>
      <c r="T483" s="31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</row>
    <row r="484" spans="1:38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27"/>
      <c r="P484" s="27"/>
      <c r="Q484" s="28"/>
      <c r="R484" s="28"/>
      <c r="S484" s="31"/>
      <c r="T484" s="31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</row>
    <row r="485" spans="1:38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27"/>
      <c r="P485" s="27"/>
      <c r="Q485" s="28"/>
      <c r="R485" s="28"/>
      <c r="S485" s="31"/>
      <c r="T485" s="31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</row>
    <row r="486" spans="1:38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27"/>
      <c r="P486" s="27"/>
      <c r="Q486" s="28"/>
      <c r="R486" s="28"/>
      <c r="S486" s="31"/>
      <c r="T486" s="31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</row>
    <row r="487" spans="1:38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27"/>
      <c r="P487" s="27"/>
      <c r="Q487" s="28"/>
      <c r="R487" s="28"/>
      <c r="S487" s="31"/>
      <c r="T487" s="31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</row>
    <row r="488" spans="1:38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27"/>
      <c r="P488" s="27"/>
      <c r="Q488" s="28"/>
      <c r="R488" s="28"/>
      <c r="S488" s="31"/>
      <c r="T488" s="31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</row>
    <row r="489" spans="1:38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27"/>
      <c r="P489" s="27"/>
      <c r="Q489" s="28"/>
      <c r="R489" s="28"/>
      <c r="S489" s="31"/>
      <c r="T489" s="31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</row>
    <row r="490" spans="1:38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27"/>
      <c r="P490" s="27"/>
      <c r="Q490" s="28"/>
      <c r="R490" s="28"/>
      <c r="S490" s="31"/>
      <c r="T490" s="31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</row>
    <row r="491" spans="1:38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27"/>
      <c r="P491" s="27"/>
      <c r="Q491" s="28"/>
      <c r="R491" s="28"/>
      <c r="S491" s="31"/>
      <c r="T491" s="31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</row>
    <row r="492" spans="1:38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27"/>
      <c r="P492" s="27"/>
      <c r="Q492" s="28"/>
      <c r="R492" s="28"/>
      <c r="S492" s="31"/>
      <c r="T492" s="31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</row>
    <row r="493" spans="1:38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27"/>
      <c r="P493" s="27"/>
      <c r="Q493" s="28"/>
      <c r="R493" s="28"/>
      <c r="S493" s="31"/>
      <c r="T493" s="31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</row>
    <row r="494" spans="1:38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27"/>
      <c r="P494" s="27"/>
      <c r="Q494" s="28"/>
      <c r="R494" s="28"/>
      <c r="S494" s="31"/>
      <c r="T494" s="31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</row>
    <row r="495" spans="1:38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27"/>
      <c r="P495" s="27"/>
      <c r="Q495" s="28"/>
      <c r="R495" s="28"/>
      <c r="S495" s="31"/>
      <c r="T495" s="31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</row>
    <row r="496" spans="1:38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27"/>
      <c r="P496" s="27"/>
      <c r="Q496" s="28"/>
      <c r="R496" s="28"/>
      <c r="S496" s="31"/>
      <c r="T496" s="31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</row>
    <row r="497" spans="1:38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27"/>
      <c r="P497" s="27"/>
      <c r="Q497" s="28"/>
      <c r="R497" s="28"/>
      <c r="S497" s="31"/>
      <c r="T497" s="31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</row>
    <row r="498" spans="1:38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27"/>
      <c r="P498" s="27"/>
      <c r="Q498" s="28"/>
      <c r="R498" s="28"/>
      <c r="S498" s="31"/>
      <c r="T498" s="31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</row>
    <row r="499" spans="1:38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27"/>
      <c r="P499" s="27"/>
      <c r="Q499" s="28"/>
      <c r="R499" s="28"/>
      <c r="S499" s="31"/>
      <c r="T499" s="31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</row>
    <row r="500" spans="1:38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27"/>
      <c r="P500" s="27"/>
      <c r="Q500" s="28"/>
      <c r="R500" s="28"/>
      <c r="S500" s="31"/>
      <c r="T500" s="31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</row>
    <row r="501" spans="1:38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27"/>
      <c r="P501" s="27"/>
      <c r="Q501" s="28"/>
      <c r="R501" s="28"/>
      <c r="S501" s="31"/>
      <c r="T501" s="31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</row>
    <row r="502" spans="1:38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27"/>
      <c r="P502" s="27"/>
      <c r="Q502" s="28"/>
      <c r="R502" s="28"/>
      <c r="S502" s="31"/>
      <c r="T502" s="31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</row>
    <row r="503" spans="1:38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27"/>
      <c r="P503" s="27"/>
      <c r="Q503" s="28"/>
      <c r="R503" s="28"/>
      <c r="S503" s="31"/>
      <c r="T503" s="31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</row>
    <row r="504" spans="1:38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27"/>
      <c r="P504" s="27"/>
      <c r="Q504" s="28"/>
      <c r="R504" s="28"/>
      <c r="S504" s="31"/>
      <c r="T504" s="31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</row>
    <row r="505" spans="1:38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27"/>
      <c r="P505" s="27"/>
      <c r="Q505" s="28"/>
      <c r="R505" s="28"/>
      <c r="S505" s="31"/>
      <c r="T505" s="31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</row>
    <row r="506" spans="1:38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27"/>
      <c r="P506" s="27"/>
      <c r="Q506" s="28"/>
      <c r="R506" s="28"/>
      <c r="S506" s="31"/>
      <c r="T506" s="31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</row>
    <row r="507" spans="1:38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27"/>
      <c r="P507" s="27"/>
      <c r="Q507" s="28"/>
      <c r="R507" s="28"/>
      <c r="S507" s="31"/>
      <c r="T507" s="31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</row>
    <row r="508" spans="1:38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27"/>
      <c r="P508" s="27"/>
      <c r="Q508" s="28"/>
      <c r="R508" s="28"/>
      <c r="S508" s="31"/>
      <c r="T508" s="31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</row>
    <row r="509" spans="1:38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27"/>
      <c r="P509" s="27"/>
      <c r="Q509" s="28"/>
      <c r="R509" s="28"/>
      <c r="S509" s="31"/>
      <c r="T509" s="31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</row>
    <row r="510" spans="1:38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27"/>
      <c r="P510" s="27"/>
      <c r="Q510" s="28"/>
      <c r="R510" s="28"/>
      <c r="S510" s="31"/>
      <c r="T510" s="31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</row>
    <row r="511" spans="1:38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27"/>
      <c r="P511" s="27"/>
      <c r="Q511" s="28"/>
      <c r="R511" s="28"/>
      <c r="S511" s="31"/>
      <c r="T511" s="31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</row>
    <row r="512" spans="1:38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27"/>
      <c r="P512" s="27"/>
      <c r="Q512" s="28"/>
      <c r="R512" s="28"/>
      <c r="S512" s="31"/>
      <c r="T512" s="31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</row>
    <row r="513" spans="1:38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27"/>
      <c r="P513" s="27"/>
      <c r="Q513" s="28"/>
      <c r="R513" s="28"/>
      <c r="S513" s="31"/>
      <c r="T513" s="31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</row>
    <row r="514" spans="1:38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27"/>
      <c r="P514" s="27"/>
      <c r="Q514" s="28"/>
      <c r="R514" s="28"/>
      <c r="S514" s="31"/>
      <c r="T514" s="31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</row>
    <row r="515" spans="1:38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27"/>
      <c r="P515" s="27"/>
      <c r="Q515" s="28"/>
      <c r="R515" s="28"/>
      <c r="S515" s="31"/>
      <c r="T515" s="31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</row>
    <row r="516" spans="1:38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27"/>
      <c r="P516" s="27"/>
      <c r="Q516" s="28"/>
      <c r="R516" s="28"/>
      <c r="S516" s="31"/>
      <c r="T516" s="31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</row>
    <row r="517" spans="1:38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27"/>
      <c r="P517" s="27"/>
      <c r="Q517" s="28"/>
      <c r="R517" s="28"/>
      <c r="S517" s="31"/>
      <c r="T517" s="31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</row>
    <row r="518" spans="1:38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27"/>
      <c r="P518" s="27"/>
      <c r="Q518" s="28"/>
      <c r="R518" s="28"/>
      <c r="S518" s="31"/>
      <c r="T518" s="31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</row>
    <row r="519" spans="1:38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27"/>
      <c r="P519" s="27"/>
      <c r="Q519" s="28"/>
      <c r="R519" s="28"/>
      <c r="S519" s="31"/>
      <c r="T519" s="31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</row>
    <row r="520" spans="1:38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27"/>
      <c r="P520" s="27"/>
      <c r="Q520" s="28"/>
      <c r="R520" s="28"/>
      <c r="S520" s="31"/>
      <c r="T520" s="31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</row>
    <row r="521" spans="1:38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27"/>
      <c r="P521" s="27"/>
      <c r="Q521" s="28"/>
      <c r="R521" s="28"/>
      <c r="S521" s="31"/>
      <c r="T521" s="31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</row>
    <row r="522" spans="1:38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27"/>
      <c r="P522" s="27"/>
      <c r="Q522" s="28"/>
      <c r="R522" s="28"/>
      <c r="S522" s="31"/>
      <c r="T522" s="31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</row>
    <row r="523" spans="1:38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27"/>
      <c r="P523" s="27"/>
      <c r="Q523" s="28"/>
      <c r="R523" s="28"/>
      <c r="S523" s="31"/>
      <c r="T523" s="31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</row>
    <row r="524" spans="1:38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27"/>
      <c r="P524" s="27"/>
      <c r="Q524" s="28"/>
      <c r="R524" s="28"/>
      <c r="S524" s="31"/>
      <c r="T524" s="31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</row>
    <row r="525" spans="1:38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27"/>
      <c r="P525" s="27"/>
      <c r="Q525" s="28"/>
      <c r="R525" s="28"/>
      <c r="S525" s="31"/>
      <c r="T525" s="31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</row>
    <row r="526" spans="1:38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27"/>
      <c r="P526" s="27"/>
      <c r="Q526" s="28"/>
      <c r="R526" s="28"/>
      <c r="S526" s="31"/>
      <c r="T526" s="31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</row>
    <row r="527" spans="1:38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27"/>
      <c r="P527" s="27"/>
      <c r="Q527" s="28"/>
      <c r="R527" s="28"/>
      <c r="S527" s="31"/>
      <c r="T527" s="31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</row>
    <row r="528" spans="1:38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27"/>
      <c r="P528" s="27"/>
      <c r="Q528" s="28"/>
      <c r="R528" s="28"/>
      <c r="S528" s="31"/>
      <c r="T528" s="31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</row>
    <row r="529" spans="1:38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27"/>
      <c r="P529" s="27"/>
      <c r="Q529" s="28"/>
      <c r="R529" s="28"/>
      <c r="S529" s="31"/>
      <c r="T529" s="31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</row>
    <row r="530" spans="1:38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27"/>
      <c r="P530" s="27"/>
      <c r="Q530" s="28"/>
      <c r="R530" s="28"/>
      <c r="S530" s="31"/>
      <c r="T530" s="31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</row>
    <row r="531" spans="1:38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27"/>
      <c r="P531" s="27"/>
      <c r="Q531" s="28"/>
      <c r="R531" s="28"/>
      <c r="S531" s="31"/>
      <c r="T531" s="31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</row>
    <row r="532" spans="1:38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27"/>
      <c r="P532" s="27"/>
      <c r="Q532" s="28"/>
      <c r="R532" s="28"/>
      <c r="S532" s="31"/>
      <c r="T532" s="31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</row>
    <row r="533" spans="1:38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27"/>
      <c r="P533" s="27"/>
      <c r="Q533" s="28"/>
      <c r="R533" s="28"/>
      <c r="S533" s="31"/>
      <c r="T533" s="31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</row>
    <row r="534" spans="1:38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27"/>
      <c r="P534" s="27"/>
      <c r="Q534" s="28"/>
      <c r="R534" s="28"/>
      <c r="S534" s="31"/>
      <c r="T534" s="31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</row>
    <row r="535" spans="1:38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27"/>
      <c r="P535" s="27"/>
      <c r="Q535" s="28"/>
      <c r="R535" s="28"/>
      <c r="S535" s="31"/>
      <c r="T535" s="31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</row>
    <row r="536" spans="1:38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27"/>
      <c r="P536" s="27"/>
      <c r="Q536" s="28"/>
      <c r="R536" s="28"/>
      <c r="S536" s="31"/>
      <c r="T536" s="31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</row>
    <row r="537" spans="1:38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27"/>
      <c r="P537" s="27"/>
      <c r="Q537" s="28"/>
      <c r="R537" s="28"/>
      <c r="S537" s="31"/>
      <c r="T537" s="31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</row>
    <row r="538" spans="1:38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27"/>
      <c r="P538" s="27"/>
      <c r="Q538" s="28"/>
      <c r="R538" s="28"/>
      <c r="S538" s="31"/>
      <c r="T538" s="31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</row>
    <row r="539" spans="1:38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27"/>
      <c r="P539" s="27"/>
      <c r="Q539" s="28"/>
      <c r="R539" s="28"/>
      <c r="S539" s="31"/>
      <c r="T539" s="31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</row>
    <row r="540" spans="1:38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27"/>
      <c r="P540" s="27"/>
      <c r="Q540" s="28"/>
      <c r="R540" s="28"/>
      <c r="S540" s="31"/>
      <c r="T540" s="31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</row>
    <row r="541" spans="1:38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27"/>
      <c r="P541" s="27"/>
      <c r="Q541" s="28"/>
      <c r="R541" s="28"/>
      <c r="S541" s="31"/>
      <c r="T541" s="31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</row>
    <row r="542" spans="1:38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27"/>
      <c r="P542" s="27"/>
      <c r="Q542" s="28"/>
      <c r="R542" s="28"/>
      <c r="S542" s="31"/>
      <c r="T542" s="31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</row>
    <row r="543" spans="1:38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27"/>
      <c r="P543" s="27"/>
      <c r="Q543" s="28"/>
      <c r="R543" s="28"/>
      <c r="S543" s="31"/>
      <c r="T543" s="31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</row>
    <row r="544" spans="1:38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27"/>
      <c r="P544" s="27"/>
      <c r="Q544" s="28"/>
      <c r="R544" s="28"/>
      <c r="S544" s="31"/>
      <c r="T544" s="31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</row>
    <row r="545" spans="1:38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27"/>
      <c r="P545" s="27"/>
      <c r="Q545" s="28"/>
      <c r="R545" s="28"/>
      <c r="S545" s="31"/>
      <c r="T545" s="31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</row>
    <row r="546" spans="1:38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27"/>
      <c r="P546" s="27"/>
      <c r="Q546" s="28"/>
      <c r="R546" s="28"/>
      <c r="S546" s="31"/>
      <c r="T546" s="31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</row>
    <row r="547" spans="1:38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27"/>
      <c r="P547" s="27"/>
      <c r="Q547" s="28"/>
      <c r="R547" s="28"/>
      <c r="S547" s="31"/>
      <c r="T547" s="31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</row>
    <row r="548" spans="1:38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27"/>
      <c r="P548" s="27"/>
      <c r="Q548" s="28"/>
      <c r="R548" s="28"/>
      <c r="S548" s="31"/>
      <c r="T548" s="31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</row>
    <row r="549" spans="1:38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27"/>
      <c r="P549" s="27"/>
      <c r="Q549" s="28"/>
      <c r="R549" s="28"/>
      <c r="S549" s="31"/>
      <c r="T549" s="31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</row>
    <row r="550" spans="1:38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27"/>
      <c r="P550" s="27"/>
      <c r="Q550" s="28"/>
      <c r="R550" s="28"/>
      <c r="S550" s="31"/>
      <c r="T550" s="31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</row>
    <row r="551" spans="1:38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27"/>
      <c r="P551" s="27"/>
      <c r="Q551" s="28"/>
      <c r="R551" s="28"/>
      <c r="S551" s="31"/>
      <c r="T551" s="31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</row>
    <row r="552" spans="1:38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27"/>
      <c r="P552" s="27"/>
      <c r="Q552" s="28"/>
      <c r="R552" s="28"/>
      <c r="S552" s="31"/>
      <c r="T552" s="31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</row>
    <row r="553" spans="1:38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27"/>
      <c r="P553" s="27"/>
      <c r="Q553" s="28"/>
      <c r="R553" s="28"/>
      <c r="S553" s="31"/>
      <c r="T553" s="31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</row>
    <row r="554" spans="1:38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27"/>
      <c r="P554" s="27"/>
      <c r="Q554" s="28"/>
      <c r="R554" s="28"/>
      <c r="S554" s="31"/>
      <c r="T554" s="31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</row>
    <row r="555" spans="1:38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27"/>
      <c r="P555" s="27"/>
      <c r="Q555" s="28"/>
      <c r="R555" s="28"/>
      <c r="S555" s="31"/>
      <c r="T555" s="31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</row>
    <row r="556" spans="1:38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27"/>
      <c r="P556" s="27"/>
      <c r="Q556" s="28"/>
      <c r="R556" s="28"/>
      <c r="S556" s="31"/>
      <c r="T556" s="31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</row>
    <row r="557" spans="1:38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27"/>
      <c r="P557" s="27"/>
      <c r="Q557" s="28"/>
      <c r="R557" s="28"/>
      <c r="S557" s="31"/>
      <c r="T557" s="31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</row>
    <row r="558" spans="1:38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27"/>
      <c r="P558" s="27"/>
      <c r="Q558" s="28"/>
      <c r="R558" s="28"/>
      <c r="S558" s="31"/>
      <c r="T558" s="31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</row>
    <row r="559" spans="1:38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27"/>
      <c r="P559" s="27"/>
      <c r="Q559" s="28"/>
      <c r="R559" s="28"/>
      <c r="S559" s="31"/>
      <c r="T559" s="31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</row>
    <row r="560" spans="1:38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27"/>
      <c r="P560" s="27"/>
      <c r="Q560" s="28"/>
      <c r="R560" s="28"/>
      <c r="S560" s="31"/>
      <c r="T560" s="31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</row>
    <row r="561" spans="1:38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27"/>
      <c r="P561" s="27"/>
      <c r="Q561" s="28"/>
      <c r="R561" s="28"/>
      <c r="S561" s="31"/>
      <c r="T561" s="31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</row>
    <row r="562" spans="1:38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27"/>
      <c r="P562" s="27"/>
      <c r="Q562" s="28"/>
      <c r="R562" s="28"/>
      <c r="S562" s="31"/>
      <c r="T562" s="31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</row>
    <row r="563" spans="1:38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27"/>
      <c r="P563" s="27"/>
      <c r="Q563" s="28"/>
      <c r="R563" s="28"/>
      <c r="S563" s="31"/>
      <c r="T563" s="31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</row>
    <row r="564" spans="1:38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27"/>
      <c r="P564" s="27"/>
      <c r="Q564" s="28"/>
      <c r="R564" s="28"/>
      <c r="S564" s="31"/>
      <c r="T564" s="31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</row>
    <row r="565" spans="1:38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27"/>
      <c r="P565" s="27"/>
      <c r="Q565" s="28"/>
      <c r="R565" s="28"/>
      <c r="S565" s="31"/>
      <c r="T565" s="31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</row>
    <row r="566" spans="1:38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27"/>
      <c r="P566" s="27"/>
      <c r="Q566" s="28"/>
      <c r="R566" s="28"/>
      <c r="S566" s="31"/>
      <c r="T566" s="31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</row>
    <row r="567" spans="1:38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27"/>
      <c r="P567" s="27"/>
      <c r="Q567" s="28"/>
      <c r="R567" s="28"/>
      <c r="S567" s="31"/>
      <c r="T567" s="31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</row>
    <row r="568" spans="1:38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27"/>
      <c r="P568" s="27"/>
      <c r="Q568" s="28"/>
      <c r="R568" s="28"/>
      <c r="S568" s="31"/>
      <c r="T568" s="31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</row>
    <row r="569" spans="1:38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27"/>
      <c r="P569" s="27"/>
      <c r="Q569" s="28"/>
      <c r="R569" s="28"/>
      <c r="S569" s="31"/>
      <c r="T569" s="31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</row>
    <row r="570" spans="1:38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27"/>
      <c r="P570" s="27"/>
      <c r="Q570" s="28"/>
      <c r="R570" s="28"/>
      <c r="S570" s="31"/>
      <c r="T570" s="31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</row>
    <row r="571" spans="1:38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27"/>
      <c r="P571" s="27"/>
      <c r="Q571" s="28"/>
      <c r="R571" s="28"/>
      <c r="S571" s="31"/>
      <c r="T571" s="31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</row>
    <row r="572" spans="1:38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27"/>
      <c r="P572" s="27"/>
      <c r="Q572" s="28"/>
      <c r="R572" s="28"/>
      <c r="S572" s="31"/>
      <c r="T572" s="31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</row>
    <row r="573" spans="1:38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27"/>
      <c r="P573" s="27"/>
      <c r="Q573" s="28"/>
      <c r="R573" s="28"/>
      <c r="S573" s="31"/>
      <c r="T573" s="31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</row>
    <row r="574" spans="1:38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27"/>
      <c r="P574" s="27"/>
      <c r="Q574" s="28"/>
      <c r="R574" s="28"/>
      <c r="S574" s="31"/>
      <c r="T574" s="31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</row>
    <row r="575" spans="1:38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27"/>
      <c r="P575" s="27"/>
      <c r="Q575" s="28"/>
      <c r="R575" s="28"/>
      <c r="S575" s="31"/>
      <c r="T575" s="31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</row>
    <row r="576" spans="1:38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27"/>
      <c r="P576" s="27"/>
      <c r="Q576" s="28"/>
      <c r="R576" s="28"/>
      <c r="S576" s="31"/>
      <c r="T576" s="31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</row>
    <row r="577" spans="1:38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27"/>
      <c r="P577" s="27"/>
      <c r="Q577" s="28"/>
      <c r="R577" s="28"/>
      <c r="S577" s="31"/>
      <c r="T577" s="31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</row>
    <row r="578" spans="1:38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27"/>
      <c r="P578" s="27"/>
      <c r="Q578" s="28"/>
      <c r="R578" s="28"/>
      <c r="S578" s="31"/>
      <c r="T578" s="31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</row>
    <row r="579" spans="1:38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27"/>
      <c r="P579" s="27"/>
      <c r="Q579" s="28"/>
      <c r="R579" s="28"/>
      <c r="S579" s="31"/>
      <c r="T579" s="31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</row>
    <row r="580" spans="1:38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27"/>
      <c r="P580" s="27"/>
      <c r="Q580" s="28"/>
      <c r="R580" s="28"/>
      <c r="S580" s="31"/>
      <c r="T580" s="31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</row>
    <row r="581" spans="1:38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27"/>
      <c r="P581" s="27"/>
      <c r="Q581" s="28"/>
      <c r="R581" s="28"/>
      <c r="S581" s="31"/>
      <c r="T581" s="31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</row>
    <row r="582" spans="1:38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27"/>
      <c r="P582" s="27"/>
      <c r="Q582" s="28"/>
      <c r="R582" s="28"/>
      <c r="S582" s="31"/>
      <c r="T582" s="31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</row>
    <row r="583" spans="1:38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27"/>
      <c r="P583" s="27"/>
      <c r="Q583" s="28"/>
      <c r="R583" s="28"/>
      <c r="S583" s="31"/>
      <c r="T583" s="31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</row>
    <row r="584" spans="1:38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27"/>
      <c r="P584" s="27"/>
      <c r="Q584" s="28"/>
      <c r="R584" s="28"/>
      <c r="S584" s="31"/>
      <c r="T584" s="31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</row>
    <row r="585" spans="1:38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27"/>
      <c r="P585" s="27"/>
      <c r="Q585" s="28"/>
      <c r="R585" s="28"/>
      <c r="S585" s="31"/>
      <c r="T585" s="31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</row>
    <row r="586" spans="1:38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27"/>
      <c r="P586" s="27"/>
      <c r="Q586" s="28"/>
      <c r="R586" s="28"/>
      <c r="S586" s="31"/>
      <c r="T586" s="31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</row>
    <row r="587" spans="1:38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27"/>
      <c r="P587" s="27"/>
      <c r="Q587" s="28"/>
      <c r="R587" s="28"/>
      <c r="S587" s="31"/>
      <c r="T587" s="31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</row>
    <row r="588" spans="1:38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27"/>
      <c r="P588" s="27"/>
      <c r="Q588" s="28"/>
      <c r="R588" s="28"/>
      <c r="S588" s="31"/>
      <c r="T588" s="31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</row>
    <row r="589" spans="1:38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27"/>
      <c r="P589" s="27"/>
      <c r="Q589" s="28"/>
      <c r="R589" s="28"/>
      <c r="S589" s="31"/>
      <c r="T589" s="31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</row>
    <row r="590" spans="1:38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27"/>
      <c r="P590" s="27"/>
      <c r="Q590" s="28"/>
      <c r="R590" s="28"/>
      <c r="S590" s="31"/>
      <c r="T590" s="31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</row>
    <row r="591" spans="1:38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27"/>
      <c r="P591" s="27"/>
      <c r="Q591" s="28"/>
      <c r="R591" s="28"/>
      <c r="S591" s="31"/>
      <c r="T591" s="31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</row>
    <row r="592" spans="1:38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27"/>
      <c r="P592" s="27"/>
      <c r="Q592" s="28"/>
      <c r="R592" s="28"/>
      <c r="S592" s="31"/>
      <c r="T592" s="31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</row>
    <row r="593" spans="1:38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27"/>
      <c r="P593" s="27"/>
      <c r="Q593" s="28"/>
      <c r="R593" s="28"/>
      <c r="S593" s="31"/>
      <c r="T593" s="31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</row>
    <row r="594" spans="1:38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27"/>
      <c r="P594" s="27"/>
      <c r="Q594" s="28"/>
      <c r="R594" s="28"/>
      <c r="S594" s="31"/>
      <c r="T594" s="31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</row>
    <row r="595" spans="1:38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27"/>
      <c r="P595" s="27"/>
      <c r="Q595" s="28"/>
      <c r="R595" s="28"/>
      <c r="S595" s="31"/>
      <c r="T595" s="31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</row>
    <row r="596" spans="1:38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27"/>
      <c r="P596" s="27"/>
      <c r="Q596" s="28"/>
      <c r="R596" s="28"/>
      <c r="S596" s="31"/>
      <c r="T596" s="31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</row>
    <row r="597" spans="1:38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27"/>
      <c r="P597" s="27"/>
      <c r="Q597" s="28"/>
      <c r="R597" s="28"/>
      <c r="S597" s="31"/>
      <c r="T597" s="31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</row>
    <row r="598" spans="1:38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27"/>
      <c r="P598" s="27"/>
      <c r="Q598" s="28"/>
      <c r="R598" s="28"/>
      <c r="S598" s="31"/>
      <c r="T598" s="31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</row>
    <row r="599" spans="1:38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27"/>
      <c r="P599" s="27"/>
      <c r="Q599" s="28"/>
      <c r="R599" s="28"/>
      <c r="S599" s="31"/>
      <c r="T599" s="31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</row>
    <row r="600" spans="1:38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27"/>
      <c r="P600" s="27"/>
      <c r="Q600" s="28"/>
      <c r="R600" s="28"/>
      <c r="S600" s="31"/>
      <c r="T600" s="31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</row>
    <row r="601" spans="1:38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27"/>
      <c r="P601" s="27"/>
      <c r="Q601" s="28"/>
      <c r="R601" s="28"/>
      <c r="S601" s="31"/>
      <c r="T601" s="31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</row>
    <row r="602" spans="1:38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27"/>
      <c r="P602" s="27"/>
      <c r="Q602" s="28"/>
      <c r="R602" s="28"/>
      <c r="S602" s="31"/>
      <c r="T602" s="31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</row>
    <row r="603" spans="1:38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27"/>
      <c r="P603" s="27"/>
      <c r="Q603" s="28"/>
      <c r="R603" s="28"/>
      <c r="S603" s="31"/>
      <c r="T603" s="31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</row>
    <row r="604" spans="1:38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27"/>
      <c r="P604" s="27"/>
      <c r="Q604" s="28"/>
      <c r="R604" s="28"/>
      <c r="S604" s="31"/>
      <c r="T604" s="31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</row>
    <row r="605" spans="1:38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27"/>
      <c r="P605" s="27"/>
      <c r="Q605" s="28"/>
      <c r="R605" s="28"/>
      <c r="S605" s="31"/>
      <c r="T605" s="31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</row>
    <row r="606" spans="1:38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27"/>
      <c r="P606" s="27"/>
      <c r="Q606" s="28"/>
      <c r="R606" s="28"/>
      <c r="S606" s="31"/>
      <c r="T606" s="31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</row>
    <row r="607" spans="1:38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27"/>
      <c r="P607" s="27"/>
      <c r="Q607" s="28"/>
      <c r="R607" s="28"/>
      <c r="S607" s="31"/>
      <c r="T607" s="31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</row>
    <row r="608" spans="1:38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27"/>
      <c r="P608" s="27"/>
      <c r="Q608" s="28"/>
      <c r="R608" s="28"/>
      <c r="S608" s="31"/>
      <c r="T608" s="31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</row>
    <row r="609" spans="1:38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27"/>
      <c r="P609" s="27"/>
      <c r="Q609" s="28"/>
      <c r="R609" s="28"/>
      <c r="S609" s="31"/>
      <c r="T609" s="31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</row>
    <row r="610" spans="1:38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27"/>
      <c r="P610" s="27"/>
      <c r="Q610" s="28"/>
      <c r="R610" s="28"/>
      <c r="S610" s="31"/>
      <c r="T610" s="31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</row>
    <row r="611" spans="1:38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27"/>
      <c r="P611" s="27"/>
      <c r="Q611" s="28"/>
      <c r="R611" s="28"/>
      <c r="S611" s="31"/>
      <c r="T611" s="31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</row>
    <row r="612" spans="1:38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27"/>
      <c r="P612" s="27"/>
      <c r="Q612" s="28"/>
      <c r="R612" s="28"/>
      <c r="S612" s="31"/>
      <c r="T612" s="31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</row>
    <row r="613" spans="1:38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27"/>
      <c r="P613" s="27"/>
      <c r="Q613" s="28"/>
      <c r="R613" s="28"/>
      <c r="S613" s="31"/>
      <c r="T613" s="31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</row>
    <row r="614" spans="1:38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27"/>
      <c r="P614" s="27"/>
      <c r="Q614" s="28"/>
      <c r="R614" s="28"/>
      <c r="S614" s="31"/>
      <c r="T614" s="31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</row>
    <row r="615" spans="1:38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27"/>
      <c r="P615" s="27"/>
      <c r="Q615" s="28"/>
      <c r="R615" s="28"/>
      <c r="S615" s="31"/>
      <c r="T615" s="31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</row>
    <row r="616" spans="1:38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27"/>
      <c r="P616" s="27"/>
      <c r="Q616" s="28"/>
      <c r="R616" s="28"/>
      <c r="S616" s="31"/>
      <c r="T616" s="31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</row>
    <row r="617" spans="1:38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27"/>
      <c r="P617" s="27"/>
      <c r="Q617" s="28"/>
      <c r="R617" s="28"/>
      <c r="S617" s="31"/>
      <c r="T617" s="31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</row>
    <row r="618" spans="1:38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27"/>
      <c r="P618" s="27"/>
      <c r="Q618" s="28"/>
      <c r="R618" s="28"/>
      <c r="S618" s="31"/>
      <c r="T618" s="31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</row>
    <row r="619" spans="1:38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27"/>
      <c r="P619" s="27"/>
      <c r="Q619" s="28"/>
      <c r="R619" s="28"/>
      <c r="S619" s="31"/>
      <c r="T619" s="31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</row>
    <row r="620" spans="1:38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27"/>
      <c r="P620" s="27"/>
      <c r="Q620" s="28"/>
      <c r="R620" s="28"/>
      <c r="S620" s="31"/>
      <c r="T620" s="31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</row>
    <row r="621" spans="1:38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27"/>
      <c r="P621" s="27"/>
      <c r="Q621" s="28"/>
      <c r="R621" s="28"/>
      <c r="S621" s="31"/>
      <c r="T621" s="31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</row>
    <row r="622" spans="1:38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27"/>
      <c r="P622" s="27"/>
      <c r="Q622" s="28"/>
      <c r="R622" s="28"/>
      <c r="S622" s="31"/>
      <c r="T622" s="31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</row>
    <row r="623" spans="1:38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27"/>
      <c r="P623" s="27"/>
      <c r="Q623" s="28"/>
      <c r="R623" s="28"/>
      <c r="S623" s="31"/>
      <c r="T623" s="31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</row>
    <row r="624" spans="1:38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27"/>
      <c r="P624" s="27"/>
      <c r="Q624" s="28"/>
      <c r="R624" s="28"/>
      <c r="S624" s="31"/>
      <c r="T624" s="31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</row>
    <row r="625" spans="1:38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27"/>
      <c r="P625" s="27"/>
      <c r="Q625" s="28"/>
      <c r="R625" s="28"/>
      <c r="S625" s="31"/>
      <c r="T625" s="31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</row>
    <row r="626" spans="1:38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27"/>
      <c r="P626" s="27"/>
      <c r="Q626" s="28"/>
      <c r="R626" s="28"/>
      <c r="S626" s="31"/>
      <c r="T626" s="31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</row>
    <row r="627" spans="1:38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27"/>
      <c r="P627" s="27"/>
      <c r="Q627" s="28"/>
      <c r="R627" s="28"/>
      <c r="S627" s="31"/>
      <c r="T627" s="31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</row>
    <row r="628" spans="1:38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27"/>
      <c r="P628" s="27"/>
      <c r="Q628" s="28"/>
      <c r="R628" s="28"/>
      <c r="S628" s="31"/>
      <c r="T628" s="31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</row>
    <row r="629" spans="1:38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27"/>
      <c r="P629" s="27"/>
      <c r="Q629" s="28"/>
      <c r="R629" s="28"/>
      <c r="S629" s="31"/>
      <c r="T629" s="31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</row>
    <row r="630" spans="1:38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27"/>
      <c r="P630" s="27"/>
      <c r="Q630" s="28"/>
      <c r="R630" s="28"/>
      <c r="S630" s="31"/>
      <c r="T630" s="31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</row>
    <row r="631" spans="1:38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27"/>
      <c r="P631" s="27"/>
      <c r="Q631" s="28"/>
      <c r="R631" s="28"/>
      <c r="S631" s="31"/>
      <c r="T631" s="31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</row>
    <row r="632" spans="1:38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27"/>
      <c r="P632" s="27"/>
      <c r="Q632" s="28"/>
      <c r="R632" s="28"/>
      <c r="S632" s="31"/>
      <c r="T632" s="31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</row>
    <row r="633" spans="1:38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27"/>
      <c r="P633" s="27"/>
      <c r="Q633" s="28"/>
      <c r="R633" s="28"/>
      <c r="S633" s="31"/>
      <c r="T633" s="31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</row>
    <row r="634" spans="1:38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27"/>
      <c r="P634" s="27"/>
      <c r="Q634" s="28"/>
      <c r="R634" s="28"/>
      <c r="S634" s="31"/>
      <c r="T634" s="31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</row>
    <row r="635" spans="1:38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27"/>
      <c r="P635" s="27"/>
      <c r="Q635" s="28"/>
      <c r="R635" s="28"/>
      <c r="S635" s="31"/>
      <c r="T635" s="31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</row>
    <row r="636" spans="1:38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27"/>
      <c r="P636" s="27"/>
      <c r="Q636" s="28"/>
      <c r="R636" s="28"/>
      <c r="S636" s="31"/>
      <c r="T636" s="31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</row>
    <row r="637" spans="1:38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27"/>
      <c r="P637" s="27"/>
      <c r="Q637" s="28"/>
      <c r="R637" s="28"/>
      <c r="S637" s="31"/>
      <c r="T637" s="31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</row>
    <row r="638" spans="1:38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27"/>
      <c r="P638" s="27"/>
      <c r="Q638" s="28"/>
      <c r="R638" s="28"/>
      <c r="S638" s="31"/>
      <c r="T638" s="31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</row>
    <row r="639" spans="1:38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27"/>
      <c r="P639" s="27"/>
      <c r="Q639" s="28"/>
      <c r="R639" s="28"/>
      <c r="S639" s="31"/>
      <c r="T639" s="31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</row>
    <row r="640" spans="1:38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27"/>
      <c r="P640" s="27"/>
      <c r="Q640" s="28"/>
      <c r="R640" s="28"/>
      <c r="S640" s="31"/>
      <c r="T640" s="31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</row>
    <row r="641" spans="1:38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27"/>
      <c r="P641" s="27"/>
      <c r="Q641" s="28"/>
      <c r="R641" s="28"/>
      <c r="S641" s="31"/>
      <c r="T641" s="31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</row>
    <row r="642" spans="1:38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27"/>
      <c r="P642" s="27"/>
      <c r="Q642" s="28"/>
      <c r="R642" s="28"/>
      <c r="S642" s="31"/>
      <c r="T642" s="31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</row>
    <row r="643" spans="1:38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27"/>
      <c r="P643" s="27"/>
      <c r="Q643" s="28"/>
      <c r="R643" s="28"/>
      <c r="S643" s="31"/>
      <c r="T643" s="31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</row>
    <row r="644" spans="1:38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27"/>
      <c r="P644" s="27"/>
      <c r="Q644" s="28"/>
      <c r="R644" s="28"/>
      <c r="S644" s="31"/>
      <c r="T644" s="31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</row>
    <row r="645" spans="1:38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27"/>
      <c r="P645" s="27"/>
      <c r="Q645" s="28"/>
      <c r="R645" s="28"/>
      <c r="S645" s="31"/>
      <c r="T645" s="31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</row>
    <row r="646" spans="1:38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27"/>
      <c r="P646" s="27"/>
      <c r="Q646" s="28"/>
      <c r="R646" s="28"/>
      <c r="S646" s="31"/>
      <c r="T646" s="31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</row>
    <row r="647" spans="1:38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27"/>
      <c r="P647" s="27"/>
      <c r="Q647" s="28"/>
      <c r="R647" s="28"/>
      <c r="S647" s="31"/>
      <c r="T647" s="31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</row>
    <row r="648" spans="1:38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27"/>
      <c r="P648" s="27"/>
      <c r="Q648" s="28"/>
      <c r="R648" s="28"/>
      <c r="S648" s="31"/>
      <c r="T648" s="31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</row>
    <row r="649" spans="1:38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27"/>
      <c r="P649" s="27"/>
      <c r="Q649" s="28"/>
      <c r="R649" s="28"/>
      <c r="S649" s="31"/>
      <c r="T649" s="31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</row>
    <row r="650" spans="1:38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27"/>
      <c r="P650" s="27"/>
      <c r="Q650" s="28"/>
      <c r="R650" s="28"/>
      <c r="S650" s="31"/>
      <c r="T650" s="31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</row>
    <row r="651" spans="1:38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27"/>
      <c r="P651" s="27"/>
      <c r="Q651" s="28"/>
      <c r="R651" s="28"/>
      <c r="S651" s="31"/>
      <c r="T651" s="31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</row>
    <row r="652" spans="1:38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27"/>
      <c r="P652" s="27"/>
      <c r="Q652" s="28"/>
      <c r="R652" s="28"/>
      <c r="S652" s="31"/>
      <c r="T652" s="31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</row>
    <row r="653" spans="1:38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27"/>
      <c r="P653" s="27"/>
      <c r="Q653" s="28"/>
      <c r="R653" s="28"/>
      <c r="S653" s="31"/>
      <c r="T653" s="31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</row>
    <row r="654" spans="1:38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27"/>
      <c r="P654" s="27"/>
      <c r="Q654" s="28"/>
      <c r="R654" s="28"/>
      <c r="S654" s="31"/>
      <c r="T654" s="31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</row>
    <row r="655" spans="1:38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27"/>
      <c r="P655" s="27"/>
      <c r="Q655" s="28"/>
      <c r="R655" s="28"/>
      <c r="S655" s="31"/>
      <c r="T655" s="31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</row>
    <row r="656" spans="1:38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27"/>
      <c r="P656" s="27"/>
      <c r="Q656" s="28"/>
      <c r="R656" s="28"/>
      <c r="S656" s="31"/>
      <c r="T656" s="31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</row>
    <row r="657" spans="1:38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27"/>
      <c r="P657" s="27"/>
      <c r="Q657" s="28"/>
      <c r="R657" s="28"/>
      <c r="S657" s="31"/>
      <c r="T657" s="31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</row>
    <row r="658" spans="1:38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27"/>
      <c r="P658" s="27"/>
      <c r="Q658" s="28"/>
      <c r="R658" s="28"/>
      <c r="S658" s="31"/>
      <c r="T658" s="31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</row>
    <row r="659" spans="1:38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27"/>
      <c r="P659" s="27"/>
      <c r="Q659" s="28"/>
      <c r="R659" s="28"/>
      <c r="S659" s="31"/>
      <c r="T659" s="31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</row>
    <row r="660" spans="1:38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27"/>
      <c r="P660" s="27"/>
      <c r="Q660" s="28"/>
      <c r="R660" s="28"/>
      <c r="S660" s="31"/>
      <c r="T660" s="31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</row>
    <row r="661" spans="1:38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27"/>
      <c r="P661" s="27"/>
      <c r="Q661" s="28"/>
      <c r="R661" s="28"/>
      <c r="S661" s="31"/>
      <c r="T661" s="31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</row>
    <row r="662" spans="1:38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27"/>
      <c r="P662" s="27"/>
      <c r="Q662" s="28"/>
      <c r="R662" s="28"/>
      <c r="S662" s="31"/>
      <c r="T662" s="31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</row>
    <row r="663" spans="1:38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27"/>
      <c r="P663" s="27"/>
      <c r="Q663" s="28"/>
      <c r="R663" s="28"/>
      <c r="S663" s="31"/>
      <c r="T663" s="31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</row>
    <row r="664" spans="1:38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27"/>
      <c r="P664" s="27"/>
      <c r="Q664" s="28"/>
      <c r="R664" s="28"/>
      <c r="S664" s="31"/>
      <c r="T664" s="31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</row>
    <row r="665" spans="1:38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27"/>
      <c r="P665" s="27"/>
      <c r="Q665" s="28"/>
      <c r="R665" s="28"/>
      <c r="S665" s="31"/>
      <c r="T665" s="31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</row>
    <row r="666" spans="1:38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27"/>
      <c r="P666" s="27"/>
      <c r="Q666" s="28"/>
      <c r="R666" s="28"/>
      <c r="S666" s="31"/>
      <c r="T666" s="31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</row>
    <row r="667" spans="1:38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27"/>
      <c r="P667" s="27"/>
      <c r="Q667" s="28"/>
      <c r="R667" s="28"/>
      <c r="S667" s="31"/>
      <c r="T667" s="31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</row>
    <row r="668" spans="1:38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27"/>
      <c r="P668" s="27"/>
      <c r="Q668" s="28"/>
      <c r="R668" s="28"/>
      <c r="S668" s="31"/>
      <c r="T668" s="31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</row>
    <row r="669" spans="1:38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27"/>
      <c r="P669" s="27"/>
      <c r="Q669" s="28"/>
      <c r="R669" s="28"/>
      <c r="S669" s="31"/>
      <c r="T669" s="31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</row>
    <row r="670" spans="1:38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27"/>
      <c r="P670" s="27"/>
      <c r="Q670" s="28"/>
      <c r="R670" s="28"/>
      <c r="S670" s="31"/>
      <c r="T670" s="31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</row>
    <row r="671" spans="1:38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27"/>
      <c r="P671" s="27"/>
      <c r="Q671" s="28"/>
      <c r="R671" s="28"/>
      <c r="S671" s="31"/>
      <c r="T671" s="31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</row>
    <row r="672" spans="1:38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27"/>
      <c r="P672" s="27"/>
      <c r="Q672" s="28"/>
      <c r="R672" s="28"/>
      <c r="S672" s="31"/>
      <c r="T672" s="31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</row>
    <row r="673" spans="1:38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27"/>
      <c r="P673" s="27"/>
      <c r="Q673" s="28"/>
      <c r="R673" s="28"/>
      <c r="S673" s="31"/>
      <c r="T673" s="31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</row>
    <row r="674" spans="1:38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27"/>
      <c r="P674" s="27"/>
      <c r="Q674" s="28"/>
      <c r="R674" s="28"/>
      <c r="S674" s="31"/>
      <c r="T674" s="31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</row>
    <row r="675" spans="1:38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27"/>
      <c r="P675" s="27"/>
      <c r="Q675" s="28"/>
      <c r="R675" s="28"/>
      <c r="S675" s="31"/>
      <c r="T675" s="31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</row>
    <row r="676" spans="1:38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27"/>
      <c r="P676" s="27"/>
      <c r="Q676" s="28"/>
      <c r="R676" s="28"/>
      <c r="S676" s="31"/>
      <c r="T676" s="31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</row>
    <row r="677" spans="1:38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27"/>
      <c r="P677" s="27"/>
      <c r="Q677" s="28"/>
      <c r="R677" s="28"/>
      <c r="S677" s="31"/>
      <c r="T677" s="31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</row>
    <row r="678" spans="1:38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27"/>
      <c r="P678" s="27"/>
      <c r="Q678" s="28"/>
      <c r="R678" s="28"/>
      <c r="S678" s="31"/>
      <c r="T678" s="31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</row>
    <row r="679" spans="1:38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27"/>
      <c r="P679" s="27"/>
      <c r="Q679" s="28"/>
      <c r="R679" s="28"/>
      <c r="S679" s="31"/>
      <c r="T679" s="31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</row>
    <row r="680" spans="1:38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27"/>
      <c r="P680" s="27"/>
      <c r="Q680" s="28"/>
      <c r="R680" s="28"/>
      <c r="S680" s="31"/>
      <c r="T680" s="31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</row>
    <row r="681" spans="1:38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27"/>
      <c r="P681" s="27"/>
      <c r="Q681" s="28"/>
      <c r="R681" s="28"/>
      <c r="S681" s="31"/>
      <c r="T681" s="31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</row>
    <row r="682" spans="1:38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27"/>
      <c r="P682" s="27"/>
      <c r="Q682" s="28"/>
      <c r="R682" s="28"/>
      <c r="S682" s="31"/>
      <c r="T682" s="31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</row>
    <row r="683" spans="1:38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27"/>
      <c r="P683" s="27"/>
      <c r="Q683" s="28"/>
      <c r="R683" s="28"/>
      <c r="S683" s="31"/>
      <c r="T683" s="31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</row>
    <row r="684" spans="1:38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27"/>
      <c r="P684" s="27"/>
      <c r="Q684" s="28"/>
      <c r="R684" s="28"/>
      <c r="S684" s="31"/>
      <c r="T684" s="31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</row>
    <row r="685" spans="1:38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27"/>
      <c r="P685" s="27"/>
      <c r="Q685" s="28"/>
      <c r="R685" s="28"/>
      <c r="S685" s="31"/>
      <c r="T685" s="31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</row>
    <row r="686" spans="1:38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27"/>
      <c r="P686" s="27"/>
      <c r="Q686" s="28"/>
      <c r="R686" s="28"/>
      <c r="S686" s="31"/>
      <c r="T686" s="31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</row>
    <row r="687" spans="1:38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27"/>
      <c r="P687" s="27"/>
      <c r="Q687" s="28"/>
      <c r="R687" s="28"/>
      <c r="S687" s="31"/>
      <c r="T687" s="31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</row>
    <row r="688" spans="1:38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27"/>
      <c r="P688" s="27"/>
      <c r="Q688" s="28"/>
      <c r="R688" s="28"/>
      <c r="S688" s="31"/>
      <c r="T688" s="31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</row>
    <row r="689" spans="1:38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27"/>
      <c r="P689" s="27"/>
      <c r="Q689" s="28"/>
      <c r="R689" s="28"/>
      <c r="S689" s="31"/>
      <c r="T689" s="31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</row>
    <row r="690" spans="1:38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27"/>
      <c r="P690" s="27"/>
      <c r="Q690" s="28"/>
      <c r="R690" s="28"/>
      <c r="S690" s="31"/>
      <c r="T690" s="31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</row>
    <row r="691" spans="1:38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27"/>
      <c r="P691" s="27"/>
      <c r="Q691" s="28"/>
      <c r="R691" s="28"/>
      <c r="S691" s="31"/>
      <c r="T691" s="31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</row>
    <row r="692" spans="1:38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27"/>
      <c r="P692" s="27"/>
      <c r="Q692" s="28"/>
      <c r="R692" s="28"/>
      <c r="S692" s="31"/>
      <c r="T692" s="31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</row>
    <row r="693" spans="1:38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27"/>
      <c r="P693" s="27"/>
      <c r="Q693" s="28"/>
      <c r="R693" s="28"/>
      <c r="S693" s="31"/>
      <c r="T693" s="31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</row>
    <row r="694" spans="1:38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27"/>
      <c r="P694" s="27"/>
      <c r="Q694" s="28"/>
      <c r="R694" s="28"/>
      <c r="S694" s="31"/>
      <c r="T694" s="31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</row>
    <row r="695" spans="1:38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27"/>
      <c r="P695" s="27"/>
      <c r="Q695" s="28"/>
      <c r="R695" s="28"/>
      <c r="S695" s="31"/>
      <c r="T695" s="31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</row>
    <row r="696" spans="1:38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27"/>
      <c r="P696" s="27"/>
      <c r="Q696" s="28"/>
      <c r="R696" s="28"/>
      <c r="S696" s="31"/>
      <c r="T696" s="31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</row>
    <row r="697" spans="1:38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27"/>
      <c r="P697" s="27"/>
      <c r="Q697" s="28"/>
      <c r="R697" s="28"/>
      <c r="S697" s="31"/>
      <c r="T697" s="31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</row>
    <row r="698" spans="1:38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27"/>
      <c r="P698" s="27"/>
      <c r="Q698" s="28"/>
      <c r="R698" s="28"/>
      <c r="S698" s="31"/>
      <c r="T698" s="31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</row>
    <row r="699" spans="1:38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27"/>
      <c r="P699" s="27"/>
      <c r="Q699" s="28"/>
      <c r="R699" s="28"/>
      <c r="S699" s="31"/>
      <c r="T699" s="31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</row>
    <row r="700" spans="1:38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27"/>
      <c r="P700" s="27"/>
      <c r="Q700" s="28"/>
      <c r="R700" s="28"/>
      <c r="S700" s="31"/>
      <c r="T700" s="31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</row>
    <row r="701" spans="1:38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27"/>
      <c r="P701" s="27"/>
      <c r="Q701" s="28"/>
      <c r="R701" s="28"/>
      <c r="S701" s="31"/>
      <c r="T701" s="31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</row>
    <row r="702" spans="1:38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27"/>
      <c r="P702" s="27"/>
      <c r="Q702" s="28"/>
      <c r="R702" s="28"/>
      <c r="S702" s="31"/>
      <c r="T702" s="31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</row>
    <row r="703" spans="1:38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27"/>
      <c r="P703" s="27"/>
      <c r="Q703" s="28"/>
      <c r="R703" s="28"/>
      <c r="S703" s="31"/>
      <c r="T703" s="31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</row>
    <row r="704" spans="1:38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27"/>
      <c r="P704" s="27"/>
      <c r="Q704" s="28"/>
      <c r="R704" s="28"/>
      <c r="S704" s="31"/>
      <c r="T704" s="31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</row>
    <row r="705" spans="1:38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27"/>
      <c r="P705" s="27"/>
      <c r="Q705" s="28"/>
      <c r="R705" s="28"/>
      <c r="S705" s="31"/>
      <c r="T705" s="31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</row>
    <row r="706" spans="1:38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27"/>
      <c r="P706" s="27"/>
      <c r="Q706" s="28"/>
      <c r="R706" s="28"/>
      <c r="S706" s="31"/>
      <c r="T706" s="31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</row>
    <row r="707" spans="1:38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27"/>
      <c r="P707" s="27"/>
      <c r="Q707" s="28"/>
      <c r="R707" s="28"/>
      <c r="S707" s="31"/>
      <c r="T707" s="31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</row>
    <row r="708" spans="1:38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27"/>
      <c r="P708" s="27"/>
      <c r="Q708" s="28"/>
      <c r="R708" s="28"/>
      <c r="S708" s="31"/>
      <c r="T708" s="31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</row>
    <row r="709" spans="1:38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27"/>
      <c r="P709" s="27"/>
      <c r="Q709" s="28"/>
      <c r="R709" s="28"/>
      <c r="S709" s="31"/>
      <c r="T709" s="31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</row>
    <row r="710" spans="1:38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27"/>
      <c r="P710" s="27"/>
      <c r="Q710" s="28"/>
      <c r="R710" s="28"/>
      <c r="S710" s="31"/>
      <c r="T710" s="31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</row>
    <row r="711" spans="1:38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27"/>
      <c r="P711" s="27"/>
      <c r="Q711" s="28"/>
      <c r="R711" s="28"/>
      <c r="S711" s="31"/>
      <c r="T711" s="31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</row>
    <row r="712" spans="1:38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27"/>
      <c r="P712" s="27"/>
      <c r="Q712" s="28"/>
      <c r="R712" s="28"/>
      <c r="S712" s="31"/>
      <c r="T712" s="31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</row>
    <row r="713" spans="1:38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27"/>
      <c r="P713" s="27"/>
      <c r="Q713" s="28"/>
      <c r="R713" s="28"/>
      <c r="S713" s="31"/>
      <c r="T713" s="31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</row>
    <row r="714" spans="1:38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27"/>
      <c r="P714" s="27"/>
      <c r="Q714" s="28"/>
      <c r="R714" s="28"/>
      <c r="S714" s="31"/>
      <c r="T714" s="31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</row>
    <row r="715" spans="1:38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27"/>
      <c r="P715" s="27"/>
      <c r="Q715" s="28"/>
      <c r="R715" s="28"/>
      <c r="S715" s="31"/>
      <c r="T715" s="31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</row>
    <row r="716" spans="1:38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27"/>
      <c r="P716" s="27"/>
      <c r="Q716" s="28"/>
      <c r="R716" s="28"/>
      <c r="S716" s="31"/>
      <c r="T716" s="31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</row>
    <row r="717" spans="1:38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27"/>
      <c r="P717" s="27"/>
      <c r="Q717" s="28"/>
      <c r="R717" s="28"/>
      <c r="S717" s="31"/>
      <c r="T717" s="31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</row>
    <row r="718" spans="1:38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27"/>
      <c r="P718" s="27"/>
      <c r="Q718" s="28"/>
      <c r="R718" s="28"/>
      <c r="S718" s="31"/>
      <c r="T718" s="31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</row>
    <row r="719" spans="1:38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27"/>
      <c r="P719" s="27"/>
      <c r="Q719" s="28"/>
      <c r="R719" s="28"/>
      <c r="S719" s="31"/>
      <c r="T719" s="31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</row>
    <row r="720" spans="1:38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27"/>
      <c r="P720" s="27"/>
      <c r="Q720" s="28"/>
      <c r="R720" s="28"/>
      <c r="S720" s="31"/>
      <c r="T720" s="31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</row>
    <row r="721" spans="1:38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27"/>
      <c r="P721" s="27"/>
      <c r="Q721" s="28"/>
      <c r="R721" s="28"/>
      <c r="S721" s="31"/>
      <c r="T721" s="31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</row>
    <row r="722" spans="1:38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27"/>
      <c r="P722" s="27"/>
      <c r="Q722" s="28"/>
      <c r="R722" s="28"/>
      <c r="S722" s="31"/>
      <c r="T722" s="31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</row>
    <row r="723" spans="1:38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27"/>
      <c r="P723" s="27"/>
      <c r="Q723" s="28"/>
      <c r="R723" s="28"/>
      <c r="S723" s="31"/>
      <c r="T723" s="31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</row>
    <row r="724" spans="1:38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27"/>
      <c r="P724" s="27"/>
      <c r="Q724" s="28"/>
      <c r="R724" s="28"/>
      <c r="S724" s="31"/>
      <c r="T724" s="31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</row>
    <row r="725" spans="1:38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27"/>
      <c r="P725" s="27"/>
      <c r="Q725" s="28"/>
      <c r="R725" s="28"/>
      <c r="S725" s="31"/>
      <c r="T725" s="31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</row>
    <row r="726" spans="1:38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27"/>
      <c r="P726" s="27"/>
      <c r="Q726" s="28"/>
      <c r="R726" s="28"/>
      <c r="S726" s="31"/>
      <c r="T726" s="31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</row>
    <row r="727" spans="1:38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27"/>
      <c r="P727" s="27"/>
      <c r="Q727" s="28"/>
      <c r="R727" s="28"/>
      <c r="S727" s="31"/>
      <c r="T727" s="31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</row>
    <row r="728" spans="1:38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27"/>
      <c r="P728" s="27"/>
      <c r="Q728" s="28"/>
      <c r="R728" s="28"/>
      <c r="S728" s="31"/>
      <c r="T728" s="31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</row>
    <row r="729" spans="1:38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27"/>
      <c r="P729" s="27"/>
      <c r="Q729" s="28"/>
      <c r="R729" s="28"/>
      <c r="S729" s="31"/>
      <c r="T729" s="31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</row>
    <row r="730" spans="1:38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27"/>
      <c r="P730" s="27"/>
      <c r="Q730" s="28"/>
      <c r="R730" s="28"/>
      <c r="S730" s="31"/>
      <c r="T730" s="31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</row>
    <row r="731" spans="1:38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27"/>
      <c r="P731" s="27"/>
      <c r="Q731" s="28"/>
      <c r="R731" s="28"/>
      <c r="S731" s="31"/>
      <c r="T731" s="31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</row>
    <row r="732" spans="1:38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27"/>
      <c r="P732" s="27"/>
      <c r="Q732" s="28"/>
      <c r="R732" s="28"/>
      <c r="S732" s="31"/>
      <c r="T732" s="31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</row>
    <row r="733" spans="1:38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27"/>
      <c r="P733" s="27"/>
      <c r="Q733" s="28"/>
      <c r="R733" s="28"/>
      <c r="S733" s="31"/>
      <c r="T733" s="31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</row>
    <row r="734" spans="1:38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27"/>
      <c r="P734" s="27"/>
      <c r="Q734" s="28"/>
      <c r="R734" s="28"/>
      <c r="S734" s="31"/>
      <c r="T734" s="31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</row>
    <row r="735" spans="1:38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27"/>
      <c r="P735" s="27"/>
      <c r="Q735" s="28"/>
      <c r="R735" s="28"/>
      <c r="S735" s="31"/>
      <c r="T735" s="31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</row>
    <row r="736" spans="1:38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27"/>
      <c r="P736" s="27"/>
      <c r="Q736" s="28"/>
      <c r="R736" s="28"/>
      <c r="S736" s="31"/>
      <c r="T736" s="31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</row>
    <row r="737" spans="1:38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27"/>
      <c r="P737" s="27"/>
      <c r="Q737" s="28"/>
      <c r="R737" s="28"/>
      <c r="S737" s="31"/>
      <c r="T737" s="31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</row>
    <row r="738" spans="1:38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27"/>
      <c r="P738" s="27"/>
      <c r="Q738" s="28"/>
      <c r="R738" s="28"/>
      <c r="S738" s="31"/>
      <c r="T738" s="31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</row>
    <row r="739" spans="1:38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27"/>
      <c r="P739" s="27"/>
      <c r="Q739" s="28"/>
      <c r="R739" s="28"/>
      <c r="S739" s="31"/>
      <c r="T739" s="31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</row>
    <row r="740" spans="1:38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27"/>
      <c r="P740" s="27"/>
      <c r="Q740" s="28"/>
      <c r="R740" s="28"/>
      <c r="S740" s="31"/>
      <c r="T740" s="31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</row>
    <row r="741" spans="1:38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27"/>
      <c r="P741" s="27"/>
      <c r="Q741" s="28"/>
      <c r="R741" s="28"/>
      <c r="S741" s="31"/>
      <c r="T741" s="31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</row>
    <row r="742" spans="1:38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27"/>
      <c r="P742" s="27"/>
      <c r="Q742" s="28"/>
      <c r="R742" s="28"/>
      <c r="S742" s="31"/>
      <c r="T742" s="31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</row>
    <row r="743" spans="1:38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27"/>
      <c r="P743" s="27"/>
      <c r="Q743" s="28"/>
      <c r="R743" s="28"/>
      <c r="S743" s="31"/>
      <c r="T743" s="31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</row>
    <row r="744" spans="1:38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27"/>
      <c r="P744" s="27"/>
      <c r="Q744" s="28"/>
      <c r="R744" s="28"/>
      <c r="S744" s="31"/>
      <c r="T744" s="31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</row>
    <row r="745" spans="1:38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27"/>
      <c r="P745" s="27"/>
      <c r="Q745" s="28"/>
      <c r="R745" s="28"/>
      <c r="S745" s="31"/>
      <c r="T745" s="31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</row>
    <row r="746" spans="1:38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27"/>
      <c r="P746" s="27"/>
      <c r="Q746" s="28"/>
      <c r="R746" s="28"/>
      <c r="S746" s="31"/>
      <c r="T746" s="31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</row>
    <row r="747" spans="1:38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27"/>
      <c r="P747" s="27"/>
      <c r="Q747" s="28"/>
      <c r="R747" s="28"/>
      <c r="S747" s="31"/>
      <c r="T747" s="31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</row>
    <row r="748" spans="1:38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27"/>
      <c r="P748" s="27"/>
      <c r="Q748" s="28"/>
      <c r="R748" s="28"/>
      <c r="S748" s="31"/>
      <c r="T748" s="31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</row>
    <row r="749" spans="1:38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27"/>
      <c r="P749" s="27"/>
      <c r="Q749" s="28"/>
      <c r="R749" s="28"/>
      <c r="S749" s="31"/>
      <c r="T749" s="31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</row>
    <row r="750" spans="1:38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27"/>
      <c r="P750" s="27"/>
      <c r="Q750" s="28"/>
      <c r="R750" s="28"/>
      <c r="S750" s="31"/>
      <c r="T750" s="31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</row>
    <row r="751" spans="1:38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27"/>
      <c r="P751" s="27"/>
      <c r="Q751" s="28"/>
      <c r="R751" s="28"/>
      <c r="S751" s="31"/>
      <c r="T751" s="31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</row>
    <row r="752" spans="1:38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27"/>
      <c r="P752" s="27"/>
      <c r="Q752" s="28"/>
      <c r="R752" s="28"/>
      <c r="S752" s="31"/>
      <c r="T752" s="31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</row>
    <row r="753" spans="1:38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27"/>
      <c r="P753" s="27"/>
      <c r="Q753" s="28"/>
      <c r="R753" s="28"/>
      <c r="S753" s="31"/>
      <c r="T753" s="31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</row>
    <row r="754" spans="1:38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27"/>
      <c r="P754" s="27"/>
      <c r="Q754" s="28"/>
      <c r="R754" s="28"/>
      <c r="S754" s="31"/>
      <c r="T754" s="31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</row>
    <row r="755" spans="1:38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27"/>
      <c r="P755" s="27"/>
      <c r="Q755" s="28"/>
      <c r="R755" s="28"/>
      <c r="S755" s="31"/>
      <c r="T755" s="31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</row>
    <row r="756" spans="1:38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27"/>
      <c r="P756" s="27"/>
      <c r="Q756" s="28"/>
      <c r="R756" s="28"/>
      <c r="S756" s="31"/>
      <c r="T756" s="31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</row>
    <row r="757" spans="1:38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27"/>
      <c r="P757" s="27"/>
      <c r="Q757" s="28"/>
      <c r="R757" s="28"/>
      <c r="S757" s="31"/>
      <c r="T757" s="31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</row>
    <row r="758" spans="1:38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27"/>
      <c r="P758" s="27"/>
      <c r="Q758" s="28"/>
      <c r="R758" s="28"/>
      <c r="S758" s="31"/>
      <c r="T758" s="31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</row>
    <row r="759" spans="1:38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27"/>
      <c r="P759" s="27"/>
      <c r="Q759" s="28"/>
      <c r="R759" s="28"/>
      <c r="S759" s="31"/>
      <c r="T759" s="31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</row>
    <row r="760" spans="1:38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27"/>
      <c r="P760" s="27"/>
      <c r="Q760" s="28"/>
      <c r="R760" s="28"/>
      <c r="S760" s="31"/>
      <c r="T760" s="31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</row>
    <row r="761" spans="1:38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27"/>
      <c r="P761" s="27"/>
      <c r="Q761" s="28"/>
      <c r="R761" s="28"/>
      <c r="S761" s="31"/>
      <c r="T761" s="31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</row>
    <row r="762" spans="1:38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27"/>
      <c r="P762" s="27"/>
      <c r="Q762" s="28"/>
      <c r="R762" s="28"/>
      <c r="S762" s="31"/>
      <c r="T762" s="31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</row>
    <row r="763" spans="1:38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27"/>
      <c r="P763" s="27"/>
      <c r="Q763" s="28"/>
      <c r="R763" s="28"/>
      <c r="S763" s="31"/>
      <c r="T763" s="31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</row>
    <row r="764" spans="1:38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27"/>
      <c r="P764" s="27"/>
      <c r="Q764" s="28"/>
      <c r="R764" s="28"/>
      <c r="S764" s="31"/>
      <c r="T764" s="31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</row>
    <row r="765" spans="1:38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27"/>
      <c r="P765" s="27"/>
      <c r="Q765" s="28"/>
      <c r="R765" s="28"/>
      <c r="S765" s="31"/>
      <c r="T765" s="31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</row>
    <row r="766" spans="1:38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27"/>
      <c r="P766" s="27"/>
      <c r="Q766" s="28"/>
      <c r="R766" s="28"/>
      <c r="S766" s="31"/>
      <c r="T766" s="31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</row>
    <row r="767" spans="1:38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27"/>
      <c r="P767" s="27"/>
      <c r="Q767" s="28"/>
      <c r="R767" s="28"/>
      <c r="S767" s="31"/>
      <c r="T767" s="31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</row>
    <row r="768" spans="1:38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27"/>
      <c r="P768" s="27"/>
      <c r="Q768" s="28"/>
      <c r="R768" s="28"/>
      <c r="S768" s="31"/>
      <c r="T768" s="31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</row>
    <row r="769" spans="1:38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27"/>
      <c r="P769" s="27"/>
      <c r="Q769" s="28"/>
      <c r="R769" s="28"/>
      <c r="S769" s="31"/>
      <c r="T769" s="31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</row>
    <row r="770" spans="1:38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27"/>
      <c r="P770" s="27"/>
      <c r="Q770" s="28"/>
      <c r="R770" s="28"/>
      <c r="S770" s="31"/>
      <c r="T770" s="31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</row>
    <row r="771" spans="1:38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27"/>
      <c r="P771" s="27"/>
      <c r="Q771" s="28"/>
      <c r="R771" s="28"/>
      <c r="S771" s="31"/>
      <c r="T771" s="31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</row>
    <row r="772" spans="1:38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27"/>
      <c r="P772" s="27"/>
      <c r="Q772" s="28"/>
      <c r="R772" s="28"/>
      <c r="S772" s="31"/>
      <c r="T772" s="31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</row>
    <row r="773" spans="1:38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27"/>
      <c r="P773" s="27"/>
      <c r="Q773" s="28"/>
      <c r="R773" s="28"/>
      <c r="S773" s="31"/>
      <c r="T773" s="31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</row>
    <row r="774" spans="1:38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27"/>
      <c r="P774" s="27"/>
      <c r="Q774" s="28"/>
      <c r="R774" s="28"/>
      <c r="S774" s="31"/>
      <c r="T774" s="31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</row>
    <row r="775" spans="1:38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27"/>
      <c r="P775" s="27"/>
      <c r="Q775" s="28"/>
      <c r="R775" s="28"/>
      <c r="S775" s="31"/>
      <c r="T775" s="31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</row>
    <row r="776" spans="1:38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27"/>
      <c r="P776" s="27"/>
      <c r="Q776" s="28"/>
      <c r="R776" s="28"/>
      <c r="S776" s="31"/>
      <c r="T776" s="31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</row>
    <row r="777" spans="1:38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27"/>
      <c r="P777" s="27"/>
      <c r="Q777" s="28"/>
      <c r="R777" s="28"/>
      <c r="S777" s="31"/>
      <c r="T777" s="31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</row>
    <row r="778" spans="1:38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27"/>
      <c r="P778" s="27"/>
      <c r="Q778" s="28"/>
      <c r="R778" s="28"/>
      <c r="S778" s="31"/>
      <c r="T778" s="31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</row>
    <row r="779" spans="1:38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27"/>
      <c r="P779" s="27"/>
      <c r="Q779" s="28"/>
      <c r="R779" s="28"/>
      <c r="S779" s="31"/>
      <c r="T779" s="31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</row>
    <row r="780" spans="1:38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27"/>
      <c r="P780" s="27"/>
      <c r="Q780" s="28"/>
      <c r="R780" s="28"/>
      <c r="S780" s="31"/>
      <c r="T780" s="31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</row>
    <row r="781" spans="1:38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27"/>
      <c r="P781" s="27"/>
      <c r="Q781" s="28"/>
      <c r="R781" s="28"/>
      <c r="S781" s="31"/>
      <c r="T781" s="31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</row>
    <row r="782" spans="1:38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27"/>
      <c r="P782" s="27"/>
      <c r="Q782" s="28"/>
      <c r="R782" s="28"/>
      <c r="S782" s="31"/>
      <c r="T782" s="31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</row>
    <row r="783" spans="1:38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27"/>
      <c r="P783" s="27"/>
      <c r="Q783" s="28"/>
      <c r="R783" s="28"/>
      <c r="S783" s="31"/>
      <c r="T783" s="31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</row>
    <row r="784" spans="1:38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27"/>
      <c r="P784" s="27"/>
      <c r="Q784" s="28"/>
      <c r="R784" s="28"/>
      <c r="S784" s="31"/>
      <c r="T784" s="31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</row>
    <row r="785" spans="1:38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27"/>
      <c r="P785" s="27"/>
      <c r="Q785" s="28"/>
      <c r="R785" s="28"/>
      <c r="S785" s="31"/>
      <c r="T785" s="31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</row>
    <row r="786" spans="1:38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27"/>
      <c r="P786" s="27"/>
      <c r="Q786" s="28"/>
      <c r="R786" s="28"/>
      <c r="S786" s="31"/>
      <c r="T786" s="31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</row>
    <row r="787" spans="1:38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27"/>
      <c r="P787" s="27"/>
      <c r="Q787" s="28"/>
      <c r="R787" s="28"/>
      <c r="S787" s="31"/>
      <c r="T787" s="31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</row>
    <row r="788" spans="1:38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27"/>
      <c r="P788" s="27"/>
      <c r="Q788" s="28"/>
      <c r="R788" s="28"/>
      <c r="S788" s="31"/>
      <c r="T788" s="31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</row>
    <row r="789" spans="1:38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27"/>
      <c r="P789" s="27"/>
      <c r="Q789" s="28"/>
      <c r="R789" s="28"/>
      <c r="S789" s="31"/>
      <c r="T789" s="31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</row>
    <row r="790" spans="1:38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27"/>
      <c r="P790" s="27"/>
      <c r="Q790" s="28"/>
      <c r="R790" s="28"/>
      <c r="S790" s="31"/>
      <c r="T790" s="31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</row>
    <row r="791" spans="1:38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27"/>
      <c r="P791" s="27"/>
      <c r="Q791" s="28"/>
      <c r="R791" s="28"/>
      <c r="S791" s="31"/>
      <c r="T791" s="31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</row>
    <row r="792" spans="1:38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27"/>
      <c r="P792" s="27"/>
      <c r="Q792" s="28"/>
      <c r="R792" s="28"/>
      <c r="S792" s="31"/>
      <c r="T792" s="31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</row>
    <row r="793" spans="1:38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27"/>
      <c r="P793" s="27"/>
      <c r="Q793" s="28"/>
      <c r="R793" s="28"/>
      <c r="S793" s="31"/>
      <c r="T793" s="31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</row>
    <row r="794" spans="1:38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27"/>
      <c r="P794" s="27"/>
      <c r="Q794" s="28"/>
      <c r="R794" s="28"/>
      <c r="S794" s="31"/>
      <c r="T794" s="31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</row>
    <row r="795" spans="1:38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27"/>
      <c r="P795" s="27"/>
      <c r="Q795" s="28"/>
      <c r="R795" s="28"/>
      <c r="S795" s="31"/>
      <c r="T795" s="31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</row>
    <row r="796" spans="1:38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27"/>
      <c r="P796" s="27"/>
      <c r="Q796" s="28"/>
      <c r="R796" s="28"/>
      <c r="S796" s="31"/>
      <c r="T796" s="31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</row>
    <row r="797" spans="1:38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27"/>
      <c r="P797" s="27"/>
      <c r="Q797" s="28"/>
      <c r="R797" s="28"/>
      <c r="S797" s="31"/>
      <c r="T797" s="31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</row>
    <row r="798" spans="1:38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27"/>
      <c r="P798" s="27"/>
      <c r="Q798" s="28"/>
      <c r="R798" s="28"/>
      <c r="S798" s="31"/>
      <c r="T798" s="31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</row>
    <row r="799" spans="1:38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27"/>
      <c r="P799" s="27"/>
      <c r="Q799" s="28"/>
      <c r="R799" s="28"/>
      <c r="S799" s="31"/>
      <c r="T799" s="31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</row>
    <row r="800" spans="1:38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27"/>
      <c r="P800" s="27"/>
      <c r="Q800" s="28"/>
      <c r="R800" s="28"/>
      <c r="S800" s="31"/>
      <c r="T800" s="31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</row>
    <row r="801" spans="1:38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27"/>
      <c r="P801" s="27"/>
      <c r="Q801" s="28"/>
      <c r="R801" s="28"/>
      <c r="S801" s="31"/>
      <c r="T801" s="31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</row>
    <row r="802" spans="1:38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27"/>
      <c r="P802" s="27"/>
      <c r="Q802" s="28"/>
      <c r="R802" s="28"/>
      <c r="S802" s="31"/>
      <c r="T802" s="31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</row>
    <row r="803" spans="1:38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27"/>
      <c r="P803" s="27"/>
      <c r="Q803" s="28"/>
      <c r="R803" s="28"/>
      <c r="S803" s="31"/>
      <c r="T803" s="31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</row>
    <row r="804" spans="1:38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27"/>
      <c r="P804" s="27"/>
      <c r="Q804" s="28"/>
      <c r="R804" s="28"/>
      <c r="S804" s="31"/>
      <c r="T804" s="31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</row>
    <row r="805" spans="1:38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27"/>
      <c r="P805" s="27"/>
      <c r="Q805" s="28"/>
      <c r="R805" s="28"/>
      <c r="S805" s="31"/>
      <c r="T805" s="31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</row>
    <row r="806" spans="1:38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27"/>
      <c r="P806" s="27"/>
      <c r="Q806" s="28"/>
      <c r="R806" s="28"/>
      <c r="S806" s="31"/>
      <c r="T806" s="31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</row>
    <row r="807" spans="1:38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27"/>
      <c r="P807" s="27"/>
      <c r="Q807" s="28"/>
      <c r="R807" s="28"/>
      <c r="S807" s="31"/>
      <c r="T807" s="31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</row>
    <row r="808" spans="1:38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27"/>
      <c r="P808" s="27"/>
      <c r="Q808" s="28"/>
      <c r="R808" s="28"/>
      <c r="S808" s="31"/>
      <c r="T808" s="31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</row>
    <row r="809" spans="1:38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27"/>
      <c r="P809" s="27"/>
      <c r="Q809" s="28"/>
      <c r="R809" s="28"/>
      <c r="S809" s="31"/>
      <c r="T809" s="31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</row>
    <row r="810" spans="1:38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27"/>
      <c r="P810" s="27"/>
      <c r="Q810" s="28"/>
      <c r="R810" s="28"/>
      <c r="S810" s="31"/>
      <c r="T810" s="31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</row>
    <row r="811" spans="1:38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27"/>
      <c r="P811" s="27"/>
      <c r="Q811" s="28"/>
      <c r="R811" s="28"/>
      <c r="S811" s="31"/>
      <c r="T811" s="31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</row>
    <row r="812" spans="1:38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27"/>
      <c r="P812" s="27"/>
      <c r="Q812" s="28"/>
      <c r="R812" s="28"/>
      <c r="S812" s="31"/>
      <c r="T812" s="31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</row>
    <row r="813" spans="1:38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27"/>
      <c r="P813" s="27"/>
      <c r="Q813" s="28"/>
      <c r="R813" s="28"/>
      <c r="S813" s="31"/>
      <c r="T813" s="31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</row>
    <row r="814" spans="1:38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27"/>
      <c r="P814" s="27"/>
      <c r="Q814" s="28"/>
      <c r="R814" s="28"/>
      <c r="S814" s="31"/>
      <c r="T814" s="31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</row>
    <row r="815" spans="1:38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27"/>
      <c r="P815" s="27"/>
      <c r="Q815" s="28"/>
      <c r="R815" s="28"/>
      <c r="S815" s="31"/>
      <c r="T815" s="31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</row>
    <row r="816" spans="1:38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27"/>
      <c r="P816" s="27"/>
      <c r="Q816" s="28"/>
      <c r="R816" s="28"/>
      <c r="S816" s="31"/>
      <c r="T816" s="31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</row>
    <row r="817" spans="1:38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27"/>
      <c r="P817" s="27"/>
      <c r="Q817" s="28"/>
      <c r="R817" s="28"/>
      <c r="S817" s="31"/>
      <c r="T817" s="31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</row>
    <row r="818" spans="1:38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27"/>
      <c r="P818" s="27"/>
      <c r="Q818" s="28"/>
      <c r="R818" s="28"/>
      <c r="S818" s="31"/>
      <c r="T818" s="31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</row>
    <row r="819" spans="1:38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27"/>
      <c r="P819" s="27"/>
      <c r="Q819" s="28"/>
      <c r="R819" s="28"/>
      <c r="S819" s="31"/>
      <c r="T819" s="31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</row>
    <row r="820" spans="1:38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27"/>
      <c r="P820" s="27"/>
      <c r="Q820" s="28"/>
      <c r="R820" s="28"/>
      <c r="S820" s="31"/>
      <c r="T820" s="31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</row>
    <row r="821" spans="1:38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27"/>
      <c r="P821" s="27"/>
      <c r="Q821" s="28"/>
      <c r="R821" s="28"/>
      <c r="S821" s="31"/>
      <c r="T821" s="31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</row>
    <row r="822" spans="1:38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27"/>
      <c r="P822" s="27"/>
      <c r="Q822" s="28"/>
      <c r="R822" s="28"/>
      <c r="S822" s="31"/>
      <c r="T822" s="31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</row>
    <row r="823" spans="1:38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27"/>
      <c r="P823" s="27"/>
      <c r="Q823" s="28"/>
      <c r="R823" s="28"/>
      <c r="S823" s="31"/>
      <c r="T823" s="31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</row>
    <row r="824" spans="1:38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27"/>
      <c r="P824" s="27"/>
      <c r="Q824" s="28"/>
      <c r="R824" s="28"/>
      <c r="S824" s="31"/>
      <c r="T824" s="31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</row>
    <row r="825" spans="1:38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27"/>
      <c r="P825" s="27"/>
      <c r="Q825" s="28"/>
      <c r="R825" s="28"/>
      <c r="S825" s="31"/>
      <c r="T825" s="31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</row>
    <row r="826" spans="1:38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27"/>
      <c r="P826" s="27"/>
      <c r="Q826" s="28"/>
      <c r="R826" s="28"/>
      <c r="S826" s="31"/>
      <c r="T826" s="31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</row>
    <row r="827" spans="1:38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27"/>
      <c r="P827" s="27"/>
      <c r="Q827" s="28"/>
      <c r="R827" s="28"/>
      <c r="S827" s="31"/>
      <c r="T827" s="31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</row>
    <row r="828" spans="1:38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27"/>
      <c r="P828" s="27"/>
      <c r="Q828" s="28"/>
      <c r="R828" s="28"/>
      <c r="S828" s="31"/>
      <c r="T828" s="31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</row>
    <row r="829" spans="1:38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27"/>
      <c r="P829" s="27"/>
      <c r="Q829" s="28"/>
      <c r="R829" s="28"/>
      <c r="S829" s="31"/>
      <c r="T829" s="31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</row>
    <row r="830" spans="1:38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27"/>
      <c r="P830" s="27"/>
      <c r="Q830" s="28"/>
      <c r="R830" s="28"/>
      <c r="S830" s="31"/>
      <c r="T830" s="31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</row>
    <row r="831" spans="1:38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27"/>
      <c r="P831" s="27"/>
      <c r="Q831" s="28"/>
      <c r="R831" s="28"/>
      <c r="S831" s="31"/>
      <c r="T831" s="31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</row>
    <row r="832" spans="1:38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27"/>
      <c r="P832" s="27"/>
      <c r="Q832" s="28"/>
      <c r="R832" s="28"/>
      <c r="S832" s="31"/>
      <c r="T832" s="31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</row>
    <row r="833" spans="1:38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27"/>
      <c r="P833" s="27"/>
      <c r="Q833" s="28"/>
      <c r="R833" s="28"/>
      <c r="S833" s="31"/>
      <c r="T833" s="31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</row>
    <row r="834" spans="1:38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27"/>
      <c r="P834" s="27"/>
      <c r="Q834" s="28"/>
      <c r="R834" s="28"/>
      <c r="S834" s="31"/>
      <c r="T834" s="31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</row>
    <row r="835" spans="1:38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27"/>
      <c r="P835" s="27"/>
      <c r="Q835" s="28"/>
      <c r="R835" s="28"/>
      <c r="S835" s="31"/>
      <c r="T835" s="31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</row>
    <row r="836" spans="1:38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27"/>
      <c r="P836" s="27"/>
      <c r="Q836" s="28"/>
      <c r="R836" s="28"/>
      <c r="S836" s="31"/>
      <c r="T836" s="31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</row>
    <row r="837" spans="1:38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27"/>
      <c r="P837" s="27"/>
      <c r="Q837" s="28"/>
      <c r="R837" s="28"/>
      <c r="S837" s="31"/>
      <c r="T837" s="31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</row>
    <row r="838" spans="1:38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27"/>
      <c r="P838" s="27"/>
      <c r="Q838" s="28"/>
      <c r="R838" s="28"/>
      <c r="S838" s="31"/>
      <c r="T838" s="31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</row>
    <row r="839" spans="1:38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27"/>
      <c r="P839" s="27"/>
      <c r="Q839" s="28"/>
      <c r="R839" s="28"/>
      <c r="S839" s="31"/>
      <c r="T839" s="31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</row>
    <row r="840" spans="1:38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27"/>
      <c r="P840" s="27"/>
      <c r="Q840" s="28"/>
      <c r="R840" s="28"/>
      <c r="S840" s="31"/>
      <c r="T840" s="31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</row>
    <row r="841" spans="1:38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27"/>
      <c r="P841" s="27"/>
      <c r="Q841" s="28"/>
      <c r="R841" s="28"/>
      <c r="S841" s="31"/>
      <c r="T841" s="31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</row>
    <row r="842" spans="1:38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27"/>
      <c r="P842" s="27"/>
      <c r="Q842" s="28"/>
      <c r="R842" s="28"/>
      <c r="S842" s="31"/>
      <c r="T842" s="31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</row>
    <row r="843" spans="1:38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27"/>
      <c r="P843" s="27"/>
      <c r="Q843" s="28"/>
      <c r="R843" s="28"/>
      <c r="S843" s="31"/>
      <c r="T843" s="31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</row>
    <row r="844" spans="1:38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27"/>
      <c r="P844" s="27"/>
      <c r="Q844" s="28"/>
      <c r="R844" s="28"/>
      <c r="S844" s="31"/>
      <c r="T844" s="31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</row>
    <row r="845" spans="1:38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27"/>
      <c r="P845" s="27"/>
      <c r="Q845" s="28"/>
      <c r="R845" s="28"/>
      <c r="S845" s="31"/>
      <c r="T845" s="31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</row>
    <row r="846" spans="1:38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27"/>
      <c r="P846" s="27"/>
      <c r="Q846" s="28"/>
      <c r="R846" s="28"/>
      <c r="S846" s="31"/>
      <c r="T846" s="31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</row>
    <row r="847" spans="1:38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27"/>
      <c r="P847" s="27"/>
      <c r="Q847" s="28"/>
      <c r="R847" s="28"/>
      <c r="S847" s="31"/>
      <c r="T847" s="31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</row>
    <row r="848" spans="1:38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27"/>
      <c r="P848" s="27"/>
      <c r="Q848" s="28"/>
      <c r="R848" s="28"/>
      <c r="S848" s="31"/>
      <c r="T848" s="31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</row>
    <row r="849" spans="1:38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27"/>
      <c r="P849" s="27"/>
      <c r="Q849" s="28"/>
      <c r="R849" s="28"/>
      <c r="S849" s="31"/>
      <c r="T849" s="31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</row>
    <row r="850" spans="1:38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27"/>
      <c r="P850" s="27"/>
      <c r="Q850" s="28"/>
      <c r="R850" s="28"/>
      <c r="S850" s="31"/>
      <c r="T850" s="31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</row>
    <row r="851" spans="1:38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27"/>
      <c r="P851" s="27"/>
      <c r="Q851" s="28"/>
      <c r="R851" s="28"/>
      <c r="S851" s="31"/>
      <c r="T851" s="31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</row>
    <row r="852" spans="1:38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27"/>
      <c r="P852" s="27"/>
      <c r="Q852" s="28"/>
      <c r="R852" s="28"/>
      <c r="S852" s="31"/>
      <c r="T852" s="31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</row>
    <row r="853" spans="1:38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27"/>
      <c r="P853" s="27"/>
      <c r="Q853" s="28"/>
      <c r="R853" s="28"/>
      <c r="S853" s="31"/>
      <c r="T853" s="31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</row>
    <row r="854" spans="1:38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27"/>
      <c r="P854" s="27"/>
      <c r="Q854" s="28"/>
      <c r="R854" s="28"/>
      <c r="S854" s="31"/>
      <c r="T854" s="31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</row>
    <row r="855" spans="1:38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27"/>
      <c r="P855" s="27"/>
      <c r="Q855" s="28"/>
      <c r="R855" s="28"/>
      <c r="S855" s="31"/>
      <c r="T855" s="31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</row>
    <row r="856" spans="1:38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27"/>
      <c r="P856" s="27"/>
      <c r="Q856" s="28"/>
      <c r="R856" s="28"/>
      <c r="S856" s="31"/>
      <c r="T856" s="31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</row>
    <row r="857" spans="1:38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27"/>
      <c r="P857" s="27"/>
      <c r="Q857" s="28"/>
      <c r="R857" s="28"/>
      <c r="S857" s="31"/>
      <c r="T857" s="31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</row>
    <row r="858" spans="1:38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27"/>
      <c r="P858" s="27"/>
      <c r="Q858" s="28"/>
      <c r="R858" s="28"/>
      <c r="S858" s="31"/>
      <c r="T858" s="31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</row>
    <row r="859" spans="1:38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27"/>
      <c r="P859" s="27"/>
      <c r="Q859" s="28"/>
      <c r="R859" s="28"/>
      <c r="S859" s="31"/>
      <c r="T859" s="31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</row>
    <row r="860" spans="1:38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27"/>
      <c r="P860" s="27"/>
      <c r="Q860" s="28"/>
      <c r="R860" s="28"/>
      <c r="S860" s="31"/>
      <c r="T860" s="31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</row>
    <row r="861" spans="1:38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27"/>
      <c r="P861" s="27"/>
      <c r="Q861" s="28"/>
      <c r="R861" s="28"/>
      <c r="S861" s="31"/>
      <c r="T861" s="31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</row>
    <row r="862" spans="1:38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27"/>
      <c r="P862" s="27"/>
      <c r="Q862" s="28"/>
      <c r="R862" s="28"/>
      <c r="S862" s="31"/>
      <c r="T862" s="31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</row>
    <row r="863" spans="1:38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27"/>
      <c r="P863" s="27"/>
      <c r="Q863" s="28"/>
      <c r="R863" s="28"/>
      <c r="S863" s="31"/>
      <c r="T863" s="31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</row>
    <row r="864" spans="1:38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27"/>
      <c r="P864" s="27"/>
      <c r="Q864" s="28"/>
      <c r="R864" s="28"/>
      <c r="S864" s="31"/>
      <c r="T864" s="31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</row>
    <row r="865" spans="1:38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27"/>
      <c r="P865" s="27"/>
      <c r="Q865" s="28"/>
      <c r="R865" s="28"/>
      <c r="S865" s="31"/>
      <c r="T865" s="31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</row>
    <row r="866" spans="1:38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27"/>
      <c r="P866" s="27"/>
      <c r="Q866" s="28"/>
      <c r="R866" s="28"/>
      <c r="S866" s="31"/>
      <c r="T866" s="31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</row>
    <row r="867" spans="1:38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27"/>
      <c r="P867" s="27"/>
      <c r="Q867" s="28"/>
      <c r="R867" s="28"/>
      <c r="S867" s="31"/>
      <c r="T867" s="31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</row>
    <row r="868" spans="1:38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27"/>
      <c r="P868" s="27"/>
      <c r="Q868" s="28"/>
      <c r="R868" s="28"/>
      <c r="S868" s="31"/>
      <c r="T868" s="31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</row>
    <row r="869" spans="1:38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27"/>
      <c r="P869" s="27"/>
      <c r="Q869" s="28"/>
      <c r="R869" s="28"/>
      <c r="S869" s="31"/>
      <c r="T869" s="31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</row>
    <row r="870" spans="1:38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27"/>
      <c r="P870" s="27"/>
      <c r="Q870" s="28"/>
      <c r="R870" s="28"/>
      <c r="S870" s="31"/>
      <c r="T870" s="31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</row>
    <row r="871" spans="1:38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27"/>
      <c r="P871" s="27"/>
      <c r="Q871" s="28"/>
      <c r="R871" s="28"/>
      <c r="S871" s="31"/>
      <c r="T871" s="31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</row>
    <row r="872" spans="1:38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27"/>
      <c r="P872" s="27"/>
      <c r="Q872" s="28"/>
      <c r="R872" s="28"/>
      <c r="S872" s="31"/>
      <c r="T872" s="31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</row>
    <row r="873" spans="1:38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27"/>
      <c r="P873" s="27"/>
      <c r="Q873" s="28"/>
      <c r="R873" s="28"/>
      <c r="S873" s="31"/>
      <c r="T873" s="31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</row>
    <row r="874" spans="1:38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27"/>
      <c r="P874" s="27"/>
      <c r="Q874" s="28"/>
      <c r="R874" s="28"/>
      <c r="S874" s="31"/>
      <c r="T874" s="31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</row>
    <row r="875" spans="1:38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27"/>
      <c r="P875" s="27"/>
      <c r="Q875" s="28"/>
      <c r="R875" s="28"/>
      <c r="S875" s="31"/>
      <c r="T875" s="31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</row>
    <row r="876" spans="1:38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27"/>
      <c r="P876" s="27"/>
      <c r="Q876" s="28"/>
      <c r="R876" s="28"/>
      <c r="S876" s="31"/>
      <c r="T876" s="31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</row>
    <row r="877" spans="1:38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27"/>
      <c r="P877" s="27"/>
      <c r="Q877" s="28"/>
      <c r="R877" s="28"/>
      <c r="S877" s="31"/>
      <c r="T877" s="31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</row>
    <row r="878" spans="1:38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27"/>
      <c r="P878" s="27"/>
      <c r="Q878" s="28"/>
      <c r="R878" s="28"/>
      <c r="S878" s="31"/>
      <c r="T878" s="31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</row>
    <row r="879" spans="1:38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27"/>
      <c r="P879" s="27"/>
      <c r="Q879" s="28"/>
      <c r="R879" s="28"/>
      <c r="S879" s="31"/>
      <c r="T879" s="31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</row>
    <row r="880" spans="1:38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27"/>
      <c r="P880" s="27"/>
      <c r="Q880" s="28"/>
      <c r="R880" s="28"/>
      <c r="S880" s="31"/>
      <c r="T880" s="31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</row>
    <row r="881" spans="1:38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27"/>
      <c r="P881" s="27"/>
      <c r="Q881" s="28"/>
      <c r="R881" s="28"/>
      <c r="S881" s="31"/>
      <c r="T881" s="31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</row>
    <row r="882" spans="1:38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27"/>
      <c r="P882" s="27"/>
      <c r="Q882" s="28"/>
      <c r="R882" s="28"/>
      <c r="S882" s="31"/>
      <c r="T882" s="31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</row>
    <row r="883" spans="1:38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27"/>
      <c r="P883" s="27"/>
      <c r="Q883" s="28"/>
      <c r="R883" s="28"/>
      <c r="S883" s="31"/>
      <c r="T883" s="31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</row>
    <row r="884" spans="1:38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27"/>
      <c r="P884" s="27"/>
      <c r="Q884" s="28"/>
      <c r="R884" s="28"/>
      <c r="S884" s="31"/>
      <c r="T884" s="31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</row>
    <row r="885" spans="1:38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27"/>
      <c r="P885" s="27"/>
      <c r="Q885" s="28"/>
      <c r="R885" s="28"/>
      <c r="S885" s="31"/>
      <c r="T885" s="31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</row>
    <row r="886" spans="1:38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27"/>
      <c r="P886" s="27"/>
      <c r="Q886" s="28"/>
      <c r="R886" s="28"/>
      <c r="S886" s="31"/>
      <c r="T886" s="31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</row>
    <row r="887" spans="1:38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27"/>
      <c r="P887" s="27"/>
      <c r="Q887" s="28"/>
      <c r="R887" s="28"/>
      <c r="S887" s="31"/>
      <c r="T887" s="31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</row>
    <row r="888" spans="1:38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27"/>
      <c r="P888" s="27"/>
      <c r="Q888" s="28"/>
      <c r="R888" s="28"/>
      <c r="S888" s="31"/>
      <c r="T888" s="31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</row>
    <row r="889" spans="1:38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27"/>
      <c r="P889" s="27"/>
      <c r="Q889" s="28"/>
      <c r="R889" s="28"/>
      <c r="S889" s="31"/>
      <c r="T889" s="31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</row>
    <row r="890" spans="1:38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27"/>
      <c r="P890" s="27"/>
      <c r="Q890" s="28"/>
      <c r="R890" s="28"/>
      <c r="S890" s="31"/>
      <c r="T890" s="31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</row>
    <row r="891" spans="1:38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27"/>
      <c r="P891" s="27"/>
      <c r="Q891" s="28"/>
      <c r="R891" s="28"/>
      <c r="S891" s="31"/>
      <c r="T891" s="31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</row>
    <row r="892" spans="1:38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27"/>
      <c r="P892" s="27"/>
      <c r="Q892" s="28"/>
      <c r="R892" s="28"/>
      <c r="S892" s="31"/>
      <c r="T892" s="31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</row>
    <row r="893" spans="1:38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27"/>
      <c r="P893" s="27"/>
      <c r="Q893" s="28"/>
      <c r="R893" s="28"/>
      <c r="S893" s="31"/>
      <c r="T893" s="31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</row>
    <row r="894" spans="1:38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27"/>
      <c r="P894" s="27"/>
      <c r="Q894" s="28"/>
      <c r="R894" s="28"/>
      <c r="S894" s="31"/>
      <c r="T894" s="31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</row>
    <row r="895" spans="1:38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27"/>
      <c r="P895" s="27"/>
      <c r="Q895" s="28"/>
      <c r="R895" s="28"/>
      <c r="S895" s="31"/>
      <c r="T895" s="31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</row>
    <row r="896" spans="1:38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27"/>
      <c r="P896" s="27"/>
      <c r="Q896" s="28"/>
      <c r="R896" s="28"/>
      <c r="S896" s="31"/>
      <c r="T896" s="31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</row>
    <row r="897" spans="1:38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27"/>
      <c r="P897" s="27"/>
      <c r="Q897" s="28"/>
      <c r="R897" s="28"/>
      <c r="S897" s="31"/>
      <c r="T897" s="31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</row>
    <row r="898" spans="1:38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27"/>
      <c r="P898" s="27"/>
      <c r="Q898" s="28"/>
      <c r="R898" s="28"/>
      <c r="S898" s="31"/>
      <c r="T898" s="31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</row>
    <row r="899" spans="1:38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27"/>
      <c r="P899" s="27"/>
      <c r="Q899" s="28"/>
      <c r="R899" s="28"/>
      <c r="S899" s="31"/>
      <c r="T899" s="31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</row>
    <row r="900" spans="1:38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27"/>
      <c r="P900" s="27"/>
      <c r="Q900" s="28"/>
      <c r="R900" s="28"/>
      <c r="S900" s="31"/>
      <c r="T900" s="31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</row>
    <row r="901" spans="1:38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27"/>
      <c r="P901" s="27"/>
      <c r="Q901" s="28"/>
      <c r="R901" s="28"/>
      <c r="S901" s="31"/>
      <c r="T901" s="31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</row>
    <row r="902" spans="1:38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27"/>
      <c r="P902" s="27"/>
      <c r="Q902" s="28"/>
      <c r="R902" s="28"/>
      <c r="S902" s="31"/>
      <c r="T902" s="31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</row>
    <row r="903" spans="1:38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27"/>
      <c r="P903" s="27"/>
      <c r="Q903" s="28"/>
      <c r="R903" s="28"/>
      <c r="S903" s="31"/>
      <c r="T903" s="31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</row>
    <row r="904" spans="1:38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27"/>
      <c r="P904" s="27"/>
      <c r="Q904" s="28"/>
      <c r="R904" s="28"/>
      <c r="S904" s="31"/>
      <c r="T904" s="31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</row>
    <row r="905" spans="1:38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27"/>
      <c r="P905" s="27"/>
      <c r="Q905" s="28"/>
      <c r="R905" s="28"/>
      <c r="S905" s="31"/>
      <c r="T905" s="31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</row>
    <row r="906" spans="1:38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27"/>
      <c r="P906" s="27"/>
      <c r="Q906" s="28"/>
      <c r="R906" s="28"/>
      <c r="S906" s="31"/>
      <c r="T906" s="31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</row>
    <row r="907" spans="1:38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27"/>
      <c r="P907" s="27"/>
      <c r="Q907" s="28"/>
      <c r="R907" s="28"/>
      <c r="S907" s="31"/>
      <c r="T907" s="31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</row>
    <row r="908" spans="1:38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27"/>
      <c r="P908" s="27"/>
      <c r="Q908" s="28"/>
      <c r="R908" s="28"/>
      <c r="S908" s="31"/>
      <c r="T908" s="31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</row>
    <row r="909" spans="1:38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27"/>
      <c r="P909" s="27"/>
      <c r="Q909" s="28"/>
      <c r="R909" s="28"/>
      <c r="S909" s="31"/>
      <c r="T909" s="31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</row>
    <row r="910" spans="1:38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27"/>
      <c r="P910" s="27"/>
      <c r="Q910" s="28"/>
      <c r="R910" s="28"/>
      <c r="S910" s="31"/>
      <c r="T910" s="31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</row>
    <row r="911" spans="1:38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27"/>
      <c r="P911" s="27"/>
      <c r="Q911" s="28"/>
      <c r="R911" s="28"/>
      <c r="S911" s="31"/>
      <c r="T911" s="31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</row>
    <row r="912" spans="1:38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27"/>
      <c r="P912" s="27"/>
      <c r="Q912" s="28"/>
      <c r="R912" s="28"/>
      <c r="S912" s="31"/>
      <c r="T912" s="31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</row>
    <row r="913" spans="1:38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27"/>
      <c r="P913" s="27"/>
      <c r="Q913" s="28"/>
      <c r="R913" s="28"/>
      <c r="S913" s="31"/>
      <c r="T913" s="31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</row>
    <row r="914" spans="1:38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27"/>
      <c r="P914" s="27"/>
      <c r="Q914" s="28"/>
      <c r="R914" s="28"/>
      <c r="S914" s="31"/>
      <c r="T914" s="31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</row>
    <row r="915" spans="1:38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27"/>
      <c r="P915" s="27"/>
      <c r="Q915" s="28"/>
      <c r="R915" s="28"/>
      <c r="S915" s="31"/>
      <c r="T915" s="31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</row>
    <row r="916" spans="1:38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27"/>
      <c r="P916" s="27"/>
      <c r="Q916" s="28"/>
      <c r="R916" s="28"/>
      <c r="S916" s="31"/>
      <c r="T916" s="31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</row>
    <row r="917" spans="1:38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27"/>
      <c r="P917" s="27"/>
      <c r="Q917" s="28"/>
      <c r="R917" s="28"/>
      <c r="S917" s="31"/>
      <c r="T917" s="31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</row>
    <row r="918" spans="1:38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27"/>
      <c r="P918" s="27"/>
      <c r="Q918" s="28"/>
      <c r="R918" s="28"/>
      <c r="S918" s="31"/>
      <c r="T918" s="31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</row>
    <row r="919" spans="1:38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27"/>
      <c r="P919" s="27"/>
      <c r="Q919" s="28"/>
      <c r="R919" s="28"/>
      <c r="S919" s="31"/>
      <c r="T919" s="31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</row>
    <row r="920" spans="1:38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27"/>
      <c r="P920" s="27"/>
      <c r="Q920" s="28"/>
      <c r="R920" s="28"/>
      <c r="S920" s="31"/>
      <c r="T920" s="31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</row>
    <row r="921" spans="1:38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27"/>
      <c r="P921" s="27"/>
      <c r="Q921" s="28"/>
      <c r="R921" s="28"/>
      <c r="S921" s="31"/>
      <c r="T921" s="31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</row>
    <row r="922" spans="1:38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27"/>
      <c r="P922" s="27"/>
      <c r="Q922" s="28"/>
      <c r="R922" s="28"/>
      <c r="S922" s="31"/>
      <c r="T922" s="31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</row>
    <row r="923" spans="1:38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27"/>
      <c r="P923" s="27"/>
      <c r="Q923" s="28"/>
      <c r="R923" s="28"/>
      <c r="S923" s="31"/>
      <c r="T923" s="31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</row>
    <row r="924" spans="1:38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27"/>
      <c r="P924" s="27"/>
      <c r="Q924" s="28"/>
      <c r="R924" s="28"/>
      <c r="S924" s="31"/>
      <c r="T924" s="31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</row>
    <row r="925" spans="1:38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27"/>
      <c r="P925" s="27"/>
      <c r="Q925" s="28"/>
      <c r="R925" s="28"/>
      <c r="S925" s="31"/>
      <c r="T925" s="31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</row>
    <row r="926" spans="1:38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27"/>
      <c r="P926" s="27"/>
      <c r="Q926" s="28"/>
      <c r="R926" s="28"/>
      <c r="S926" s="31"/>
      <c r="T926" s="31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</row>
    <row r="927" spans="1:38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27"/>
      <c r="P927" s="27"/>
      <c r="Q927" s="28"/>
      <c r="R927" s="28"/>
      <c r="S927" s="31"/>
      <c r="T927" s="31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</row>
    <row r="928" spans="1:38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27"/>
      <c r="P928" s="27"/>
      <c r="Q928" s="28"/>
      <c r="R928" s="28"/>
      <c r="S928" s="31"/>
      <c r="T928" s="31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</row>
    <row r="929" spans="1:38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27"/>
      <c r="P929" s="27"/>
      <c r="Q929" s="28"/>
      <c r="R929" s="28"/>
      <c r="S929" s="31"/>
      <c r="T929" s="31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</row>
    <row r="930" spans="1:38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27"/>
      <c r="P930" s="27"/>
      <c r="Q930" s="28"/>
      <c r="R930" s="28"/>
      <c r="S930" s="31"/>
      <c r="T930" s="31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</row>
    <row r="931" spans="1:38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27"/>
      <c r="P931" s="27"/>
      <c r="Q931" s="28"/>
      <c r="R931" s="28"/>
      <c r="S931" s="31"/>
      <c r="T931" s="31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</row>
    <row r="932" spans="1:38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27"/>
      <c r="P932" s="27"/>
      <c r="Q932" s="28"/>
      <c r="R932" s="28"/>
      <c r="S932" s="31"/>
      <c r="T932" s="31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</row>
    <row r="933" spans="1:38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27"/>
      <c r="P933" s="27"/>
      <c r="Q933" s="28"/>
      <c r="R933" s="28"/>
      <c r="S933" s="31"/>
      <c r="T933" s="31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</row>
    <row r="934" spans="1:38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27"/>
      <c r="P934" s="27"/>
      <c r="Q934" s="28"/>
      <c r="R934" s="28"/>
      <c r="S934" s="31"/>
      <c r="T934" s="31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</row>
    <row r="935" spans="1:38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27"/>
      <c r="P935" s="27"/>
      <c r="Q935" s="28"/>
      <c r="R935" s="28"/>
      <c r="S935" s="31"/>
      <c r="T935" s="31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</row>
    <row r="936" spans="1:38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27"/>
      <c r="P936" s="27"/>
      <c r="Q936" s="28"/>
      <c r="R936" s="28"/>
      <c r="S936" s="31"/>
      <c r="T936" s="31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</row>
    <row r="937" spans="1:38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27"/>
      <c r="P937" s="27"/>
      <c r="Q937" s="28"/>
      <c r="R937" s="28"/>
      <c r="S937" s="31"/>
      <c r="T937" s="31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</row>
    <row r="938" spans="1:38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27"/>
      <c r="P938" s="27"/>
      <c r="Q938" s="28"/>
      <c r="R938" s="28"/>
      <c r="S938" s="31"/>
      <c r="T938" s="31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</row>
    <row r="939" spans="1:38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27"/>
      <c r="P939" s="27"/>
      <c r="Q939" s="28"/>
      <c r="R939" s="28"/>
      <c r="S939" s="31"/>
      <c r="T939" s="31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</row>
    <row r="940" spans="1:38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27"/>
      <c r="P940" s="27"/>
      <c r="Q940" s="28"/>
      <c r="R940" s="28"/>
      <c r="S940" s="31"/>
      <c r="T940" s="31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</row>
    <row r="941" spans="1:38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27"/>
      <c r="P941" s="27"/>
      <c r="Q941" s="28"/>
      <c r="R941" s="28"/>
      <c r="S941" s="31"/>
      <c r="T941" s="31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</row>
    <row r="942" spans="1:38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27"/>
      <c r="P942" s="27"/>
      <c r="Q942" s="28"/>
      <c r="R942" s="28"/>
      <c r="S942" s="31"/>
      <c r="T942" s="31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</row>
    <row r="943" spans="1:38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27"/>
      <c r="P943" s="27"/>
      <c r="Q943" s="28"/>
      <c r="R943" s="28"/>
      <c r="S943" s="31"/>
      <c r="T943" s="31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</row>
    <row r="944" spans="1:38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27"/>
      <c r="P944" s="27"/>
      <c r="Q944" s="28"/>
      <c r="R944" s="28"/>
      <c r="S944" s="31"/>
      <c r="T944" s="31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</row>
    <row r="945" spans="1:38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27"/>
      <c r="P945" s="27"/>
      <c r="Q945" s="28"/>
      <c r="R945" s="28"/>
      <c r="S945" s="31"/>
      <c r="T945" s="31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</row>
    <row r="946" spans="1:38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27"/>
      <c r="P946" s="27"/>
      <c r="Q946" s="28"/>
      <c r="R946" s="28"/>
      <c r="S946" s="31"/>
      <c r="T946" s="31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</row>
    <row r="947" spans="1:38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27"/>
      <c r="P947" s="27"/>
      <c r="Q947" s="28"/>
      <c r="R947" s="28"/>
      <c r="S947" s="31"/>
      <c r="T947" s="31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</row>
    <row r="948" spans="1:38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27"/>
      <c r="P948" s="27"/>
      <c r="Q948" s="28"/>
      <c r="R948" s="28"/>
      <c r="S948" s="31"/>
      <c r="T948" s="31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</row>
    <row r="949" spans="1:38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27"/>
      <c r="P949" s="27"/>
      <c r="Q949" s="28"/>
      <c r="R949" s="28"/>
      <c r="S949" s="31"/>
      <c r="T949" s="31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</row>
    <row r="950" spans="1:38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27"/>
      <c r="P950" s="27"/>
      <c r="Q950" s="28"/>
      <c r="R950" s="28"/>
      <c r="S950" s="31"/>
      <c r="T950" s="31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</row>
    <row r="951" spans="1:38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27"/>
      <c r="P951" s="27"/>
      <c r="Q951" s="28"/>
      <c r="R951" s="28"/>
      <c r="S951" s="31"/>
      <c r="T951" s="31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</row>
    <row r="952" spans="1:38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27"/>
      <c r="P952" s="27"/>
      <c r="Q952" s="28"/>
      <c r="R952" s="28"/>
      <c r="S952" s="31"/>
      <c r="T952" s="31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</row>
    <row r="953" spans="1:38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27"/>
      <c r="P953" s="27"/>
      <c r="Q953" s="28"/>
      <c r="R953" s="28"/>
      <c r="S953" s="31"/>
      <c r="T953" s="31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</row>
    <row r="954" spans="1:38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27"/>
      <c r="P954" s="27"/>
      <c r="Q954" s="28"/>
      <c r="R954" s="28"/>
      <c r="S954" s="31"/>
      <c r="T954" s="31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</row>
    <row r="955" spans="1:38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27"/>
      <c r="P955" s="27"/>
      <c r="Q955" s="28"/>
      <c r="R955" s="28"/>
      <c r="S955" s="31"/>
      <c r="T955" s="31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</row>
    <row r="956" spans="1:38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27"/>
      <c r="P956" s="27"/>
      <c r="Q956" s="28"/>
      <c r="R956" s="28"/>
      <c r="S956" s="31"/>
      <c r="T956" s="31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</row>
    <row r="957" spans="1:38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27"/>
      <c r="P957" s="27"/>
      <c r="Q957" s="28"/>
      <c r="R957" s="28"/>
      <c r="S957" s="31"/>
      <c r="T957" s="31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</row>
    <row r="958" spans="1:38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27"/>
      <c r="P958" s="27"/>
      <c r="Q958" s="28"/>
      <c r="R958" s="28"/>
      <c r="S958" s="31"/>
      <c r="T958" s="31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</row>
    <row r="959" spans="1:38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27"/>
      <c r="P959" s="27"/>
      <c r="Q959" s="28"/>
      <c r="R959" s="28"/>
      <c r="S959" s="31"/>
      <c r="T959" s="31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</row>
    <row r="960" spans="1:38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27"/>
      <c r="P960" s="27"/>
      <c r="Q960" s="28"/>
      <c r="R960" s="28"/>
      <c r="S960" s="31"/>
      <c r="T960" s="31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</row>
    <row r="961" spans="1:38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27"/>
      <c r="P961" s="27"/>
      <c r="Q961" s="28"/>
      <c r="R961" s="28"/>
      <c r="S961" s="31"/>
      <c r="T961" s="31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</row>
    <row r="962" spans="1:38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27"/>
      <c r="P962" s="27"/>
      <c r="Q962" s="28"/>
      <c r="R962" s="28"/>
      <c r="S962" s="31"/>
      <c r="T962" s="31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</row>
    <row r="963" spans="1:38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27"/>
      <c r="P963" s="27"/>
      <c r="Q963" s="28"/>
      <c r="R963" s="28"/>
      <c r="S963" s="31"/>
      <c r="T963" s="31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</row>
    <row r="964" spans="1:38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27"/>
      <c r="P964" s="27"/>
      <c r="Q964" s="28"/>
      <c r="R964" s="28"/>
      <c r="S964" s="31"/>
      <c r="T964" s="31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</row>
    <row r="965" spans="1:38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27"/>
      <c r="P965" s="27"/>
      <c r="Q965" s="28"/>
      <c r="R965" s="28"/>
      <c r="S965" s="31"/>
      <c r="T965" s="31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</row>
    <row r="966" spans="1:38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27"/>
      <c r="P966" s="27"/>
      <c r="Q966" s="28"/>
      <c r="R966" s="28"/>
      <c r="S966" s="31"/>
      <c r="T966" s="31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</row>
    <row r="967" spans="1:38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27"/>
      <c r="P967" s="27"/>
      <c r="Q967" s="28"/>
      <c r="R967" s="28"/>
      <c r="S967" s="31"/>
      <c r="T967" s="31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</row>
    <row r="968" spans="1:38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27"/>
      <c r="P968" s="27"/>
      <c r="Q968" s="28"/>
      <c r="R968" s="28"/>
      <c r="S968" s="31"/>
      <c r="T968" s="31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</row>
    <row r="969" spans="1:38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27"/>
      <c r="P969" s="27"/>
      <c r="Q969" s="28"/>
      <c r="R969" s="28"/>
      <c r="S969" s="31"/>
      <c r="T969" s="31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</row>
    <row r="970" spans="1:38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27"/>
      <c r="P970" s="27"/>
      <c r="Q970" s="28"/>
      <c r="R970" s="28"/>
      <c r="S970" s="31"/>
      <c r="T970" s="31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</row>
    <row r="971" spans="1:38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27"/>
      <c r="P971" s="27"/>
      <c r="Q971" s="28"/>
      <c r="R971" s="28"/>
      <c r="S971" s="31"/>
      <c r="T971" s="31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</row>
    <row r="972" spans="1:38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27"/>
      <c r="P972" s="27"/>
      <c r="Q972" s="28"/>
      <c r="R972" s="28"/>
      <c r="S972" s="31"/>
      <c r="T972" s="31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</row>
    <row r="973" spans="1:38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27"/>
      <c r="P973" s="27"/>
      <c r="Q973" s="28"/>
      <c r="R973" s="28"/>
      <c r="S973" s="31"/>
      <c r="T973" s="31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</row>
    <row r="974" spans="1:38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27"/>
      <c r="P974" s="27"/>
      <c r="Q974" s="28"/>
      <c r="R974" s="28"/>
      <c r="S974" s="31"/>
      <c r="T974" s="31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</row>
    <row r="975" spans="1:38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27"/>
      <c r="P975" s="27"/>
      <c r="Q975" s="28"/>
      <c r="R975" s="28"/>
      <c r="S975" s="31"/>
      <c r="T975" s="31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</row>
    <row r="976" spans="1:38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27"/>
      <c r="P976" s="27"/>
      <c r="Q976" s="28"/>
      <c r="R976" s="28"/>
      <c r="S976" s="31"/>
      <c r="T976" s="31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</row>
    <row r="977" spans="1:38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27"/>
      <c r="P977" s="27"/>
      <c r="Q977" s="28"/>
      <c r="R977" s="28"/>
      <c r="S977" s="31"/>
      <c r="T977" s="31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</row>
    <row r="978" spans="1:38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27"/>
      <c r="P978" s="27"/>
      <c r="Q978" s="28"/>
      <c r="R978" s="28"/>
      <c r="S978" s="31"/>
      <c r="T978" s="31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</row>
    <row r="979" spans="1:38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27"/>
      <c r="P979" s="27"/>
      <c r="Q979" s="28"/>
      <c r="R979" s="28"/>
      <c r="S979" s="31"/>
      <c r="T979" s="31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</row>
    <row r="980" spans="1:38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27"/>
      <c r="P980" s="27"/>
      <c r="Q980" s="28"/>
      <c r="R980" s="28"/>
      <c r="S980" s="31"/>
      <c r="T980" s="31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</row>
    <row r="981" spans="1:38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27"/>
      <c r="P981" s="27"/>
      <c r="Q981" s="28"/>
      <c r="R981" s="28"/>
      <c r="S981" s="31"/>
      <c r="T981" s="31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</row>
    <row r="982" spans="1:38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27"/>
      <c r="P982" s="27"/>
      <c r="Q982" s="28"/>
      <c r="R982" s="28"/>
      <c r="S982" s="31"/>
      <c r="T982" s="31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</row>
    <row r="983" spans="1:38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27"/>
      <c r="P983" s="27"/>
      <c r="Q983" s="28"/>
      <c r="R983" s="28"/>
      <c r="S983" s="31"/>
      <c r="T983" s="31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</row>
    <row r="984" spans="1:38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27"/>
      <c r="P984" s="27"/>
      <c r="Q984" s="28"/>
      <c r="R984" s="28"/>
      <c r="S984" s="31"/>
      <c r="T984" s="31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</row>
    <row r="985" spans="1:38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27"/>
      <c r="P985" s="27"/>
      <c r="Q985" s="28"/>
      <c r="R985" s="28"/>
      <c r="S985" s="31"/>
      <c r="T985" s="31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</row>
    <row r="986" spans="1:38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27"/>
      <c r="P986" s="27"/>
      <c r="Q986" s="28"/>
      <c r="R986" s="28"/>
      <c r="S986" s="31"/>
      <c r="T986" s="31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</row>
    <row r="987" spans="1:38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27"/>
      <c r="P987" s="27"/>
      <c r="Q987" s="28"/>
      <c r="R987" s="28"/>
      <c r="S987" s="31"/>
      <c r="T987" s="31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</row>
    <row r="988" spans="1:38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27"/>
      <c r="P988" s="27"/>
      <c r="Q988" s="28"/>
      <c r="R988" s="28"/>
      <c r="S988" s="31"/>
      <c r="T988" s="31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</row>
    <row r="989" spans="1:38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27"/>
      <c r="P989" s="27"/>
      <c r="Q989" s="28"/>
      <c r="R989" s="28"/>
      <c r="S989" s="31"/>
      <c r="T989" s="31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</row>
    <row r="990" spans="1:38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27"/>
      <c r="P990" s="27"/>
      <c r="Q990" s="28"/>
      <c r="R990" s="28"/>
      <c r="S990" s="31"/>
      <c r="T990" s="31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</row>
    <row r="991" spans="1:38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27"/>
      <c r="P991" s="27"/>
      <c r="Q991" s="28"/>
      <c r="R991" s="28"/>
      <c r="S991" s="31"/>
      <c r="T991" s="31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</row>
    <row r="992" spans="1:38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27"/>
      <c r="P992" s="27"/>
      <c r="Q992" s="28"/>
      <c r="R992" s="28"/>
      <c r="S992" s="31"/>
      <c r="T992" s="31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</row>
    <row r="993" spans="1:38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27"/>
      <c r="P993" s="27"/>
      <c r="Q993" s="28"/>
      <c r="R993" s="28"/>
      <c r="S993" s="31"/>
      <c r="T993" s="31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</row>
    <row r="994" spans="1:38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27"/>
      <c r="P994" s="27"/>
      <c r="Q994" s="28"/>
      <c r="R994" s="28"/>
      <c r="S994" s="31"/>
      <c r="T994" s="31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</row>
    <row r="995" spans="1:38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27"/>
      <c r="P995" s="27"/>
      <c r="Q995" s="28"/>
      <c r="R995" s="28"/>
      <c r="S995" s="31"/>
      <c r="T995" s="31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</row>
    <row r="996" spans="1:38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27"/>
      <c r="P996" s="27"/>
      <c r="Q996" s="28"/>
      <c r="R996" s="28"/>
      <c r="S996" s="31"/>
      <c r="T996" s="31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</row>
    <row r="997" spans="1:38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27"/>
      <c r="P997" s="27"/>
      <c r="Q997" s="28"/>
      <c r="R997" s="28"/>
      <c r="S997" s="31"/>
      <c r="T997" s="31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</row>
    <row r="998" spans="1:38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27"/>
      <c r="P998" s="27"/>
      <c r="Q998" s="28"/>
      <c r="R998" s="28"/>
      <c r="S998" s="31"/>
      <c r="T998" s="31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</row>
    <row r="999" spans="1:38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27"/>
      <c r="P999" s="27"/>
      <c r="Q999" s="28"/>
      <c r="R999" s="28"/>
      <c r="S999" s="31"/>
      <c r="T999" s="31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</row>
    <row r="1000" spans="1:38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27"/>
      <c r="P1000" s="27"/>
      <c r="Q1000" s="28"/>
      <c r="R1000" s="28"/>
      <c r="S1000" s="31"/>
      <c r="T1000" s="31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</row>
    <row r="1001" spans="1:38">
      <c r="A1001" s="22"/>
      <c r="B1001" s="22"/>
      <c r="C1001" s="22"/>
      <c r="D1001" s="22"/>
      <c r="E1001" s="22"/>
      <c r="F1001" s="22"/>
      <c r="G1001" s="22"/>
      <c r="H1001" s="32"/>
      <c r="I1001" s="32"/>
      <c r="J1001" s="32"/>
      <c r="K1001" s="32"/>
      <c r="L1001" s="32"/>
      <c r="M1001" s="22"/>
      <c r="N1001" s="22"/>
      <c r="O1001" s="27"/>
      <c r="P1001" s="27"/>
      <c r="Q1001" s="28"/>
      <c r="R1001" s="28"/>
      <c r="S1001" s="31"/>
      <c r="T1001" s="31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</row>
    <row r="1002" spans="1:38">
      <c r="E1002" s="22"/>
      <c r="F1002" s="22"/>
      <c r="G1002" s="22"/>
      <c r="H1002" s="22"/>
      <c r="I1002" s="22"/>
      <c r="J1002" s="22"/>
      <c r="K1002" s="22"/>
      <c r="L1002" s="32"/>
      <c r="M1002" s="32"/>
      <c r="N1002" s="32"/>
      <c r="O1002" s="32"/>
      <c r="P1002" s="32"/>
      <c r="Q1002" s="22"/>
      <c r="R1002" s="22"/>
      <c r="S1002" s="27"/>
      <c r="T1002" s="27"/>
      <c r="U1002" s="28"/>
      <c r="V1002" s="28"/>
      <c r="W1002" s="31"/>
      <c r="X1002" s="31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</row>
    <row r="1003" spans="1:38">
      <c r="E1003" s="22"/>
      <c r="F1003" s="22"/>
      <c r="G1003" s="22"/>
      <c r="H1003" s="22"/>
      <c r="I1003" s="22"/>
      <c r="J1003" s="22"/>
      <c r="K1003" s="22"/>
      <c r="L1003" s="32"/>
      <c r="M1003" s="32"/>
      <c r="N1003" s="32"/>
      <c r="O1003" s="32"/>
      <c r="P1003" s="32"/>
      <c r="Q1003" s="22"/>
      <c r="R1003" s="22"/>
      <c r="S1003" s="27"/>
      <c r="T1003" s="27"/>
      <c r="U1003" s="28"/>
      <c r="V1003" s="28"/>
      <c r="W1003" s="31"/>
      <c r="X1003" s="31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</row>
    <row r="1004" spans="1:38">
      <c r="E1004" s="22"/>
      <c r="F1004" s="22"/>
      <c r="G1004" s="22"/>
      <c r="H1004" s="22"/>
      <c r="I1004" s="22"/>
      <c r="J1004" s="22"/>
      <c r="K1004" s="22"/>
      <c r="L1004" s="32"/>
      <c r="M1004" s="32"/>
      <c r="N1004" s="32"/>
      <c r="O1004" s="32"/>
      <c r="P1004" s="32"/>
      <c r="Q1004" s="22"/>
      <c r="R1004" s="22"/>
      <c r="S1004" s="27"/>
      <c r="T1004" s="27"/>
      <c r="U1004" s="28"/>
      <c r="V1004" s="28"/>
      <c r="W1004" s="31"/>
      <c r="X1004" s="31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</row>
    <row r="1005" spans="1:38">
      <c r="E1005" s="22"/>
      <c r="F1005" s="22"/>
      <c r="G1005" s="22"/>
      <c r="H1005" s="22"/>
      <c r="I1005" s="22"/>
      <c r="J1005" s="22"/>
      <c r="K1005" s="22"/>
      <c r="L1005" s="32"/>
      <c r="M1005" s="32"/>
      <c r="N1005" s="32"/>
      <c r="O1005" s="32"/>
      <c r="P1005" s="32"/>
      <c r="Q1005" s="22"/>
      <c r="R1005" s="22"/>
      <c r="S1005" s="27"/>
      <c r="T1005" s="27"/>
      <c r="U1005" s="28"/>
      <c r="V1005" s="28"/>
      <c r="W1005" s="31"/>
      <c r="X1005" s="31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H1001"/>
  <sheetViews>
    <sheetView tabSelected="1" topLeftCell="J1" workbookViewId="0">
      <selection activeCell="S10" sqref="S10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6" width="7.83203125" customWidth="1"/>
    <col min="9" max="9" width="15.5" customWidth="1"/>
    <col min="15" max="15" width="11.33203125" style="39" customWidth="1"/>
    <col min="16" max="16" width="11.1640625" style="43" customWidth="1"/>
    <col min="17" max="17" width="15" style="43" customWidth="1"/>
    <col min="18" max="18" width="14.83203125" style="43" customWidth="1"/>
    <col min="19" max="19" width="10.6640625" style="43" customWidth="1"/>
    <col min="20" max="20" width="11.1640625" style="43"/>
  </cols>
  <sheetData>
    <row r="1" spans="1:34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38" t="s">
        <v>157</v>
      </c>
      <c r="P1" s="40" t="s">
        <v>158</v>
      </c>
      <c r="Q1" s="41" t="s">
        <v>13</v>
      </c>
      <c r="R1" s="41" t="s">
        <v>159</v>
      </c>
      <c r="S1" s="42" t="s">
        <v>160</v>
      </c>
      <c r="T1" s="42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20">
        <v>200</v>
      </c>
      <c r="B2" s="20" t="s">
        <v>162</v>
      </c>
      <c r="C2" s="20" t="s">
        <v>163</v>
      </c>
      <c r="D2" s="20" t="s">
        <v>164</v>
      </c>
      <c r="E2" s="20" t="s">
        <v>165</v>
      </c>
      <c r="F2" s="20">
        <v>1</v>
      </c>
      <c r="G2" s="20">
        <v>20</v>
      </c>
      <c r="H2" s="21" t="s">
        <v>31</v>
      </c>
      <c r="I2" s="21">
        <v>100</v>
      </c>
      <c r="J2" s="21" t="s">
        <v>166</v>
      </c>
      <c r="K2" s="21" t="s">
        <v>31</v>
      </c>
      <c r="L2" s="21" t="s">
        <v>31</v>
      </c>
      <c r="M2" s="26">
        <v>0.7</v>
      </c>
      <c r="N2" s="22"/>
      <c r="O2" s="38"/>
      <c r="P2" s="40"/>
      <c r="Q2" s="41"/>
      <c r="R2" s="41"/>
      <c r="S2" s="42">
        <v>0.68</v>
      </c>
      <c r="T2" s="4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>
      <c r="A3" s="20">
        <v>200</v>
      </c>
      <c r="B3" s="20" t="s">
        <v>162</v>
      </c>
      <c r="C3" s="20" t="s">
        <v>163</v>
      </c>
      <c r="D3" s="20" t="s">
        <v>164</v>
      </c>
      <c r="E3" s="20" t="s">
        <v>165</v>
      </c>
      <c r="F3" s="20">
        <v>1</v>
      </c>
      <c r="G3" s="20">
        <v>20</v>
      </c>
      <c r="H3" s="21" t="s">
        <v>31</v>
      </c>
      <c r="I3" s="21">
        <v>100</v>
      </c>
      <c r="J3" s="21" t="s">
        <v>166</v>
      </c>
      <c r="K3" s="21" t="s">
        <v>31</v>
      </c>
      <c r="L3" s="21" t="s">
        <v>32</v>
      </c>
      <c r="M3" s="26">
        <v>0.7</v>
      </c>
      <c r="N3" s="22"/>
      <c r="O3" s="38"/>
      <c r="P3" s="40"/>
      <c r="Q3" s="41"/>
      <c r="R3" s="41"/>
      <c r="S3" s="42">
        <v>0.52</v>
      </c>
      <c r="T3" s="4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>
      <c r="A4" s="20">
        <v>200</v>
      </c>
      <c r="B4" s="20" t="s">
        <v>162</v>
      </c>
      <c r="C4" s="20" t="s">
        <v>163</v>
      </c>
      <c r="D4" s="20" t="s">
        <v>164</v>
      </c>
      <c r="E4" s="20" t="s">
        <v>165</v>
      </c>
      <c r="F4" s="20">
        <v>1</v>
      </c>
      <c r="G4" s="20">
        <v>20</v>
      </c>
      <c r="H4" s="21" t="s">
        <v>31</v>
      </c>
      <c r="I4" s="21">
        <v>100</v>
      </c>
      <c r="J4" s="21" t="s">
        <v>166</v>
      </c>
      <c r="K4" s="21" t="s">
        <v>32</v>
      </c>
      <c r="L4" s="21" t="s">
        <v>31</v>
      </c>
      <c r="M4" s="26">
        <v>0.7</v>
      </c>
      <c r="N4" s="22"/>
      <c r="O4" s="38"/>
      <c r="P4" s="40"/>
      <c r="Q4" s="41"/>
      <c r="R4" s="41"/>
      <c r="S4" s="42">
        <v>0.71</v>
      </c>
      <c r="T4" s="4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>
      <c r="A5" s="20">
        <v>200</v>
      </c>
      <c r="B5" s="20" t="s">
        <v>162</v>
      </c>
      <c r="C5" s="20" t="s">
        <v>163</v>
      </c>
      <c r="D5" s="20" t="s">
        <v>164</v>
      </c>
      <c r="E5" s="20" t="s">
        <v>165</v>
      </c>
      <c r="F5" s="20">
        <v>1</v>
      </c>
      <c r="G5" s="20">
        <v>20</v>
      </c>
      <c r="H5" s="21" t="s">
        <v>31</v>
      </c>
      <c r="I5" s="21">
        <v>100</v>
      </c>
      <c r="J5" s="21" t="s">
        <v>166</v>
      </c>
      <c r="K5" s="21" t="s">
        <v>32</v>
      </c>
      <c r="L5" s="21" t="s">
        <v>32</v>
      </c>
      <c r="M5" s="26">
        <v>0.7</v>
      </c>
      <c r="N5" s="22"/>
      <c r="O5" s="38"/>
      <c r="P5" s="40"/>
      <c r="Q5" s="41"/>
      <c r="R5" s="41"/>
      <c r="S5" s="42">
        <v>0.76</v>
      </c>
      <c r="T5" s="4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>
      <c r="A6" s="20">
        <v>150</v>
      </c>
      <c r="B6" s="20" t="s">
        <v>162</v>
      </c>
      <c r="C6" s="20" t="s">
        <v>163</v>
      </c>
      <c r="D6" s="20" t="s">
        <v>164</v>
      </c>
      <c r="E6" s="20" t="s">
        <v>165</v>
      </c>
      <c r="F6" s="20">
        <v>10</v>
      </c>
      <c r="G6" s="20">
        <v>15</v>
      </c>
      <c r="H6" s="21" t="s">
        <v>32</v>
      </c>
      <c r="I6" s="21">
        <v>100</v>
      </c>
      <c r="J6" s="21" t="s">
        <v>166</v>
      </c>
      <c r="K6" s="21" t="s">
        <v>32</v>
      </c>
      <c r="L6" s="21" t="s">
        <v>32</v>
      </c>
      <c r="M6" s="26">
        <v>0.25</v>
      </c>
      <c r="N6" s="22"/>
      <c r="O6" s="38">
        <v>86.4</v>
      </c>
      <c r="P6" s="40"/>
      <c r="Q6" s="41"/>
      <c r="R6" s="41"/>
      <c r="S6" s="46">
        <v>0.61399999999999999</v>
      </c>
      <c r="T6" s="4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20">
        <v>150</v>
      </c>
      <c r="B7" s="20" t="s">
        <v>162</v>
      </c>
      <c r="C7" s="20" t="s">
        <v>163</v>
      </c>
      <c r="D7" s="20" t="s">
        <v>164</v>
      </c>
      <c r="E7" s="20" t="s">
        <v>165</v>
      </c>
      <c r="F7" s="20">
        <v>10</v>
      </c>
      <c r="G7" s="20">
        <v>20</v>
      </c>
      <c r="H7" s="21" t="s">
        <v>32</v>
      </c>
      <c r="I7" s="21">
        <v>100</v>
      </c>
      <c r="J7" s="21" t="s">
        <v>166</v>
      </c>
      <c r="K7" s="21" t="s">
        <v>32</v>
      </c>
      <c r="L7" s="21" t="s">
        <v>32</v>
      </c>
      <c r="M7" s="26">
        <v>0.25</v>
      </c>
      <c r="N7" s="22"/>
      <c r="O7" s="38">
        <v>99.8</v>
      </c>
      <c r="P7" s="40"/>
      <c r="Q7" s="41"/>
      <c r="R7" s="41"/>
      <c r="S7" s="46">
        <v>0.79500000000000004</v>
      </c>
      <c r="T7" s="4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20">
        <v>150</v>
      </c>
      <c r="B8" s="20" t="s">
        <v>15</v>
      </c>
      <c r="C8" s="20" t="s">
        <v>167</v>
      </c>
      <c r="D8" s="20" t="s">
        <v>164</v>
      </c>
      <c r="E8" s="20" t="s">
        <v>165</v>
      </c>
      <c r="F8" s="20">
        <v>10</v>
      </c>
      <c r="G8" s="20">
        <v>20</v>
      </c>
      <c r="H8" s="21" t="s">
        <v>32</v>
      </c>
      <c r="I8" s="21">
        <v>100</v>
      </c>
      <c r="J8" s="21" t="s">
        <v>166</v>
      </c>
      <c r="K8" s="21" t="s">
        <v>32</v>
      </c>
      <c r="L8" s="21" t="s">
        <v>32</v>
      </c>
      <c r="M8" s="26">
        <v>0.25</v>
      </c>
      <c r="N8" s="22"/>
      <c r="O8" s="38">
        <v>98.9</v>
      </c>
      <c r="P8" s="40"/>
      <c r="Q8" s="41"/>
      <c r="R8" s="41"/>
      <c r="S8" s="46">
        <v>0.61499999999999999</v>
      </c>
      <c r="T8" s="4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20">
        <v>150</v>
      </c>
      <c r="B9" s="20" t="s">
        <v>162</v>
      </c>
      <c r="C9" s="20" t="s">
        <v>167</v>
      </c>
      <c r="D9" s="20" t="s">
        <v>168</v>
      </c>
      <c r="E9" s="20" t="s">
        <v>165</v>
      </c>
      <c r="F9" s="20">
        <v>10</v>
      </c>
      <c r="G9" s="20">
        <v>20</v>
      </c>
      <c r="H9" s="21" t="s">
        <v>32</v>
      </c>
      <c r="I9" s="21">
        <v>100</v>
      </c>
      <c r="J9" s="21" t="s">
        <v>166</v>
      </c>
      <c r="K9" s="21" t="s">
        <v>32</v>
      </c>
      <c r="L9" s="21" t="s">
        <v>32</v>
      </c>
      <c r="M9" s="26">
        <v>0.25</v>
      </c>
      <c r="N9" s="22"/>
      <c r="O9" s="38">
        <v>98.4</v>
      </c>
      <c r="P9" s="40"/>
      <c r="Q9" s="41"/>
      <c r="R9" s="41"/>
      <c r="S9" s="46">
        <v>0.70499999999999996</v>
      </c>
      <c r="T9" s="4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>
      <c r="A10" s="20">
        <v>150</v>
      </c>
      <c r="B10" s="20" t="s">
        <v>15</v>
      </c>
      <c r="C10" s="20" t="s">
        <v>167</v>
      </c>
      <c r="D10" s="20" t="s">
        <v>168</v>
      </c>
      <c r="E10" s="20" t="s">
        <v>165</v>
      </c>
      <c r="F10" s="20">
        <v>10</v>
      </c>
      <c r="G10" s="20">
        <v>20</v>
      </c>
      <c r="H10" s="21" t="s">
        <v>32</v>
      </c>
      <c r="I10" s="21">
        <v>100</v>
      </c>
      <c r="J10" s="21" t="s">
        <v>166</v>
      </c>
      <c r="K10" s="21" t="s">
        <v>32</v>
      </c>
      <c r="L10" s="21" t="s">
        <v>32</v>
      </c>
      <c r="M10" s="26">
        <v>0.25</v>
      </c>
      <c r="N10" s="22"/>
      <c r="O10" s="38">
        <v>99.1</v>
      </c>
      <c r="P10" s="40"/>
      <c r="Q10" s="41"/>
      <c r="R10" s="41"/>
      <c r="S10" s="46">
        <v>0.751</v>
      </c>
      <c r="T10" s="4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20">
        <v>50</v>
      </c>
      <c r="B11" s="20" t="s">
        <v>162</v>
      </c>
      <c r="C11" s="20" t="s">
        <v>169</v>
      </c>
      <c r="D11" s="20" t="s">
        <v>164</v>
      </c>
      <c r="E11" s="20" t="s">
        <v>165</v>
      </c>
      <c r="F11" s="20">
        <v>50</v>
      </c>
      <c r="G11" s="20">
        <v>15</v>
      </c>
      <c r="H11" s="21" t="s">
        <v>31</v>
      </c>
      <c r="I11" s="21">
        <v>100</v>
      </c>
      <c r="J11" s="21" t="s">
        <v>166</v>
      </c>
      <c r="K11" s="21" t="s">
        <v>32</v>
      </c>
      <c r="L11" s="21" t="s">
        <v>32</v>
      </c>
      <c r="M11" s="22"/>
      <c r="N11" s="22"/>
      <c r="O11" s="38">
        <v>95.4</v>
      </c>
      <c r="P11" s="40">
        <v>4.3231000000000002</v>
      </c>
      <c r="Q11" s="41">
        <v>68.400000000000006</v>
      </c>
      <c r="R11" s="41">
        <v>10.77</v>
      </c>
      <c r="S11" s="42">
        <v>70.099999999999994</v>
      </c>
      <c r="T11" s="42">
        <v>6.97</v>
      </c>
      <c r="U11" s="22"/>
      <c r="V11" s="22">
        <f>AVERAGE(Q11,S11)</f>
        <v>69.25</v>
      </c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20">
        <v>50</v>
      </c>
      <c r="B12" s="20" t="s">
        <v>162</v>
      </c>
      <c r="C12" s="20" t="s">
        <v>169</v>
      </c>
      <c r="D12" s="20" t="s">
        <v>164</v>
      </c>
      <c r="E12" s="20" t="s">
        <v>165</v>
      </c>
      <c r="F12" s="20">
        <v>10</v>
      </c>
      <c r="G12" s="20">
        <v>15</v>
      </c>
      <c r="H12" s="21" t="s">
        <v>31</v>
      </c>
      <c r="I12" s="21">
        <v>125</v>
      </c>
      <c r="J12" s="21" t="s">
        <v>170</v>
      </c>
      <c r="K12" s="21" t="s">
        <v>170</v>
      </c>
      <c r="L12" s="21" t="s">
        <v>170</v>
      </c>
      <c r="M12" s="22"/>
      <c r="N12" s="22"/>
      <c r="O12" s="38">
        <v>94.9</v>
      </c>
      <c r="P12" s="40">
        <v>10.71</v>
      </c>
      <c r="Q12" s="41">
        <v>64.400000000000006</v>
      </c>
      <c r="R12" s="41">
        <v>10.15</v>
      </c>
      <c r="S12" s="42">
        <v>66.8</v>
      </c>
      <c r="T12" s="42">
        <v>4.3410000000000002</v>
      </c>
      <c r="U12" s="22"/>
      <c r="V12" s="22">
        <f t="shared" ref="V12:V22" si="0">AVERAGE(Q12,S12)</f>
        <v>65.599999999999994</v>
      </c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20">
        <v>50</v>
      </c>
      <c r="B13" s="20" t="s">
        <v>15</v>
      </c>
      <c r="C13" s="20" t="s">
        <v>169</v>
      </c>
      <c r="D13" s="20" t="s">
        <v>164</v>
      </c>
      <c r="E13" s="20" t="s">
        <v>171</v>
      </c>
      <c r="F13" s="20">
        <v>10</v>
      </c>
      <c r="G13" s="20">
        <v>15</v>
      </c>
      <c r="H13" s="21" t="s">
        <v>172</v>
      </c>
      <c r="I13" s="21">
        <v>100</v>
      </c>
      <c r="J13" s="21" t="s">
        <v>170</v>
      </c>
      <c r="K13" s="21" t="s">
        <v>170</v>
      </c>
      <c r="L13" s="21" t="s">
        <v>170</v>
      </c>
      <c r="M13" s="22"/>
      <c r="N13" s="22"/>
      <c r="O13" s="38">
        <v>96.6</v>
      </c>
      <c r="P13" s="40">
        <v>1.1599999999999999</v>
      </c>
      <c r="Q13" s="41">
        <v>64.599999999999994</v>
      </c>
      <c r="R13" s="41">
        <v>7.0510000000000002</v>
      </c>
      <c r="S13" s="42">
        <v>68.2</v>
      </c>
      <c r="T13" s="42">
        <v>5.43</v>
      </c>
      <c r="U13" s="22"/>
      <c r="V13" s="22">
        <f t="shared" si="0"/>
        <v>66.400000000000006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20">
        <v>50</v>
      </c>
      <c r="B14" s="20" t="s">
        <v>15</v>
      </c>
      <c r="C14" s="20" t="s">
        <v>173</v>
      </c>
      <c r="D14" s="20" t="s">
        <v>164</v>
      </c>
      <c r="E14" s="20" t="s">
        <v>165</v>
      </c>
      <c r="F14" s="20">
        <v>10</v>
      </c>
      <c r="G14" s="20">
        <v>15</v>
      </c>
      <c r="H14" s="21" t="s">
        <v>31</v>
      </c>
      <c r="I14" s="21">
        <v>100</v>
      </c>
      <c r="J14" s="21" t="s">
        <v>170</v>
      </c>
      <c r="K14" s="21" t="s">
        <v>170</v>
      </c>
      <c r="L14" s="21" t="s">
        <v>170</v>
      </c>
      <c r="M14" s="22"/>
      <c r="N14" s="22"/>
      <c r="O14" s="38">
        <v>96.6</v>
      </c>
      <c r="P14" s="40">
        <v>4.3227000000000002</v>
      </c>
      <c r="Q14" s="41">
        <v>64.599999999999994</v>
      </c>
      <c r="R14" s="41">
        <v>4.3227000000000002</v>
      </c>
      <c r="S14" s="42">
        <v>68.2</v>
      </c>
      <c r="T14" s="42">
        <v>5.43</v>
      </c>
      <c r="U14" s="22"/>
      <c r="V14" s="22">
        <f t="shared" si="0"/>
        <v>66.400000000000006</v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20">
        <v>50</v>
      </c>
      <c r="B15" s="20" t="s">
        <v>162</v>
      </c>
      <c r="C15" s="20" t="s">
        <v>169</v>
      </c>
      <c r="D15" s="20" t="s">
        <v>164</v>
      </c>
      <c r="E15" s="20" t="s">
        <v>171</v>
      </c>
      <c r="F15" s="20">
        <v>10</v>
      </c>
      <c r="G15" s="20">
        <v>15</v>
      </c>
      <c r="H15" s="21" t="s">
        <v>31</v>
      </c>
      <c r="I15" s="21">
        <v>100</v>
      </c>
      <c r="J15" s="21" t="s">
        <v>170</v>
      </c>
      <c r="K15" s="21" t="s">
        <v>170</v>
      </c>
      <c r="L15" s="21" t="s">
        <v>170</v>
      </c>
      <c r="M15" s="22"/>
      <c r="N15" s="22"/>
      <c r="O15" s="38">
        <v>98.3</v>
      </c>
      <c r="P15" s="40">
        <v>4.3140000000000001</v>
      </c>
      <c r="Q15" s="41">
        <v>69.2</v>
      </c>
      <c r="R15" s="41">
        <v>4.3140000000000001</v>
      </c>
      <c r="S15" s="42">
        <v>69.5</v>
      </c>
      <c r="T15" s="42">
        <v>4.3437999999999999</v>
      </c>
      <c r="U15" s="22"/>
      <c r="V15" s="22">
        <f t="shared" si="0"/>
        <v>69.349999999999994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20">
        <v>50</v>
      </c>
      <c r="B16" s="20" t="s">
        <v>162</v>
      </c>
      <c r="C16" s="20" t="s">
        <v>169</v>
      </c>
      <c r="D16" s="20" t="s">
        <v>164</v>
      </c>
      <c r="E16" s="20" t="s">
        <v>165</v>
      </c>
      <c r="F16" s="20">
        <v>10</v>
      </c>
      <c r="G16" s="20">
        <v>15</v>
      </c>
      <c r="H16" s="21" t="s">
        <v>31</v>
      </c>
      <c r="I16" s="21">
        <v>100</v>
      </c>
      <c r="J16" s="21" t="s">
        <v>170</v>
      </c>
      <c r="K16" s="21" t="s">
        <v>170</v>
      </c>
      <c r="L16" s="21" t="s">
        <v>170</v>
      </c>
      <c r="M16" s="22"/>
      <c r="N16" s="22"/>
      <c r="O16" s="38">
        <v>98.3</v>
      </c>
      <c r="P16" s="40">
        <v>0.78</v>
      </c>
      <c r="Q16" s="41">
        <v>69.2</v>
      </c>
      <c r="R16" s="41">
        <v>4.3140000000000001</v>
      </c>
      <c r="S16" s="42">
        <v>69.5</v>
      </c>
      <c r="T16" s="42">
        <v>4.3437999999999999</v>
      </c>
      <c r="U16" s="22"/>
      <c r="V16" s="22">
        <f t="shared" si="0"/>
        <v>69.349999999999994</v>
      </c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>
      <c r="A17" s="20">
        <v>50</v>
      </c>
      <c r="B17" s="20" t="s">
        <v>15</v>
      </c>
      <c r="C17" s="20" t="s">
        <v>173</v>
      </c>
      <c r="D17" s="20" t="s">
        <v>164</v>
      </c>
      <c r="E17" s="20" t="s">
        <v>171</v>
      </c>
      <c r="F17" s="20">
        <v>10</v>
      </c>
      <c r="G17" s="20">
        <v>15</v>
      </c>
      <c r="H17" s="21" t="s">
        <v>31</v>
      </c>
      <c r="I17" s="21">
        <v>125</v>
      </c>
      <c r="J17" s="21" t="s">
        <v>170</v>
      </c>
      <c r="K17" s="21" t="s">
        <v>170</v>
      </c>
      <c r="L17" s="21" t="s">
        <v>170</v>
      </c>
      <c r="M17" s="22"/>
      <c r="N17" s="22"/>
      <c r="O17" s="38">
        <v>91.3</v>
      </c>
      <c r="P17" s="40">
        <v>11.15</v>
      </c>
      <c r="Q17" s="41">
        <v>56.6</v>
      </c>
      <c r="R17" s="41">
        <v>4.3231999999999999</v>
      </c>
      <c r="S17" s="42">
        <v>63.2</v>
      </c>
      <c r="T17" s="42">
        <v>7.49</v>
      </c>
      <c r="U17" s="22"/>
      <c r="V17" s="22">
        <f t="shared" si="0"/>
        <v>59.900000000000006</v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>
      <c r="A18" s="20">
        <v>50</v>
      </c>
      <c r="B18" s="20" t="s">
        <v>15</v>
      </c>
      <c r="C18" s="20" t="s">
        <v>173</v>
      </c>
      <c r="D18" s="20" t="s">
        <v>164</v>
      </c>
      <c r="E18" s="20" t="s">
        <v>165</v>
      </c>
      <c r="F18" s="20">
        <v>10</v>
      </c>
      <c r="G18" s="20">
        <v>15</v>
      </c>
      <c r="H18" s="21" t="s">
        <v>31</v>
      </c>
      <c r="I18" s="21">
        <v>125</v>
      </c>
      <c r="J18" s="21" t="s">
        <v>170</v>
      </c>
      <c r="K18" s="21" t="s">
        <v>170</v>
      </c>
      <c r="L18" s="21" t="s">
        <v>170</v>
      </c>
      <c r="M18" s="22"/>
      <c r="N18" s="22"/>
      <c r="O18" s="38">
        <v>91.3</v>
      </c>
      <c r="P18" s="40">
        <v>11.15</v>
      </c>
      <c r="Q18" s="41">
        <v>56.6</v>
      </c>
      <c r="R18" s="41">
        <v>4.3231999999999999</v>
      </c>
      <c r="S18" s="42">
        <v>63.2</v>
      </c>
      <c r="T18" s="42">
        <v>7.49</v>
      </c>
      <c r="U18" s="22"/>
      <c r="V18" s="22">
        <f t="shared" si="0"/>
        <v>59.900000000000006</v>
      </c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20">
        <v>50</v>
      </c>
      <c r="B19" s="20" t="s">
        <v>162</v>
      </c>
      <c r="C19" s="20" t="s">
        <v>169</v>
      </c>
      <c r="D19" s="20" t="s">
        <v>164</v>
      </c>
      <c r="E19" s="20" t="s">
        <v>165</v>
      </c>
      <c r="F19" s="20">
        <v>10</v>
      </c>
      <c r="G19" s="20">
        <v>15</v>
      </c>
      <c r="H19" s="21" t="s">
        <v>31</v>
      </c>
      <c r="I19" s="21">
        <v>125</v>
      </c>
      <c r="J19" s="21" t="s">
        <v>170</v>
      </c>
      <c r="K19" s="21" t="s">
        <v>170</v>
      </c>
      <c r="L19" s="21" t="s">
        <v>170</v>
      </c>
      <c r="M19" s="22"/>
      <c r="N19" s="22"/>
      <c r="O19" s="38">
        <v>94.9</v>
      </c>
      <c r="P19" s="40">
        <v>10.71</v>
      </c>
      <c r="Q19" s="41">
        <v>64.400000000000006</v>
      </c>
      <c r="R19" s="41">
        <v>10.15</v>
      </c>
      <c r="S19" s="42">
        <v>66.8</v>
      </c>
      <c r="T19" s="42">
        <v>4.3410000000000002</v>
      </c>
      <c r="U19" s="22"/>
      <c r="V19" s="22">
        <f t="shared" si="0"/>
        <v>65.599999999999994</v>
      </c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>
      <c r="A20" s="20">
        <v>50</v>
      </c>
      <c r="B20" s="20" t="s">
        <v>15</v>
      </c>
      <c r="C20" s="20" t="s">
        <v>173</v>
      </c>
      <c r="D20" s="20" t="s">
        <v>168</v>
      </c>
      <c r="E20" s="20" t="s">
        <v>171</v>
      </c>
      <c r="F20" s="20">
        <v>10</v>
      </c>
      <c r="G20" s="20">
        <v>15</v>
      </c>
      <c r="H20" s="21" t="s">
        <v>31</v>
      </c>
      <c r="I20" s="21">
        <v>125</v>
      </c>
      <c r="J20" s="21" t="s">
        <v>170</v>
      </c>
      <c r="K20" s="21" t="s">
        <v>170</v>
      </c>
      <c r="L20" s="21" t="s">
        <v>170</v>
      </c>
      <c r="M20" s="22"/>
      <c r="N20" s="22"/>
      <c r="O20" s="38">
        <v>79.7</v>
      </c>
      <c r="P20" s="40">
        <v>9.23</v>
      </c>
      <c r="Q20" s="41">
        <v>62</v>
      </c>
      <c r="R20" s="41">
        <v>12.46</v>
      </c>
      <c r="S20" s="42">
        <v>60.3</v>
      </c>
      <c r="T20" s="42">
        <v>8.3699999999999992</v>
      </c>
      <c r="U20" s="22"/>
      <c r="V20" s="22">
        <f t="shared" si="0"/>
        <v>61.15</v>
      </c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>
      <c r="A21" s="20">
        <v>50</v>
      </c>
      <c r="B21" s="20" t="s">
        <v>15</v>
      </c>
      <c r="C21" s="20" t="s">
        <v>173</v>
      </c>
      <c r="D21" s="20" t="s">
        <v>168</v>
      </c>
      <c r="E21" s="20" t="s">
        <v>165</v>
      </c>
      <c r="F21" s="20">
        <v>10</v>
      </c>
      <c r="G21" s="20">
        <v>15</v>
      </c>
      <c r="H21" s="21" t="s">
        <v>172</v>
      </c>
      <c r="I21" s="21">
        <v>125</v>
      </c>
      <c r="J21" s="21" t="s">
        <v>170</v>
      </c>
      <c r="K21" s="21" t="s">
        <v>170</v>
      </c>
      <c r="L21" s="21" t="s">
        <v>170</v>
      </c>
      <c r="M21" s="22"/>
      <c r="N21" s="22"/>
      <c r="O21" s="38">
        <v>79.7</v>
      </c>
      <c r="P21" s="40">
        <v>9.23</v>
      </c>
      <c r="Q21" s="41">
        <v>62</v>
      </c>
      <c r="R21" s="41">
        <v>12.46</v>
      </c>
      <c r="S21" s="42">
        <v>60.3</v>
      </c>
      <c r="T21" s="42">
        <v>8.3699999999999992</v>
      </c>
      <c r="U21" s="22"/>
      <c r="V21" s="22">
        <f t="shared" si="0"/>
        <v>61.15</v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>
      <c r="A22" s="20">
        <v>50</v>
      </c>
      <c r="B22" s="20" t="s">
        <v>162</v>
      </c>
      <c r="C22" s="20" t="s">
        <v>174</v>
      </c>
      <c r="D22" s="20" t="s">
        <v>168</v>
      </c>
      <c r="E22" s="20" t="s">
        <v>171</v>
      </c>
      <c r="F22" s="20">
        <v>10</v>
      </c>
      <c r="G22" s="20">
        <v>15</v>
      </c>
      <c r="H22" s="21" t="s">
        <v>31</v>
      </c>
      <c r="I22" s="21">
        <v>125</v>
      </c>
      <c r="J22" s="21" t="s">
        <v>170</v>
      </c>
      <c r="K22" s="21" t="s">
        <v>170</v>
      </c>
      <c r="L22" s="21" t="s">
        <v>170</v>
      </c>
      <c r="M22" s="22"/>
      <c r="N22" s="22"/>
      <c r="O22" s="38">
        <v>87.9</v>
      </c>
      <c r="P22" s="40">
        <v>18.46</v>
      </c>
      <c r="Q22" s="41">
        <v>63</v>
      </c>
      <c r="R22" s="41">
        <v>15.56</v>
      </c>
      <c r="S22" s="42">
        <v>65.8</v>
      </c>
      <c r="T22" s="42">
        <v>9.69</v>
      </c>
      <c r="U22" s="22"/>
      <c r="V22" s="22">
        <f t="shared" si="0"/>
        <v>64.400000000000006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38"/>
      <c r="P23" s="40"/>
      <c r="Q23" s="41"/>
      <c r="R23" s="41"/>
      <c r="S23" s="42"/>
      <c r="T23" s="4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38"/>
      <c r="P24" s="40"/>
      <c r="Q24" s="41"/>
      <c r="R24" s="41"/>
      <c r="S24" s="42"/>
      <c r="T24" s="4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38"/>
      <c r="P25" s="40"/>
      <c r="Q25" s="41"/>
      <c r="R25" s="41"/>
      <c r="S25" s="42"/>
      <c r="T25" s="4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38"/>
      <c r="P26" s="40"/>
      <c r="Q26" s="41"/>
      <c r="R26" s="41"/>
      <c r="S26" s="42"/>
      <c r="T26" s="4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38">
        <f>AVERAGE(O11:O22)</f>
        <v>92.075000000000003</v>
      </c>
      <c r="P27" s="38">
        <f t="shared" ref="P27:T27" si="1">AVERAGE(P11:P22)</f>
        <v>7.9616500000000014</v>
      </c>
      <c r="Q27" s="44">
        <f t="shared" si="1"/>
        <v>63.75</v>
      </c>
      <c r="R27" s="44">
        <f t="shared" si="1"/>
        <v>8.3498416666666682</v>
      </c>
      <c r="S27" s="45">
        <f>AVERAGE(S11:S22)</f>
        <v>65.991666666666646</v>
      </c>
      <c r="T27" s="45">
        <f t="shared" si="1"/>
        <v>6.3841333333333337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38"/>
      <c r="P28" s="40"/>
      <c r="Q28" s="41"/>
      <c r="R28" s="41"/>
      <c r="S28" s="42"/>
      <c r="T28" s="4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38"/>
      <c r="P29" s="40"/>
      <c r="Q29" s="41"/>
      <c r="R29" s="41"/>
      <c r="S29" s="42"/>
      <c r="T29" s="4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38"/>
      <c r="P30" s="40"/>
      <c r="Q30" s="41"/>
      <c r="R30" s="41"/>
      <c r="S30" s="42"/>
      <c r="T30" s="4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38"/>
      <c r="P31" s="40"/>
      <c r="Q31" s="41"/>
      <c r="R31" s="41"/>
      <c r="S31" s="42"/>
      <c r="T31" s="4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38"/>
      <c r="P32" s="40"/>
      <c r="Q32" s="41"/>
      <c r="R32" s="41"/>
      <c r="S32" s="42"/>
      <c r="T32" s="4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38"/>
      <c r="P33" s="40"/>
      <c r="Q33" s="41"/>
      <c r="R33" s="41"/>
      <c r="S33" s="42"/>
      <c r="T33" s="4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38"/>
      <c r="P34" s="40"/>
      <c r="Q34" s="41"/>
      <c r="R34" s="41"/>
      <c r="S34" s="42"/>
      <c r="T34" s="4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38"/>
      <c r="P35" s="40"/>
      <c r="Q35" s="41"/>
      <c r="R35" s="41"/>
      <c r="S35" s="42"/>
      <c r="T35" s="4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38"/>
      <c r="P36" s="40"/>
      <c r="Q36" s="41"/>
      <c r="R36" s="41"/>
      <c r="S36" s="42"/>
      <c r="T36" s="4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38"/>
      <c r="P37" s="40"/>
      <c r="Q37" s="41"/>
      <c r="R37" s="41"/>
      <c r="S37" s="42"/>
      <c r="T37" s="4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38"/>
      <c r="P38" s="40"/>
      <c r="Q38" s="41"/>
      <c r="R38" s="41"/>
      <c r="S38" s="42"/>
      <c r="T38" s="4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38"/>
      <c r="P39" s="40"/>
      <c r="Q39" s="41"/>
      <c r="R39" s="41"/>
      <c r="S39" s="42"/>
      <c r="T39" s="4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38"/>
      <c r="P40" s="40"/>
      <c r="Q40" s="41"/>
      <c r="R40" s="41"/>
      <c r="S40" s="42"/>
      <c r="T40" s="4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38"/>
      <c r="P41" s="40"/>
      <c r="Q41" s="41"/>
      <c r="R41" s="41"/>
      <c r="S41" s="42"/>
      <c r="T41" s="4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38"/>
      <c r="P42" s="40"/>
      <c r="Q42" s="41"/>
      <c r="R42" s="41"/>
      <c r="S42" s="42"/>
      <c r="T42" s="4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38"/>
      <c r="P43" s="40"/>
      <c r="Q43" s="41"/>
      <c r="R43" s="41"/>
      <c r="S43" s="42"/>
      <c r="T43" s="4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38"/>
      <c r="P44" s="40"/>
      <c r="Q44" s="41"/>
      <c r="R44" s="41"/>
      <c r="S44" s="42"/>
      <c r="T44" s="4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38"/>
      <c r="P45" s="40"/>
      <c r="Q45" s="41"/>
      <c r="R45" s="41"/>
      <c r="S45" s="42"/>
      <c r="T45" s="4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38"/>
      <c r="P46" s="40"/>
      <c r="Q46" s="41"/>
      <c r="R46" s="41"/>
      <c r="S46" s="42"/>
      <c r="T46" s="4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38"/>
      <c r="P47" s="40"/>
      <c r="Q47" s="41"/>
      <c r="R47" s="41"/>
      <c r="S47" s="42"/>
      <c r="T47" s="4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38"/>
      <c r="P48" s="40"/>
      <c r="Q48" s="41"/>
      <c r="R48" s="41"/>
      <c r="S48" s="42"/>
      <c r="T48" s="4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38"/>
      <c r="P49" s="40"/>
      <c r="Q49" s="41"/>
      <c r="R49" s="41"/>
      <c r="S49" s="42"/>
      <c r="T49" s="4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38"/>
      <c r="P50" s="40"/>
      <c r="Q50" s="41"/>
      <c r="R50" s="41"/>
      <c r="S50" s="42"/>
      <c r="T50" s="4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38"/>
      <c r="P51" s="40"/>
      <c r="Q51" s="41"/>
      <c r="R51" s="41"/>
      <c r="S51" s="42"/>
      <c r="T51" s="4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38"/>
      <c r="P52" s="40"/>
      <c r="Q52" s="41"/>
      <c r="R52" s="41"/>
      <c r="S52" s="42"/>
      <c r="T52" s="4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38"/>
      <c r="P53" s="40"/>
      <c r="Q53" s="41"/>
      <c r="R53" s="41"/>
      <c r="S53" s="42"/>
      <c r="T53" s="4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38"/>
      <c r="P54" s="40"/>
      <c r="Q54" s="41"/>
      <c r="R54" s="41"/>
      <c r="S54" s="42"/>
      <c r="T54" s="4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38"/>
      <c r="P55" s="40"/>
      <c r="Q55" s="41"/>
      <c r="R55" s="41"/>
      <c r="S55" s="42"/>
      <c r="T55" s="4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38"/>
      <c r="P56" s="40"/>
      <c r="Q56" s="41"/>
      <c r="R56" s="41"/>
      <c r="S56" s="42"/>
      <c r="T56" s="4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38"/>
      <c r="P57" s="40"/>
      <c r="Q57" s="41"/>
      <c r="R57" s="41"/>
      <c r="S57" s="42"/>
      <c r="T57" s="4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38"/>
      <c r="P58" s="40"/>
      <c r="Q58" s="41"/>
      <c r="R58" s="41"/>
      <c r="S58" s="42"/>
      <c r="T58" s="4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38"/>
      <c r="P59" s="40"/>
      <c r="Q59" s="41"/>
      <c r="R59" s="41"/>
      <c r="S59" s="42"/>
      <c r="T59" s="4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38"/>
      <c r="P60" s="40"/>
      <c r="Q60" s="41"/>
      <c r="R60" s="41"/>
      <c r="S60" s="42"/>
      <c r="T60" s="4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38"/>
      <c r="P61" s="40"/>
      <c r="Q61" s="41"/>
      <c r="R61" s="41"/>
      <c r="S61" s="42"/>
      <c r="T61" s="4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38"/>
      <c r="P62" s="40"/>
      <c r="Q62" s="41"/>
      <c r="R62" s="41"/>
      <c r="S62" s="42"/>
      <c r="T62" s="4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38"/>
      <c r="P63" s="40"/>
      <c r="Q63" s="41"/>
      <c r="R63" s="41"/>
      <c r="S63" s="42"/>
      <c r="T63" s="4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38"/>
      <c r="P64" s="40"/>
      <c r="Q64" s="41"/>
      <c r="R64" s="41"/>
      <c r="S64" s="42"/>
      <c r="T64" s="4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38"/>
      <c r="P65" s="40"/>
      <c r="Q65" s="41"/>
      <c r="R65" s="41"/>
      <c r="S65" s="42"/>
      <c r="T65" s="4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38"/>
      <c r="P66" s="40"/>
      <c r="Q66" s="41"/>
      <c r="R66" s="41"/>
      <c r="S66" s="42"/>
      <c r="T66" s="4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38"/>
      <c r="P67" s="40"/>
      <c r="Q67" s="41"/>
      <c r="R67" s="41"/>
      <c r="S67" s="42"/>
      <c r="T67" s="4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38"/>
      <c r="P68" s="40"/>
      <c r="Q68" s="41"/>
      <c r="R68" s="41"/>
      <c r="S68" s="42"/>
      <c r="T68" s="4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38"/>
      <c r="P69" s="40"/>
      <c r="Q69" s="41"/>
      <c r="R69" s="41"/>
      <c r="S69" s="42"/>
      <c r="T69" s="4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38"/>
      <c r="P70" s="40"/>
      <c r="Q70" s="41"/>
      <c r="R70" s="41"/>
      <c r="S70" s="42"/>
      <c r="T70" s="4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38"/>
      <c r="P71" s="40"/>
      <c r="Q71" s="41"/>
      <c r="R71" s="41"/>
      <c r="S71" s="42"/>
      <c r="T71" s="4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38"/>
      <c r="P72" s="40"/>
      <c r="Q72" s="41"/>
      <c r="R72" s="41"/>
      <c r="S72" s="42"/>
      <c r="T72" s="4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38"/>
      <c r="P73" s="40"/>
      <c r="Q73" s="41"/>
      <c r="R73" s="41"/>
      <c r="S73" s="42"/>
      <c r="T73" s="4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38"/>
      <c r="P74" s="40"/>
      <c r="Q74" s="41"/>
      <c r="R74" s="41"/>
      <c r="S74" s="42"/>
      <c r="T74" s="4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38"/>
      <c r="P75" s="40"/>
      <c r="Q75" s="41"/>
      <c r="R75" s="41"/>
      <c r="S75" s="42"/>
      <c r="T75" s="4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38"/>
      <c r="P76" s="40"/>
      <c r="Q76" s="41"/>
      <c r="R76" s="41"/>
      <c r="S76" s="42"/>
      <c r="T76" s="4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38"/>
      <c r="P77" s="40"/>
      <c r="Q77" s="41"/>
      <c r="R77" s="41"/>
      <c r="S77" s="42"/>
      <c r="T77" s="4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38"/>
      <c r="P78" s="40"/>
      <c r="Q78" s="41"/>
      <c r="R78" s="41"/>
      <c r="S78" s="42"/>
      <c r="T78" s="4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38"/>
      <c r="P79" s="40"/>
      <c r="Q79" s="41"/>
      <c r="R79" s="41"/>
      <c r="S79" s="42"/>
      <c r="T79" s="4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38"/>
      <c r="P80" s="40"/>
      <c r="Q80" s="41"/>
      <c r="R80" s="41"/>
      <c r="S80" s="42"/>
      <c r="T80" s="4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38"/>
      <c r="P81" s="40"/>
      <c r="Q81" s="41"/>
      <c r="R81" s="41"/>
      <c r="S81" s="42"/>
      <c r="T81" s="4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38"/>
      <c r="P82" s="40"/>
      <c r="Q82" s="41"/>
      <c r="R82" s="41"/>
      <c r="S82" s="42"/>
      <c r="T82" s="4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38"/>
      <c r="P83" s="40"/>
      <c r="Q83" s="41"/>
      <c r="R83" s="41"/>
      <c r="S83" s="42"/>
      <c r="T83" s="4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38"/>
      <c r="P84" s="40"/>
      <c r="Q84" s="41"/>
      <c r="R84" s="41"/>
      <c r="S84" s="42"/>
      <c r="T84" s="4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38"/>
      <c r="P85" s="40"/>
      <c r="Q85" s="41"/>
      <c r="R85" s="41"/>
      <c r="S85" s="42"/>
      <c r="T85" s="4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38"/>
      <c r="P86" s="40"/>
      <c r="Q86" s="41"/>
      <c r="R86" s="41"/>
      <c r="S86" s="42"/>
      <c r="T86" s="4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38"/>
      <c r="P87" s="40"/>
      <c r="Q87" s="41"/>
      <c r="R87" s="41"/>
      <c r="S87" s="42"/>
      <c r="T87" s="4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38"/>
      <c r="P88" s="40"/>
      <c r="Q88" s="41"/>
      <c r="R88" s="41"/>
      <c r="S88" s="42"/>
      <c r="T88" s="4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38"/>
      <c r="P89" s="40"/>
      <c r="Q89" s="41"/>
      <c r="R89" s="41"/>
      <c r="S89" s="42"/>
      <c r="T89" s="4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38"/>
      <c r="P90" s="40"/>
      <c r="Q90" s="41"/>
      <c r="R90" s="41"/>
      <c r="S90" s="42"/>
      <c r="T90" s="4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38"/>
      <c r="P91" s="40"/>
      <c r="Q91" s="41"/>
      <c r="R91" s="41"/>
      <c r="S91" s="42"/>
      <c r="T91" s="4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38"/>
      <c r="P92" s="40"/>
      <c r="Q92" s="41"/>
      <c r="R92" s="41"/>
      <c r="S92" s="42"/>
      <c r="T92" s="4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38"/>
      <c r="P93" s="40"/>
      <c r="Q93" s="41"/>
      <c r="R93" s="41"/>
      <c r="S93" s="42"/>
      <c r="T93" s="4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38"/>
      <c r="P94" s="40"/>
      <c r="Q94" s="41"/>
      <c r="R94" s="41"/>
      <c r="S94" s="42"/>
      <c r="T94" s="4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38"/>
      <c r="P95" s="40"/>
      <c r="Q95" s="41"/>
      <c r="R95" s="41"/>
      <c r="S95" s="42"/>
      <c r="T95" s="4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38"/>
      <c r="P96" s="40"/>
      <c r="Q96" s="41"/>
      <c r="R96" s="41"/>
      <c r="S96" s="42"/>
      <c r="T96" s="4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38"/>
      <c r="P97" s="40"/>
      <c r="Q97" s="41"/>
      <c r="R97" s="41"/>
      <c r="S97" s="42"/>
      <c r="T97" s="4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38"/>
      <c r="P98" s="40"/>
      <c r="Q98" s="41"/>
      <c r="R98" s="41"/>
      <c r="S98" s="42"/>
      <c r="T98" s="4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38"/>
      <c r="P99" s="40"/>
      <c r="Q99" s="41"/>
      <c r="R99" s="41"/>
      <c r="S99" s="42"/>
      <c r="T99" s="4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38"/>
      <c r="P100" s="40"/>
      <c r="Q100" s="41"/>
      <c r="R100" s="41"/>
      <c r="S100" s="42"/>
      <c r="T100" s="4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38"/>
      <c r="P101" s="40"/>
      <c r="Q101" s="41"/>
      <c r="R101" s="41"/>
      <c r="S101" s="42"/>
      <c r="T101" s="4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38"/>
      <c r="P102" s="40"/>
      <c r="Q102" s="41"/>
      <c r="R102" s="41"/>
      <c r="S102" s="42"/>
      <c r="T102" s="4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38"/>
      <c r="P103" s="40"/>
      <c r="Q103" s="41"/>
      <c r="R103" s="41"/>
      <c r="S103" s="42"/>
      <c r="T103" s="4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38"/>
      <c r="P104" s="40"/>
      <c r="Q104" s="41"/>
      <c r="R104" s="41"/>
      <c r="S104" s="42"/>
      <c r="T104" s="4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38"/>
      <c r="P105" s="40"/>
      <c r="Q105" s="41"/>
      <c r="R105" s="41"/>
      <c r="S105" s="42"/>
      <c r="T105" s="4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38"/>
      <c r="P106" s="40"/>
      <c r="Q106" s="41"/>
      <c r="R106" s="41"/>
      <c r="S106" s="42"/>
      <c r="T106" s="4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38"/>
      <c r="P107" s="40"/>
      <c r="Q107" s="41"/>
      <c r="R107" s="41"/>
      <c r="S107" s="42"/>
      <c r="T107" s="4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38"/>
      <c r="P108" s="40"/>
      <c r="Q108" s="41"/>
      <c r="R108" s="41"/>
      <c r="S108" s="42"/>
      <c r="T108" s="4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38"/>
      <c r="P109" s="40"/>
      <c r="Q109" s="41"/>
      <c r="R109" s="41"/>
      <c r="S109" s="42"/>
      <c r="T109" s="4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38"/>
      <c r="P110" s="40"/>
      <c r="Q110" s="41"/>
      <c r="R110" s="41"/>
      <c r="S110" s="42"/>
      <c r="T110" s="4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38"/>
      <c r="P111" s="40"/>
      <c r="Q111" s="41"/>
      <c r="R111" s="41"/>
      <c r="S111" s="42"/>
      <c r="T111" s="4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38"/>
      <c r="P112" s="40"/>
      <c r="Q112" s="41"/>
      <c r="R112" s="41"/>
      <c r="S112" s="42"/>
      <c r="T112" s="4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38"/>
      <c r="P113" s="40"/>
      <c r="Q113" s="41"/>
      <c r="R113" s="41"/>
      <c r="S113" s="42"/>
      <c r="T113" s="4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38"/>
      <c r="P114" s="40"/>
      <c r="Q114" s="41"/>
      <c r="R114" s="41"/>
      <c r="S114" s="42"/>
      <c r="T114" s="4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38"/>
      <c r="P115" s="40"/>
      <c r="Q115" s="41"/>
      <c r="R115" s="41"/>
      <c r="S115" s="42"/>
      <c r="T115" s="4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38"/>
      <c r="P116" s="40"/>
      <c r="Q116" s="41"/>
      <c r="R116" s="41"/>
      <c r="S116" s="42"/>
      <c r="T116" s="4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38"/>
      <c r="P117" s="40"/>
      <c r="Q117" s="41"/>
      <c r="R117" s="41"/>
      <c r="S117" s="42"/>
      <c r="T117" s="4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38"/>
      <c r="P118" s="40"/>
      <c r="Q118" s="41"/>
      <c r="R118" s="41"/>
      <c r="S118" s="42"/>
      <c r="T118" s="4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38"/>
      <c r="P119" s="40"/>
      <c r="Q119" s="41"/>
      <c r="R119" s="41"/>
      <c r="S119" s="42"/>
      <c r="T119" s="4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38"/>
      <c r="P120" s="40"/>
      <c r="Q120" s="41"/>
      <c r="R120" s="41"/>
      <c r="S120" s="42"/>
      <c r="T120" s="4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38"/>
      <c r="P121" s="40"/>
      <c r="Q121" s="41"/>
      <c r="R121" s="41"/>
      <c r="S121" s="42"/>
      <c r="T121" s="4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38"/>
      <c r="P122" s="40"/>
      <c r="Q122" s="41"/>
      <c r="R122" s="41"/>
      <c r="S122" s="42"/>
      <c r="T122" s="4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38"/>
      <c r="P123" s="40"/>
      <c r="Q123" s="41"/>
      <c r="R123" s="41"/>
      <c r="S123" s="42"/>
      <c r="T123" s="4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38"/>
      <c r="P124" s="40"/>
      <c r="Q124" s="41"/>
      <c r="R124" s="41"/>
      <c r="S124" s="42"/>
      <c r="T124" s="4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38"/>
      <c r="P125" s="40"/>
      <c r="Q125" s="41"/>
      <c r="R125" s="41"/>
      <c r="S125" s="42"/>
      <c r="T125" s="4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38"/>
      <c r="P126" s="40"/>
      <c r="Q126" s="41"/>
      <c r="R126" s="41"/>
      <c r="S126" s="42"/>
      <c r="T126" s="4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38"/>
      <c r="P127" s="40"/>
      <c r="Q127" s="41"/>
      <c r="R127" s="41"/>
      <c r="S127" s="42"/>
      <c r="T127" s="4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38"/>
      <c r="P128" s="40"/>
      <c r="Q128" s="41"/>
      <c r="R128" s="41"/>
      <c r="S128" s="42"/>
      <c r="T128" s="4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38"/>
      <c r="P129" s="40"/>
      <c r="Q129" s="41"/>
      <c r="R129" s="41"/>
      <c r="S129" s="42"/>
      <c r="T129" s="4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38"/>
      <c r="P130" s="40"/>
      <c r="Q130" s="41"/>
      <c r="R130" s="41"/>
      <c r="S130" s="42"/>
      <c r="T130" s="4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38"/>
      <c r="P131" s="40"/>
      <c r="Q131" s="41"/>
      <c r="R131" s="41"/>
      <c r="S131" s="42"/>
      <c r="T131" s="4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38"/>
      <c r="P132" s="40"/>
      <c r="Q132" s="41"/>
      <c r="R132" s="41"/>
      <c r="S132" s="42"/>
      <c r="T132" s="4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38"/>
      <c r="P133" s="40"/>
      <c r="Q133" s="41"/>
      <c r="R133" s="41"/>
      <c r="S133" s="42"/>
      <c r="T133" s="4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38"/>
      <c r="P134" s="40"/>
      <c r="Q134" s="41"/>
      <c r="R134" s="41"/>
      <c r="S134" s="42"/>
      <c r="T134" s="4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38"/>
      <c r="P135" s="40"/>
      <c r="Q135" s="41"/>
      <c r="R135" s="41"/>
      <c r="S135" s="42"/>
      <c r="T135" s="4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38"/>
      <c r="P136" s="40"/>
      <c r="Q136" s="41"/>
      <c r="R136" s="41"/>
      <c r="S136" s="42"/>
      <c r="T136" s="4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38"/>
      <c r="P137" s="40"/>
      <c r="Q137" s="41"/>
      <c r="R137" s="41"/>
      <c r="S137" s="42"/>
      <c r="T137" s="4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38"/>
      <c r="P138" s="40"/>
      <c r="Q138" s="41"/>
      <c r="R138" s="41"/>
      <c r="S138" s="42"/>
      <c r="T138" s="4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38"/>
      <c r="P139" s="40"/>
      <c r="Q139" s="41"/>
      <c r="R139" s="41"/>
      <c r="S139" s="42"/>
      <c r="T139" s="4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38"/>
      <c r="P140" s="40"/>
      <c r="Q140" s="41"/>
      <c r="R140" s="41"/>
      <c r="S140" s="42"/>
      <c r="T140" s="4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38"/>
      <c r="P141" s="40"/>
      <c r="Q141" s="41"/>
      <c r="R141" s="41"/>
      <c r="S141" s="42"/>
      <c r="T141" s="4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38"/>
      <c r="P142" s="40"/>
      <c r="Q142" s="41"/>
      <c r="R142" s="41"/>
      <c r="S142" s="42"/>
      <c r="T142" s="4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38"/>
      <c r="P143" s="40"/>
      <c r="Q143" s="41"/>
      <c r="R143" s="41"/>
      <c r="S143" s="42"/>
      <c r="T143" s="4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38"/>
      <c r="P144" s="40"/>
      <c r="Q144" s="41"/>
      <c r="R144" s="41"/>
      <c r="S144" s="42"/>
      <c r="T144" s="4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38"/>
      <c r="P145" s="40"/>
      <c r="Q145" s="41"/>
      <c r="R145" s="41"/>
      <c r="S145" s="42"/>
      <c r="T145" s="4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38"/>
      <c r="P146" s="40"/>
      <c r="Q146" s="41"/>
      <c r="R146" s="41"/>
      <c r="S146" s="42"/>
      <c r="T146" s="4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38"/>
      <c r="P147" s="40"/>
      <c r="Q147" s="41"/>
      <c r="R147" s="41"/>
      <c r="S147" s="42"/>
      <c r="T147" s="4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38"/>
      <c r="P148" s="40"/>
      <c r="Q148" s="41"/>
      <c r="R148" s="41"/>
      <c r="S148" s="42"/>
      <c r="T148" s="4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38"/>
      <c r="P149" s="40"/>
      <c r="Q149" s="41"/>
      <c r="R149" s="41"/>
      <c r="S149" s="42"/>
      <c r="T149" s="4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38"/>
      <c r="P150" s="40"/>
      <c r="Q150" s="41"/>
      <c r="R150" s="41"/>
      <c r="S150" s="42"/>
      <c r="T150" s="4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38"/>
      <c r="P151" s="40"/>
      <c r="Q151" s="41"/>
      <c r="R151" s="41"/>
      <c r="S151" s="42"/>
      <c r="T151" s="4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38"/>
      <c r="P152" s="40"/>
      <c r="Q152" s="41"/>
      <c r="R152" s="41"/>
      <c r="S152" s="42"/>
      <c r="T152" s="4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38"/>
      <c r="P153" s="40"/>
      <c r="Q153" s="41"/>
      <c r="R153" s="41"/>
      <c r="S153" s="42"/>
      <c r="T153" s="4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38"/>
      <c r="P154" s="40"/>
      <c r="Q154" s="41"/>
      <c r="R154" s="41"/>
      <c r="S154" s="42"/>
      <c r="T154" s="4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38"/>
      <c r="P155" s="40"/>
      <c r="Q155" s="41"/>
      <c r="R155" s="41"/>
      <c r="S155" s="42"/>
      <c r="T155" s="4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38"/>
      <c r="P156" s="40"/>
      <c r="Q156" s="41"/>
      <c r="R156" s="41"/>
      <c r="S156" s="42"/>
      <c r="T156" s="4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38"/>
      <c r="P157" s="40"/>
      <c r="Q157" s="41"/>
      <c r="R157" s="41"/>
      <c r="S157" s="42"/>
      <c r="T157" s="4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38"/>
      <c r="P158" s="40"/>
      <c r="Q158" s="41"/>
      <c r="R158" s="41"/>
      <c r="S158" s="42"/>
      <c r="T158" s="4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38"/>
      <c r="P159" s="40"/>
      <c r="Q159" s="41"/>
      <c r="R159" s="41"/>
      <c r="S159" s="42"/>
      <c r="T159" s="4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38"/>
      <c r="P160" s="40"/>
      <c r="Q160" s="41"/>
      <c r="R160" s="41"/>
      <c r="S160" s="42"/>
      <c r="T160" s="4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38"/>
      <c r="P161" s="40"/>
      <c r="Q161" s="41"/>
      <c r="R161" s="41"/>
      <c r="S161" s="42"/>
      <c r="T161" s="4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38"/>
      <c r="P162" s="40"/>
      <c r="Q162" s="41"/>
      <c r="R162" s="41"/>
      <c r="S162" s="42"/>
      <c r="T162" s="4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38"/>
      <c r="P163" s="40"/>
      <c r="Q163" s="41"/>
      <c r="R163" s="41"/>
      <c r="S163" s="42"/>
      <c r="T163" s="4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38"/>
      <c r="P164" s="40"/>
      <c r="Q164" s="41"/>
      <c r="R164" s="41"/>
      <c r="S164" s="42"/>
      <c r="T164" s="4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38"/>
      <c r="P165" s="40"/>
      <c r="Q165" s="41"/>
      <c r="R165" s="41"/>
      <c r="S165" s="42"/>
      <c r="T165" s="4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38"/>
      <c r="P166" s="40"/>
      <c r="Q166" s="41"/>
      <c r="R166" s="41"/>
      <c r="S166" s="42"/>
      <c r="T166" s="4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38"/>
      <c r="P167" s="40"/>
      <c r="Q167" s="41"/>
      <c r="R167" s="41"/>
      <c r="S167" s="42"/>
      <c r="T167" s="4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38"/>
      <c r="P168" s="40"/>
      <c r="Q168" s="41"/>
      <c r="R168" s="41"/>
      <c r="S168" s="42"/>
      <c r="T168" s="4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38"/>
      <c r="P169" s="40"/>
      <c r="Q169" s="41"/>
      <c r="R169" s="41"/>
      <c r="S169" s="42"/>
      <c r="T169" s="4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38"/>
      <c r="P170" s="40"/>
      <c r="Q170" s="41"/>
      <c r="R170" s="41"/>
      <c r="S170" s="42"/>
      <c r="T170" s="4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38"/>
      <c r="P171" s="40"/>
      <c r="Q171" s="41"/>
      <c r="R171" s="41"/>
      <c r="S171" s="42"/>
      <c r="T171" s="4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38"/>
      <c r="P172" s="40"/>
      <c r="Q172" s="41"/>
      <c r="R172" s="41"/>
      <c r="S172" s="42"/>
      <c r="T172" s="4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38"/>
      <c r="P173" s="40"/>
      <c r="Q173" s="41"/>
      <c r="R173" s="41"/>
      <c r="S173" s="42"/>
      <c r="T173" s="4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38"/>
      <c r="P174" s="40"/>
      <c r="Q174" s="41"/>
      <c r="R174" s="41"/>
      <c r="S174" s="42"/>
      <c r="T174" s="4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38"/>
      <c r="P175" s="40"/>
      <c r="Q175" s="41"/>
      <c r="R175" s="41"/>
      <c r="S175" s="42"/>
      <c r="T175" s="4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38"/>
      <c r="P176" s="40"/>
      <c r="Q176" s="41"/>
      <c r="R176" s="41"/>
      <c r="S176" s="42"/>
      <c r="T176" s="4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38"/>
      <c r="P177" s="40"/>
      <c r="Q177" s="41"/>
      <c r="R177" s="41"/>
      <c r="S177" s="42"/>
      <c r="T177" s="4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38"/>
      <c r="P178" s="40"/>
      <c r="Q178" s="41"/>
      <c r="R178" s="41"/>
      <c r="S178" s="42"/>
      <c r="T178" s="4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38"/>
      <c r="P179" s="40"/>
      <c r="Q179" s="41"/>
      <c r="R179" s="41"/>
      <c r="S179" s="42"/>
      <c r="T179" s="4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38"/>
      <c r="P180" s="40"/>
      <c r="Q180" s="41"/>
      <c r="R180" s="41"/>
      <c r="S180" s="42"/>
      <c r="T180" s="4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38"/>
      <c r="P181" s="40"/>
      <c r="Q181" s="41"/>
      <c r="R181" s="41"/>
      <c r="S181" s="42"/>
      <c r="T181" s="4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38"/>
      <c r="P182" s="40"/>
      <c r="Q182" s="41"/>
      <c r="R182" s="41"/>
      <c r="S182" s="42"/>
      <c r="T182" s="4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38"/>
      <c r="P183" s="40"/>
      <c r="Q183" s="41"/>
      <c r="R183" s="41"/>
      <c r="S183" s="42"/>
      <c r="T183" s="4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38"/>
      <c r="P184" s="40"/>
      <c r="Q184" s="41"/>
      <c r="R184" s="41"/>
      <c r="S184" s="42"/>
      <c r="T184" s="4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38"/>
      <c r="P185" s="40"/>
      <c r="Q185" s="41"/>
      <c r="R185" s="41"/>
      <c r="S185" s="42"/>
      <c r="T185" s="4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38"/>
      <c r="P186" s="40"/>
      <c r="Q186" s="41"/>
      <c r="R186" s="41"/>
      <c r="S186" s="42"/>
      <c r="T186" s="4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38"/>
      <c r="P187" s="40"/>
      <c r="Q187" s="41"/>
      <c r="R187" s="41"/>
      <c r="S187" s="42"/>
      <c r="T187" s="4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38"/>
      <c r="P188" s="40"/>
      <c r="Q188" s="41"/>
      <c r="R188" s="41"/>
      <c r="S188" s="42"/>
      <c r="T188" s="4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38"/>
      <c r="P189" s="40"/>
      <c r="Q189" s="41"/>
      <c r="R189" s="41"/>
      <c r="S189" s="42"/>
      <c r="T189" s="4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38"/>
      <c r="P190" s="40"/>
      <c r="Q190" s="41"/>
      <c r="R190" s="41"/>
      <c r="S190" s="42"/>
      <c r="T190" s="4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38"/>
      <c r="P191" s="40"/>
      <c r="Q191" s="41"/>
      <c r="R191" s="41"/>
      <c r="S191" s="42"/>
      <c r="T191" s="4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38"/>
      <c r="P192" s="40"/>
      <c r="Q192" s="41"/>
      <c r="R192" s="41"/>
      <c r="S192" s="42"/>
      <c r="T192" s="4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38"/>
      <c r="P193" s="40"/>
      <c r="Q193" s="41"/>
      <c r="R193" s="41"/>
      <c r="S193" s="42"/>
      <c r="T193" s="4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38"/>
      <c r="P194" s="40"/>
      <c r="Q194" s="41"/>
      <c r="R194" s="41"/>
      <c r="S194" s="42"/>
      <c r="T194" s="4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38"/>
      <c r="P195" s="40"/>
      <c r="Q195" s="41"/>
      <c r="R195" s="41"/>
      <c r="S195" s="42"/>
      <c r="T195" s="4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38"/>
      <c r="P196" s="40"/>
      <c r="Q196" s="41"/>
      <c r="R196" s="41"/>
      <c r="S196" s="42"/>
      <c r="T196" s="4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38"/>
      <c r="P197" s="40"/>
      <c r="Q197" s="41"/>
      <c r="R197" s="41"/>
      <c r="S197" s="42"/>
      <c r="T197" s="4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38"/>
      <c r="P198" s="40"/>
      <c r="Q198" s="41"/>
      <c r="R198" s="41"/>
      <c r="S198" s="42"/>
      <c r="T198" s="4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38"/>
      <c r="P199" s="40"/>
      <c r="Q199" s="41"/>
      <c r="R199" s="41"/>
      <c r="S199" s="42"/>
      <c r="T199" s="4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38"/>
      <c r="P200" s="40"/>
      <c r="Q200" s="41"/>
      <c r="R200" s="41"/>
      <c r="S200" s="42"/>
      <c r="T200" s="4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38"/>
      <c r="P201" s="40"/>
      <c r="Q201" s="41"/>
      <c r="R201" s="41"/>
      <c r="S201" s="42"/>
      <c r="T201" s="4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38"/>
      <c r="P202" s="40"/>
      <c r="Q202" s="41"/>
      <c r="R202" s="41"/>
      <c r="S202" s="42"/>
      <c r="T202" s="4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38"/>
      <c r="P203" s="40"/>
      <c r="Q203" s="41"/>
      <c r="R203" s="41"/>
      <c r="S203" s="42"/>
      <c r="T203" s="4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38"/>
      <c r="P204" s="40"/>
      <c r="Q204" s="41"/>
      <c r="R204" s="41"/>
      <c r="S204" s="42"/>
      <c r="T204" s="4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38"/>
      <c r="P205" s="40"/>
      <c r="Q205" s="41"/>
      <c r="R205" s="41"/>
      <c r="S205" s="42"/>
      <c r="T205" s="4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38"/>
      <c r="P206" s="40"/>
      <c r="Q206" s="41"/>
      <c r="R206" s="41"/>
      <c r="S206" s="42"/>
      <c r="T206" s="4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38"/>
      <c r="P207" s="40"/>
      <c r="Q207" s="41"/>
      <c r="R207" s="41"/>
      <c r="S207" s="42"/>
      <c r="T207" s="4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38"/>
      <c r="P208" s="40"/>
      <c r="Q208" s="41"/>
      <c r="R208" s="41"/>
      <c r="S208" s="42"/>
      <c r="T208" s="4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38"/>
      <c r="P209" s="40"/>
      <c r="Q209" s="41"/>
      <c r="R209" s="41"/>
      <c r="S209" s="42"/>
      <c r="T209" s="4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38"/>
      <c r="P210" s="40"/>
      <c r="Q210" s="41"/>
      <c r="R210" s="41"/>
      <c r="S210" s="42"/>
      <c r="T210" s="4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38"/>
      <c r="P211" s="40"/>
      <c r="Q211" s="41"/>
      <c r="R211" s="41"/>
      <c r="S211" s="42"/>
      <c r="T211" s="4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38"/>
      <c r="P212" s="40"/>
      <c r="Q212" s="41"/>
      <c r="R212" s="41"/>
      <c r="S212" s="42"/>
      <c r="T212" s="4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38"/>
      <c r="P213" s="40"/>
      <c r="Q213" s="41"/>
      <c r="R213" s="41"/>
      <c r="S213" s="42"/>
      <c r="T213" s="4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38"/>
      <c r="P214" s="40"/>
      <c r="Q214" s="41"/>
      <c r="R214" s="41"/>
      <c r="S214" s="42"/>
      <c r="T214" s="4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38"/>
      <c r="P215" s="40"/>
      <c r="Q215" s="41"/>
      <c r="R215" s="41"/>
      <c r="S215" s="42"/>
      <c r="T215" s="4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38"/>
      <c r="P216" s="40"/>
      <c r="Q216" s="41"/>
      <c r="R216" s="41"/>
      <c r="S216" s="42"/>
      <c r="T216" s="4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38"/>
      <c r="P217" s="40"/>
      <c r="Q217" s="41"/>
      <c r="R217" s="41"/>
      <c r="S217" s="42"/>
      <c r="T217" s="4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38"/>
      <c r="P218" s="40"/>
      <c r="Q218" s="41"/>
      <c r="R218" s="41"/>
      <c r="S218" s="42"/>
      <c r="T218" s="4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38"/>
      <c r="P219" s="40"/>
      <c r="Q219" s="41"/>
      <c r="R219" s="41"/>
      <c r="S219" s="42"/>
      <c r="T219" s="4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38"/>
      <c r="P220" s="40"/>
      <c r="Q220" s="41"/>
      <c r="R220" s="41"/>
      <c r="S220" s="42"/>
      <c r="T220" s="4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38"/>
      <c r="P221" s="40"/>
      <c r="Q221" s="41"/>
      <c r="R221" s="41"/>
      <c r="S221" s="42"/>
      <c r="T221" s="4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38"/>
      <c r="P222" s="40"/>
      <c r="Q222" s="41"/>
      <c r="R222" s="41"/>
      <c r="S222" s="42"/>
      <c r="T222" s="4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38"/>
      <c r="P223" s="40"/>
      <c r="Q223" s="41"/>
      <c r="R223" s="41"/>
      <c r="S223" s="42"/>
      <c r="T223" s="4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38"/>
      <c r="P224" s="40"/>
      <c r="Q224" s="41"/>
      <c r="R224" s="41"/>
      <c r="S224" s="42"/>
      <c r="T224" s="4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38"/>
      <c r="P225" s="40"/>
      <c r="Q225" s="41"/>
      <c r="R225" s="41"/>
      <c r="S225" s="42"/>
      <c r="T225" s="4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38"/>
      <c r="P226" s="40"/>
      <c r="Q226" s="41"/>
      <c r="R226" s="41"/>
      <c r="S226" s="42"/>
      <c r="T226" s="4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38"/>
      <c r="P227" s="40"/>
      <c r="Q227" s="41"/>
      <c r="R227" s="41"/>
      <c r="S227" s="42"/>
      <c r="T227" s="4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38"/>
      <c r="P228" s="40"/>
      <c r="Q228" s="41"/>
      <c r="R228" s="41"/>
      <c r="S228" s="42"/>
      <c r="T228" s="4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38"/>
      <c r="P229" s="40"/>
      <c r="Q229" s="41"/>
      <c r="R229" s="41"/>
      <c r="S229" s="42"/>
      <c r="T229" s="4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38"/>
      <c r="P230" s="40"/>
      <c r="Q230" s="41"/>
      <c r="R230" s="41"/>
      <c r="S230" s="42"/>
      <c r="T230" s="4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38"/>
      <c r="P231" s="40"/>
      <c r="Q231" s="41"/>
      <c r="R231" s="41"/>
      <c r="S231" s="42"/>
      <c r="T231" s="4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38"/>
      <c r="P232" s="40"/>
      <c r="Q232" s="41"/>
      <c r="R232" s="41"/>
      <c r="S232" s="42"/>
      <c r="T232" s="4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38"/>
      <c r="P233" s="40"/>
      <c r="Q233" s="41"/>
      <c r="R233" s="41"/>
      <c r="S233" s="42"/>
      <c r="T233" s="4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38"/>
      <c r="P234" s="40"/>
      <c r="Q234" s="41"/>
      <c r="R234" s="41"/>
      <c r="S234" s="42"/>
      <c r="T234" s="4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38"/>
      <c r="P235" s="40"/>
      <c r="Q235" s="41"/>
      <c r="R235" s="41"/>
      <c r="S235" s="42"/>
      <c r="T235" s="4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38"/>
      <c r="P236" s="40"/>
      <c r="Q236" s="41"/>
      <c r="R236" s="41"/>
      <c r="S236" s="42"/>
      <c r="T236" s="4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38"/>
      <c r="P237" s="40"/>
      <c r="Q237" s="41"/>
      <c r="R237" s="41"/>
      <c r="S237" s="42"/>
      <c r="T237" s="4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38"/>
      <c r="P238" s="40"/>
      <c r="Q238" s="41"/>
      <c r="R238" s="41"/>
      <c r="S238" s="42"/>
      <c r="T238" s="4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38"/>
      <c r="P239" s="40"/>
      <c r="Q239" s="41"/>
      <c r="R239" s="41"/>
      <c r="S239" s="42"/>
      <c r="T239" s="4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38"/>
      <c r="P240" s="40"/>
      <c r="Q240" s="41"/>
      <c r="R240" s="41"/>
      <c r="S240" s="42"/>
      <c r="T240" s="4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38"/>
      <c r="P241" s="40"/>
      <c r="Q241" s="41"/>
      <c r="R241" s="41"/>
      <c r="S241" s="42"/>
      <c r="T241" s="4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38"/>
      <c r="P242" s="40"/>
      <c r="Q242" s="41"/>
      <c r="R242" s="41"/>
      <c r="S242" s="42"/>
      <c r="T242" s="4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38"/>
      <c r="P243" s="40"/>
      <c r="Q243" s="41"/>
      <c r="R243" s="41"/>
      <c r="S243" s="42"/>
      <c r="T243" s="4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38"/>
      <c r="P244" s="40"/>
      <c r="Q244" s="41"/>
      <c r="R244" s="41"/>
      <c r="S244" s="42"/>
      <c r="T244" s="4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38"/>
      <c r="P245" s="40"/>
      <c r="Q245" s="41"/>
      <c r="R245" s="41"/>
      <c r="S245" s="42"/>
      <c r="T245" s="4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38"/>
      <c r="P246" s="40"/>
      <c r="Q246" s="41"/>
      <c r="R246" s="41"/>
      <c r="S246" s="42"/>
      <c r="T246" s="4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38"/>
      <c r="P247" s="40"/>
      <c r="Q247" s="41"/>
      <c r="R247" s="41"/>
      <c r="S247" s="42"/>
      <c r="T247" s="4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38"/>
      <c r="P248" s="40"/>
      <c r="Q248" s="41"/>
      <c r="R248" s="41"/>
      <c r="S248" s="42"/>
      <c r="T248" s="4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38"/>
      <c r="P249" s="40"/>
      <c r="Q249" s="41"/>
      <c r="R249" s="41"/>
      <c r="S249" s="42"/>
      <c r="T249" s="4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38"/>
      <c r="P250" s="40"/>
      <c r="Q250" s="41"/>
      <c r="R250" s="41"/>
      <c r="S250" s="42"/>
      <c r="T250" s="4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38"/>
      <c r="P251" s="40"/>
      <c r="Q251" s="41"/>
      <c r="R251" s="41"/>
      <c r="S251" s="42"/>
      <c r="T251" s="4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38"/>
      <c r="P252" s="40"/>
      <c r="Q252" s="41"/>
      <c r="R252" s="41"/>
      <c r="S252" s="42"/>
      <c r="T252" s="4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38"/>
      <c r="P253" s="40"/>
      <c r="Q253" s="41"/>
      <c r="R253" s="41"/>
      <c r="S253" s="42"/>
      <c r="T253" s="4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38"/>
      <c r="P254" s="40"/>
      <c r="Q254" s="41"/>
      <c r="R254" s="41"/>
      <c r="S254" s="42"/>
      <c r="T254" s="4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38"/>
      <c r="P255" s="40"/>
      <c r="Q255" s="41"/>
      <c r="R255" s="41"/>
      <c r="S255" s="42"/>
      <c r="T255" s="4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38"/>
      <c r="P256" s="40"/>
      <c r="Q256" s="41"/>
      <c r="R256" s="41"/>
      <c r="S256" s="42"/>
      <c r="T256" s="4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38"/>
      <c r="P257" s="40"/>
      <c r="Q257" s="41"/>
      <c r="R257" s="41"/>
      <c r="S257" s="42"/>
      <c r="T257" s="4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38"/>
      <c r="P258" s="40"/>
      <c r="Q258" s="41"/>
      <c r="R258" s="41"/>
      <c r="S258" s="42"/>
      <c r="T258" s="4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38"/>
      <c r="P259" s="40"/>
      <c r="Q259" s="41"/>
      <c r="R259" s="41"/>
      <c r="S259" s="42"/>
      <c r="T259" s="4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38"/>
      <c r="P260" s="40"/>
      <c r="Q260" s="41"/>
      <c r="R260" s="41"/>
      <c r="S260" s="42"/>
      <c r="T260" s="4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38"/>
      <c r="P261" s="40"/>
      <c r="Q261" s="41"/>
      <c r="R261" s="41"/>
      <c r="S261" s="42"/>
      <c r="T261" s="4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38"/>
      <c r="P262" s="40"/>
      <c r="Q262" s="41"/>
      <c r="R262" s="41"/>
      <c r="S262" s="42"/>
      <c r="T262" s="4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38"/>
      <c r="P263" s="40"/>
      <c r="Q263" s="41"/>
      <c r="R263" s="41"/>
      <c r="S263" s="42"/>
      <c r="T263" s="4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38"/>
      <c r="P264" s="40"/>
      <c r="Q264" s="41"/>
      <c r="R264" s="41"/>
      <c r="S264" s="42"/>
      <c r="T264" s="4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38"/>
      <c r="P265" s="40"/>
      <c r="Q265" s="41"/>
      <c r="R265" s="41"/>
      <c r="S265" s="42"/>
      <c r="T265" s="4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38"/>
      <c r="P266" s="40"/>
      <c r="Q266" s="41"/>
      <c r="R266" s="41"/>
      <c r="S266" s="42"/>
      <c r="T266" s="4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38"/>
      <c r="P267" s="40"/>
      <c r="Q267" s="41"/>
      <c r="R267" s="41"/>
      <c r="S267" s="42"/>
      <c r="T267" s="4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38"/>
      <c r="P268" s="40"/>
      <c r="Q268" s="41"/>
      <c r="R268" s="41"/>
      <c r="S268" s="42"/>
      <c r="T268" s="4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38"/>
      <c r="P269" s="40"/>
      <c r="Q269" s="41"/>
      <c r="R269" s="41"/>
      <c r="S269" s="42"/>
      <c r="T269" s="4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38"/>
      <c r="P270" s="40"/>
      <c r="Q270" s="41"/>
      <c r="R270" s="41"/>
      <c r="S270" s="42"/>
      <c r="T270" s="4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38"/>
      <c r="P271" s="40"/>
      <c r="Q271" s="41"/>
      <c r="R271" s="41"/>
      <c r="S271" s="42"/>
      <c r="T271" s="4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38"/>
      <c r="P272" s="40"/>
      <c r="Q272" s="41"/>
      <c r="R272" s="41"/>
      <c r="S272" s="42"/>
      <c r="T272" s="4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38"/>
      <c r="P273" s="40"/>
      <c r="Q273" s="41"/>
      <c r="R273" s="41"/>
      <c r="S273" s="42"/>
      <c r="T273" s="4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38"/>
      <c r="P274" s="40"/>
      <c r="Q274" s="41"/>
      <c r="R274" s="41"/>
      <c r="S274" s="42"/>
      <c r="T274" s="4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38"/>
      <c r="P275" s="40"/>
      <c r="Q275" s="41"/>
      <c r="R275" s="41"/>
      <c r="S275" s="42"/>
      <c r="T275" s="4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38"/>
      <c r="P276" s="40"/>
      <c r="Q276" s="41"/>
      <c r="R276" s="41"/>
      <c r="S276" s="42"/>
      <c r="T276" s="4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38"/>
      <c r="P277" s="40"/>
      <c r="Q277" s="41"/>
      <c r="R277" s="41"/>
      <c r="S277" s="42"/>
      <c r="T277" s="4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38"/>
      <c r="P278" s="40"/>
      <c r="Q278" s="41"/>
      <c r="R278" s="41"/>
      <c r="S278" s="42"/>
      <c r="T278" s="4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38"/>
      <c r="P279" s="40"/>
      <c r="Q279" s="41"/>
      <c r="R279" s="41"/>
      <c r="S279" s="42"/>
      <c r="T279" s="4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38"/>
      <c r="P280" s="40"/>
      <c r="Q280" s="41"/>
      <c r="R280" s="41"/>
      <c r="S280" s="42"/>
      <c r="T280" s="4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38"/>
      <c r="P281" s="40"/>
      <c r="Q281" s="41"/>
      <c r="R281" s="41"/>
      <c r="S281" s="42"/>
      <c r="T281" s="4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38"/>
      <c r="P282" s="40"/>
      <c r="Q282" s="41"/>
      <c r="R282" s="41"/>
      <c r="S282" s="42"/>
      <c r="T282" s="4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38"/>
      <c r="P283" s="40"/>
      <c r="Q283" s="41"/>
      <c r="R283" s="41"/>
      <c r="S283" s="42"/>
      <c r="T283" s="4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38"/>
      <c r="P284" s="40"/>
      <c r="Q284" s="41"/>
      <c r="R284" s="41"/>
      <c r="S284" s="42"/>
      <c r="T284" s="4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38"/>
      <c r="P285" s="40"/>
      <c r="Q285" s="41"/>
      <c r="R285" s="41"/>
      <c r="S285" s="42"/>
      <c r="T285" s="4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38"/>
      <c r="P286" s="40"/>
      <c r="Q286" s="41"/>
      <c r="R286" s="41"/>
      <c r="S286" s="42"/>
      <c r="T286" s="4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38"/>
      <c r="P287" s="40"/>
      <c r="Q287" s="41"/>
      <c r="R287" s="41"/>
      <c r="S287" s="42"/>
      <c r="T287" s="4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38"/>
      <c r="P288" s="40"/>
      <c r="Q288" s="41"/>
      <c r="R288" s="41"/>
      <c r="S288" s="42"/>
      <c r="T288" s="4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38"/>
      <c r="P289" s="40"/>
      <c r="Q289" s="41"/>
      <c r="R289" s="41"/>
      <c r="S289" s="42"/>
      <c r="T289" s="4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38"/>
      <c r="P290" s="40"/>
      <c r="Q290" s="41"/>
      <c r="R290" s="41"/>
      <c r="S290" s="42"/>
      <c r="T290" s="4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38"/>
      <c r="P291" s="40"/>
      <c r="Q291" s="41"/>
      <c r="R291" s="41"/>
      <c r="S291" s="42"/>
      <c r="T291" s="4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38"/>
      <c r="P292" s="40"/>
      <c r="Q292" s="41"/>
      <c r="R292" s="41"/>
      <c r="S292" s="42"/>
      <c r="T292" s="4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38"/>
      <c r="P293" s="40"/>
      <c r="Q293" s="41"/>
      <c r="R293" s="41"/>
      <c r="S293" s="42"/>
      <c r="T293" s="4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38"/>
      <c r="P294" s="40"/>
      <c r="Q294" s="41"/>
      <c r="R294" s="41"/>
      <c r="S294" s="42"/>
      <c r="T294" s="4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38"/>
      <c r="P295" s="40"/>
      <c r="Q295" s="41"/>
      <c r="R295" s="41"/>
      <c r="S295" s="42"/>
      <c r="T295" s="4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38"/>
      <c r="P296" s="40"/>
      <c r="Q296" s="41"/>
      <c r="R296" s="41"/>
      <c r="S296" s="42"/>
      <c r="T296" s="4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38"/>
      <c r="P297" s="40"/>
      <c r="Q297" s="41"/>
      <c r="R297" s="41"/>
      <c r="S297" s="42"/>
      <c r="T297" s="4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38"/>
      <c r="P298" s="40"/>
      <c r="Q298" s="41"/>
      <c r="R298" s="41"/>
      <c r="S298" s="42"/>
      <c r="T298" s="4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38"/>
      <c r="P299" s="40"/>
      <c r="Q299" s="41"/>
      <c r="R299" s="41"/>
      <c r="S299" s="42"/>
      <c r="T299" s="4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38"/>
      <c r="P300" s="40"/>
      <c r="Q300" s="41"/>
      <c r="R300" s="41"/>
      <c r="S300" s="42"/>
      <c r="T300" s="4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38"/>
      <c r="P301" s="40"/>
      <c r="Q301" s="41"/>
      <c r="R301" s="41"/>
      <c r="S301" s="42"/>
      <c r="T301" s="4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38"/>
      <c r="P302" s="40"/>
      <c r="Q302" s="41"/>
      <c r="R302" s="41"/>
      <c r="S302" s="42"/>
      <c r="T302" s="4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38"/>
      <c r="P303" s="40"/>
      <c r="Q303" s="41"/>
      <c r="R303" s="41"/>
      <c r="S303" s="42"/>
      <c r="T303" s="4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38"/>
      <c r="P304" s="40"/>
      <c r="Q304" s="41"/>
      <c r="R304" s="41"/>
      <c r="S304" s="42"/>
      <c r="T304" s="4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38"/>
      <c r="P305" s="40"/>
      <c r="Q305" s="41"/>
      <c r="R305" s="41"/>
      <c r="S305" s="42"/>
      <c r="T305" s="4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38"/>
      <c r="P306" s="40"/>
      <c r="Q306" s="41"/>
      <c r="R306" s="41"/>
      <c r="S306" s="42"/>
      <c r="T306" s="4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38"/>
      <c r="P307" s="40"/>
      <c r="Q307" s="41"/>
      <c r="R307" s="41"/>
      <c r="S307" s="42"/>
      <c r="T307" s="4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38"/>
      <c r="P308" s="40"/>
      <c r="Q308" s="41"/>
      <c r="R308" s="41"/>
      <c r="S308" s="42"/>
      <c r="T308" s="4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38"/>
      <c r="P309" s="40"/>
      <c r="Q309" s="41"/>
      <c r="R309" s="41"/>
      <c r="S309" s="42"/>
      <c r="T309" s="4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38"/>
      <c r="P310" s="40"/>
      <c r="Q310" s="41"/>
      <c r="R310" s="41"/>
      <c r="S310" s="42"/>
      <c r="T310" s="4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38"/>
      <c r="P311" s="40"/>
      <c r="Q311" s="41"/>
      <c r="R311" s="41"/>
      <c r="S311" s="42"/>
      <c r="T311" s="4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38"/>
      <c r="P312" s="40"/>
      <c r="Q312" s="41"/>
      <c r="R312" s="41"/>
      <c r="S312" s="42"/>
      <c r="T312" s="4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38"/>
      <c r="P313" s="40"/>
      <c r="Q313" s="41"/>
      <c r="R313" s="41"/>
      <c r="S313" s="42"/>
      <c r="T313" s="4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38"/>
      <c r="P314" s="40"/>
      <c r="Q314" s="41"/>
      <c r="R314" s="41"/>
      <c r="S314" s="42"/>
      <c r="T314" s="4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38"/>
      <c r="P315" s="40"/>
      <c r="Q315" s="41"/>
      <c r="R315" s="41"/>
      <c r="S315" s="42"/>
      <c r="T315" s="4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38"/>
      <c r="P316" s="40"/>
      <c r="Q316" s="41"/>
      <c r="R316" s="41"/>
      <c r="S316" s="42"/>
      <c r="T316" s="4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38"/>
      <c r="P317" s="40"/>
      <c r="Q317" s="41"/>
      <c r="R317" s="41"/>
      <c r="S317" s="42"/>
      <c r="T317" s="4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38"/>
      <c r="P318" s="40"/>
      <c r="Q318" s="41"/>
      <c r="R318" s="41"/>
      <c r="S318" s="42"/>
      <c r="T318" s="4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38"/>
      <c r="P319" s="40"/>
      <c r="Q319" s="41"/>
      <c r="R319" s="41"/>
      <c r="S319" s="42"/>
      <c r="T319" s="4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38"/>
      <c r="P320" s="40"/>
      <c r="Q320" s="41"/>
      <c r="R320" s="41"/>
      <c r="S320" s="42"/>
      <c r="T320" s="4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38"/>
      <c r="P321" s="40"/>
      <c r="Q321" s="41"/>
      <c r="R321" s="41"/>
      <c r="S321" s="42"/>
      <c r="T321" s="4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38"/>
      <c r="P322" s="40"/>
      <c r="Q322" s="41"/>
      <c r="R322" s="41"/>
      <c r="S322" s="42"/>
      <c r="T322" s="4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38"/>
      <c r="P323" s="40"/>
      <c r="Q323" s="41"/>
      <c r="R323" s="41"/>
      <c r="S323" s="42"/>
      <c r="T323" s="4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38"/>
      <c r="P324" s="40"/>
      <c r="Q324" s="41"/>
      <c r="R324" s="41"/>
      <c r="S324" s="42"/>
      <c r="T324" s="4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38"/>
      <c r="P325" s="40"/>
      <c r="Q325" s="41"/>
      <c r="R325" s="41"/>
      <c r="S325" s="42"/>
      <c r="T325" s="4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38"/>
      <c r="P326" s="40"/>
      <c r="Q326" s="41"/>
      <c r="R326" s="41"/>
      <c r="S326" s="42"/>
      <c r="T326" s="4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38"/>
      <c r="P327" s="40"/>
      <c r="Q327" s="41"/>
      <c r="R327" s="41"/>
      <c r="S327" s="42"/>
      <c r="T327" s="4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38"/>
      <c r="P328" s="40"/>
      <c r="Q328" s="41"/>
      <c r="R328" s="41"/>
      <c r="S328" s="42"/>
      <c r="T328" s="4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38"/>
      <c r="P329" s="40"/>
      <c r="Q329" s="41"/>
      <c r="R329" s="41"/>
      <c r="S329" s="42"/>
      <c r="T329" s="4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38"/>
      <c r="P330" s="40"/>
      <c r="Q330" s="41"/>
      <c r="R330" s="41"/>
      <c r="S330" s="42"/>
      <c r="T330" s="4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38"/>
      <c r="P331" s="40"/>
      <c r="Q331" s="41"/>
      <c r="R331" s="41"/>
      <c r="S331" s="42"/>
      <c r="T331" s="4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38"/>
      <c r="P332" s="40"/>
      <c r="Q332" s="41"/>
      <c r="R332" s="41"/>
      <c r="S332" s="42"/>
      <c r="T332" s="4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38"/>
      <c r="P333" s="40"/>
      <c r="Q333" s="41"/>
      <c r="R333" s="41"/>
      <c r="S333" s="42"/>
      <c r="T333" s="4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38"/>
      <c r="P334" s="40"/>
      <c r="Q334" s="41"/>
      <c r="R334" s="41"/>
      <c r="S334" s="42"/>
      <c r="T334" s="4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38"/>
      <c r="P335" s="40"/>
      <c r="Q335" s="41"/>
      <c r="R335" s="41"/>
      <c r="S335" s="42"/>
      <c r="T335" s="4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38"/>
      <c r="P336" s="40"/>
      <c r="Q336" s="41"/>
      <c r="R336" s="41"/>
      <c r="S336" s="42"/>
      <c r="T336" s="4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38"/>
      <c r="P337" s="40"/>
      <c r="Q337" s="41"/>
      <c r="R337" s="41"/>
      <c r="S337" s="42"/>
      <c r="T337" s="4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38"/>
      <c r="P338" s="40"/>
      <c r="Q338" s="41"/>
      <c r="R338" s="41"/>
      <c r="S338" s="42"/>
      <c r="T338" s="4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38"/>
      <c r="P339" s="40"/>
      <c r="Q339" s="41"/>
      <c r="R339" s="41"/>
      <c r="S339" s="42"/>
      <c r="T339" s="4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38"/>
      <c r="P340" s="40"/>
      <c r="Q340" s="41"/>
      <c r="R340" s="41"/>
      <c r="S340" s="42"/>
      <c r="T340" s="4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38"/>
      <c r="P341" s="40"/>
      <c r="Q341" s="41"/>
      <c r="R341" s="41"/>
      <c r="S341" s="42"/>
      <c r="T341" s="4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38"/>
      <c r="P342" s="40"/>
      <c r="Q342" s="41"/>
      <c r="R342" s="41"/>
      <c r="S342" s="42"/>
      <c r="T342" s="4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38"/>
      <c r="P343" s="40"/>
      <c r="Q343" s="41"/>
      <c r="R343" s="41"/>
      <c r="S343" s="42"/>
      <c r="T343" s="4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38"/>
      <c r="P344" s="40"/>
      <c r="Q344" s="41"/>
      <c r="R344" s="41"/>
      <c r="S344" s="42"/>
      <c r="T344" s="4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38"/>
      <c r="P345" s="40"/>
      <c r="Q345" s="41"/>
      <c r="R345" s="41"/>
      <c r="S345" s="42"/>
      <c r="T345" s="4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38"/>
      <c r="P346" s="40"/>
      <c r="Q346" s="41"/>
      <c r="R346" s="41"/>
      <c r="S346" s="42"/>
      <c r="T346" s="4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38"/>
      <c r="P347" s="40"/>
      <c r="Q347" s="41"/>
      <c r="R347" s="41"/>
      <c r="S347" s="42"/>
      <c r="T347" s="4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38"/>
      <c r="P348" s="40"/>
      <c r="Q348" s="41"/>
      <c r="R348" s="41"/>
      <c r="S348" s="42"/>
      <c r="T348" s="4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38"/>
      <c r="P349" s="40"/>
      <c r="Q349" s="41"/>
      <c r="R349" s="41"/>
      <c r="S349" s="42"/>
      <c r="T349" s="4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38"/>
      <c r="P350" s="40"/>
      <c r="Q350" s="41"/>
      <c r="R350" s="41"/>
      <c r="S350" s="42"/>
      <c r="T350" s="4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38"/>
      <c r="P351" s="40"/>
      <c r="Q351" s="41"/>
      <c r="R351" s="41"/>
      <c r="S351" s="42"/>
      <c r="T351" s="4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38"/>
      <c r="P352" s="40"/>
      <c r="Q352" s="41"/>
      <c r="R352" s="41"/>
      <c r="S352" s="42"/>
      <c r="T352" s="4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38"/>
      <c r="P353" s="40"/>
      <c r="Q353" s="41"/>
      <c r="R353" s="41"/>
      <c r="S353" s="42"/>
      <c r="T353" s="4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38"/>
      <c r="P354" s="40"/>
      <c r="Q354" s="41"/>
      <c r="R354" s="41"/>
      <c r="S354" s="42"/>
      <c r="T354" s="4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38"/>
      <c r="P355" s="40"/>
      <c r="Q355" s="41"/>
      <c r="R355" s="41"/>
      <c r="S355" s="42"/>
      <c r="T355" s="4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38"/>
      <c r="P356" s="40"/>
      <c r="Q356" s="41"/>
      <c r="R356" s="41"/>
      <c r="S356" s="42"/>
      <c r="T356" s="4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38"/>
      <c r="P357" s="40"/>
      <c r="Q357" s="41"/>
      <c r="R357" s="41"/>
      <c r="S357" s="42"/>
      <c r="T357" s="4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38"/>
      <c r="P358" s="40"/>
      <c r="Q358" s="41"/>
      <c r="R358" s="41"/>
      <c r="S358" s="42"/>
      <c r="T358" s="4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38"/>
      <c r="P359" s="40"/>
      <c r="Q359" s="41"/>
      <c r="R359" s="41"/>
      <c r="S359" s="42"/>
      <c r="T359" s="4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38"/>
      <c r="P360" s="40"/>
      <c r="Q360" s="41"/>
      <c r="R360" s="41"/>
      <c r="S360" s="42"/>
      <c r="T360" s="4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38"/>
      <c r="P361" s="40"/>
      <c r="Q361" s="41"/>
      <c r="R361" s="41"/>
      <c r="S361" s="42"/>
      <c r="T361" s="4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38"/>
      <c r="P362" s="40"/>
      <c r="Q362" s="41"/>
      <c r="R362" s="41"/>
      <c r="S362" s="42"/>
      <c r="T362" s="4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38"/>
      <c r="P363" s="40"/>
      <c r="Q363" s="41"/>
      <c r="R363" s="41"/>
      <c r="S363" s="42"/>
      <c r="T363" s="4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38"/>
      <c r="P364" s="40"/>
      <c r="Q364" s="41"/>
      <c r="R364" s="41"/>
      <c r="S364" s="42"/>
      <c r="T364" s="4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38"/>
      <c r="P365" s="40"/>
      <c r="Q365" s="41"/>
      <c r="R365" s="41"/>
      <c r="S365" s="42"/>
      <c r="T365" s="4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38"/>
      <c r="P366" s="40"/>
      <c r="Q366" s="41"/>
      <c r="R366" s="41"/>
      <c r="S366" s="42"/>
      <c r="T366" s="4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38"/>
      <c r="P367" s="40"/>
      <c r="Q367" s="41"/>
      <c r="R367" s="41"/>
      <c r="S367" s="42"/>
      <c r="T367" s="4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38"/>
      <c r="P368" s="40"/>
      <c r="Q368" s="41"/>
      <c r="R368" s="41"/>
      <c r="S368" s="42"/>
      <c r="T368" s="4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38"/>
      <c r="P369" s="40"/>
      <c r="Q369" s="41"/>
      <c r="R369" s="41"/>
      <c r="S369" s="42"/>
      <c r="T369" s="4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38"/>
      <c r="P370" s="40"/>
      <c r="Q370" s="41"/>
      <c r="R370" s="41"/>
      <c r="S370" s="42"/>
      <c r="T370" s="4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38"/>
      <c r="P371" s="40"/>
      <c r="Q371" s="41"/>
      <c r="R371" s="41"/>
      <c r="S371" s="42"/>
      <c r="T371" s="4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38"/>
      <c r="P372" s="40"/>
      <c r="Q372" s="41"/>
      <c r="R372" s="41"/>
      <c r="S372" s="42"/>
      <c r="T372" s="4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38"/>
      <c r="P373" s="40"/>
      <c r="Q373" s="41"/>
      <c r="R373" s="41"/>
      <c r="S373" s="42"/>
      <c r="T373" s="4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38"/>
      <c r="P374" s="40"/>
      <c r="Q374" s="41"/>
      <c r="R374" s="41"/>
      <c r="S374" s="42"/>
      <c r="T374" s="4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38"/>
      <c r="P375" s="40"/>
      <c r="Q375" s="41"/>
      <c r="R375" s="41"/>
      <c r="S375" s="42"/>
      <c r="T375" s="4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38"/>
      <c r="P376" s="40"/>
      <c r="Q376" s="41"/>
      <c r="R376" s="41"/>
      <c r="S376" s="42"/>
      <c r="T376" s="4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38"/>
      <c r="P377" s="40"/>
      <c r="Q377" s="41"/>
      <c r="R377" s="41"/>
      <c r="S377" s="42"/>
      <c r="T377" s="4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38"/>
      <c r="P378" s="40"/>
      <c r="Q378" s="41"/>
      <c r="R378" s="41"/>
      <c r="S378" s="42"/>
      <c r="T378" s="4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38"/>
      <c r="P379" s="40"/>
      <c r="Q379" s="41"/>
      <c r="R379" s="41"/>
      <c r="S379" s="42"/>
      <c r="T379" s="4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38"/>
      <c r="P380" s="40"/>
      <c r="Q380" s="41"/>
      <c r="R380" s="41"/>
      <c r="S380" s="42"/>
      <c r="T380" s="4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38"/>
      <c r="P381" s="40"/>
      <c r="Q381" s="41"/>
      <c r="R381" s="41"/>
      <c r="S381" s="42"/>
      <c r="T381" s="4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38"/>
      <c r="P382" s="40"/>
      <c r="Q382" s="41"/>
      <c r="R382" s="41"/>
      <c r="S382" s="42"/>
      <c r="T382" s="4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38"/>
      <c r="P383" s="40"/>
      <c r="Q383" s="41"/>
      <c r="R383" s="41"/>
      <c r="S383" s="42"/>
      <c r="T383" s="4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38"/>
      <c r="P384" s="40"/>
      <c r="Q384" s="41"/>
      <c r="R384" s="41"/>
      <c r="S384" s="42"/>
      <c r="T384" s="4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38"/>
      <c r="P385" s="40"/>
      <c r="Q385" s="41"/>
      <c r="R385" s="41"/>
      <c r="S385" s="42"/>
      <c r="T385" s="4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38"/>
      <c r="P386" s="40"/>
      <c r="Q386" s="41"/>
      <c r="R386" s="41"/>
      <c r="S386" s="42"/>
      <c r="T386" s="4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38"/>
      <c r="P387" s="40"/>
      <c r="Q387" s="41"/>
      <c r="R387" s="41"/>
      <c r="S387" s="42"/>
      <c r="T387" s="4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38"/>
      <c r="P388" s="40"/>
      <c r="Q388" s="41"/>
      <c r="R388" s="41"/>
      <c r="S388" s="42"/>
      <c r="T388" s="4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38"/>
      <c r="P389" s="40"/>
      <c r="Q389" s="41"/>
      <c r="R389" s="41"/>
      <c r="S389" s="42"/>
      <c r="T389" s="4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38"/>
      <c r="P390" s="40"/>
      <c r="Q390" s="41"/>
      <c r="R390" s="41"/>
      <c r="S390" s="42"/>
      <c r="T390" s="4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38"/>
      <c r="P391" s="40"/>
      <c r="Q391" s="41"/>
      <c r="R391" s="41"/>
      <c r="S391" s="42"/>
      <c r="T391" s="4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38"/>
      <c r="P392" s="40"/>
      <c r="Q392" s="41"/>
      <c r="R392" s="41"/>
      <c r="S392" s="42"/>
      <c r="T392" s="4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38"/>
      <c r="P393" s="40"/>
      <c r="Q393" s="41"/>
      <c r="R393" s="41"/>
      <c r="S393" s="42"/>
      <c r="T393" s="4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38"/>
      <c r="P394" s="40"/>
      <c r="Q394" s="41"/>
      <c r="R394" s="41"/>
      <c r="S394" s="42"/>
      <c r="T394" s="4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38"/>
      <c r="P395" s="40"/>
      <c r="Q395" s="41"/>
      <c r="R395" s="41"/>
      <c r="S395" s="42"/>
      <c r="T395" s="4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38"/>
      <c r="P396" s="40"/>
      <c r="Q396" s="41"/>
      <c r="R396" s="41"/>
      <c r="S396" s="42"/>
      <c r="T396" s="4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38"/>
      <c r="P397" s="40"/>
      <c r="Q397" s="41"/>
      <c r="R397" s="41"/>
      <c r="S397" s="42"/>
      <c r="T397" s="4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38"/>
      <c r="P398" s="40"/>
      <c r="Q398" s="41"/>
      <c r="R398" s="41"/>
      <c r="S398" s="42"/>
      <c r="T398" s="4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38"/>
      <c r="P399" s="40"/>
      <c r="Q399" s="41"/>
      <c r="R399" s="41"/>
      <c r="S399" s="42"/>
      <c r="T399" s="4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38"/>
      <c r="P400" s="40"/>
      <c r="Q400" s="41"/>
      <c r="R400" s="41"/>
      <c r="S400" s="42"/>
      <c r="T400" s="4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38"/>
      <c r="P401" s="40"/>
      <c r="Q401" s="41"/>
      <c r="R401" s="41"/>
      <c r="S401" s="42"/>
      <c r="T401" s="4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38"/>
      <c r="P402" s="40"/>
      <c r="Q402" s="41"/>
      <c r="R402" s="41"/>
      <c r="S402" s="42"/>
      <c r="T402" s="4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38"/>
      <c r="P403" s="40"/>
      <c r="Q403" s="41"/>
      <c r="R403" s="41"/>
      <c r="S403" s="42"/>
      <c r="T403" s="4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38"/>
      <c r="P404" s="40"/>
      <c r="Q404" s="41"/>
      <c r="R404" s="41"/>
      <c r="S404" s="42"/>
      <c r="T404" s="4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38"/>
      <c r="P405" s="40"/>
      <c r="Q405" s="41"/>
      <c r="R405" s="41"/>
      <c r="S405" s="42"/>
      <c r="T405" s="4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38"/>
      <c r="P406" s="40"/>
      <c r="Q406" s="41"/>
      <c r="R406" s="41"/>
      <c r="S406" s="42"/>
      <c r="T406" s="4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38"/>
      <c r="P407" s="40"/>
      <c r="Q407" s="41"/>
      <c r="R407" s="41"/>
      <c r="S407" s="42"/>
      <c r="T407" s="4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38"/>
      <c r="P408" s="40"/>
      <c r="Q408" s="41"/>
      <c r="R408" s="41"/>
      <c r="S408" s="42"/>
      <c r="T408" s="4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38"/>
      <c r="P409" s="40"/>
      <c r="Q409" s="41"/>
      <c r="R409" s="41"/>
      <c r="S409" s="42"/>
      <c r="T409" s="4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38"/>
      <c r="P410" s="40"/>
      <c r="Q410" s="41"/>
      <c r="R410" s="41"/>
      <c r="S410" s="42"/>
      <c r="T410" s="4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38"/>
      <c r="P411" s="40"/>
      <c r="Q411" s="41"/>
      <c r="R411" s="41"/>
      <c r="S411" s="42"/>
      <c r="T411" s="4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38"/>
      <c r="P412" s="40"/>
      <c r="Q412" s="41"/>
      <c r="R412" s="41"/>
      <c r="S412" s="42"/>
      <c r="T412" s="4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38"/>
      <c r="P413" s="40"/>
      <c r="Q413" s="41"/>
      <c r="R413" s="41"/>
      <c r="S413" s="42"/>
      <c r="T413" s="4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38"/>
      <c r="P414" s="40"/>
      <c r="Q414" s="41"/>
      <c r="R414" s="41"/>
      <c r="S414" s="42"/>
      <c r="T414" s="4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38"/>
      <c r="P415" s="40"/>
      <c r="Q415" s="41"/>
      <c r="R415" s="41"/>
      <c r="S415" s="42"/>
      <c r="T415" s="4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38"/>
      <c r="P416" s="40"/>
      <c r="Q416" s="41"/>
      <c r="R416" s="41"/>
      <c r="S416" s="42"/>
      <c r="T416" s="4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38"/>
      <c r="P417" s="40"/>
      <c r="Q417" s="41"/>
      <c r="R417" s="41"/>
      <c r="S417" s="42"/>
      <c r="T417" s="4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38"/>
      <c r="P418" s="40"/>
      <c r="Q418" s="41"/>
      <c r="R418" s="41"/>
      <c r="S418" s="42"/>
      <c r="T418" s="4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38"/>
      <c r="P419" s="40"/>
      <c r="Q419" s="41"/>
      <c r="R419" s="41"/>
      <c r="S419" s="42"/>
      <c r="T419" s="4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38"/>
      <c r="P420" s="40"/>
      <c r="Q420" s="41"/>
      <c r="R420" s="41"/>
      <c r="S420" s="42"/>
      <c r="T420" s="4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38"/>
      <c r="P421" s="40"/>
      <c r="Q421" s="41"/>
      <c r="R421" s="41"/>
      <c r="S421" s="42"/>
      <c r="T421" s="4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38"/>
      <c r="P422" s="40"/>
      <c r="Q422" s="41"/>
      <c r="R422" s="41"/>
      <c r="S422" s="42"/>
      <c r="T422" s="4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38"/>
      <c r="P423" s="40"/>
      <c r="Q423" s="41"/>
      <c r="R423" s="41"/>
      <c r="S423" s="42"/>
      <c r="T423" s="4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38"/>
      <c r="P424" s="40"/>
      <c r="Q424" s="41"/>
      <c r="R424" s="41"/>
      <c r="S424" s="42"/>
      <c r="T424" s="4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38"/>
      <c r="P425" s="40"/>
      <c r="Q425" s="41"/>
      <c r="R425" s="41"/>
      <c r="S425" s="42"/>
      <c r="T425" s="4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38"/>
      <c r="P426" s="40"/>
      <c r="Q426" s="41"/>
      <c r="R426" s="41"/>
      <c r="S426" s="42"/>
      <c r="T426" s="4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38"/>
      <c r="P427" s="40"/>
      <c r="Q427" s="41"/>
      <c r="R427" s="41"/>
      <c r="S427" s="42"/>
      <c r="T427" s="4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38"/>
      <c r="P428" s="40"/>
      <c r="Q428" s="41"/>
      <c r="R428" s="41"/>
      <c r="S428" s="42"/>
      <c r="T428" s="4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38"/>
      <c r="P429" s="40"/>
      <c r="Q429" s="41"/>
      <c r="R429" s="41"/>
      <c r="S429" s="42"/>
      <c r="T429" s="4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38"/>
      <c r="P430" s="40"/>
      <c r="Q430" s="41"/>
      <c r="R430" s="41"/>
      <c r="S430" s="42"/>
      <c r="T430" s="4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38"/>
      <c r="P431" s="40"/>
      <c r="Q431" s="41"/>
      <c r="R431" s="41"/>
      <c r="S431" s="42"/>
      <c r="T431" s="4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38"/>
      <c r="P432" s="40"/>
      <c r="Q432" s="41"/>
      <c r="R432" s="41"/>
      <c r="S432" s="42"/>
      <c r="T432" s="4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38"/>
      <c r="P433" s="40"/>
      <c r="Q433" s="41"/>
      <c r="R433" s="41"/>
      <c r="S433" s="42"/>
      <c r="T433" s="4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38"/>
      <c r="P434" s="40"/>
      <c r="Q434" s="41"/>
      <c r="R434" s="41"/>
      <c r="S434" s="42"/>
      <c r="T434" s="4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38"/>
      <c r="P435" s="40"/>
      <c r="Q435" s="41"/>
      <c r="R435" s="41"/>
      <c r="S435" s="42"/>
      <c r="T435" s="4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38"/>
      <c r="P436" s="40"/>
      <c r="Q436" s="41"/>
      <c r="R436" s="41"/>
      <c r="S436" s="42"/>
      <c r="T436" s="4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38"/>
      <c r="P437" s="40"/>
      <c r="Q437" s="41"/>
      <c r="R437" s="41"/>
      <c r="S437" s="42"/>
      <c r="T437" s="4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38"/>
      <c r="P438" s="40"/>
      <c r="Q438" s="41"/>
      <c r="R438" s="41"/>
      <c r="S438" s="42"/>
      <c r="T438" s="4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38"/>
      <c r="P439" s="40"/>
      <c r="Q439" s="41"/>
      <c r="R439" s="41"/>
      <c r="S439" s="42"/>
      <c r="T439" s="4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38"/>
      <c r="P440" s="40"/>
      <c r="Q440" s="41"/>
      <c r="R440" s="41"/>
      <c r="S440" s="42"/>
      <c r="T440" s="4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38"/>
      <c r="P441" s="40"/>
      <c r="Q441" s="41"/>
      <c r="R441" s="41"/>
      <c r="S441" s="42"/>
      <c r="T441" s="4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38"/>
      <c r="P442" s="40"/>
      <c r="Q442" s="41"/>
      <c r="R442" s="41"/>
      <c r="S442" s="42"/>
      <c r="T442" s="4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38"/>
      <c r="P443" s="40"/>
      <c r="Q443" s="41"/>
      <c r="R443" s="41"/>
      <c r="S443" s="42"/>
      <c r="T443" s="4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38"/>
      <c r="P444" s="40"/>
      <c r="Q444" s="41"/>
      <c r="R444" s="41"/>
      <c r="S444" s="42"/>
      <c r="T444" s="4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38"/>
      <c r="P445" s="40"/>
      <c r="Q445" s="41"/>
      <c r="R445" s="41"/>
      <c r="S445" s="42"/>
      <c r="T445" s="4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38"/>
      <c r="P446" s="40"/>
      <c r="Q446" s="41"/>
      <c r="R446" s="41"/>
      <c r="S446" s="42"/>
      <c r="T446" s="4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38"/>
      <c r="P447" s="40"/>
      <c r="Q447" s="41"/>
      <c r="R447" s="41"/>
      <c r="S447" s="42"/>
      <c r="T447" s="4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38"/>
      <c r="P448" s="40"/>
      <c r="Q448" s="41"/>
      <c r="R448" s="41"/>
      <c r="S448" s="42"/>
      <c r="T448" s="4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38"/>
      <c r="P449" s="40"/>
      <c r="Q449" s="41"/>
      <c r="R449" s="41"/>
      <c r="S449" s="42"/>
      <c r="T449" s="4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38"/>
      <c r="P450" s="40"/>
      <c r="Q450" s="41"/>
      <c r="R450" s="41"/>
      <c r="S450" s="42"/>
      <c r="T450" s="4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38"/>
      <c r="P451" s="40"/>
      <c r="Q451" s="41"/>
      <c r="R451" s="41"/>
      <c r="S451" s="42"/>
      <c r="T451" s="4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38"/>
      <c r="P452" s="40"/>
      <c r="Q452" s="41"/>
      <c r="R452" s="41"/>
      <c r="S452" s="42"/>
      <c r="T452" s="4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38"/>
      <c r="P453" s="40"/>
      <c r="Q453" s="41"/>
      <c r="R453" s="41"/>
      <c r="S453" s="42"/>
      <c r="T453" s="4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38"/>
      <c r="P454" s="40"/>
      <c r="Q454" s="41"/>
      <c r="R454" s="41"/>
      <c r="S454" s="42"/>
      <c r="T454" s="4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38"/>
      <c r="P455" s="40"/>
      <c r="Q455" s="41"/>
      <c r="R455" s="41"/>
      <c r="S455" s="42"/>
      <c r="T455" s="4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38"/>
      <c r="P456" s="40"/>
      <c r="Q456" s="41"/>
      <c r="R456" s="41"/>
      <c r="S456" s="42"/>
      <c r="T456" s="4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38"/>
      <c r="P457" s="40"/>
      <c r="Q457" s="41"/>
      <c r="R457" s="41"/>
      <c r="S457" s="42"/>
      <c r="T457" s="4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38"/>
      <c r="P458" s="40"/>
      <c r="Q458" s="41"/>
      <c r="R458" s="41"/>
      <c r="S458" s="42"/>
      <c r="T458" s="4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38"/>
      <c r="P459" s="40"/>
      <c r="Q459" s="41"/>
      <c r="R459" s="41"/>
      <c r="S459" s="42"/>
      <c r="T459" s="4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38"/>
      <c r="P460" s="40"/>
      <c r="Q460" s="41"/>
      <c r="R460" s="41"/>
      <c r="S460" s="42"/>
      <c r="T460" s="4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38"/>
      <c r="P461" s="40"/>
      <c r="Q461" s="41"/>
      <c r="R461" s="41"/>
      <c r="S461" s="42"/>
      <c r="T461" s="4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38"/>
      <c r="P462" s="40"/>
      <c r="Q462" s="41"/>
      <c r="R462" s="41"/>
      <c r="S462" s="42"/>
      <c r="T462" s="4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38"/>
      <c r="P463" s="40"/>
      <c r="Q463" s="41"/>
      <c r="R463" s="41"/>
      <c r="S463" s="42"/>
      <c r="T463" s="4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38"/>
      <c r="P464" s="40"/>
      <c r="Q464" s="41"/>
      <c r="R464" s="41"/>
      <c r="S464" s="42"/>
      <c r="T464" s="4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38"/>
      <c r="P465" s="40"/>
      <c r="Q465" s="41"/>
      <c r="R465" s="41"/>
      <c r="S465" s="42"/>
      <c r="T465" s="4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38"/>
      <c r="P466" s="40"/>
      <c r="Q466" s="41"/>
      <c r="R466" s="41"/>
      <c r="S466" s="42"/>
      <c r="T466" s="4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38"/>
      <c r="P467" s="40"/>
      <c r="Q467" s="41"/>
      <c r="R467" s="41"/>
      <c r="S467" s="42"/>
      <c r="T467" s="4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38"/>
      <c r="P468" s="40"/>
      <c r="Q468" s="41"/>
      <c r="R468" s="41"/>
      <c r="S468" s="42"/>
      <c r="T468" s="4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38"/>
      <c r="P469" s="40"/>
      <c r="Q469" s="41"/>
      <c r="R469" s="41"/>
      <c r="S469" s="42"/>
      <c r="T469" s="4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38"/>
      <c r="P470" s="40"/>
      <c r="Q470" s="41"/>
      <c r="R470" s="41"/>
      <c r="S470" s="42"/>
      <c r="T470" s="4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38"/>
      <c r="P471" s="40"/>
      <c r="Q471" s="41"/>
      <c r="R471" s="41"/>
      <c r="S471" s="42"/>
      <c r="T471" s="4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38"/>
      <c r="P472" s="40"/>
      <c r="Q472" s="41"/>
      <c r="R472" s="41"/>
      <c r="S472" s="42"/>
      <c r="T472" s="4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38"/>
      <c r="P473" s="40"/>
      <c r="Q473" s="41"/>
      <c r="R473" s="41"/>
      <c r="S473" s="42"/>
      <c r="T473" s="4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38"/>
      <c r="P474" s="40"/>
      <c r="Q474" s="41"/>
      <c r="R474" s="41"/>
      <c r="S474" s="42"/>
      <c r="T474" s="4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38"/>
      <c r="P475" s="40"/>
      <c r="Q475" s="41"/>
      <c r="R475" s="41"/>
      <c r="S475" s="42"/>
      <c r="T475" s="4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38"/>
      <c r="P476" s="40"/>
      <c r="Q476" s="41"/>
      <c r="R476" s="41"/>
      <c r="S476" s="42"/>
      <c r="T476" s="4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38"/>
      <c r="P477" s="40"/>
      <c r="Q477" s="41"/>
      <c r="R477" s="41"/>
      <c r="S477" s="42"/>
      <c r="T477" s="4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38"/>
      <c r="P478" s="40"/>
      <c r="Q478" s="41"/>
      <c r="R478" s="41"/>
      <c r="S478" s="42"/>
      <c r="T478" s="4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38"/>
      <c r="P479" s="40"/>
      <c r="Q479" s="41"/>
      <c r="R479" s="41"/>
      <c r="S479" s="42"/>
      <c r="T479" s="4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38"/>
      <c r="P480" s="40"/>
      <c r="Q480" s="41"/>
      <c r="R480" s="41"/>
      <c r="S480" s="42"/>
      <c r="T480" s="4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38"/>
      <c r="P481" s="40"/>
      <c r="Q481" s="41"/>
      <c r="R481" s="41"/>
      <c r="S481" s="42"/>
      <c r="T481" s="4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38"/>
      <c r="P482" s="40"/>
      <c r="Q482" s="41"/>
      <c r="R482" s="41"/>
      <c r="S482" s="42"/>
      <c r="T482" s="4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38"/>
      <c r="P483" s="40"/>
      <c r="Q483" s="41"/>
      <c r="R483" s="41"/>
      <c r="S483" s="42"/>
      <c r="T483" s="4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38"/>
      <c r="P484" s="40"/>
      <c r="Q484" s="41"/>
      <c r="R484" s="41"/>
      <c r="S484" s="42"/>
      <c r="T484" s="4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38"/>
      <c r="P485" s="40"/>
      <c r="Q485" s="41"/>
      <c r="R485" s="41"/>
      <c r="S485" s="42"/>
      <c r="T485" s="4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38"/>
      <c r="P486" s="40"/>
      <c r="Q486" s="41"/>
      <c r="R486" s="41"/>
      <c r="S486" s="42"/>
      <c r="T486" s="4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38"/>
      <c r="P487" s="40"/>
      <c r="Q487" s="41"/>
      <c r="R487" s="41"/>
      <c r="S487" s="42"/>
      <c r="T487" s="4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38"/>
      <c r="P488" s="40"/>
      <c r="Q488" s="41"/>
      <c r="R488" s="41"/>
      <c r="S488" s="42"/>
      <c r="T488" s="4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38"/>
      <c r="P489" s="40"/>
      <c r="Q489" s="41"/>
      <c r="R489" s="41"/>
      <c r="S489" s="42"/>
      <c r="T489" s="4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38"/>
      <c r="P490" s="40"/>
      <c r="Q490" s="41"/>
      <c r="R490" s="41"/>
      <c r="S490" s="42"/>
      <c r="T490" s="4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38"/>
      <c r="P491" s="40"/>
      <c r="Q491" s="41"/>
      <c r="R491" s="41"/>
      <c r="S491" s="42"/>
      <c r="T491" s="4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38"/>
      <c r="P492" s="40"/>
      <c r="Q492" s="41"/>
      <c r="R492" s="41"/>
      <c r="S492" s="42"/>
      <c r="T492" s="4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38"/>
      <c r="P493" s="40"/>
      <c r="Q493" s="41"/>
      <c r="R493" s="41"/>
      <c r="S493" s="42"/>
      <c r="T493" s="4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38"/>
      <c r="P494" s="40"/>
      <c r="Q494" s="41"/>
      <c r="R494" s="41"/>
      <c r="S494" s="42"/>
      <c r="T494" s="4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38"/>
      <c r="P495" s="40"/>
      <c r="Q495" s="41"/>
      <c r="R495" s="41"/>
      <c r="S495" s="42"/>
      <c r="T495" s="4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38"/>
      <c r="P496" s="40"/>
      <c r="Q496" s="41"/>
      <c r="R496" s="41"/>
      <c r="S496" s="42"/>
      <c r="T496" s="4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38"/>
      <c r="P497" s="40"/>
      <c r="Q497" s="41"/>
      <c r="R497" s="41"/>
      <c r="S497" s="42"/>
      <c r="T497" s="4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38"/>
      <c r="P498" s="40"/>
      <c r="Q498" s="41"/>
      <c r="R498" s="41"/>
      <c r="S498" s="42"/>
      <c r="T498" s="4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38"/>
      <c r="P499" s="40"/>
      <c r="Q499" s="41"/>
      <c r="R499" s="41"/>
      <c r="S499" s="42"/>
      <c r="T499" s="4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38"/>
      <c r="P500" s="40"/>
      <c r="Q500" s="41"/>
      <c r="R500" s="41"/>
      <c r="S500" s="42"/>
      <c r="T500" s="4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38"/>
      <c r="P501" s="40"/>
      <c r="Q501" s="41"/>
      <c r="R501" s="41"/>
      <c r="S501" s="42"/>
      <c r="T501" s="4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38"/>
      <c r="P502" s="40"/>
      <c r="Q502" s="41"/>
      <c r="R502" s="41"/>
      <c r="S502" s="42"/>
      <c r="T502" s="4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38"/>
      <c r="P503" s="40"/>
      <c r="Q503" s="41"/>
      <c r="R503" s="41"/>
      <c r="S503" s="42"/>
      <c r="T503" s="4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38"/>
      <c r="P504" s="40"/>
      <c r="Q504" s="41"/>
      <c r="R504" s="41"/>
      <c r="S504" s="42"/>
      <c r="T504" s="4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38"/>
      <c r="P505" s="40"/>
      <c r="Q505" s="41"/>
      <c r="R505" s="41"/>
      <c r="S505" s="42"/>
      <c r="T505" s="4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38"/>
      <c r="P506" s="40"/>
      <c r="Q506" s="41"/>
      <c r="R506" s="41"/>
      <c r="S506" s="42"/>
      <c r="T506" s="4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38"/>
      <c r="P507" s="40"/>
      <c r="Q507" s="41"/>
      <c r="R507" s="41"/>
      <c r="S507" s="42"/>
      <c r="T507" s="4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38"/>
      <c r="P508" s="40"/>
      <c r="Q508" s="41"/>
      <c r="R508" s="41"/>
      <c r="S508" s="42"/>
      <c r="T508" s="4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38"/>
      <c r="P509" s="40"/>
      <c r="Q509" s="41"/>
      <c r="R509" s="41"/>
      <c r="S509" s="42"/>
      <c r="T509" s="4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38"/>
      <c r="P510" s="40"/>
      <c r="Q510" s="41"/>
      <c r="R510" s="41"/>
      <c r="S510" s="42"/>
      <c r="T510" s="4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38"/>
      <c r="P511" s="40"/>
      <c r="Q511" s="41"/>
      <c r="R511" s="41"/>
      <c r="S511" s="42"/>
      <c r="T511" s="4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38"/>
      <c r="P512" s="40"/>
      <c r="Q512" s="41"/>
      <c r="R512" s="41"/>
      <c r="S512" s="42"/>
      <c r="T512" s="4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38"/>
      <c r="P513" s="40"/>
      <c r="Q513" s="41"/>
      <c r="R513" s="41"/>
      <c r="S513" s="42"/>
      <c r="T513" s="4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38"/>
      <c r="P514" s="40"/>
      <c r="Q514" s="41"/>
      <c r="R514" s="41"/>
      <c r="S514" s="42"/>
      <c r="T514" s="4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38"/>
      <c r="P515" s="40"/>
      <c r="Q515" s="41"/>
      <c r="R515" s="41"/>
      <c r="S515" s="42"/>
      <c r="T515" s="4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38"/>
      <c r="P516" s="40"/>
      <c r="Q516" s="41"/>
      <c r="R516" s="41"/>
      <c r="S516" s="42"/>
      <c r="T516" s="4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38"/>
      <c r="P517" s="40"/>
      <c r="Q517" s="41"/>
      <c r="R517" s="41"/>
      <c r="S517" s="42"/>
      <c r="T517" s="4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38"/>
      <c r="P518" s="40"/>
      <c r="Q518" s="41"/>
      <c r="R518" s="41"/>
      <c r="S518" s="42"/>
      <c r="T518" s="4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38"/>
      <c r="P519" s="40"/>
      <c r="Q519" s="41"/>
      <c r="R519" s="41"/>
      <c r="S519" s="42"/>
      <c r="T519" s="4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38"/>
      <c r="P520" s="40"/>
      <c r="Q520" s="41"/>
      <c r="R520" s="41"/>
      <c r="S520" s="42"/>
      <c r="T520" s="4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38"/>
      <c r="P521" s="40"/>
      <c r="Q521" s="41"/>
      <c r="R521" s="41"/>
      <c r="S521" s="42"/>
      <c r="T521" s="4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38"/>
      <c r="P522" s="40"/>
      <c r="Q522" s="41"/>
      <c r="R522" s="41"/>
      <c r="S522" s="42"/>
      <c r="T522" s="4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38"/>
      <c r="P523" s="40"/>
      <c r="Q523" s="41"/>
      <c r="R523" s="41"/>
      <c r="S523" s="42"/>
      <c r="T523" s="4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38"/>
      <c r="P524" s="40"/>
      <c r="Q524" s="41"/>
      <c r="R524" s="41"/>
      <c r="S524" s="42"/>
      <c r="T524" s="4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38"/>
      <c r="P525" s="40"/>
      <c r="Q525" s="41"/>
      <c r="R525" s="41"/>
      <c r="S525" s="42"/>
      <c r="T525" s="4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38"/>
      <c r="P526" s="40"/>
      <c r="Q526" s="41"/>
      <c r="R526" s="41"/>
      <c r="S526" s="42"/>
      <c r="T526" s="4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38"/>
      <c r="P527" s="40"/>
      <c r="Q527" s="41"/>
      <c r="R527" s="41"/>
      <c r="S527" s="42"/>
      <c r="T527" s="4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38"/>
      <c r="P528" s="40"/>
      <c r="Q528" s="41"/>
      <c r="R528" s="41"/>
      <c r="S528" s="42"/>
      <c r="T528" s="4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38"/>
      <c r="P529" s="40"/>
      <c r="Q529" s="41"/>
      <c r="R529" s="41"/>
      <c r="S529" s="42"/>
      <c r="T529" s="4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38"/>
      <c r="P530" s="40"/>
      <c r="Q530" s="41"/>
      <c r="R530" s="41"/>
      <c r="S530" s="42"/>
      <c r="T530" s="4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38"/>
      <c r="P531" s="40"/>
      <c r="Q531" s="41"/>
      <c r="R531" s="41"/>
      <c r="S531" s="42"/>
      <c r="T531" s="4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38"/>
      <c r="P532" s="40"/>
      <c r="Q532" s="41"/>
      <c r="R532" s="41"/>
      <c r="S532" s="42"/>
      <c r="T532" s="4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38"/>
      <c r="P533" s="40"/>
      <c r="Q533" s="41"/>
      <c r="R533" s="41"/>
      <c r="S533" s="42"/>
      <c r="T533" s="4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38"/>
      <c r="P534" s="40"/>
      <c r="Q534" s="41"/>
      <c r="R534" s="41"/>
      <c r="S534" s="42"/>
      <c r="T534" s="4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38"/>
      <c r="P535" s="40"/>
      <c r="Q535" s="41"/>
      <c r="R535" s="41"/>
      <c r="S535" s="42"/>
      <c r="T535" s="4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38"/>
      <c r="P536" s="40"/>
      <c r="Q536" s="41"/>
      <c r="R536" s="41"/>
      <c r="S536" s="42"/>
      <c r="T536" s="4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38"/>
      <c r="P537" s="40"/>
      <c r="Q537" s="41"/>
      <c r="R537" s="41"/>
      <c r="S537" s="42"/>
      <c r="T537" s="4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38"/>
      <c r="P538" s="40"/>
      <c r="Q538" s="41"/>
      <c r="R538" s="41"/>
      <c r="S538" s="42"/>
      <c r="T538" s="4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38"/>
      <c r="P539" s="40"/>
      <c r="Q539" s="41"/>
      <c r="R539" s="41"/>
      <c r="S539" s="42"/>
      <c r="T539" s="4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38"/>
      <c r="P540" s="40"/>
      <c r="Q540" s="41"/>
      <c r="R540" s="41"/>
      <c r="S540" s="42"/>
      <c r="T540" s="4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38"/>
      <c r="P541" s="40"/>
      <c r="Q541" s="41"/>
      <c r="R541" s="41"/>
      <c r="S541" s="42"/>
      <c r="T541" s="4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38"/>
      <c r="P542" s="40"/>
      <c r="Q542" s="41"/>
      <c r="R542" s="41"/>
      <c r="S542" s="42"/>
      <c r="T542" s="4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38"/>
      <c r="P543" s="40"/>
      <c r="Q543" s="41"/>
      <c r="R543" s="41"/>
      <c r="S543" s="42"/>
      <c r="T543" s="4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38"/>
      <c r="P544" s="40"/>
      <c r="Q544" s="41"/>
      <c r="R544" s="41"/>
      <c r="S544" s="42"/>
      <c r="T544" s="4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38"/>
      <c r="P545" s="40"/>
      <c r="Q545" s="41"/>
      <c r="R545" s="41"/>
      <c r="S545" s="42"/>
      <c r="T545" s="4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38"/>
      <c r="P546" s="40"/>
      <c r="Q546" s="41"/>
      <c r="R546" s="41"/>
      <c r="S546" s="42"/>
      <c r="T546" s="4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38"/>
      <c r="P547" s="40"/>
      <c r="Q547" s="41"/>
      <c r="R547" s="41"/>
      <c r="S547" s="42"/>
      <c r="T547" s="4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38"/>
      <c r="P548" s="40"/>
      <c r="Q548" s="41"/>
      <c r="R548" s="41"/>
      <c r="S548" s="42"/>
      <c r="T548" s="4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38"/>
      <c r="P549" s="40"/>
      <c r="Q549" s="41"/>
      <c r="R549" s="41"/>
      <c r="S549" s="42"/>
      <c r="T549" s="4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38"/>
      <c r="P550" s="40"/>
      <c r="Q550" s="41"/>
      <c r="R550" s="41"/>
      <c r="S550" s="42"/>
      <c r="T550" s="4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38"/>
      <c r="P551" s="40"/>
      <c r="Q551" s="41"/>
      <c r="R551" s="41"/>
      <c r="S551" s="42"/>
      <c r="T551" s="4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38"/>
      <c r="P552" s="40"/>
      <c r="Q552" s="41"/>
      <c r="R552" s="41"/>
      <c r="S552" s="42"/>
      <c r="T552" s="4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38"/>
      <c r="P553" s="40"/>
      <c r="Q553" s="41"/>
      <c r="R553" s="41"/>
      <c r="S553" s="42"/>
      <c r="T553" s="4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38"/>
      <c r="P554" s="40"/>
      <c r="Q554" s="41"/>
      <c r="R554" s="41"/>
      <c r="S554" s="42"/>
      <c r="T554" s="4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38"/>
      <c r="P555" s="40"/>
      <c r="Q555" s="41"/>
      <c r="R555" s="41"/>
      <c r="S555" s="42"/>
      <c r="T555" s="4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38"/>
      <c r="P556" s="40"/>
      <c r="Q556" s="41"/>
      <c r="R556" s="41"/>
      <c r="S556" s="42"/>
      <c r="T556" s="4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38"/>
      <c r="P557" s="40"/>
      <c r="Q557" s="41"/>
      <c r="R557" s="41"/>
      <c r="S557" s="42"/>
      <c r="T557" s="4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38"/>
      <c r="P558" s="40"/>
      <c r="Q558" s="41"/>
      <c r="R558" s="41"/>
      <c r="S558" s="42"/>
      <c r="T558" s="4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38"/>
      <c r="P559" s="40"/>
      <c r="Q559" s="41"/>
      <c r="R559" s="41"/>
      <c r="S559" s="42"/>
      <c r="T559" s="4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38"/>
      <c r="P560" s="40"/>
      <c r="Q560" s="41"/>
      <c r="R560" s="41"/>
      <c r="S560" s="42"/>
      <c r="T560" s="4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38"/>
      <c r="P561" s="40"/>
      <c r="Q561" s="41"/>
      <c r="R561" s="41"/>
      <c r="S561" s="42"/>
      <c r="T561" s="4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38"/>
      <c r="P562" s="40"/>
      <c r="Q562" s="41"/>
      <c r="R562" s="41"/>
      <c r="S562" s="42"/>
      <c r="T562" s="4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38"/>
      <c r="P563" s="40"/>
      <c r="Q563" s="41"/>
      <c r="R563" s="41"/>
      <c r="S563" s="42"/>
      <c r="T563" s="4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38"/>
      <c r="P564" s="40"/>
      <c r="Q564" s="41"/>
      <c r="R564" s="41"/>
      <c r="S564" s="42"/>
      <c r="T564" s="4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38"/>
      <c r="P565" s="40"/>
      <c r="Q565" s="41"/>
      <c r="R565" s="41"/>
      <c r="S565" s="42"/>
      <c r="T565" s="4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38"/>
      <c r="P566" s="40"/>
      <c r="Q566" s="41"/>
      <c r="R566" s="41"/>
      <c r="S566" s="42"/>
      <c r="T566" s="4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38"/>
      <c r="P567" s="40"/>
      <c r="Q567" s="41"/>
      <c r="R567" s="41"/>
      <c r="S567" s="42"/>
      <c r="T567" s="4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38"/>
      <c r="P568" s="40"/>
      <c r="Q568" s="41"/>
      <c r="R568" s="41"/>
      <c r="S568" s="42"/>
      <c r="T568" s="4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38"/>
      <c r="P569" s="40"/>
      <c r="Q569" s="41"/>
      <c r="R569" s="41"/>
      <c r="S569" s="42"/>
      <c r="T569" s="4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38"/>
      <c r="P570" s="40"/>
      <c r="Q570" s="41"/>
      <c r="R570" s="41"/>
      <c r="S570" s="42"/>
      <c r="T570" s="4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38"/>
      <c r="P571" s="40"/>
      <c r="Q571" s="41"/>
      <c r="R571" s="41"/>
      <c r="S571" s="42"/>
      <c r="T571" s="4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38"/>
      <c r="P572" s="40"/>
      <c r="Q572" s="41"/>
      <c r="R572" s="41"/>
      <c r="S572" s="42"/>
      <c r="T572" s="4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38"/>
      <c r="P573" s="40"/>
      <c r="Q573" s="41"/>
      <c r="R573" s="41"/>
      <c r="S573" s="42"/>
      <c r="T573" s="4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38"/>
      <c r="P574" s="40"/>
      <c r="Q574" s="41"/>
      <c r="R574" s="41"/>
      <c r="S574" s="42"/>
      <c r="T574" s="4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38"/>
      <c r="P575" s="40"/>
      <c r="Q575" s="41"/>
      <c r="R575" s="41"/>
      <c r="S575" s="42"/>
      <c r="T575" s="4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38"/>
      <c r="P576" s="40"/>
      <c r="Q576" s="41"/>
      <c r="R576" s="41"/>
      <c r="S576" s="42"/>
      <c r="T576" s="4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38"/>
      <c r="P577" s="40"/>
      <c r="Q577" s="41"/>
      <c r="R577" s="41"/>
      <c r="S577" s="42"/>
      <c r="T577" s="4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38"/>
      <c r="P578" s="40"/>
      <c r="Q578" s="41"/>
      <c r="R578" s="41"/>
      <c r="S578" s="42"/>
      <c r="T578" s="4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38"/>
      <c r="P579" s="40"/>
      <c r="Q579" s="41"/>
      <c r="R579" s="41"/>
      <c r="S579" s="42"/>
      <c r="T579" s="4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38"/>
      <c r="P580" s="40"/>
      <c r="Q580" s="41"/>
      <c r="R580" s="41"/>
      <c r="S580" s="42"/>
      <c r="T580" s="4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38"/>
      <c r="P581" s="40"/>
      <c r="Q581" s="41"/>
      <c r="R581" s="41"/>
      <c r="S581" s="42"/>
      <c r="T581" s="4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38"/>
      <c r="P582" s="40"/>
      <c r="Q582" s="41"/>
      <c r="R582" s="41"/>
      <c r="S582" s="42"/>
      <c r="T582" s="4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38"/>
      <c r="P583" s="40"/>
      <c r="Q583" s="41"/>
      <c r="R583" s="41"/>
      <c r="S583" s="42"/>
      <c r="T583" s="4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38"/>
      <c r="P584" s="40"/>
      <c r="Q584" s="41"/>
      <c r="R584" s="41"/>
      <c r="S584" s="42"/>
      <c r="T584" s="4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38"/>
      <c r="P585" s="40"/>
      <c r="Q585" s="41"/>
      <c r="R585" s="41"/>
      <c r="S585" s="42"/>
      <c r="T585" s="4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38"/>
      <c r="P586" s="40"/>
      <c r="Q586" s="41"/>
      <c r="R586" s="41"/>
      <c r="S586" s="42"/>
      <c r="T586" s="4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38"/>
      <c r="P587" s="40"/>
      <c r="Q587" s="41"/>
      <c r="R587" s="41"/>
      <c r="S587" s="42"/>
      <c r="T587" s="4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38"/>
      <c r="P588" s="40"/>
      <c r="Q588" s="41"/>
      <c r="R588" s="41"/>
      <c r="S588" s="42"/>
      <c r="T588" s="4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38"/>
      <c r="P589" s="40"/>
      <c r="Q589" s="41"/>
      <c r="R589" s="41"/>
      <c r="S589" s="42"/>
      <c r="T589" s="4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38"/>
      <c r="P590" s="40"/>
      <c r="Q590" s="41"/>
      <c r="R590" s="41"/>
      <c r="S590" s="42"/>
      <c r="T590" s="4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38"/>
      <c r="P591" s="40"/>
      <c r="Q591" s="41"/>
      <c r="R591" s="41"/>
      <c r="S591" s="42"/>
      <c r="T591" s="4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38"/>
      <c r="P592" s="40"/>
      <c r="Q592" s="41"/>
      <c r="R592" s="41"/>
      <c r="S592" s="42"/>
      <c r="T592" s="4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38"/>
      <c r="P593" s="40"/>
      <c r="Q593" s="41"/>
      <c r="R593" s="41"/>
      <c r="S593" s="42"/>
      <c r="T593" s="4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38"/>
      <c r="P594" s="40"/>
      <c r="Q594" s="41"/>
      <c r="R594" s="41"/>
      <c r="S594" s="42"/>
      <c r="T594" s="4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38"/>
      <c r="P595" s="40"/>
      <c r="Q595" s="41"/>
      <c r="R595" s="41"/>
      <c r="S595" s="42"/>
      <c r="T595" s="4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38"/>
      <c r="P596" s="40"/>
      <c r="Q596" s="41"/>
      <c r="R596" s="41"/>
      <c r="S596" s="42"/>
      <c r="T596" s="4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38"/>
      <c r="P597" s="40"/>
      <c r="Q597" s="41"/>
      <c r="R597" s="41"/>
      <c r="S597" s="42"/>
      <c r="T597" s="4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38"/>
      <c r="P598" s="40"/>
      <c r="Q598" s="41"/>
      <c r="R598" s="41"/>
      <c r="S598" s="42"/>
      <c r="T598" s="4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38"/>
      <c r="P599" s="40"/>
      <c r="Q599" s="41"/>
      <c r="R599" s="41"/>
      <c r="S599" s="42"/>
      <c r="T599" s="4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38"/>
      <c r="P600" s="40"/>
      <c r="Q600" s="41"/>
      <c r="R600" s="41"/>
      <c r="S600" s="42"/>
      <c r="T600" s="4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38"/>
      <c r="P601" s="40"/>
      <c r="Q601" s="41"/>
      <c r="R601" s="41"/>
      <c r="S601" s="42"/>
      <c r="T601" s="4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38"/>
      <c r="P602" s="40"/>
      <c r="Q602" s="41"/>
      <c r="R602" s="41"/>
      <c r="S602" s="42"/>
      <c r="T602" s="4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38"/>
      <c r="P603" s="40"/>
      <c r="Q603" s="41"/>
      <c r="R603" s="41"/>
      <c r="S603" s="42"/>
      <c r="T603" s="4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38"/>
      <c r="P604" s="40"/>
      <c r="Q604" s="41"/>
      <c r="R604" s="41"/>
      <c r="S604" s="42"/>
      <c r="T604" s="4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38"/>
      <c r="P605" s="40"/>
      <c r="Q605" s="41"/>
      <c r="R605" s="41"/>
      <c r="S605" s="42"/>
      <c r="T605" s="4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38"/>
      <c r="P606" s="40"/>
      <c r="Q606" s="41"/>
      <c r="R606" s="41"/>
      <c r="S606" s="42"/>
      <c r="T606" s="4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38"/>
      <c r="P607" s="40"/>
      <c r="Q607" s="41"/>
      <c r="R607" s="41"/>
      <c r="S607" s="42"/>
      <c r="T607" s="4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38"/>
      <c r="P608" s="40"/>
      <c r="Q608" s="41"/>
      <c r="R608" s="41"/>
      <c r="S608" s="42"/>
      <c r="T608" s="4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38"/>
      <c r="P609" s="40"/>
      <c r="Q609" s="41"/>
      <c r="R609" s="41"/>
      <c r="S609" s="42"/>
      <c r="T609" s="4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38"/>
      <c r="P610" s="40"/>
      <c r="Q610" s="41"/>
      <c r="R610" s="41"/>
      <c r="S610" s="42"/>
      <c r="T610" s="4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38"/>
      <c r="P611" s="40"/>
      <c r="Q611" s="41"/>
      <c r="R611" s="41"/>
      <c r="S611" s="42"/>
      <c r="T611" s="4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38"/>
      <c r="P612" s="40"/>
      <c r="Q612" s="41"/>
      <c r="R612" s="41"/>
      <c r="S612" s="42"/>
      <c r="T612" s="4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38"/>
      <c r="P613" s="40"/>
      <c r="Q613" s="41"/>
      <c r="R613" s="41"/>
      <c r="S613" s="42"/>
      <c r="T613" s="4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38"/>
      <c r="P614" s="40"/>
      <c r="Q614" s="41"/>
      <c r="R614" s="41"/>
      <c r="S614" s="42"/>
      <c r="T614" s="4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38"/>
      <c r="P615" s="40"/>
      <c r="Q615" s="41"/>
      <c r="R615" s="41"/>
      <c r="S615" s="42"/>
      <c r="T615" s="4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38"/>
      <c r="P616" s="40"/>
      <c r="Q616" s="41"/>
      <c r="R616" s="41"/>
      <c r="S616" s="42"/>
      <c r="T616" s="4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38"/>
      <c r="P617" s="40"/>
      <c r="Q617" s="41"/>
      <c r="R617" s="41"/>
      <c r="S617" s="42"/>
      <c r="T617" s="4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38"/>
      <c r="P618" s="40"/>
      <c r="Q618" s="41"/>
      <c r="R618" s="41"/>
      <c r="S618" s="42"/>
      <c r="T618" s="4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38"/>
      <c r="P619" s="40"/>
      <c r="Q619" s="41"/>
      <c r="R619" s="41"/>
      <c r="S619" s="42"/>
      <c r="T619" s="4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38"/>
      <c r="P620" s="40"/>
      <c r="Q620" s="41"/>
      <c r="R620" s="41"/>
      <c r="S620" s="42"/>
      <c r="T620" s="4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38"/>
      <c r="P621" s="40"/>
      <c r="Q621" s="41"/>
      <c r="R621" s="41"/>
      <c r="S621" s="42"/>
      <c r="T621" s="4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38"/>
      <c r="P622" s="40"/>
      <c r="Q622" s="41"/>
      <c r="R622" s="41"/>
      <c r="S622" s="42"/>
      <c r="T622" s="4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38"/>
      <c r="P623" s="40"/>
      <c r="Q623" s="41"/>
      <c r="R623" s="41"/>
      <c r="S623" s="42"/>
      <c r="T623" s="4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38"/>
      <c r="P624" s="40"/>
      <c r="Q624" s="41"/>
      <c r="R624" s="41"/>
      <c r="S624" s="42"/>
      <c r="T624" s="4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38"/>
      <c r="P625" s="40"/>
      <c r="Q625" s="41"/>
      <c r="R625" s="41"/>
      <c r="S625" s="42"/>
      <c r="T625" s="4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38"/>
      <c r="P626" s="40"/>
      <c r="Q626" s="41"/>
      <c r="R626" s="41"/>
      <c r="S626" s="42"/>
      <c r="T626" s="4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38"/>
      <c r="P627" s="40"/>
      <c r="Q627" s="41"/>
      <c r="R627" s="41"/>
      <c r="S627" s="42"/>
      <c r="T627" s="4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38"/>
      <c r="P628" s="40"/>
      <c r="Q628" s="41"/>
      <c r="R628" s="41"/>
      <c r="S628" s="42"/>
      <c r="T628" s="4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38"/>
      <c r="P629" s="40"/>
      <c r="Q629" s="41"/>
      <c r="R629" s="41"/>
      <c r="S629" s="42"/>
      <c r="T629" s="4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38"/>
      <c r="P630" s="40"/>
      <c r="Q630" s="41"/>
      <c r="R630" s="41"/>
      <c r="S630" s="42"/>
      <c r="T630" s="4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38"/>
      <c r="P631" s="40"/>
      <c r="Q631" s="41"/>
      <c r="R631" s="41"/>
      <c r="S631" s="42"/>
      <c r="T631" s="4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38"/>
      <c r="P632" s="40"/>
      <c r="Q632" s="41"/>
      <c r="R632" s="41"/>
      <c r="S632" s="42"/>
      <c r="T632" s="4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38"/>
      <c r="P633" s="40"/>
      <c r="Q633" s="41"/>
      <c r="R633" s="41"/>
      <c r="S633" s="42"/>
      <c r="T633" s="4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38"/>
      <c r="P634" s="40"/>
      <c r="Q634" s="41"/>
      <c r="R634" s="41"/>
      <c r="S634" s="42"/>
      <c r="T634" s="4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38"/>
      <c r="P635" s="40"/>
      <c r="Q635" s="41"/>
      <c r="R635" s="41"/>
      <c r="S635" s="42"/>
      <c r="T635" s="4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38"/>
      <c r="P636" s="40"/>
      <c r="Q636" s="41"/>
      <c r="R636" s="41"/>
      <c r="S636" s="42"/>
      <c r="T636" s="4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38"/>
      <c r="P637" s="40"/>
      <c r="Q637" s="41"/>
      <c r="R637" s="41"/>
      <c r="S637" s="42"/>
      <c r="T637" s="4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38"/>
      <c r="P638" s="40"/>
      <c r="Q638" s="41"/>
      <c r="R638" s="41"/>
      <c r="S638" s="42"/>
      <c r="T638" s="4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38"/>
      <c r="P639" s="40"/>
      <c r="Q639" s="41"/>
      <c r="R639" s="41"/>
      <c r="S639" s="42"/>
      <c r="T639" s="4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38"/>
      <c r="P640" s="40"/>
      <c r="Q640" s="41"/>
      <c r="R640" s="41"/>
      <c r="S640" s="42"/>
      <c r="T640" s="4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38"/>
      <c r="P641" s="40"/>
      <c r="Q641" s="41"/>
      <c r="R641" s="41"/>
      <c r="S641" s="42"/>
      <c r="T641" s="4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38"/>
      <c r="P642" s="40"/>
      <c r="Q642" s="41"/>
      <c r="R642" s="41"/>
      <c r="S642" s="42"/>
      <c r="T642" s="4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38"/>
      <c r="P643" s="40"/>
      <c r="Q643" s="41"/>
      <c r="R643" s="41"/>
      <c r="S643" s="42"/>
      <c r="T643" s="4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38"/>
      <c r="P644" s="40"/>
      <c r="Q644" s="41"/>
      <c r="R644" s="41"/>
      <c r="S644" s="42"/>
      <c r="T644" s="4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38"/>
      <c r="P645" s="40"/>
      <c r="Q645" s="41"/>
      <c r="R645" s="41"/>
      <c r="S645" s="42"/>
      <c r="T645" s="4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38"/>
      <c r="P646" s="40"/>
      <c r="Q646" s="41"/>
      <c r="R646" s="41"/>
      <c r="S646" s="42"/>
      <c r="T646" s="4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38"/>
      <c r="P647" s="40"/>
      <c r="Q647" s="41"/>
      <c r="R647" s="41"/>
      <c r="S647" s="42"/>
      <c r="T647" s="4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38"/>
      <c r="P648" s="40"/>
      <c r="Q648" s="41"/>
      <c r="R648" s="41"/>
      <c r="S648" s="42"/>
      <c r="T648" s="4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38"/>
      <c r="P649" s="40"/>
      <c r="Q649" s="41"/>
      <c r="R649" s="41"/>
      <c r="S649" s="42"/>
      <c r="T649" s="4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38"/>
      <c r="P650" s="40"/>
      <c r="Q650" s="41"/>
      <c r="R650" s="41"/>
      <c r="S650" s="42"/>
      <c r="T650" s="4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38"/>
      <c r="P651" s="40"/>
      <c r="Q651" s="41"/>
      <c r="R651" s="41"/>
      <c r="S651" s="42"/>
      <c r="T651" s="4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38"/>
      <c r="P652" s="40"/>
      <c r="Q652" s="41"/>
      <c r="R652" s="41"/>
      <c r="S652" s="42"/>
      <c r="T652" s="4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38"/>
      <c r="P653" s="40"/>
      <c r="Q653" s="41"/>
      <c r="R653" s="41"/>
      <c r="S653" s="42"/>
      <c r="T653" s="4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38"/>
      <c r="P654" s="40"/>
      <c r="Q654" s="41"/>
      <c r="R654" s="41"/>
      <c r="S654" s="42"/>
      <c r="T654" s="4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38"/>
      <c r="P655" s="40"/>
      <c r="Q655" s="41"/>
      <c r="R655" s="41"/>
      <c r="S655" s="42"/>
      <c r="T655" s="4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38"/>
      <c r="P656" s="40"/>
      <c r="Q656" s="41"/>
      <c r="R656" s="41"/>
      <c r="S656" s="42"/>
      <c r="T656" s="4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38"/>
      <c r="P657" s="40"/>
      <c r="Q657" s="41"/>
      <c r="R657" s="41"/>
      <c r="S657" s="42"/>
      <c r="T657" s="4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38"/>
      <c r="P658" s="40"/>
      <c r="Q658" s="41"/>
      <c r="R658" s="41"/>
      <c r="S658" s="42"/>
      <c r="T658" s="4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38"/>
      <c r="P659" s="40"/>
      <c r="Q659" s="41"/>
      <c r="R659" s="41"/>
      <c r="S659" s="42"/>
      <c r="T659" s="4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38"/>
      <c r="P660" s="40"/>
      <c r="Q660" s="41"/>
      <c r="R660" s="41"/>
      <c r="S660" s="42"/>
      <c r="T660" s="4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38"/>
      <c r="P661" s="40"/>
      <c r="Q661" s="41"/>
      <c r="R661" s="41"/>
      <c r="S661" s="42"/>
      <c r="T661" s="4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38"/>
      <c r="P662" s="40"/>
      <c r="Q662" s="41"/>
      <c r="R662" s="41"/>
      <c r="S662" s="42"/>
      <c r="T662" s="4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38"/>
      <c r="P663" s="40"/>
      <c r="Q663" s="41"/>
      <c r="R663" s="41"/>
      <c r="S663" s="42"/>
      <c r="T663" s="4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38"/>
      <c r="P664" s="40"/>
      <c r="Q664" s="41"/>
      <c r="R664" s="41"/>
      <c r="S664" s="42"/>
      <c r="T664" s="4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38"/>
      <c r="P665" s="40"/>
      <c r="Q665" s="41"/>
      <c r="R665" s="41"/>
      <c r="S665" s="42"/>
      <c r="T665" s="4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38"/>
      <c r="P666" s="40"/>
      <c r="Q666" s="41"/>
      <c r="R666" s="41"/>
      <c r="S666" s="42"/>
      <c r="T666" s="4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38"/>
      <c r="P667" s="40"/>
      <c r="Q667" s="41"/>
      <c r="R667" s="41"/>
      <c r="S667" s="42"/>
      <c r="T667" s="4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38"/>
      <c r="P668" s="40"/>
      <c r="Q668" s="41"/>
      <c r="R668" s="41"/>
      <c r="S668" s="42"/>
      <c r="T668" s="4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38"/>
      <c r="P669" s="40"/>
      <c r="Q669" s="41"/>
      <c r="R669" s="41"/>
      <c r="S669" s="42"/>
      <c r="T669" s="4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38"/>
      <c r="P670" s="40"/>
      <c r="Q670" s="41"/>
      <c r="R670" s="41"/>
      <c r="S670" s="42"/>
      <c r="T670" s="4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38"/>
      <c r="P671" s="40"/>
      <c r="Q671" s="41"/>
      <c r="R671" s="41"/>
      <c r="S671" s="42"/>
      <c r="T671" s="4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38"/>
      <c r="P672" s="40"/>
      <c r="Q672" s="41"/>
      <c r="R672" s="41"/>
      <c r="S672" s="42"/>
      <c r="T672" s="4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38"/>
      <c r="P673" s="40"/>
      <c r="Q673" s="41"/>
      <c r="R673" s="41"/>
      <c r="S673" s="42"/>
      <c r="T673" s="4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38"/>
      <c r="P674" s="40"/>
      <c r="Q674" s="41"/>
      <c r="R674" s="41"/>
      <c r="S674" s="42"/>
      <c r="T674" s="4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38"/>
      <c r="P675" s="40"/>
      <c r="Q675" s="41"/>
      <c r="R675" s="41"/>
      <c r="S675" s="42"/>
      <c r="T675" s="4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38"/>
      <c r="P676" s="40"/>
      <c r="Q676" s="41"/>
      <c r="R676" s="41"/>
      <c r="S676" s="42"/>
      <c r="T676" s="4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38"/>
      <c r="P677" s="40"/>
      <c r="Q677" s="41"/>
      <c r="R677" s="41"/>
      <c r="S677" s="42"/>
      <c r="T677" s="4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38"/>
      <c r="P678" s="40"/>
      <c r="Q678" s="41"/>
      <c r="R678" s="41"/>
      <c r="S678" s="42"/>
      <c r="T678" s="4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38"/>
      <c r="P679" s="40"/>
      <c r="Q679" s="41"/>
      <c r="R679" s="41"/>
      <c r="S679" s="42"/>
      <c r="T679" s="4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38"/>
      <c r="P680" s="40"/>
      <c r="Q680" s="41"/>
      <c r="R680" s="41"/>
      <c r="S680" s="42"/>
      <c r="T680" s="4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38"/>
      <c r="P681" s="40"/>
      <c r="Q681" s="41"/>
      <c r="R681" s="41"/>
      <c r="S681" s="42"/>
      <c r="T681" s="4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38"/>
      <c r="P682" s="40"/>
      <c r="Q682" s="41"/>
      <c r="R682" s="41"/>
      <c r="S682" s="42"/>
      <c r="T682" s="4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38"/>
      <c r="P683" s="40"/>
      <c r="Q683" s="41"/>
      <c r="R683" s="41"/>
      <c r="S683" s="42"/>
      <c r="T683" s="4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38"/>
      <c r="P684" s="40"/>
      <c r="Q684" s="41"/>
      <c r="R684" s="41"/>
      <c r="S684" s="42"/>
      <c r="T684" s="4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38"/>
      <c r="P685" s="40"/>
      <c r="Q685" s="41"/>
      <c r="R685" s="41"/>
      <c r="S685" s="42"/>
      <c r="T685" s="4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38"/>
      <c r="P686" s="40"/>
      <c r="Q686" s="41"/>
      <c r="R686" s="41"/>
      <c r="S686" s="42"/>
      <c r="T686" s="4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38"/>
      <c r="P687" s="40"/>
      <c r="Q687" s="41"/>
      <c r="R687" s="41"/>
      <c r="S687" s="42"/>
      <c r="T687" s="4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38"/>
      <c r="P688" s="40"/>
      <c r="Q688" s="41"/>
      <c r="R688" s="41"/>
      <c r="S688" s="42"/>
      <c r="T688" s="4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38"/>
      <c r="P689" s="40"/>
      <c r="Q689" s="41"/>
      <c r="R689" s="41"/>
      <c r="S689" s="42"/>
      <c r="T689" s="4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38"/>
      <c r="P690" s="40"/>
      <c r="Q690" s="41"/>
      <c r="R690" s="41"/>
      <c r="S690" s="42"/>
      <c r="T690" s="4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38"/>
      <c r="P691" s="40"/>
      <c r="Q691" s="41"/>
      <c r="R691" s="41"/>
      <c r="S691" s="42"/>
      <c r="T691" s="4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38"/>
      <c r="P692" s="40"/>
      <c r="Q692" s="41"/>
      <c r="R692" s="41"/>
      <c r="S692" s="42"/>
      <c r="T692" s="4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38"/>
      <c r="P693" s="40"/>
      <c r="Q693" s="41"/>
      <c r="R693" s="41"/>
      <c r="S693" s="42"/>
      <c r="T693" s="4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38"/>
      <c r="P694" s="40"/>
      <c r="Q694" s="41"/>
      <c r="R694" s="41"/>
      <c r="S694" s="42"/>
      <c r="T694" s="4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38"/>
      <c r="P695" s="40"/>
      <c r="Q695" s="41"/>
      <c r="R695" s="41"/>
      <c r="S695" s="42"/>
      <c r="T695" s="4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38"/>
      <c r="P696" s="40"/>
      <c r="Q696" s="41"/>
      <c r="R696" s="41"/>
      <c r="S696" s="42"/>
      <c r="T696" s="4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38"/>
      <c r="P697" s="40"/>
      <c r="Q697" s="41"/>
      <c r="R697" s="41"/>
      <c r="S697" s="42"/>
      <c r="T697" s="4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38"/>
      <c r="P698" s="40"/>
      <c r="Q698" s="41"/>
      <c r="R698" s="41"/>
      <c r="S698" s="42"/>
      <c r="T698" s="4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38"/>
      <c r="P699" s="40"/>
      <c r="Q699" s="41"/>
      <c r="R699" s="41"/>
      <c r="S699" s="42"/>
      <c r="T699" s="4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38"/>
      <c r="P700" s="40"/>
      <c r="Q700" s="41"/>
      <c r="R700" s="41"/>
      <c r="S700" s="42"/>
      <c r="T700" s="4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38"/>
      <c r="P701" s="40"/>
      <c r="Q701" s="41"/>
      <c r="R701" s="41"/>
      <c r="S701" s="42"/>
      <c r="T701" s="4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38"/>
      <c r="P702" s="40"/>
      <c r="Q702" s="41"/>
      <c r="R702" s="41"/>
      <c r="S702" s="42"/>
      <c r="T702" s="4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38"/>
      <c r="P703" s="40"/>
      <c r="Q703" s="41"/>
      <c r="R703" s="41"/>
      <c r="S703" s="42"/>
      <c r="T703" s="4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38"/>
      <c r="P704" s="40"/>
      <c r="Q704" s="41"/>
      <c r="R704" s="41"/>
      <c r="S704" s="42"/>
      <c r="T704" s="4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38"/>
      <c r="P705" s="40"/>
      <c r="Q705" s="41"/>
      <c r="R705" s="41"/>
      <c r="S705" s="42"/>
      <c r="T705" s="4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38"/>
      <c r="P706" s="40"/>
      <c r="Q706" s="41"/>
      <c r="R706" s="41"/>
      <c r="S706" s="42"/>
      <c r="T706" s="4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38"/>
      <c r="P707" s="40"/>
      <c r="Q707" s="41"/>
      <c r="R707" s="41"/>
      <c r="S707" s="42"/>
      <c r="T707" s="4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38"/>
      <c r="P708" s="40"/>
      <c r="Q708" s="41"/>
      <c r="R708" s="41"/>
      <c r="S708" s="42"/>
      <c r="T708" s="4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38"/>
      <c r="P709" s="40"/>
      <c r="Q709" s="41"/>
      <c r="R709" s="41"/>
      <c r="S709" s="42"/>
      <c r="T709" s="4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38"/>
      <c r="P710" s="40"/>
      <c r="Q710" s="41"/>
      <c r="R710" s="41"/>
      <c r="S710" s="42"/>
      <c r="T710" s="4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38"/>
      <c r="P711" s="40"/>
      <c r="Q711" s="41"/>
      <c r="R711" s="41"/>
      <c r="S711" s="42"/>
      <c r="T711" s="4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38"/>
      <c r="P712" s="40"/>
      <c r="Q712" s="41"/>
      <c r="R712" s="41"/>
      <c r="S712" s="42"/>
      <c r="T712" s="4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38"/>
      <c r="P713" s="40"/>
      <c r="Q713" s="41"/>
      <c r="R713" s="41"/>
      <c r="S713" s="42"/>
      <c r="T713" s="4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38"/>
      <c r="P714" s="40"/>
      <c r="Q714" s="41"/>
      <c r="R714" s="41"/>
      <c r="S714" s="42"/>
      <c r="T714" s="4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38"/>
      <c r="P715" s="40"/>
      <c r="Q715" s="41"/>
      <c r="R715" s="41"/>
      <c r="S715" s="42"/>
      <c r="T715" s="4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38"/>
      <c r="P716" s="40"/>
      <c r="Q716" s="41"/>
      <c r="R716" s="41"/>
      <c r="S716" s="42"/>
      <c r="T716" s="4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38"/>
      <c r="P717" s="40"/>
      <c r="Q717" s="41"/>
      <c r="R717" s="41"/>
      <c r="S717" s="42"/>
      <c r="T717" s="4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38"/>
      <c r="P718" s="40"/>
      <c r="Q718" s="41"/>
      <c r="R718" s="41"/>
      <c r="S718" s="42"/>
      <c r="T718" s="4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38"/>
      <c r="P719" s="40"/>
      <c r="Q719" s="41"/>
      <c r="R719" s="41"/>
      <c r="S719" s="42"/>
      <c r="T719" s="4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38"/>
      <c r="P720" s="40"/>
      <c r="Q720" s="41"/>
      <c r="R720" s="41"/>
      <c r="S720" s="42"/>
      <c r="T720" s="4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38"/>
      <c r="P721" s="40"/>
      <c r="Q721" s="41"/>
      <c r="R721" s="41"/>
      <c r="S721" s="42"/>
      <c r="T721" s="4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38"/>
      <c r="P722" s="40"/>
      <c r="Q722" s="41"/>
      <c r="R722" s="41"/>
      <c r="S722" s="42"/>
      <c r="T722" s="4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38"/>
      <c r="P723" s="40"/>
      <c r="Q723" s="41"/>
      <c r="R723" s="41"/>
      <c r="S723" s="42"/>
      <c r="T723" s="4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38"/>
      <c r="P724" s="40"/>
      <c r="Q724" s="41"/>
      <c r="R724" s="41"/>
      <c r="S724" s="42"/>
      <c r="T724" s="4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38"/>
      <c r="P725" s="40"/>
      <c r="Q725" s="41"/>
      <c r="R725" s="41"/>
      <c r="S725" s="42"/>
      <c r="T725" s="4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38"/>
      <c r="P726" s="40"/>
      <c r="Q726" s="41"/>
      <c r="R726" s="41"/>
      <c r="S726" s="42"/>
      <c r="T726" s="4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38"/>
      <c r="P727" s="40"/>
      <c r="Q727" s="41"/>
      <c r="R727" s="41"/>
      <c r="S727" s="42"/>
      <c r="T727" s="4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38"/>
      <c r="P728" s="40"/>
      <c r="Q728" s="41"/>
      <c r="R728" s="41"/>
      <c r="S728" s="42"/>
      <c r="T728" s="4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38"/>
      <c r="P729" s="40"/>
      <c r="Q729" s="41"/>
      <c r="R729" s="41"/>
      <c r="S729" s="42"/>
      <c r="T729" s="4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38"/>
      <c r="P730" s="40"/>
      <c r="Q730" s="41"/>
      <c r="R730" s="41"/>
      <c r="S730" s="42"/>
      <c r="T730" s="4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38"/>
      <c r="P731" s="40"/>
      <c r="Q731" s="41"/>
      <c r="R731" s="41"/>
      <c r="S731" s="42"/>
      <c r="T731" s="4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38"/>
      <c r="P732" s="40"/>
      <c r="Q732" s="41"/>
      <c r="R732" s="41"/>
      <c r="S732" s="42"/>
      <c r="T732" s="4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38"/>
      <c r="P733" s="40"/>
      <c r="Q733" s="41"/>
      <c r="R733" s="41"/>
      <c r="S733" s="42"/>
      <c r="T733" s="4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38"/>
      <c r="P734" s="40"/>
      <c r="Q734" s="41"/>
      <c r="R734" s="41"/>
      <c r="S734" s="42"/>
      <c r="T734" s="4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38"/>
      <c r="P735" s="40"/>
      <c r="Q735" s="41"/>
      <c r="R735" s="41"/>
      <c r="S735" s="42"/>
      <c r="T735" s="4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38"/>
      <c r="P736" s="40"/>
      <c r="Q736" s="41"/>
      <c r="R736" s="41"/>
      <c r="S736" s="42"/>
      <c r="T736" s="4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38"/>
      <c r="P737" s="40"/>
      <c r="Q737" s="41"/>
      <c r="R737" s="41"/>
      <c r="S737" s="42"/>
      <c r="T737" s="4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38"/>
      <c r="P738" s="40"/>
      <c r="Q738" s="41"/>
      <c r="R738" s="41"/>
      <c r="S738" s="42"/>
      <c r="T738" s="4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38"/>
      <c r="P739" s="40"/>
      <c r="Q739" s="41"/>
      <c r="R739" s="41"/>
      <c r="S739" s="42"/>
      <c r="T739" s="4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38"/>
      <c r="P740" s="40"/>
      <c r="Q740" s="41"/>
      <c r="R740" s="41"/>
      <c r="S740" s="42"/>
      <c r="T740" s="4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38"/>
      <c r="P741" s="40"/>
      <c r="Q741" s="41"/>
      <c r="R741" s="41"/>
      <c r="S741" s="42"/>
      <c r="T741" s="4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38"/>
      <c r="P742" s="40"/>
      <c r="Q742" s="41"/>
      <c r="R742" s="41"/>
      <c r="S742" s="42"/>
      <c r="T742" s="4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38"/>
      <c r="P743" s="40"/>
      <c r="Q743" s="41"/>
      <c r="R743" s="41"/>
      <c r="S743" s="42"/>
      <c r="T743" s="4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38"/>
      <c r="P744" s="40"/>
      <c r="Q744" s="41"/>
      <c r="R744" s="41"/>
      <c r="S744" s="42"/>
      <c r="T744" s="4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38"/>
      <c r="P745" s="40"/>
      <c r="Q745" s="41"/>
      <c r="R745" s="41"/>
      <c r="S745" s="42"/>
      <c r="T745" s="4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38"/>
      <c r="P746" s="40"/>
      <c r="Q746" s="41"/>
      <c r="R746" s="41"/>
      <c r="S746" s="42"/>
      <c r="T746" s="4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38"/>
      <c r="P747" s="40"/>
      <c r="Q747" s="41"/>
      <c r="R747" s="41"/>
      <c r="S747" s="42"/>
      <c r="T747" s="4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38"/>
      <c r="P748" s="40"/>
      <c r="Q748" s="41"/>
      <c r="R748" s="41"/>
      <c r="S748" s="42"/>
      <c r="T748" s="4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38"/>
      <c r="P749" s="40"/>
      <c r="Q749" s="41"/>
      <c r="R749" s="41"/>
      <c r="S749" s="42"/>
      <c r="T749" s="4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38"/>
      <c r="P750" s="40"/>
      <c r="Q750" s="41"/>
      <c r="R750" s="41"/>
      <c r="S750" s="42"/>
      <c r="T750" s="4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38"/>
      <c r="P751" s="40"/>
      <c r="Q751" s="41"/>
      <c r="R751" s="41"/>
      <c r="S751" s="42"/>
      <c r="T751" s="4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38"/>
      <c r="P752" s="40"/>
      <c r="Q752" s="41"/>
      <c r="R752" s="41"/>
      <c r="S752" s="42"/>
      <c r="T752" s="4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38"/>
      <c r="P753" s="40"/>
      <c r="Q753" s="41"/>
      <c r="R753" s="41"/>
      <c r="S753" s="42"/>
      <c r="T753" s="4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38"/>
      <c r="P754" s="40"/>
      <c r="Q754" s="41"/>
      <c r="R754" s="41"/>
      <c r="S754" s="42"/>
      <c r="T754" s="4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38"/>
      <c r="P755" s="40"/>
      <c r="Q755" s="41"/>
      <c r="R755" s="41"/>
      <c r="S755" s="42"/>
      <c r="T755" s="4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38"/>
      <c r="P756" s="40"/>
      <c r="Q756" s="41"/>
      <c r="R756" s="41"/>
      <c r="S756" s="42"/>
      <c r="T756" s="4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38"/>
      <c r="P757" s="40"/>
      <c r="Q757" s="41"/>
      <c r="R757" s="41"/>
      <c r="S757" s="42"/>
      <c r="T757" s="4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38"/>
      <c r="P758" s="40"/>
      <c r="Q758" s="41"/>
      <c r="R758" s="41"/>
      <c r="S758" s="42"/>
      <c r="T758" s="4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38"/>
      <c r="P759" s="40"/>
      <c r="Q759" s="41"/>
      <c r="R759" s="41"/>
      <c r="S759" s="42"/>
      <c r="T759" s="4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38"/>
      <c r="P760" s="40"/>
      <c r="Q760" s="41"/>
      <c r="R760" s="41"/>
      <c r="S760" s="42"/>
      <c r="T760" s="4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38"/>
      <c r="P761" s="40"/>
      <c r="Q761" s="41"/>
      <c r="R761" s="41"/>
      <c r="S761" s="42"/>
      <c r="T761" s="4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38"/>
      <c r="P762" s="40"/>
      <c r="Q762" s="41"/>
      <c r="R762" s="41"/>
      <c r="S762" s="42"/>
      <c r="T762" s="4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38"/>
      <c r="P763" s="40"/>
      <c r="Q763" s="41"/>
      <c r="R763" s="41"/>
      <c r="S763" s="42"/>
      <c r="T763" s="4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38"/>
      <c r="P764" s="40"/>
      <c r="Q764" s="41"/>
      <c r="R764" s="41"/>
      <c r="S764" s="42"/>
      <c r="T764" s="4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38"/>
      <c r="P765" s="40"/>
      <c r="Q765" s="41"/>
      <c r="R765" s="41"/>
      <c r="S765" s="42"/>
      <c r="T765" s="4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38"/>
      <c r="P766" s="40"/>
      <c r="Q766" s="41"/>
      <c r="R766" s="41"/>
      <c r="S766" s="42"/>
      <c r="T766" s="4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38"/>
      <c r="P767" s="40"/>
      <c r="Q767" s="41"/>
      <c r="R767" s="41"/>
      <c r="S767" s="42"/>
      <c r="T767" s="4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38"/>
      <c r="P768" s="40"/>
      <c r="Q768" s="41"/>
      <c r="R768" s="41"/>
      <c r="S768" s="42"/>
      <c r="T768" s="4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38"/>
      <c r="P769" s="40"/>
      <c r="Q769" s="41"/>
      <c r="R769" s="41"/>
      <c r="S769" s="42"/>
      <c r="T769" s="4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38"/>
      <c r="P770" s="40"/>
      <c r="Q770" s="41"/>
      <c r="R770" s="41"/>
      <c r="S770" s="42"/>
      <c r="T770" s="4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38"/>
      <c r="P771" s="40"/>
      <c r="Q771" s="41"/>
      <c r="R771" s="41"/>
      <c r="S771" s="42"/>
      <c r="T771" s="4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38"/>
      <c r="P772" s="40"/>
      <c r="Q772" s="41"/>
      <c r="R772" s="41"/>
      <c r="S772" s="42"/>
      <c r="T772" s="4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38"/>
      <c r="P773" s="40"/>
      <c r="Q773" s="41"/>
      <c r="R773" s="41"/>
      <c r="S773" s="42"/>
      <c r="T773" s="4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38"/>
      <c r="P774" s="40"/>
      <c r="Q774" s="41"/>
      <c r="R774" s="41"/>
      <c r="S774" s="42"/>
      <c r="T774" s="4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38"/>
      <c r="P775" s="40"/>
      <c r="Q775" s="41"/>
      <c r="R775" s="41"/>
      <c r="S775" s="42"/>
      <c r="T775" s="4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38"/>
      <c r="P776" s="40"/>
      <c r="Q776" s="41"/>
      <c r="R776" s="41"/>
      <c r="S776" s="42"/>
      <c r="T776" s="4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38"/>
      <c r="P777" s="40"/>
      <c r="Q777" s="41"/>
      <c r="R777" s="41"/>
      <c r="S777" s="42"/>
      <c r="T777" s="4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38"/>
      <c r="P778" s="40"/>
      <c r="Q778" s="41"/>
      <c r="R778" s="41"/>
      <c r="S778" s="42"/>
      <c r="T778" s="4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38"/>
      <c r="P779" s="40"/>
      <c r="Q779" s="41"/>
      <c r="R779" s="41"/>
      <c r="S779" s="42"/>
      <c r="T779" s="4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38"/>
      <c r="P780" s="40"/>
      <c r="Q780" s="41"/>
      <c r="R780" s="41"/>
      <c r="S780" s="42"/>
      <c r="T780" s="4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38"/>
      <c r="P781" s="40"/>
      <c r="Q781" s="41"/>
      <c r="R781" s="41"/>
      <c r="S781" s="42"/>
      <c r="T781" s="4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38"/>
      <c r="P782" s="40"/>
      <c r="Q782" s="41"/>
      <c r="R782" s="41"/>
      <c r="S782" s="42"/>
      <c r="T782" s="4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38"/>
      <c r="P783" s="40"/>
      <c r="Q783" s="41"/>
      <c r="R783" s="41"/>
      <c r="S783" s="42"/>
      <c r="T783" s="4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38"/>
      <c r="P784" s="40"/>
      <c r="Q784" s="41"/>
      <c r="R784" s="41"/>
      <c r="S784" s="42"/>
      <c r="T784" s="4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38"/>
      <c r="P785" s="40"/>
      <c r="Q785" s="41"/>
      <c r="R785" s="41"/>
      <c r="S785" s="42"/>
      <c r="T785" s="4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38"/>
      <c r="P786" s="40"/>
      <c r="Q786" s="41"/>
      <c r="R786" s="41"/>
      <c r="S786" s="42"/>
      <c r="T786" s="4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38"/>
      <c r="P787" s="40"/>
      <c r="Q787" s="41"/>
      <c r="R787" s="41"/>
      <c r="S787" s="42"/>
      <c r="T787" s="4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38"/>
      <c r="P788" s="40"/>
      <c r="Q788" s="41"/>
      <c r="R788" s="41"/>
      <c r="S788" s="42"/>
      <c r="T788" s="4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38"/>
      <c r="P789" s="40"/>
      <c r="Q789" s="41"/>
      <c r="R789" s="41"/>
      <c r="S789" s="42"/>
      <c r="T789" s="4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38"/>
      <c r="P790" s="40"/>
      <c r="Q790" s="41"/>
      <c r="R790" s="41"/>
      <c r="S790" s="42"/>
      <c r="T790" s="4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38"/>
      <c r="P791" s="40"/>
      <c r="Q791" s="41"/>
      <c r="R791" s="41"/>
      <c r="S791" s="42"/>
      <c r="T791" s="4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38"/>
      <c r="P792" s="40"/>
      <c r="Q792" s="41"/>
      <c r="R792" s="41"/>
      <c r="S792" s="42"/>
      <c r="T792" s="4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38"/>
      <c r="P793" s="40"/>
      <c r="Q793" s="41"/>
      <c r="R793" s="41"/>
      <c r="S793" s="42"/>
      <c r="T793" s="4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38"/>
      <c r="P794" s="40"/>
      <c r="Q794" s="41"/>
      <c r="R794" s="41"/>
      <c r="S794" s="42"/>
      <c r="T794" s="4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38"/>
      <c r="P795" s="40"/>
      <c r="Q795" s="41"/>
      <c r="R795" s="41"/>
      <c r="S795" s="42"/>
      <c r="T795" s="4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38"/>
      <c r="P796" s="40"/>
      <c r="Q796" s="41"/>
      <c r="R796" s="41"/>
      <c r="S796" s="42"/>
      <c r="T796" s="4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38"/>
      <c r="P797" s="40"/>
      <c r="Q797" s="41"/>
      <c r="R797" s="41"/>
      <c r="S797" s="42"/>
      <c r="T797" s="4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38"/>
      <c r="P798" s="40"/>
      <c r="Q798" s="41"/>
      <c r="R798" s="41"/>
      <c r="S798" s="42"/>
      <c r="T798" s="4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38"/>
      <c r="P799" s="40"/>
      <c r="Q799" s="41"/>
      <c r="R799" s="41"/>
      <c r="S799" s="42"/>
      <c r="T799" s="4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38"/>
      <c r="P800" s="40"/>
      <c r="Q800" s="41"/>
      <c r="R800" s="41"/>
      <c r="S800" s="42"/>
      <c r="T800" s="4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38"/>
      <c r="P801" s="40"/>
      <c r="Q801" s="41"/>
      <c r="R801" s="41"/>
      <c r="S801" s="42"/>
      <c r="T801" s="4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38"/>
      <c r="P802" s="40"/>
      <c r="Q802" s="41"/>
      <c r="R802" s="41"/>
      <c r="S802" s="42"/>
      <c r="T802" s="4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38"/>
      <c r="P803" s="40"/>
      <c r="Q803" s="41"/>
      <c r="R803" s="41"/>
      <c r="S803" s="42"/>
      <c r="T803" s="4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38"/>
      <c r="P804" s="40"/>
      <c r="Q804" s="41"/>
      <c r="R804" s="41"/>
      <c r="S804" s="42"/>
      <c r="T804" s="4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38"/>
      <c r="P805" s="40"/>
      <c r="Q805" s="41"/>
      <c r="R805" s="41"/>
      <c r="S805" s="42"/>
      <c r="T805" s="4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38"/>
      <c r="P806" s="40"/>
      <c r="Q806" s="41"/>
      <c r="R806" s="41"/>
      <c r="S806" s="42"/>
      <c r="T806" s="4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38"/>
      <c r="P807" s="40"/>
      <c r="Q807" s="41"/>
      <c r="R807" s="41"/>
      <c r="S807" s="42"/>
      <c r="T807" s="4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38"/>
      <c r="P808" s="40"/>
      <c r="Q808" s="41"/>
      <c r="R808" s="41"/>
      <c r="S808" s="42"/>
      <c r="T808" s="4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38"/>
      <c r="P809" s="40"/>
      <c r="Q809" s="41"/>
      <c r="R809" s="41"/>
      <c r="S809" s="42"/>
      <c r="T809" s="4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38"/>
      <c r="P810" s="40"/>
      <c r="Q810" s="41"/>
      <c r="R810" s="41"/>
      <c r="S810" s="42"/>
      <c r="T810" s="4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38"/>
      <c r="P811" s="40"/>
      <c r="Q811" s="41"/>
      <c r="R811" s="41"/>
      <c r="S811" s="42"/>
      <c r="T811" s="4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38"/>
      <c r="P812" s="40"/>
      <c r="Q812" s="41"/>
      <c r="R812" s="41"/>
      <c r="S812" s="42"/>
      <c r="T812" s="4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38"/>
      <c r="P813" s="40"/>
      <c r="Q813" s="41"/>
      <c r="R813" s="41"/>
      <c r="S813" s="42"/>
      <c r="T813" s="4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38"/>
      <c r="P814" s="40"/>
      <c r="Q814" s="41"/>
      <c r="R814" s="41"/>
      <c r="S814" s="42"/>
      <c r="T814" s="4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38"/>
      <c r="P815" s="40"/>
      <c r="Q815" s="41"/>
      <c r="R815" s="41"/>
      <c r="S815" s="42"/>
      <c r="T815" s="4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38"/>
      <c r="P816" s="40"/>
      <c r="Q816" s="41"/>
      <c r="R816" s="41"/>
      <c r="S816" s="42"/>
      <c r="T816" s="4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38"/>
      <c r="P817" s="40"/>
      <c r="Q817" s="41"/>
      <c r="R817" s="41"/>
      <c r="S817" s="42"/>
      <c r="T817" s="4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38"/>
      <c r="P818" s="40"/>
      <c r="Q818" s="41"/>
      <c r="R818" s="41"/>
      <c r="S818" s="42"/>
      <c r="T818" s="4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38"/>
      <c r="P819" s="40"/>
      <c r="Q819" s="41"/>
      <c r="R819" s="41"/>
      <c r="S819" s="42"/>
      <c r="T819" s="4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38"/>
      <c r="P820" s="40"/>
      <c r="Q820" s="41"/>
      <c r="R820" s="41"/>
      <c r="S820" s="42"/>
      <c r="T820" s="4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38"/>
      <c r="P821" s="40"/>
      <c r="Q821" s="41"/>
      <c r="R821" s="41"/>
      <c r="S821" s="42"/>
      <c r="T821" s="4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38"/>
      <c r="P822" s="40"/>
      <c r="Q822" s="41"/>
      <c r="R822" s="41"/>
      <c r="S822" s="42"/>
      <c r="T822" s="4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38"/>
      <c r="P823" s="40"/>
      <c r="Q823" s="41"/>
      <c r="R823" s="41"/>
      <c r="S823" s="42"/>
      <c r="T823" s="4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38"/>
      <c r="P824" s="40"/>
      <c r="Q824" s="41"/>
      <c r="R824" s="41"/>
      <c r="S824" s="42"/>
      <c r="T824" s="4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38"/>
      <c r="P825" s="40"/>
      <c r="Q825" s="41"/>
      <c r="R825" s="41"/>
      <c r="S825" s="42"/>
      <c r="T825" s="4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38"/>
      <c r="P826" s="40"/>
      <c r="Q826" s="41"/>
      <c r="R826" s="41"/>
      <c r="S826" s="42"/>
      <c r="T826" s="4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38"/>
      <c r="P827" s="40"/>
      <c r="Q827" s="41"/>
      <c r="R827" s="41"/>
      <c r="S827" s="42"/>
      <c r="T827" s="4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38"/>
      <c r="P828" s="40"/>
      <c r="Q828" s="41"/>
      <c r="R828" s="41"/>
      <c r="S828" s="42"/>
      <c r="T828" s="4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38"/>
      <c r="P829" s="40"/>
      <c r="Q829" s="41"/>
      <c r="R829" s="41"/>
      <c r="S829" s="42"/>
      <c r="T829" s="4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38"/>
      <c r="P830" s="40"/>
      <c r="Q830" s="41"/>
      <c r="R830" s="41"/>
      <c r="S830" s="42"/>
      <c r="T830" s="4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38"/>
      <c r="P831" s="40"/>
      <c r="Q831" s="41"/>
      <c r="R831" s="41"/>
      <c r="S831" s="42"/>
      <c r="T831" s="4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38"/>
      <c r="P832" s="40"/>
      <c r="Q832" s="41"/>
      <c r="R832" s="41"/>
      <c r="S832" s="42"/>
      <c r="T832" s="4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38"/>
      <c r="P833" s="40"/>
      <c r="Q833" s="41"/>
      <c r="R833" s="41"/>
      <c r="S833" s="42"/>
      <c r="T833" s="4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38"/>
      <c r="P834" s="40"/>
      <c r="Q834" s="41"/>
      <c r="R834" s="41"/>
      <c r="S834" s="42"/>
      <c r="T834" s="4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38"/>
      <c r="P835" s="40"/>
      <c r="Q835" s="41"/>
      <c r="R835" s="41"/>
      <c r="S835" s="42"/>
      <c r="T835" s="4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38"/>
      <c r="P836" s="40"/>
      <c r="Q836" s="41"/>
      <c r="R836" s="41"/>
      <c r="S836" s="42"/>
      <c r="T836" s="4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38"/>
      <c r="P837" s="40"/>
      <c r="Q837" s="41"/>
      <c r="R837" s="41"/>
      <c r="S837" s="42"/>
      <c r="T837" s="4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38"/>
      <c r="P838" s="40"/>
      <c r="Q838" s="41"/>
      <c r="R838" s="41"/>
      <c r="S838" s="42"/>
      <c r="T838" s="4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38"/>
      <c r="P839" s="40"/>
      <c r="Q839" s="41"/>
      <c r="R839" s="41"/>
      <c r="S839" s="42"/>
      <c r="T839" s="4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38"/>
      <c r="P840" s="40"/>
      <c r="Q840" s="41"/>
      <c r="R840" s="41"/>
      <c r="S840" s="42"/>
      <c r="T840" s="4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38"/>
      <c r="P841" s="40"/>
      <c r="Q841" s="41"/>
      <c r="R841" s="41"/>
      <c r="S841" s="42"/>
      <c r="T841" s="4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38"/>
      <c r="P842" s="40"/>
      <c r="Q842" s="41"/>
      <c r="R842" s="41"/>
      <c r="S842" s="42"/>
      <c r="T842" s="4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38"/>
      <c r="P843" s="40"/>
      <c r="Q843" s="41"/>
      <c r="R843" s="41"/>
      <c r="S843" s="42"/>
      <c r="T843" s="4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38"/>
      <c r="P844" s="40"/>
      <c r="Q844" s="41"/>
      <c r="R844" s="41"/>
      <c r="S844" s="42"/>
      <c r="T844" s="4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38"/>
      <c r="P845" s="40"/>
      <c r="Q845" s="41"/>
      <c r="R845" s="41"/>
      <c r="S845" s="42"/>
      <c r="T845" s="4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38"/>
      <c r="P846" s="40"/>
      <c r="Q846" s="41"/>
      <c r="R846" s="41"/>
      <c r="S846" s="42"/>
      <c r="T846" s="4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38"/>
      <c r="P847" s="40"/>
      <c r="Q847" s="41"/>
      <c r="R847" s="41"/>
      <c r="S847" s="42"/>
      <c r="T847" s="4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38"/>
      <c r="P848" s="40"/>
      <c r="Q848" s="41"/>
      <c r="R848" s="41"/>
      <c r="S848" s="42"/>
      <c r="T848" s="4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38"/>
      <c r="P849" s="40"/>
      <c r="Q849" s="41"/>
      <c r="R849" s="41"/>
      <c r="S849" s="42"/>
      <c r="T849" s="4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38"/>
      <c r="P850" s="40"/>
      <c r="Q850" s="41"/>
      <c r="R850" s="41"/>
      <c r="S850" s="42"/>
      <c r="T850" s="4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38"/>
      <c r="P851" s="40"/>
      <c r="Q851" s="41"/>
      <c r="R851" s="41"/>
      <c r="S851" s="42"/>
      <c r="T851" s="4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38"/>
      <c r="P852" s="40"/>
      <c r="Q852" s="41"/>
      <c r="R852" s="41"/>
      <c r="S852" s="42"/>
      <c r="T852" s="4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38"/>
      <c r="P853" s="40"/>
      <c r="Q853" s="41"/>
      <c r="R853" s="41"/>
      <c r="S853" s="42"/>
      <c r="T853" s="4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38"/>
      <c r="P854" s="40"/>
      <c r="Q854" s="41"/>
      <c r="R854" s="41"/>
      <c r="S854" s="42"/>
      <c r="T854" s="4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38"/>
      <c r="P855" s="40"/>
      <c r="Q855" s="41"/>
      <c r="R855" s="41"/>
      <c r="S855" s="42"/>
      <c r="T855" s="4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38"/>
      <c r="P856" s="40"/>
      <c r="Q856" s="41"/>
      <c r="R856" s="41"/>
      <c r="S856" s="42"/>
      <c r="T856" s="4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38"/>
      <c r="P857" s="40"/>
      <c r="Q857" s="41"/>
      <c r="R857" s="41"/>
      <c r="S857" s="42"/>
      <c r="T857" s="4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38"/>
      <c r="P858" s="40"/>
      <c r="Q858" s="41"/>
      <c r="R858" s="41"/>
      <c r="S858" s="42"/>
      <c r="T858" s="4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38"/>
      <c r="P859" s="40"/>
      <c r="Q859" s="41"/>
      <c r="R859" s="41"/>
      <c r="S859" s="42"/>
      <c r="T859" s="4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38"/>
      <c r="P860" s="40"/>
      <c r="Q860" s="41"/>
      <c r="R860" s="41"/>
      <c r="S860" s="42"/>
      <c r="T860" s="4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38"/>
      <c r="P861" s="40"/>
      <c r="Q861" s="41"/>
      <c r="R861" s="41"/>
      <c r="S861" s="42"/>
      <c r="T861" s="4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38"/>
      <c r="P862" s="40"/>
      <c r="Q862" s="41"/>
      <c r="R862" s="41"/>
      <c r="S862" s="42"/>
      <c r="T862" s="4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38"/>
      <c r="P863" s="40"/>
      <c r="Q863" s="41"/>
      <c r="R863" s="41"/>
      <c r="S863" s="42"/>
      <c r="T863" s="4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38"/>
      <c r="P864" s="40"/>
      <c r="Q864" s="41"/>
      <c r="R864" s="41"/>
      <c r="S864" s="42"/>
      <c r="T864" s="4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38"/>
      <c r="P865" s="40"/>
      <c r="Q865" s="41"/>
      <c r="R865" s="41"/>
      <c r="S865" s="42"/>
      <c r="T865" s="4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38"/>
      <c r="P866" s="40"/>
      <c r="Q866" s="41"/>
      <c r="R866" s="41"/>
      <c r="S866" s="42"/>
      <c r="T866" s="4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38"/>
      <c r="P867" s="40"/>
      <c r="Q867" s="41"/>
      <c r="R867" s="41"/>
      <c r="S867" s="42"/>
      <c r="T867" s="4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38"/>
      <c r="P868" s="40"/>
      <c r="Q868" s="41"/>
      <c r="R868" s="41"/>
      <c r="S868" s="42"/>
      <c r="T868" s="4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38"/>
      <c r="P869" s="40"/>
      <c r="Q869" s="41"/>
      <c r="R869" s="41"/>
      <c r="S869" s="42"/>
      <c r="T869" s="4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38"/>
      <c r="P870" s="40"/>
      <c r="Q870" s="41"/>
      <c r="R870" s="41"/>
      <c r="S870" s="42"/>
      <c r="T870" s="4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38"/>
      <c r="P871" s="40"/>
      <c r="Q871" s="41"/>
      <c r="R871" s="41"/>
      <c r="S871" s="42"/>
      <c r="T871" s="4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38"/>
      <c r="P872" s="40"/>
      <c r="Q872" s="41"/>
      <c r="R872" s="41"/>
      <c r="S872" s="42"/>
      <c r="T872" s="4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38"/>
      <c r="P873" s="40"/>
      <c r="Q873" s="41"/>
      <c r="R873" s="41"/>
      <c r="S873" s="42"/>
      <c r="T873" s="4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38"/>
      <c r="P874" s="40"/>
      <c r="Q874" s="41"/>
      <c r="R874" s="41"/>
      <c r="S874" s="42"/>
      <c r="T874" s="4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38"/>
      <c r="P875" s="40"/>
      <c r="Q875" s="41"/>
      <c r="R875" s="41"/>
      <c r="S875" s="42"/>
      <c r="T875" s="4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38"/>
      <c r="P876" s="40"/>
      <c r="Q876" s="41"/>
      <c r="R876" s="41"/>
      <c r="S876" s="42"/>
      <c r="T876" s="4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38"/>
      <c r="P877" s="40"/>
      <c r="Q877" s="41"/>
      <c r="R877" s="41"/>
      <c r="S877" s="42"/>
      <c r="T877" s="4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38"/>
      <c r="P878" s="40"/>
      <c r="Q878" s="41"/>
      <c r="R878" s="41"/>
      <c r="S878" s="42"/>
      <c r="T878" s="4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38"/>
      <c r="P879" s="40"/>
      <c r="Q879" s="41"/>
      <c r="R879" s="41"/>
      <c r="S879" s="42"/>
      <c r="T879" s="4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38"/>
      <c r="P880" s="40"/>
      <c r="Q880" s="41"/>
      <c r="R880" s="41"/>
      <c r="S880" s="42"/>
      <c r="T880" s="4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38"/>
      <c r="P881" s="40"/>
      <c r="Q881" s="41"/>
      <c r="R881" s="41"/>
      <c r="S881" s="42"/>
      <c r="T881" s="4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38"/>
      <c r="P882" s="40"/>
      <c r="Q882" s="41"/>
      <c r="R882" s="41"/>
      <c r="S882" s="42"/>
      <c r="T882" s="4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38"/>
      <c r="P883" s="40"/>
      <c r="Q883" s="41"/>
      <c r="R883" s="41"/>
      <c r="S883" s="42"/>
      <c r="T883" s="4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38"/>
      <c r="P884" s="40"/>
      <c r="Q884" s="41"/>
      <c r="R884" s="41"/>
      <c r="S884" s="42"/>
      <c r="T884" s="4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38"/>
      <c r="P885" s="40"/>
      <c r="Q885" s="41"/>
      <c r="R885" s="41"/>
      <c r="S885" s="42"/>
      <c r="T885" s="4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38"/>
      <c r="P886" s="40"/>
      <c r="Q886" s="41"/>
      <c r="R886" s="41"/>
      <c r="S886" s="42"/>
      <c r="T886" s="4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38"/>
      <c r="P887" s="40"/>
      <c r="Q887" s="41"/>
      <c r="R887" s="41"/>
      <c r="S887" s="42"/>
      <c r="T887" s="4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38"/>
      <c r="P888" s="40"/>
      <c r="Q888" s="41"/>
      <c r="R888" s="41"/>
      <c r="S888" s="42"/>
      <c r="T888" s="4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38"/>
      <c r="P889" s="40"/>
      <c r="Q889" s="41"/>
      <c r="R889" s="41"/>
      <c r="S889" s="42"/>
      <c r="T889" s="4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38"/>
      <c r="P890" s="40"/>
      <c r="Q890" s="41"/>
      <c r="R890" s="41"/>
      <c r="S890" s="42"/>
      <c r="T890" s="4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38"/>
      <c r="P891" s="40"/>
      <c r="Q891" s="41"/>
      <c r="R891" s="41"/>
      <c r="S891" s="42"/>
      <c r="T891" s="4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38"/>
      <c r="P892" s="40"/>
      <c r="Q892" s="41"/>
      <c r="R892" s="41"/>
      <c r="S892" s="42"/>
      <c r="T892" s="4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38"/>
      <c r="P893" s="40"/>
      <c r="Q893" s="41"/>
      <c r="R893" s="41"/>
      <c r="S893" s="42"/>
      <c r="T893" s="4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38"/>
      <c r="P894" s="40"/>
      <c r="Q894" s="41"/>
      <c r="R894" s="41"/>
      <c r="S894" s="42"/>
      <c r="T894" s="4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38"/>
      <c r="P895" s="40"/>
      <c r="Q895" s="41"/>
      <c r="R895" s="41"/>
      <c r="S895" s="42"/>
      <c r="T895" s="4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38"/>
      <c r="P896" s="40"/>
      <c r="Q896" s="41"/>
      <c r="R896" s="41"/>
      <c r="S896" s="42"/>
      <c r="T896" s="4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38"/>
      <c r="P897" s="40"/>
      <c r="Q897" s="41"/>
      <c r="R897" s="41"/>
      <c r="S897" s="42"/>
      <c r="T897" s="4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38"/>
      <c r="P898" s="40"/>
      <c r="Q898" s="41"/>
      <c r="R898" s="41"/>
      <c r="S898" s="42"/>
      <c r="T898" s="4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38"/>
      <c r="P899" s="40"/>
      <c r="Q899" s="41"/>
      <c r="R899" s="41"/>
      <c r="S899" s="42"/>
      <c r="T899" s="4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38"/>
      <c r="P900" s="40"/>
      <c r="Q900" s="41"/>
      <c r="R900" s="41"/>
      <c r="S900" s="42"/>
      <c r="T900" s="4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38"/>
      <c r="P901" s="40"/>
      <c r="Q901" s="41"/>
      <c r="R901" s="41"/>
      <c r="S901" s="42"/>
      <c r="T901" s="4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38"/>
      <c r="P902" s="40"/>
      <c r="Q902" s="41"/>
      <c r="R902" s="41"/>
      <c r="S902" s="42"/>
      <c r="T902" s="4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38"/>
      <c r="P903" s="40"/>
      <c r="Q903" s="41"/>
      <c r="R903" s="41"/>
      <c r="S903" s="42"/>
      <c r="T903" s="4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38"/>
      <c r="P904" s="40"/>
      <c r="Q904" s="41"/>
      <c r="R904" s="41"/>
      <c r="S904" s="42"/>
      <c r="T904" s="4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38"/>
      <c r="P905" s="40"/>
      <c r="Q905" s="41"/>
      <c r="R905" s="41"/>
      <c r="S905" s="42"/>
      <c r="T905" s="4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38"/>
      <c r="P906" s="40"/>
      <c r="Q906" s="41"/>
      <c r="R906" s="41"/>
      <c r="S906" s="42"/>
      <c r="T906" s="4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38"/>
      <c r="P907" s="40"/>
      <c r="Q907" s="41"/>
      <c r="R907" s="41"/>
      <c r="S907" s="42"/>
      <c r="T907" s="4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38"/>
      <c r="P908" s="40"/>
      <c r="Q908" s="41"/>
      <c r="R908" s="41"/>
      <c r="S908" s="42"/>
      <c r="T908" s="4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38"/>
      <c r="P909" s="40"/>
      <c r="Q909" s="41"/>
      <c r="R909" s="41"/>
      <c r="S909" s="42"/>
      <c r="T909" s="4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38"/>
      <c r="P910" s="40"/>
      <c r="Q910" s="41"/>
      <c r="R910" s="41"/>
      <c r="S910" s="42"/>
      <c r="T910" s="4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38"/>
      <c r="P911" s="40"/>
      <c r="Q911" s="41"/>
      <c r="R911" s="41"/>
      <c r="S911" s="42"/>
      <c r="T911" s="4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38"/>
      <c r="P912" s="40"/>
      <c r="Q912" s="41"/>
      <c r="R912" s="41"/>
      <c r="S912" s="42"/>
      <c r="T912" s="4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38"/>
      <c r="P913" s="40"/>
      <c r="Q913" s="41"/>
      <c r="R913" s="41"/>
      <c r="S913" s="42"/>
      <c r="T913" s="4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38"/>
      <c r="P914" s="40"/>
      <c r="Q914" s="41"/>
      <c r="R914" s="41"/>
      <c r="S914" s="42"/>
      <c r="T914" s="4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38"/>
      <c r="P915" s="40"/>
      <c r="Q915" s="41"/>
      <c r="R915" s="41"/>
      <c r="S915" s="42"/>
      <c r="T915" s="4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38"/>
      <c r="P916" s="40"/>
      <c r="Q916" s="41"/>
      <c r="R916" s="41"/>
      <c r="S916" s="42"/>
      <c r="T916" s="4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38"/>
      <c r="P917" s="40"/>
      <c r="Q917" s="41"/>
      <c r="R917" s="41"/>
      <c r="S917" s="42"/>
      <c r="T917" s="4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38"/>
      <c r="P918" s="40"/>
      <c r="Q918" s="41"/>
      <c r="R918" s="41"/>
      <c r="S918" s="42"/>
      <c r="T918" s="4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38"/>
      <c r="P919" s="40"/>
      <c r="Q919" s="41"/>
      <c r="R919" s="41"/>
      <c r="S919" s="42"/>
      <c r="T919" s="4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38"/>
      <c r="P920" s="40"/>
      <c r="Q920" s="41"/>
      <c r="R920" s="41"/>
      <c r="S920" s="42"/>
      <c r="T920" s="4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38"/>
      <c r="P921" s="40"/>
      <c r="Q921" s="41"/>
      <c r="R921" s="41"/>
      <c r="S921" s="42"/>
      <c r="T921" s="4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38"/>
      <c r="P922" s="40"/>
      <c r="Q922" s="41"/>
      <c r="R922" s="41"/>
      <c r="S922" s="42"/>
      <c r="T922" s="4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38"/>
      <c r="P923" s="40"/>
      <c r="Q923" s="41"/>
      <c r="R923" s="41"/>
      <c r="S923" s="42"/>
      <c r="T923" s="4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38"/>
      <c r="P924" s="40"/>
      <c r="Q924" s="41"/>
      <c r="R924" s="41"/>
      <c r="S924" s="42"/>
      <c r="T924" s="4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38"/>
      <c r="P925" s="40"/>
      <c r="Q925" s="41"/>
      <c r="R925" s="41"/>
      <c r="S925" s="42"/>
      <c r="T925" s="4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38"/>
      <c r="P926" s="40"/>
      <c r="Q926" s="41"/>
      <c r="R926" s="41"/>
      <c r="S926" s="42"/>
      <c r="T926" s="4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38"/>
      <c r="P927" s="40"/>
      <c r="Q927" s="41"/>
      <c r="R927" s="41"/>
      <c r="S927" s="42"/>
      <c r="T927" s="4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38"/>
      <c r="P928" s="40"/>
      <c r="Q928" s="41"/>
      <c r="R928" s="41"/>
      <c r="S928" s="42"/>
      <c r="T928" s="4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38"/>
      <c r="P929" s="40"/>
      <c r="Q929" s="41"/>
      <c r="R929" s="41"/>
      <c r="S929" s="42"/>
      <c r="T929" s="4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38"/>
      <c r="P930" s="40"/>
      <c r="Q930" s="41"/>
      <c r="R930" s="41"/>
      <c r="S930" s="42"/>
      <c r="T930" s="4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38"/>
      <c r="P931" s="40"/>
      <c r="Q931" s="41"/>
      <c r="R931" s="41"/>
      <c r="S931" s="42"/>
      <c r="T931" s="4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38"/>
      <c r="P932" s="40"/>
      <c r="Q932" s="41"/>
      <c r="R932" s="41"/>
      <c r="S932" s="42"/>
      <c r="T932" s="4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38"/>
      <c r="P933" s="40"/>
      <c r="Q933" s="41"/>
      <c r="R933" s="41"/>
      <c r="S933" s="42"/>
      <c r="T933" s="4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38"/>
      <c r="P934" s="40"/>
      <c r="Q934" s="41"/>
      <c r="R934" s="41"/>
      <c r="S934" s="42"/>
      <c r="T934" s="4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38"/>
      <c r="P935" s="40"/>
      <c r="Q935" s="41"/>
      <c r="R935" s="41"/>
      <c r="S935" s="42"/>
      <c r="T935" s="4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38"/>
      <c r="P936" s="40"/>
      <c r="Q936" s="41"/>
      <c r="R936" s="41"/>
      <c r="S936" s="42"/>
      <c r="T936" s="4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38"/>
      <c r="P937" s="40"/>
      <c r="Q937" s="41"/>
      <c r="R937" s="41"/>
      <c r="S937" s="42"/>
      <c r="T937" s="4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38"/>
      <c r="P938" s="40"/>
      <c r="Q938" s="41"/>
      <c r="R938" s="41"/>
      <c r="S938" s="42"/>
      <c r="T938" s="4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38"/>
      <c r="P939" s="40"/>
      <c r="Q939" s="41"/>
      <c r="R939" s="41"/>
      <c r="S939" s="42"/>
      <c r="T939" s="4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38"/>
      <c r="P940" s="40"/>
      <c r="Q940" s="41"/>
      <c r="R940" s="41"/>
      <c r="S940" s="42"/>
      <c r="T940" s="4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38"/>
      <c r="P941" s="40"/>
      <c r="Q941" s="41"/>
      <c r="R941" s="41"/>
      <c r="S941" s="42"/>
      <c r="T941" s="4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38"/>
      <c r="P942" s="40"/>
      <c r="Q942" s="41"/>
      <c r="R942" s="41"/>
      <c r="S942" s="42"/>
      <c r="T942" s="4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38"/>
      <c r="P943" s="40"/>
      <c r="Q943" s="41"/>
      <c r="R943" s="41"/>
      <c r="S943" s="42"/>
      <c r="T943" s="4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38"/>
      <c r="P944" s="40"/>
      <c r="Q944" s="41"/>
      <c r="R944" s="41"/>
      <c r="S944" s="42"/>
      <c r="T944" s="4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38"/>
      <c r="P945" s="40"/>
      <c r="Q945" s="41"/>
      <c r="R945" s="41"/>
      <c r="S945" s="42"/>
      <c r="T945" s="4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38"/>
      <c r="P946" s="40"/>
      <c r="Q946" s="41"/>
      <c r="R946" s="41"/>
      <c r="S946" s="42"/>
      <c r="T946" s="4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38"/>
      <c r="P947" s="40"/>
      <c r="Q947" s="41"/>
      <c r="R947" s="41"/>
      <c r="S947" s="42"/>
      <c r="T947" s="4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38"/>
      <c r="P948" s="40"/>
      <c r="Q948" s="41"/>
      <c r="R948" s="41"/>
      <c r="S948" s="42"/>
      <c r="T948" s="4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38"/>
      <c r="P949" s="40"/>
      <c r="Q949" s="41"/>
      <c r="R949" s="41"/>
      <c r="S949" s="42"/>
      <c r="T949" s="4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38"/>
      <c r="P950" s="40"/>
      <c r="Q950" s="41"/>
      <c r="R950" s="41"/>
      <c r="S950" s="42"/>
      <c r="T950" s="4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38"/>
      <c r="P951" s="40"/>
      <c r="Q951" s="41"/>
      <c r="R951" s="41"/>
      <c r="S951" s="42"/>
      <c r="T951" s="4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38"/>
      <c r="P952" s="40"/>
      <c r="Q952" s="41"/>
      <c r="R952" s="41"/>
      <c r="S952" s="42"/>
      <c r="T952" s="4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38"/>
      <c r="P953" s="40"/>
      <c r="Q953" s="41"/>
      <c r="R953" s="41"/>
      <c r="S953" s="42"/>
      <c r="T953" s="4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38"/>
      <c r="P954" s="40"/>
      <c r="Q954" s="41"/>
      <c r="R954" s="41"/>
      <c r="S954" s="42"/>
      <c r="T954" s="4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38"/>
      <c r="P955" s="40"/>
      <c r="Q955" s="41"/>
      <c r="R955" s="41"/>
      <c r="S955" s="42"/>
      <c r="T955" s="4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38"/>
      <c r="P956" s="40"/>
      <c r="Q956" s="41"/>
      <c r="R956" s="41"/>
      <c r="S956" s="42"/>
      <c r="T956" s="4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38"/>
      <c r="P957" s="40"/>
      <c r="Q957" s="41"/>
      <c r="R957" s="41"/>
      <c r="S957" s="42"/>
      <c r="T957" s="4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38"/>
      <c r="P958" s="40"/>
      <c r="Q958" s="41"/>
      <c r="R958" s="41"/>
      <c r="S958" s="42"/>
      <c r="T958" s="4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38"/>
      <c r="P959" s="40"/>
      <c r="Q959" s="41"/>
      <c r="R959" s="41"/>
      <c r="S959" s="42"/>
      <c r="T959" s="4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38"/>
      <c r="P960" s="40"/>
      <c r="Q960" s="41"/>
      <c r="R960" s="41"/>
      <c r="S960" s="42"/>
      <c r="T960" s="4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38"/>
      <c r="P961" s="40"/>
      <c r="Q961" s="41"/>
      <c r="R961" s="41"/>
      <c r="S961" s="42"/>
      <c r="T961" s="4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38"/>
      <c r="P962" s="40"/>
      <c r="Q962" s="41"/>
      <c r="R962" s="41"/>
      <c r="S962" s="42"/>
      <c r="T962" s="4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38"/>
      <c r="P963" s="40"/>
      <c r="Q963" s="41"/>
      <c r="R963" s="41"/>
      <c r="S963" s="42"/>
      <c r="T963" s="4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38"/>
      <c r="P964" s="40"/>
      <c r="Q964" s="41"/>
      <c r="R964" s="41"/>
      <c r="S964" s="42"/>
      <c r="T964" s="4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38"/>
      <c r="P965" s="40"/>
      <c r="Q965" s="41"/>
      <c r="R965" s="41"/>
      <c r="S965" s="42"/>
      <c r="T965" s="4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38"/>
      <c r="P966" s="40"/>
      <c r="Q966" s="41"/>
      <c r="R966" s="41"/>
      <c r="S966" s="42"/>
      <c r="T966" s="4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38"/>
      <c r="P967" s="40"/>
      <c r="Q967" s="41"/>
      <c r="R967" s="41"/>
      <c r="S967" s="42"/>
      <c r="T967" s="4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38"/>
      <c r="P968" s="40"/>
      <c r="Q968" s="41"/>
      <c r="R968" s="41"/>
      <c r="S968" s="42"/>
      <c r="T968" s="4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38"/>
      <c r="P969" s="40"/>
      <c r="Q969" s="41"/>
      <c r="R969" s="41"/>
      <c r="S969" s="42"/>
      <c r="T969" s="4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38"/>
      <c r="P970" s="40"/>
      <c r="Q970" s="41"/>
      <c r="R970" s="41"/>
      <c r="S970" s="42"/>
      <c r="T970" s="4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38"/>
      <c r="P971" s="40"/>
      <c r="Q971" s="41"/>
      <c r="R971" s="41"/>
      <c r="S971" s="42"/>
      <c r="T971" s="4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38"/>
      <c r="P972" s="40"/>
      <c r="Q972" s="41"/>
      <c r="R972" s="41"/>
      <c r="S972" s="42"/>
      <c r="T972" s="4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38"/>
      <c r="P973" s="40"/>
      <c r="Q973" s="41"/>
      <c r="R973" s="41"/>
      <c r="S973" s="42"/>
      <c r="T973" s="4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38"/>
      <c r="P974" s="40"/>
      <c r="Q974" s="41"/>
      <c r="R974" s="41"/>
      <c r="S974" s="42"/>
      <c r="T974" s="4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38"/>
      <c r="P975" s="40"/>
      <c r="Q975" s="41"/>
      <c r="R975" s="41"/>
      <c r="S975" s="42"/>
      <c r="T975" s="4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38"/>
      <c r="P976" s="40"/>
      <c r="Q976" s="41"/>
      <c r="R976" s="41"/>
      <c r="S976" s="42"/>
      <c r="T976" s="4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38"/>
      <c r="P977" s="40"/>
      <c r="Q977" s="41"/>
      <c r="R977" s="41"/>
      <c r="S977" s="42"/>
      <c r="T977" s="4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38"/>
      <c r="P978" s="40"/>
      <c r="Q978" s="41"/>
      <c r="R978" s="41"/>
      <c r="S978" s="42"/>
      <c r="T978" s="4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38"/>
      <c r="P979" s="40"/>
      <c r="Q979" s="41"/>
      <c r="R979" s="41"/>
      <c r="S979" s="42"/>
      <c r="T979" s="4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38"/>
      <c r="P980" s="40"/>
      <c r="Q980" s="41"/>
      <c r="R980" s="41"/>
      <c r="S980" s="42"/>
      <c r="T980" s="4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38"/>
      <c r="P981" s="40"/>
      <c r="Q981" s="41"/>
      <c r="R981" s="41"/>
      <c r="S981" s="42"/>
      <c r="T981" s="4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38"/>
      <c r="P982" s="40"/>
      <c r="Q982" s="41"/>
      <c r="R982" s="41"/>
      <c r="S982" s="42"/>
      <c r="T982" s="4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38"/>
      <c r="P983" s="40"/>
      <c r="Q983" s="41"/>
      <c r="R983" s="41"/>
      <c r="S983" s="42"/>
      <c r="T983" s="4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38"/>
      <c r="P984" s="40"/>
      <c r="Q984" s="41"/>
      <c r="R984" s="41"/>
      <c r="S984" s="42"/>
      <c r="T984" s="4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38"/>
      <c r="P985" s="40"/>
      <c r="Q985" s="41"/>
      <c r="R985" s="41"/>
      <c r="S985" s="42"/>
      <c r="T985" s="4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38"/>
      <c r="P986" s="40"/>
      <c r="Q986" s="41"/>
      <c r="R986" s="41"/>
      <c r="S986" s="42"/>
      <c r="T986" s="4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38"/>
      <c r="P987" s="40"/>
      <c r="Q987" s="41"/>
      <c r="R987" s="41"/>
      <c r="S987" s="42"/>
      <c r="T987" s="4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38"/>
      <c r="P988" s="40"/>
      <c r="Q988" s="41"/>
      <c r="R988" s="41"/>
      <c r="S988" s="42"/>
      <c r="T988" s="4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38"/>
      <c r="P989" s="40"/>
      <c r="Q989" s="41"/>
      <c r="R989" s="41"/>
      <c r="S989" s="42"/>
      <c r="T989" s="4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38"/>
      <c r="P990" s="40"/>
      <c r="Q990" s="41"/>
      <c r="R990" s="41"/>
      <c r="S990" s="42"/>
      <c r="T990" s="4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38"/>
      <c r="P991" s="40"/>
      <c r="Q991" s="41"/>
      <c r="R991" s="41"/>
      <c r="S991" s="42"/>
      <c r="T991" s="4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38"/>
      <c r="P992" s="40"/>
      <c r="Q992" s="41"/>
      <c r="R992" s="41"/>
      <c r="S992" s="42"/>
      <c r="T992" s="4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38"/>
      <c r="P993" s="40"/>
      <c r="Q993" s="41"/>
      <c r="R993" s="41"/>
      <c r="S993" s="42"/>
      <c r="T993" s="4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38"/>
      <c r="P994" s="40"/>
      <c r="Q994" s="41"/>
      <c r="R994" s="41"/>
      <c r="S994" s="42"/>
      <c r="T994" s="4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38"/>
      <c r="P995" s="40"/>
      <c r="Q995" s="41"/>
      <c r="R995" s="41"/>
      <c r="S995" s="42"/>
      <c r="T995" s="4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38"/>
      <c r="P996" s="40"/>
      <c r="Q996" s="41"/>
      <c r="R996" s="41"/>
      <c r="S996" s="42"/>
      <c r="T996" s="4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38"/>
      <c r="P997" s="40"/>
      <c r="Q997" s="41"/>
      <c r="R997" s="41"/>
      <c r="S997" s="42"/>
      <c r="T997" s="4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38"/>
      <c r="P998" s="40"/>
      <c r="Q998" s="41"/>
      <c r="R998" s="41"/>
      <c r="S998" s="42"/>
      <c r="T998" s="4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38"/>
      <c r="P999" s="40"/>
      <c r="Q999" s="41"/>
      <c r="R999" s="41"/>
      <c r="S999" s="42"/>
      <c r="T999" s="4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38"/>
      <c r="P1000" s="40"/>
      <c r="Q1000" s="41"/>
      <c r="R1000" s="41"/>
      <c r="S1000" s="42"/>
      <c r="T1000" s="4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>
      <c r="A1001" s="22"/>
      <c r="B1001" s="22"/>
      <c r="C1001" s="22"/>
      <c r="D1001" s="22"/>
      <c r="E1001" s="22"/>
      <c r="F1001" s="22"/>
      <c r="G1001" s="22"/>
      <c r="H1001" s="32"/>
      <c r="I1001" s="32"/>
      <c r="J1001" s="32"/>
      <c r="K1001" s="32"/>
      <c r="L1001" s="32"/>
      <c r="M1001" s="22"/>
      <c r="N1001" s="22"/>
      <c r="O1001" s="38"/>
      <c r="P1001" s="40"/>
      <c r="Q1001" s="41"/>
      <c r="R1001" s="41"/>
      <c r="S1001" s="42"/>
      <c r="T1001" s="4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H1001"/>
  <sheetViews>
    <sheetView workbookViewId="0">
      <selection activeCell="O17" sqref="O17:T17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</cols>
  <sheetData>
    <row r="1" spans="1:34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23" t="s">
        <v>157</v>
      </c>
      <c r="P1" s="23" t="s">
        <v>158</v>
      </c>
      <c r="Q1" s="24" t="s">
        <v>13</v>
      </c>
      <c r="R1" s="24" t="s">
        <v>159</v>
      </c>
      <c r="S1" s="25" t="s">
        <v>160</v>
      </c>
      <c r="T1" s="25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20">
        <v>100</v>
      </c>
      <c r="B2" s="20" t="s">
        <v>15</v>
      </c>
      <c r="C2" s="20" t="s">
        <v>173</v>
      </c>
      <c r="D2" s="20" t="s">
        <v>164</v>
      </c>
      <c r="E2" s="20"/>
      <c r="F2" s="20">
        <v>50</v>
      </c>
      <c r="G2" s="20">
        <v>15</v>
      </c>
      <c r="H2" s="21" t="s">
        <v>31</v>
      </c>
      <c r="I2" s="21">
        <v>125</v>
      </c>
      <c r="J2" s="21" t="s">
        <v>32</v>
      </c>
      <c r="K2" s="21" t="s">
        <v>32</v>
      </c>
      <c r="L2" s="21" t="s">
        <v>32</v>
      </c>
      <c r="M2" s="26"/>
      <c r="N2" s="22"/>
      <c r="O2" s="23">
        <v>99.3</v>
      </c>
      <c r="P2" s="23">
        <v>0.3</v>
      </c>
      <c r="Q2" s="41">
        <v>72.900000000000006</v>
      </c>
      <c r="R2" s="41">
        <v>7.6</v>
      </c>
      <c r="S2" s="42">
        <v>77.099999999999994</v>
      </c>
      <c r="T2" s="42">
        <v>2.89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>
      <c r="A3" s="20">
        <v>75</v>
      </c>
      <c r="B3" s="20" t="s">
        <v>180</v>
      </c>
      <c r="C3" s="20" t="s">
        <v>169</v>
      </c>
      <c r="D3" s="20" t="s">
        <v>164</v>
      </c>
      <c r="E3" s="20"/>
      <c r="F3" s="20">
        <v>50</v>
      </c>
      <c r="G3" s="20">
        <v>15</v>
      </c>
      <c r="H3" s="21" t="s">
        <v>31</v>
      </c>
      <c r="I3" s="21">
        <v>125</v>
      </c>
      <c r="J3" s="21" t="s">
        <v>32</v>
      </c>
      <c r="K3" s="21" t="s">
        <v>32</v>
      </c>
      <c r="L3" s="21" t="s">
        <v>32</v>
      </c>
      <c r="M3" s="26"/>
      <c r="N3" s="22"/>
      <c r="O3" s="23">
        <v>100</v>
      </c>
      <c r="P3" s="23">
        <v>0</v>
      </c>
      <c r="Q3" s="41">
        <v>72.900000000000006</v>
      </c>
      <c r="R3" s="41">
        <v>6.84</v>
      </c>
      <c r="S3" s="42">
        <v>73.3</v>
      </c>
      <c r="T3" s="42">
        <v>3.29</v>
      </c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>
      <c r="A4" s="20">
        <v>50</v>
      </c>
      <c r="B4" s="20" t="s">
        <v>162</v>
      </c>
      <c r="C4" s="20" t="s">
        <v>169</v>
      </c>
      <c r="D4" s="20" t="s">
        <v>164</v>
      </c>
      <c r="E4" s="20"/>
      <c r="F4" s="20">
        <v>50</v>
      </c>
      <c r="G4" s="20">
        <v>15</v>
      </c>
      <c r="H4" s="21" t="s">
        <v>31</v>
      </c>
      <c r="I4" s="21">
        <v>125</v>
      </c>
      <c r="J4" s="21" t="s">
        <v>32</v>
      </c>
      <c r="K4" s="21" t="s">
        <v>32</v>
      </c>
      <c r="L4" s="21" t="s">
        <v>32</v>
      </c>
      <c r="M4" s="26"/>
      <c r="N4" s="22"/>
      <c r="O4" s="23">
        <v>100</v>
      </c>
      <c r="P4" s="23">
        <v>0</v>
      </c>
      <c r="Q4" s="41">
        <v>73.400000000000006</v>
      </c>
      <c r="R4" s="41">
        <v>5.27</v>
      </c>
      <c r="S4" s="42">
        <v>73.5</v>
      </c>
      <c r="T4" s="42">
        <v>2.38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>
      <c r="A5" s="20">
        <v>50</v>
      </c>
      <c r="B5" s="20" t="s">
        <v>15</v>
      </c>
      <c r="C5" s="20" t="s">
        <v>173</v>
      </c>
      <c r="D5" s="20" t="s">
        <v>164</v>
      </c>
      <c r="E5" s="20"/>
      <c r="F5" s="20">
        <v>15</v>
      </c>
      <c r="G5" s="20">
        <v>15</v>
      </c>
      <c r="H5" s="21" t="s">
        <v>31</v>
      </c>
      <c r="I5" s="21">
        <v>100</v>
      </c>
      <c r="J5" s="21" t="s">
        <v>32</v>
      </c>
      <c r="K5" s="21" t="s">
        <v>32</v>
      </c>
      <c r="L5" s="21" t="s">
        <v>32</v>
      </c>
      <c r="M5" s="26"/>
      <c r="N5" s="22"/>
      <c r="O5" s="23">
        <v>94.8</v>
      </c>
      <c r="P5" s="23">
        <v>2.65</v>
      </c>
      <c r="Q5" s="41">
        <v>76.3</v>
      </c>
      <c r="R5" s="41">
        <v>7.83</v>
      </c>
      <c r="S5" s="42">
        <v>79.3</v>
      </c>
      <c r="T5" s="42">
        <v>2.33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>
      <c r="A6" s="20">
        <v>50</v>
      </c>
      <c r="B6" s="20" t="s">
        <v>162</v>
      </c>
      <c r="C6" s="20" t="s">
        <v>169</v>
      </c>
      <c r="D6" s="20" t="s">
        <v>164</v>
      </c>
      <c r="E6" s="20"/>
      <c r="F6" s="20">
        <v>15</v>
      </c>
      <c r="G6" s="20">
        <v>15</v>
      </c>
      <c r="H6" s="21" t="s">
        <v>31</v>
      </c>
      <c r="I6" s="21">
        <v>100</v>
      </c>
      <c r="J6" s="21" t="s">
        <v>32</v>
      </c>
      <c r="K6" s="21" t="s">
        <v>32</v>
      </c>
      <c r="L6" s="21" t="s">
        <v>32</v>
      </c>
      <c r="M6" s="26"/>
      <c r="N6" s="22"/>
      <c r="O6" s="23">
        <v>100</v>
      </c>
      <c r="P6" s="23">
        <v>0</v>
      </c>
      <c r="Q6" s="41">
        <v>73.599999999999994</v>
      </c>
      <c r="R6" s="41">
        <v>7.52</v>
      </c>
      <c r="S6" s="42">
        <v>74.599999999999994</v>
      </c>
      <c r="T6" s="42">
        <v>4.3356000000000003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20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  <c r="M7" s="26"/>
      <c r="N7" s="22"/>
      <c r="O7" s="23"/>
      <c r="P7" s="27"/>
      <c r="Q7" s="28"/>
      <c r="R7" s="24"/>
      <c r="S7" s="25"/>
      <c r="T7" s="31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20"/>
      <c r="B8" s="20"/>
      <c r="C8" s="20"/>
      <c r="D8" s="20"/>
      <c r="E8" s="20"/>
      <c r="F8" s="20"/>
      <c r="G8" s="20"/>
      <c r="H8" s="21"/>
      <c r="I8" s="21"/>
      <c r="J8" s="21"/>
      <c r="K8" s="21"/>
      <c r="L8" s="21"/>
      <c r="M8" s="26"/>
      <c r="N8" s="22"/>
      <c r="O8" s="23"/>
      <c r="P8" s="27"/>
      <c r="Q8" s="28"/>
      <c r="R8" s="24"/>
      <c r="S8" s="25"/>
      <c r="T8" s="31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20"/>
      <c r="B9" s="20"/>
      <c r="C9" s="20"/>
      <c r="D9" s="20"/>
      <c r="E9" s="20"/>
      <c r="F9" s="20"/>
      <c r="G9" s="20"/>
      <c r="H9" s="21"/>
      <c r="I9" s="21"/>
      <c r="J9" s="21"/>
      <c r="K9" s="21"/>
      <c r="L9" s="21"/>
      <c r="M9" s="26"/>
      <c r="N9" s="22"/>
      <c r="O9" s="23"/>
      <c r="P9" s="27"/>
      <c r="Q9" s="28"/>
      <c r="R9" s="24"/>
      <c r="S9" s="25"/>
      <c r="T9" s="31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>
      <c r="A10" s="20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6"/>
      <c r="N10" s="22"/>
      <c r="O10" s="23"/>
      <c r="P10" s="27"/>
      <c r="Q10" s="28"/>
      <c r="R10" s="24"/>
      <c r="S10" s="25"/>
      <c r="T10" s="3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22"/>
      <c r="B11" s="22"/>
      <c r="C11" s="22"/>
      <c r="D11" s="22"/>
      <c r="E11" s="22"/>
      <c r="F11" s="22"/>
      <c r="G11" s="22"/>
      <c r="H11" s="32"/>
      <c r="I11" s="32"/>
      <c r="J11" s="32"/>
      <c r="K11" s="21"/>
      <c r="L11" s="32"/>
      <c r="M11" s="22"/>
      <c r="N11" s="22"/>
      <c r="O11" s="27"/>
      <c r="P11" s="27"/>
      <c r="Q11" s="28"/>
      <c r="R11" s="28"/>
      <c r="S11" s="31"/>
      <c r="T11" s="3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22"/>
      <c r="B12" s="22"/>
      <c r="C12" s="22"/>
      <c r="D12" s="22"/>
      <c r="E12" s="22"/>
      <c r="F12" s="22"/>
      <c r="G12" s="22"/>
      <c r="H12" s="32"/>
      <c r="I12" s="32"/>
      <c r="J12" s="32"/>
      <c r="K12" s="32"/>
      <c r="L12" s="32"/>
      <c r="M12" s="22"/>
      <c r="N12" s="22"/>
      <c r="O12" s="27"/>
      <c r="P12" s="27"/>
      <c r="Q12" s="28"/>
      <c r="R12" s="28"/>
      <c r="S12" s="31"/>
      <c r="T12" s="3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22"/>
      <c r="B13" s="22"/>
      <c r="C13" s="22"/>
      <c r="D13" s="22"/>
      <c r="E13" s="22"/>
      <c r="F13" s="22"/>
      <c r="G13" s="22"/>
      <c r="H13" s="32"/>
      <c r="I13" s="32"/>
      <c r="J13" s="32"/>
      <c r="K13" s="32"/>
      <c r="L13" s="32"/>
      <c r="M13" s="22"/>
      <c r="N13" s="22"/>
      <c r="O13" s="27"/>
      <c r="P13" s="27"/>
      <c r="Q13" s="28"/>
      <c r="R13" s="28"/>
      <c r="S13" s="31"/>
      <c r="T13" s="3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22"/>
      <c r="B14" s="22"/>
      <c r="C14" s="22"/>
      <c r="D14" s="22"/>
      <c r="E14" s="22"/>
      <c r="F14" s="22"/>
      <c r="G14" s="22"/>
      <c r="H14" s="32"/>
      <c r="I14" s="32"/>
      <c r="J14" s="32"/>
      <c r="K14" s="32"/>
      <c r="L14" s="32"/>
      <c r="M14" s="22"/>
      <c r="N14" s="22"/>
      <c r="O14" s="27"/>
      <c r="P14" s="27"/>
      <c r="Q14" s="28"/>
      <c r="R14" s="28"/>
      <c r="S14" s="31"/>
      <c r="T14" s="3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22"/>
      <c r="B15" s="22"/>
      <c r="C15" s="22"/>
      <c r="D15" s="22"/>
      <c r="E15" s="22"/>
      <c r="F15" s="22"/>
      <c r="G15" s="22"/>
      <c r="H15" s="32"/>
      <c r="I15" s="32"/>
      <c r="J15" s="32"/>
      <c r="K15" s="32"/>
      <c r="L15" s="32"/>
      <c r="M15" s="22"/>
      <c r="N15" s="22"/>
      <c r="O15" s="27"/>
      <c r="P15" s="27"/>
      <c r="Q15" s="28"/>
      <c r="R15" s="28"/>
      <c r="S15" s="31"/>
      <c r="T15" s="3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22"/>
      <c r="B16" s="22"/>
      <c r="C16" s="22"/>
      <c r="D16" s="22"/>
      <c r="E16" s="22"/>
      <c r="F16" s="22"/>
      <c r="G16" s="22"/>
      <c r="H16" s="32"/>
      <c r="I16" s="32"/>
      <c r="J16" s="32"/>
      <c r="K16" s="32"/>
      <c r="L16" s="32"/>
      <c r="M16" s="22"/>
      <c r="N16" s="22"/>
      <c r="O16" s="27"/>
      <c r="P16" s="27"/>
      <c r="Q16" s="28"/>
      <c r="R16" s="28"/>
      <c r="S16" s="31"/>
      <c r="T16" s="3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>
      <c r="A17" s="22"/>
      <c r="B17" s="22"/>
      <c r="C17" s="22"/>
      <c r="D17" s="22"/>
      <c r="E17" s="22"/>
      <c r="F17" s="22"/>
      <c r="G17" s="22"/>
      <c r="H17" s="32"/>
      <c r="I17" s="32"/>
      <c r="J17" s="32"/>
      <c r="K17" s="32"/>
      <c r="L17" s="32"/>
      <c r="M17" s="22"/>
      <c r="N17" s="22"/>
      <c r="O17" s="38">
        <f>AVERAGE(O2:O12)</f>
        <v>98.820000000000007</v>
      </c>
      <c r="P17" s="38">
        <f t="shared" ref="P17:T17" si="0">AVERAGE(P1:P12)</f>
        <v>0.59</v>
      </c>
      <c r="Q17" s="44">
        <f t="shared" si="0"/>
        <v>73.820000000000007</v>
      </c>
      <c r="R17" s="44">
        <f t="shared" si="0"/>
        <v>7.0120000000000005</v>
      </c>
      <c r="S17" s="45">
        <f>AVERAGE(S1:S12)</f>
        <v>75.559999999999988</v>
      </c>
      <c r="T17" s="45">
        <f t="shared" si="0"/>
        <v>3.0451199999999998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>
      <c r="A18" s="22"/>
      <c r="B18" s="22"/>
      <c r="C18" s="22"/>
      <c r="D18" s="22"/>
      <c r="E18" s="22"/>
      <c r="F18" s="22"/>
      <c r="G18" s="22"/>
      <c r="H18" s="32"/>
      <c r="I18" s="32"/>
      <c r="J18" s="32"/>
      <c r="K18" s="32"/>
      <c r="L18" s="32"/>
      <c r="M18" s="22"/>
      <c r="N18" s="22"/>
      <c r="O18" s="27"/>
      <c r="P18" s="27"/>
      <c r="Q18" s="28"/>
      <c r="R18" s="28"/>
      <c r="S18" s="31"/>
      <c r="T18" s="3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22"/>
      <c r="B19" s="22"/>
      <c r="C19" s="22"/>
      <c r="D19" s="22"/>
      <c r="E19" s="22"/>
      <c r="F19" s="22"/>
      <c r="G19" s="22"/>
      <c r="H19" s="32"/>
      <c r="I19" s="32"/>
      <c r="J19" s="32"/>
      <c r="K19" s="32"/>
      <c r="L19" s="32"/>
      <c r="M19" s="22"/>
      <c r="N19" s="22"/>
      <c r="O19" s="27"/>
      <c r="P19" s="27"/>
      <c r="Q19" s="28"/>
      <c r="R19" s="28"/>
      <c r="S19" s="31"/>
      <c r="T19" s="3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>
      <c r="A20" s="22"/>
      <c r="B20" s="22"/>
      <c r="C20" s="22"/>
      <c r="D20" s="22"/>
      <c r="E20" s="22"/>
      <c r="F20" s="22"/>
      <c r="G20" s="22"/>
      <c r="H20" s="32"/>
      <c r="I20" s="32"/>
      <c r="J20" s="32"/>
      <c r="K20" s="32"/>
      <c r="L20" s="32"/>
      <c r="M20" s="22"/>
      <c r="N20" s="22"/>
      <c r="O20" s="27"/>
      <c r="P20" s="27"/>
      <c r="Q20" s="28"/>
      <c r="R20" s="28"/>
      <c r="S20" s="31"/>
      <c r="T20" s="3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>
      <c r="A21" s="22"/>
      <c r="B21" s="22"/>
      <c r="C21" s="22"/>
      <c r="D21" s="22"/>
      <c r="E21" s="22"/>
      <c r="F21" s="22"/>
      <c r="G21" s="22"/>
      <c r="H21" s="32"/>
      <c r="I21" s="32"/>
      <c r="J21" s="32"/>
      <c r="K21" s="32"/>
      <c r="L21" s="32"/>
      <c r="M21" s="22"/>
      <c r="N21" s="22"/>
      <c r="O21" s="27"/>
      <c r="P21" s="27"/>
      <c r="Q21" s="28"/>
      <c r="R21" s="28"/>
      <c r="S21" s="31"/>
      <c r="T21" s="3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>
      <c r="A22" s="22"/>
      <c r="B22" s="22"/>
      <c r="C22" s="22"/>
      <c r="D22" s="22"/>
      <c r="E22" s="22"/>
      <c r="F22" s="22"/>
      <c r="G22" s="22"/>
      <c r="H22" s="32"/>
      <c r="I22" s="32"/>
      <c r="J22" s="32"/>
      <c r="K22" s="32"/>
      <c r="L22" s="32"/>
      <c r="M22" s="22"/>
      <c r="N22" s="22"/>
      <c r="O22" s="27"/>
      <c r="P22" s="27"/>
      <c r="Q22" s="28"/>
      <c r="R22" s="28"/>
      <c r="S22" s="31"/>
      <c r="T22" s="3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27"/>
      <c r="P23" s="27"/>
      <c r="Q23" s="28"/>
      <c r="R23" s="28"/>
      <c r="S23" s="31"/>
      <c r="T23" s="31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27"/>
      <c r="P24" s="27"/>
      <c r="Q24" s="28"/>
      <c r="R24" s="28"/>
      <c r="S24" s="31"/>
      <c r="T24" s="31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27"/>
      <c r="P25" s="27"/>
      <c r="Q25" s="28"/>
      <c r="R25" s="28"/>
      <c r="S25" s="31"/>
      <c r="T25" s="31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27"/>
      <c r="P26" s="27"/>
      <c r="Q26" s="28"/>
      <c r="R26" s="28"/>
      <c r="S26" s="31"/>
      <c r="T26" s="31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27"/>
      <c r="P27" s="27"/>
      <c r="Q27" s="28"/>
      <c r="R27" s="28"/>
      <c r="S27" s="31"/>
      <c r="T27" s="31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27"/>
      <c r="P28" s="27"/>
      <c r="Q28" s="28"/>
      <c r="R28" s="28"/>
      <c r="S28" s="31"/>
      <c r="T28" s="31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27"/>
      <c r="P29" s="27"/>
      <c r="Q29" s="28"/>
      <c r="R29" s="28"/>
      <c r="S29" s="31"/>
      <c r="T29" s="31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27"/>
      <c r="P30" s="27"/>
      <c r="Q30" s="28"/>
      <c r="R30" s="28"/>
      <c r="S30" s="31"/>
      <c r="T30" s="31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27"/>
      <c r="P31" s="27"/>
      <c r="Q31" s="28"/>
      <c r="R31" s="28"/>
      <c r="S31" s="31"/>
      <c r="T31" s="31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27"/>
      <c r="P32" s="27"/>
      <c r="Q32" s="28"/>
      <c r="R32" s="28"/>
      <c r="S32" s="31"/>
      <c r="T32" s="31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27"/>
      <c r="P33" s="27"/>
      <c r="Q33" s="28"/>
      <c r="R33" s="28"/>
      <c r="S33" s="31"/>
      <c r="T33" s="3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27"/>
      <c r="P34" s="27"/>
      <c r="Q34" s="28"/>
      <c r="R34" s="28"/>
      <c r="S34" s="31"/>
      <c r="T34" s="31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27"/>
      <c r="P35" s="27"/>
      <c r="Q35" s="28"/>
      <c r="R35" s="28"/>
      <c r="S35" s="31"/>
      <c r="T35" s="31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27"/>
      <c r="P36" s="27"/>
      <c r="Q36" s="28"/>
      <c r="R36" s="28"/>
      <c r="S36" s="31"/>
      <c r="T36" s="31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27"/>
      <c r="P37" s="27"/>
      <c r="Q37" s="28"/>
      <c r="R37" s="28"/>
      <c r="S37" s="31"/>
      <c r="T37" s="31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27"/>
      <c r="P38" s="27"/>
      <c r="Q38" s="28"/>
      <c r="R38" s="28"/>
      <c r="S38" s="31"/>
      <c r="T38" s="31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27"/>
      <c r="P39" s="27"/>
      <c r="Q39" s="28"/>
      <c r="R39" s="28"/>
      <c r="S39" s="31"/>
      <c r="T39" s="31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27"/>
      <c r="P40" s="27"/>
      <c r="Q40" s="28"/>
      <c r="R40" s="28"/>
      <c r="S40" s="31"/>
      <c r="T40" s="31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27"/>
      <c r="P41" s="27"/>
      <c r="Q41" s="28"/>
      <c r="R41" s="28"/>
      <c r="S41" s="31"/>
      <c r="T41" s="31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27"/>
      <c r="P42" s="27"/>
      <c r="Q42" s="28"/>
      <c r="R42" s="28"/>
      <c r="S42" s="31"/>
      <c r="T42" s="31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27"/>
      <c r="P43" s="27"/>
      <c r="Q43" s="28"/>
      <c r="R43" s="28"/>
      <c r="S43" s="31"/>
      <c r="T43" s="31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27"/>
      <c r="P44" s="27"/>
      <c r="Q44" s="28"/>
      <c r="R44" s="28"/>
      <c r="S44" s="31"/>
      <c r="T44" s="31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27"/>
      <c r="P45" s="27"/>
      <c r="Q45" s="28"/>
      <c r="R45" s="28"/>
      <c r="S45" s="31"/>
      <c r="T45" s="31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27"/>
      <c r="P46" s="27"/>
      <c r="Q46" s="28"/>
      <c r="R46" s="28"/>
      <c r="S46" s="31"/>
      <c r="T46" s="31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27"/>
      <c r="P47" s="27"/>
      <c r="Q47" s="28"/>
      <c r="R47" s="28"/>
      <c r="S47" s="31"/>
      <c r="T47" s="31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27"/>
      <c r="P48" s="27"/>
      <c r="Q48" s="28"/>
      <c r="R48" s="28"/>
      <c r="S48" s="31"/>
      <c r="T48" s="31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27"/>
      <c r="P49" s="27"/>
      <c r="Q49" s="28"/>
      <c r="R49" s="28"/>
      <c r="S49" s="31"/>
      <c r="T49" s="31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27"/>
      <c r="P50" s="27"/>
      <c r="Q50" s="28"/>
      <c r="R50" s="28"/>
      <c r="S50" s="31"/>
      <c r="T50" s="31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27"/>
      <c r="P51" s="27"/>
      <c r="Q51" s="28"/>
      <c r="R51" s="28"/>
      <c r="S51" s="31"/>
      <c r="T51" s="31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27"/>
      <c r="P52" s="27"/>
      <c r="Q52" s="28"/>
      <c r="R52" s="28"/>
      <c r="S52" s="31"/>
      <c r="T52" s="31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27"/>
      <c r="P53" s="27"/>
      <c r="Q53" s="28"/>
      <c r="R53" s="28"/>
      <c r="S53" s="31"/>
      <c r="T53" s="31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27"/>
      <c r="P54" s="27"/>
      <c r="Q54" s="28"/>
      <c r="R54" s="28"/>
      <c r="S54" s="31"/>
      <c r="T54" s="31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27"/>
      <c r="P55" s="27"/>
      <c r="Q55" s="28"/>
      <c r="R55" s="28"/>
      <c r="S55" s="31"/>
      <c r="T55" s="31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27"/>
      <c r="P56" s="27"/>
      <c r="Q56" s="28"/>
      <c r="R56" s="28"/>
      <c r="S56" s="31"/>
      <c r="T56" s="31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27"/>
      <c r="P57" s="27"/>
      <c r="Q57" s="28"/>
      <c r="R57" s="28"/>
      <c r="S57" s="31"/>
      <c r="T57" s="31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27"/>
      <c r="P58" s="27"/>
      <c r="Q58" s="28"/>
      <c r="R58" s="28"/>
      <c r="S58" s="31"/>
      <c r="T58" s="31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27"/>
      <c r="P59" s="27"/>
      <c r="Q59" s="28"/>
      <c r="R59" s="28"/>
      <c r="S59" s="31"/>
      <c r="T59" s="31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27"/>
      <c r="P60" s="27"/>
      <c r="Q60" s="28"/>
      <c r="R60" s="28"/>
      <c r="S60" s="31"/>
      <c r="T60" s="31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27"/>
      <c r="P61" s="27"/>
      <c r="Q61" s="28"/>
      <c r="R61" s="28"/>
      <c r="S61" s="31"/>
      <c r="T61" s="31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27"/>
      <c r="P62" s="27"/>
      <c r="Q62" s="28"/>
      <c r="R62" s="28"/>
      <c r="S62" s="31"/>
      <c r="T62" s="31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27"/>
      <c r="P63" s="27"/>
      <c r="Q63" s="28"/>
      <c r="R63" s="28"/>
      <c r="S63" s="31"/>
      <c r="T63" s="31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27"/>
      <c r="P64" s="27"/>
      <c r="Q64" s="28"/>
      <c r="R64" s="28"/>
      <c r="S64" s="31"/>
      <c r="T64" s="31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27"/>
      <c r="P65" s="27"/>
      <c r="Q65" s="28"/>
      <c r="R65" s="28"/>
      <c r="S65" s="31"/>
      <c r="T65" s="3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27"/>
      <c r="P66" s="27"/>
      <c r="Q66" s="28"/>
      <c r="R66" s="28"/>
      <c r="S66" s="31"/>
      <c r="T66" s="31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27"/>
      <c r="P67" s="27"/>
      <c r="Q67" s="28"/>
      <c r="R67" s="28"/>
      <c r="S67" s="31"/>
      <c r="T67" s="31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27"/>
      <c r="P68" s="27"/>
      <c r="Q68" s="28"/>
      <c r="R68" s="28"/>
      <c r="S68" s="31"/>
      <c r="T68" s="31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27"/>
      <c r="P69" s="27"/>
      <c r="Q69" s="28"/>
      <c r="R69" s="28"/>
      <c r="S69" s="31"/>
      <c r="T69" s="31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27"/>
      <c r="P70" s="27"/>
      <c r="Q70" s="28"/>
      <c r="R70" s="28"/>
      <c r="S70" s="31"/>
      <c r="T70" s="31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27"/>
      <c r="P71" s="27"/>
      <c r="Q71" s="28"/>
      <c r="R71" s="28"/>
      <c r="S71" s="31"/>
      <c r="T71" s="31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27"/>
      <c r="P72" s="27"/>
      <c r="Q72" s="28"/>
      <c r="R72" s="28"/>
      <c r="S72" s="31"/>
      <c r="T72" s="31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27"/>
      <c r="P73" s="27"/>
      <c r="Q73" s="28"/>
      <c r="R73" s="28"/>
      <c r="S73" s="31"/>
      <c r="T73" s="31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27"/>
      <c r="P74" s="27"/>
      <c r="Q74" s="28"/>
      <c r="R74" s="28"/>
      <c r="S74" s="31"/>
      <c r="T74" s="31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27"/>
      <c r="P75" s="27"/>
      <c r="Q75" s="28"/>
      <c r="R75" s="28"/>
      <c r="S75" s="31"/>
      <c r="T75" s="31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27"/>
      <c r="P76" s="27"/>
      <c r="Q76" s="28"/>
      <c r="R76" s="28"/>
      <c r="S76" s="31"/>
      <c r="T76" s="31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27"/>
      <c r="P77" s="27"/>
      <c r="Q77" s="28"/>
      <c r="R77" s="28"/>
      <c r="S77" s="31"/>
      <c r="T77" s="31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27"/>
      <c r="P78" s="27"/>
      <c r="Q78" s="28"/>
      <c r="R78" s="28"/>
      <c r="S78" s="31"/>
      <c r="T78" s="31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27"/>
      <c r="P79" s="27"/>
      <c r="Q79" s="28"/>
      <c r="R79" s="28"/>
      <c r="S79" s="31"/>
      <c r="T79" s="31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27"/>
      <c r="P80" s="27"/>
      <c r="Q80" s="28"/>
      <c r="R80" s="28"/>
      <c r="S80" s="31"/>
      <c r="T80" s="31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27"/>
      <c r="P81" s="27"/>
      <c r="Q81" s="28"/>
      <c r="R81" s="28"/>
      <c r="S81" s="31"/>
      <c r="T81" s="31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27"/>
      <c r="P82" s="27"/>
      <c r="Q82" s="28"/>
      <c r="R82" s="28"/>
      <c r="S82" s="31"/>
      <c r="T82" s="31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27"/>
      <c r="P83" s="27"/>
      <c r="Q83" s="28"/>
      <c r="R83" s="28"/>
      <c r="S83" s="31"/>
      <c r="T83" s="31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27"/>
      <c r="P84" s="27"/>
      <c r="Q84" s="28"/>
      <c r="R84" s="28"/>
      <c r="S84" s="31"/>
      <c r="T84" s="31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27"/>
      <c r="P85" s="27"/>
      <c r="Q85" s="28"/>
      <c r="R85" s="28"/>
      <c r="S85" s="31"/>
      <c r="T85" s="31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27"/>
      <c r="P86" s="27"/>
      <c r="Q86" s="28"/>
      <c r="R86" s="28"/>
      <c r="S86" s="31"/>
      <c r="T86" s="31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27"/>
      <c r="P87" s="27"/>
      <c r="Q87" s="28"/>
      <c r="R87" s="28"/>
      <c r="S87" s="31"/>
      <c r="T87" s="31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27"/>
      <c r="P88" s="27"/>
      <c r="Q88" s="28"/>
      <c r="R88" s="28"/>
      <c r="S88" s="31"/>
      <c r="T88" s="31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27"/>
      <c r="P89" s="27"/>
      <c r="Q89" s="28"/>
      <c r="R89" s="28"/>
      <c r="S89" s="31"/>
      <c r="T89" s="31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27"/>
      <c r="P90" s="27"/>
      <c r="Q90" s="28"/>
      <c r="R90" s="28"/>
      <c r="S90" s="31"/>
      <c r="T90" s="31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27"/>
      <c r="P91" s="27"/>
      <c r="Q91" s="28"/>
      <c r="R91" s="28"/>
      <c r="S91" s="31"/>
      <c r="T91" s="31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27"/>
      <c r="P92" s="27"/>
      <c r="Q92" s="28"/>
      <c r="R92" s="28"/>
      <c r="S92" s="31"/>
      <c r="T92" s="31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27"/>
      <c r="P93" s="27"/>
      <c r="Q93" s="28"/>
      <c r="R93" s="28"/>
      <c r="S93" s="31"/>
      <c r="T93" s="31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27"/>
      <c r="P94" s="27"/>
      <c r="Q94" s="28"/>
      <c r="R94" s="28"/>
      <c r="S94" s="31"/>
      <c r="T94" s="31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27"/>
      <c r="P95" s="27"/>
      <c r="Q95" s="28"/>
      <c r="R95" s="28"/>
      <c r="S95" s="31"/>
      <c r="T95" s="31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27"/>
      <c r="P96" s="27"/>
      <c r="Q96" s="28"/>
      <c r="R96" s="28"/>
      <c r="S96" s="31"/>
      <c r="T96" s="31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27"/>
      <c r="P97" s="27"/>
      <c r="Q97" s="28"/>
      <c r="R97" s="28"/>
      <c r="S97" s="31"/>
      <c r="T97" s="31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27"/>
      <c r="P98" s="27"/>
      <c r="Q98" s="28"/>
      <c r="R98" s="28"/>
      <c r="S98" s="31"/>
      <c r="T98" s="31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27"/>
      <c r="P99" s="27"/>
      <c r="Q99" s="28"/>
      <c r="R99" s="28"/>
      <c r="S99" s="31"/>
      <c r="T99" s="31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27"/>
      <c r="P100" s="27"/>
      <c r="Q100" s="28"/>
      <c r="R100" s="28"/>
      <c r="S100" s="31"/>
      <c r="T100" s="31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27"/>
      <c r="P101" s="27"/>
      <c r="Q101" s="28"/>
      <c r="R101" s="28"/>
      <c r="S101" s="31"/>
      <c r="T101" s="31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27"/>
      <c r="P102" s="27"/>
      <c r="Q102" s="28"/>
      <c r="R102" s="28"/>
      <c r="S102" s="31"/>
      <c r="T102" s="31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27"/>
      <c r="P103" s="27"/>
      <c r="Q103" s="28"/>
      <c r="R103" s="28"/>
      <c r="S103" s="31"/>
      <c r="T103" s="31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27"/>
      <c r="P104" s="27"/>
      <c r="Q104" s="28"/>
      <c r="R104" s="28"/>
      <c r="S104" s="31"/>
      <c r="T104" s="31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27"/>
      <c r="P105" s="27"/>
      <c r="Q105" s="28"/>
      <c r="R105" s="28"/>
      <c r="S105" s="31"/>
      <c r="T105" s="31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27"/>
      <c r="P106" s="27"/>
      <c r="Q106" s="28"/>
      <c r="R106" s="28"/>
      <c r="S106" s="31"/>
      <c r="T106" s="31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27"/>
      <c r="P107" s="27"/>
      <c r="Q107" s="28"/>
      <c r="R107" s="28"/>
      <c r="S107" s="31"/>
      <c r="T107" s="31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27"/>
      <c r="P108" s="27"/>
      <c r="Q108" s="28"/>
      <c r="R108" s="28"/>
      <c r="S108" s="31"/>
      <c r="T108" s="31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27"/>
      <c r="P109" s="27"/>
      <c r="Q109" s="28"/>
      <c r="R109" s="28"/>
      <c r="S109" s="31"/>
      <c r="T109" s="31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27"/>
      <c r="P110" s="27"/>
      <c r="Q110" s="28"/>
      <c r="R110" s="28"/>
      <c r="S110" s="31"/>
      <c r="T110" s="31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27"/>
      <c r="P111" s="27"/>
      <c r="Q111" s="28"/>
      <c r="R111" s="28"/>
      <c r="S111" s="31"/>
      <c r="T111" s="31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27"/>
      <c r="P112" s="27"/>
      <c r="Q112" s="28"/>
      <c r="R112" s="28"/>
      <c r="S112" s="31"/>
      <c r="T112" s="31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27"/>
      <c r="P113" s="27"/>
      <c r="Q113" s="28"/>
      <c r="R113" s="28"/>
      <c r="S113" s="31"/>
      <c r="T113" s="31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27"/>
      <c r="P114" s="27"/>
      <c r="Q114" s="28"/>
      <c r="R114" s="28"/>
      <c r="S114" s="31"/>
      <c r="T114" s="31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27"/>
      <c r="P115" s="27"/>
      <c r="Q115" s="28"/>
      <c r="R115" s="28"/>
      <c r="S115" s="31"/>
      <c r="T115" s="31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27"/>
      <c r="P116" s="27"/>
      <c r="Q116" s="28"/>
      <c r="R116" s="28"/>
      <c r="S116" s="31"/>
      <c r="T116" s="31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27"/>
      <c r="P117" s="27"/>
      <c r="Q117" s="28"/>
      <c r="R117" s="28"/>
      <c r="S117" s="31"/>
      <c r="T117" s="31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27"/>
      <c r="P118" s="27"/>
      <c r="Q118" s="28"/>
      <c r="R118" s="28"/>
      <c r="S118" s="31"/>
      <c r="T118" s="31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27"/>
      <c r="P119" s="27"/>
      <c r="Q119" s="28"/>
      <c r="R119" s="28"/>
      <c r="S119" s="31"/>
      <c r="T119" s="31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27"/>
      <c r="P120" s="27"/>
      <c r="Q120" s="28"/>
      <c r="R120" s="28"/>
      <c r="S120" s="31"/>
      <c r="T120" s="31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27"/>
      <c r="P121" s="27"/>
      <c r="Q121" s="28"/>
      <c r="R121" s="28"/>
      <c r="S121" s="31"/>
      <c r="T121" s="31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27"/>
      <c r="P122" s="27"/>
      <c r="Q122" s="28"/>
      <c r="R122" s="28"/>
      <c r="S122" s="31"/>
      <c r="T122" s="31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27"/>
      <c r="P123" s="27"/>
      <c r="Q123" s="28"/>
      <c r="R123" s="28"/>
      <c r="S123" s="31"/>
      <c r="T123" s="31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27"/>
      <c r="P124" s="27"/>
      <c r="Q124" s="28"/>
      <c r="R124" s="28"/>
      <c r="S124" s="31"/>
      <c r="T124" s="31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27"/>
      <c r="P125" s="27"/>
      <c r="Q125" s="28"/>
      <c r="R125" s="28"/>
      <c r="S125" s="31"/>
      <c r="T125" s="31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27"/>
      <c r="P126" s="27"/>
      <c r="Q126" s="28"/>
      <c r="R126" s="28"/>
      <c r="S126" s="31"/>
      <c r="T126" s="31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27"/>
      <c r="P127" s="27"/>
      <c r="Q127" s="28"/>
      <c r="R127" s="28"/>
      <c r="S127" s="31"/>
      <c r="T127" s="31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27"/>
      <c r="P128" s="27"/>
      <c r="Q128" s="28"/>
      <c r="R128" s="28"/>
      <c r="S128" s="31"/>
      <c r="T128" s="31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27"/>
      <c r="P129" s="27"/>
      <c r="Q129" s="28"/>
      <c r="R129" s="28"/>
      <c r="S129" s="31"/>
      <c r="T129" s="31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27"/>
      <c r="P130" s="27"/>
      <c r="Q130" s="28"/>
      <c r="R130" s="28"/>
      <c r="S130" s="31"/>
      <c r="T130" s="31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27"/>
      <c r="P131" s="27"/>
      <c r="Q131" s="28"/>
      <c r="R131" s="28"/>
      <c r="S131" s="31"/>
      <c r="T131" s="31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27"/>
      <c r="P132" s="27"/>
      <c r="Q132" s="28"/>
      <c r="R132" s="28"/>
      <c r="S132" s="31"/>
      <c r="T132" s="31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27"/>
      <c r="P133" s="27"/>
      <c r="Q133" s="28"/>
      <c r="R133" s="28"/>
      <c r="S133" s="31"/>
      <c r="T133" s="31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27"/>
      <c r="P134" s="27"/>
      <c r="Q134" s="28"/>
      <c r="R134" s="28"/>
      <c r="S134" s="31"/>
      <c r="T134" s="31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27"/>
      <c r="P135" s="27"/>
      <c r="Q135" s="28"/>
      <c r="R135" s="28"/>
      <c r="S135" s="31"/>
      <c r="T135" s="31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27"/>
      <c r="P136" s="27"/>
      <c r="Q136" s="28"/>
      <c r="R136" s="28"/>
      <c r="S136" s="31"/>
      <c r="T136" s="31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27"/>
      <c r="P137" s="27"/>
      <c r="Q137" s="28"/>
      <c r="R137" s="28"/>
      <c r="S137" s="31"/>
      <c r="T137" s="31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27"/>
      <c r="P138" s="27"/>
      <c r="Q138" s="28"/>
      <c r="R138" s="28"/>
      <c r="S138" s="31"/>
      <c r="T138" s="31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27"/>
      <c r="P139" s="27"/>
      <c r="Q139" s="28"/>
      <c r="R139" s="28"/>
      <c r="S139" s="31"/>
      <c r="T139" s="31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27"/>
      <c r="P140" s="27"/>
      <c r="Q140" s="28"/>
      <c r="R140" s="28"/>
      <c r="S140" s="31"/>
      <c r="T140" s="31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27"/>
      <c r="P141" s="27"/>
      <c r="Q141" s="28"/>
      <c r="R141" s="28"/>
      <c r="S141" s="31"/>
      <c r="T141" s="31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27"/>
      <c r="P142" s="27"/>
      <c r="Q142" s="28"/>
      <c r="R142" s="28"/>
      <c r="S142" s="31"/>
      <c r="T142" s="31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27"/>
      <c r="P143" s="27"/>
      <c r="Q143" s="28"/>
      <c r="R143" s="28"/>
      <c r="S143" s="31"/>
      <c r="T143" s="31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27"/>
      <c r="P144" s="27"/>
      <c r="Q144" s="28"/>
      <c r="R144" s="28"/>
      <c r="S144" s="31"/>
      <c r="T144" s="31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27"/>
      <c r="P145" s="27"/>
      <c r="Q145" s="28"/>
      <c r="R145" s="28"/>
      <c r="S145" s="31"/>
      <c r="T145" s="31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27"/>
      <c r="P146" s="27"/>
      <c r="Q146" s="28"/>
      <c r="R146" s="28"/>
      <c r="S146" s="31"/>
      <c r="T146" s="31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27"/>
      <c r="P147" s="27"/>
      <c r="Q147" s="28"/>
      <c r="R147" s="28"/>
      <c r="S147" s="31"/>
      <c r="T147" s="31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27"/>
      <c r="P148" s="27"/>
      <c r="Q148" s="28"/>
      <c r="R148" s="28"/>
      <c r="S148" s="31"/>
      <c r="T148" s="31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27"/>
      <c r="P149" s="27"/>
      <c r="Q149" s="28"/>
      <c r="R149" s="28"/>
      <c r="S149" s="31"/>
      <c r="T149" s="31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27"/>
      <c r="P150" s="27"/>
      <c r="Q150" s="28"/>
      <c r="R150" s="28"/>
      <c r="S150" s="31"/>
      <c r="T150" s="31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27"/>
      <c r="P151" s="27"/>
      <c r="Q151" s="28"/>
      <c r="R151" s="28"/>
      <c r="S151" s="31"/>
      <c r="T151" s="31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27"/>
      <c r="P152" s="27"/>
      <c r="Q152" s="28"/>
      <c r="R152" s="28"/>
      <c r="S152" s="31"/>
      <c r="T152" s="31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27"/>
      <c r="P153" s="27"/>
      <c r="Q153" s="28"/>
      <c r="R153" s="28"/>
      <c r="S153" s="31"/>
      <c r="T153" s="31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27"/>
      <c r="P154" s="27"/>
      <c r="Q154" s="28"/>
      <c r="R154" s="28"/>
      <c r="S154" s="31"/>
      <c r="T154" s="31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27"/>
      <c r="P155" s="27"/>
      <c r="Q155" s="28"/>
      <c r="R155" s="28"/>
      <c r="S155" s="31"/>
      <c r="T155" s="31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27"/>
      <c r="P156" s="27"/>
      <c r="Q156" s="28"/>
      <c r="R156" s="28"/>
      <c r="S156" s="31"/>
      <c r="T156" s="31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27"/>
      <c r="P157" s="27"/>
      <c r="Q157" s="28"/>
      <c r="R157" s="28"/>
      <c r="S157" s="31"/>
      <c r="T157" s="31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27"/>
      <c r="P158" s="27"/>
      <c r="Q158" s="28"/>
      <c r="R158" s="28"/>
      <c r="S158" s="31"/>
      <c r="T158" s="31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27"/>
      <c r="P159" s="27"/>
      <c r="Q159" s="28"/>
      <c r="R159" s="28"/>
      <c r="S159" s="31"/>
      <c r="T159" s="31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27"/>
      <c r="P160" s="27"/>
      <c r="Q160" s="28"/>
      <c r="R160" s="28"/>
      <c r="S160" s="31"/>
      <c r="T160" s="31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27"/>
      <c r="P161" s="27"/>
      <c r="Q161" s="28"/>
      <c r="R161" s="28"/>
      <c r="S161" s="31"/>
      <c r="T161" s="31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27"/>
      <c r="P162" s="27"/>
      <c r="Q162" s="28"/>
      <c r="R162" s="28"/>
      <c r="S162" s="31"/>
      <c r="T162" s="31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27"/>
      <c r="P163" s="27"/>
      <c r="Q163" s="28"/>
      <c r="R163" s="28"/>
      <c r="S163" s="31"/>
      <c r="T163" s="31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27"/>
      <c r="P164" s="27"/>
      <c r="Q164" s="28"/>
      <c r="R164" s="28"/>
      <c r="S164" s="31"/>
      <c r="T164" s="31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27"/>
      <c r="P165" s="27"/>
      <c r="Q165" s="28"/>
      <c r="R165" s="28"/>
      <c r="S165" s="31"/>
      <c r="T165" s="31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27"/>
      <c r="P166" s="27"/>
      <c r="Q166" s="28"/>
      <c r="R166" s="28"/>
      <c r="S166" s="31"/>
      <c r="T166" s="31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27"/>
      <c r="P167" s="27"/>
      <c r="Q167" s="28"/>
      <c r="R167" s="28"/>
      <c r="S167" s="31"/>
      <c r="T167" s="31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27"/>
      <c r="P168" s="27"/>
      <c r="Q168" s="28"/>
      <c r="R168" s="28"/>
      <c r="S168" s="31"/>
      <c r="T168" s="31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27"/>
      <c r="P169" s="27"/>
      <c r="Q169" s="28"/>
      <c r="R169" s="28"/>
      <c r="S169" s="31"/>
      <c r="T169" s="31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27"/>
      <c r="P170" s="27"/>
      <c r="Q170" s="28"/>
      <c r="R170" s="28"/>
      <c r="S170" s="31"/>
      <c r="T170" s="31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27"/>
      <c r="P171" s="27"/>
      <c r="Q171" s="28"/>
      <c r="R171" s="28"/>
      <c r="S171" s="31"/>
      <c r="T171" s="31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27"/>
      <c r="P172" s="27"/>
      <c r="Q172" s="28"/>
      <c r="R172" s="28"/>
      <c r="S172" s="31"/>
      <c r="T172" s="31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27"/>
      <c r="P173" s="27"/>
      <c r="Q173" s="28"/>
      <c r="R173" s="28"/>
      <c r="S173" s="31"/>
      <c r="T173" s="31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27"/>
      <c r="P174" s="27"/>
      <c r="Q174" s="28"/>
      <c r="R174" s="28"/>
      <c r="S174" s="31"/>
      <c r="T174" s="31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27"/>
      <c r="P175" s="27"/>
      <c r="Q175" s="28"/>
      <c r="R175" s="28"/>
      <c r="S175" s="31"/>
      <c r="T175" s="31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27"/>
      <c r="P176" s="27"/>
      <c r="Q176" s="28"/>
      <c r="R176" s="28"/>
      <c r="S176" s="31"/>
      <c r="T176" s="31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27"/>
      <c r="P177" s="27"/>
      <c r="Q177" s="28"/>
      <c r="R177" s="28"/>
      <c r="S177" s="31"/>
      <c r="T177" s="31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27"/>
      <c r="P178" s="27"/>
      <c r="Q178" s="28"/>
      <c r="R178" s="28"/>
      <c r="S178" s="31"/>
      <c r="T178" s="31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27"/>
      <c r="P179" s="27"/>
      <c r="Q179" s="28"/>
      <c r="R179" s="28"/>
      <c r="S179" s="31"/>
      <c r="T179" s="31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27"/>
      <c r="P180" s="27"/>
      <c r="Q180" s="28"/>
      <c r="R180" s="28"/>
      <c r="S180" s="31"/>
      <c r="T180" s="31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27"/>
      <c r="P181" s="27"/>
      <c r="Q181" s="28"/>
      <c r="R181" s="28"/>
      <c r="S181" s="31"/>
      <c r="T181" s="31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27"/>
      <c r="P182" s="27"/>
      <c r="Q182" s="28"/>
      <c r="R182" s="28"/>
      <c r="S182" s="31"/>
      <c r="T182" s="31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27"/>
      <c r="P183" s="27"/>
      <c r="Q183" s="28"/>
      <c r="R183" s="28"/>
      <c r="S183" s="31"/>
      <c r="T183" s="31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27"/>
      <c r="P184" s="27"/>
      <c r="Q184" s="28"/>
      <c r="R184" s="28"/>
      <c r="S184" s="31"/>
      <c r="T184" s="31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27"/>
      <c r="P185" s="27"/>
      <c r="Q185" s="28"/>
      <c r="R185" s="28"/>
      <c r="S185" s="31"/>
      <c r="T185" s="31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27"/>
      <c r="P186" s="27"/>
      <c r="Q186" s="28"/>
      <c r="R186" s="28"/>
      <c r="S186" s="31"/>
      <c r="T186" s="31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27"/>
      <c r="P187" s="27"/>
      <c r="Q187" s="28"/>
      <c r="R187" s="28"/>
      <c r="S187" s="31"/>
      <c r="T187" s="31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27"/>
      <c r="P188" s="27"/>
      <c r="Q188" s="28"/>
      <c r="R188" s="28"/>
      <c r="S188" s="31"/>
      <c r="T188" s="31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27"/>
      <c r="P189" s="27"/>
      <c r="Q189" s="28"/>
      <c r="R189" s="28"/>
      <c r="S189" s="31"/>
      <c r="T189" s="31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27"/>
      <c r="P190" s="27"/>
      <c r="Q190" s="28"/>
      <c r="R190" s="28"/>
      <c r="S190" s="31"/>
      <c r="T190" s="31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27"/>
      <c r="P191" s="27"/>
      <c r="Q191" s="28"/>
      <c r="R191" s="28"/>
      <c r="S191" s="31"/>
      <c r="T191" s="31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27"/>
      <c r="P192" s="27"/>
      <c r="Q192" s="28"/>
      <c r="R192" s="28"/>
      <c r="S192" s="31"/>
      <c r="T192" s="31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27"/>
      <c r="P193" s="27"/>
      <c r="Q193" s="28"/>
      <c r="R193" s="28"/>
      <c r="S193" s="31"/>
      <c r="T193" s="31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27"/>
      <c r="P194" s="27"/>
      <c r="Q194" s="28"/>
      <c r="R194" s="28"/>
      <c r="S194" s="31"/>
      <c r="T194" s="31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27"/>
      <c r="P195" s="27"/>
      <c r="Q195" s="28"/>
      <c r="R195" s="28"/>
      <c r="S195" s="31"/>
      <c r="T195" s="31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27"/>
      <c r="P196" s="27"/>
      <c r="Q196" s="28"/>
      <c r="R196" s="28"/>
      <c r="S196" s="31"/>
      <c r="T196" s="31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27"/>
      <c r="P197" s="27"/>
      <c r="Q197" s="28"/>
      <c r="R197" s="28"/>
      <c r="S197" s="31"/>
      <c r="T197" s="31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27"/>
      <c r="P198" s="27"/>
      <c r="Q198" s="28"/>
      <c r="R198" s="28"/>
      <c r="S198" s="31"/>
      <c r="T198" s="31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27"/>
      <c r="P199" s="27"/>
      <c r="Q199" s="28"/>
      <c r="R199" s="28"/>
      <c r="S199" s="31"/>
      <c r="T199" s="31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27"/>
      <c r="P200" s="27"/>
      <c r="Q200" s="28"/>
      <c r="R200" s="28"/>
      <c r="S200" s="31"/>
      <c r="T200" s="31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27"/>
      <c r="P201" s="27"/>
      <c r="Q201" s="28"/>
      <c r="R201" s="28"/>
      <c r="S201" s="31"/>
      <c r="T201" s="31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27"/>
      <c r="P202" s="27"/>
      <c r="Q202" s="28"/>
      <c r="R202" s="28"/>
      <c r="S202" s="31"/>
      <c r="T202" s="31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27"/>
      <c r="P203" s="27"/>
      <c r="Q203" s="28"/>
      <c r="R203" s="28"/>
      <c r="S203" s="31"/>
      <c r="T203" s="31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27"/>
      <c r="P204" s="27"/>
      <c r="Q204" s="28"/>
      <c r="R204" s="28"/>
      <c r="S204" s="31"/>
      <c r="T204" s="31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27"/>
      <c r="P205" s="27"/>
      <c r="Q205" s="28"/>
      <c r="R205" s="28"/>
      <c r="S205" s="31"/>
      <c r="T205" s="31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27"/>
      <c r="P206" s="27"/>
      <c r="Q206" s="28"/>
      <c r="R206" s="28"/>
      <c r="S206" s="31"/>
      <c r="T206" s="31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27"/>
      <c r="P207" s="27"/>
      <c r="Q207" s="28"/>
      <c r="R207" s="28"/>
      <c r="S207" s="31"/>
      <c r="T207" s="31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27"/>
      <c r="P208" s="27"/>
      <c r="Q208" s="28"/>
      <c r="R208" s="28"/>
      <c r="S208" s="31"/>
      <c r="T208" s="31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27"/>
      <c r="P209" s="27"/>
      <c r="Q209" s="28"/>
      <c r="R209" s="28"/>
      <c r="S209" s="31"/>
      <c r="T209" s="31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27"/>
      <c r="P210" s="27"/>
      <c r="Q210" s="28"/>
      <c r="R210" s="28"/>
      <c r="S210" s="31"/>
      <c r="T210" s="31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27"/>
      <c r="P211" s="27"/>
      <c r="Q211" s="28"/>
      <c r="R211" s="28"/>
      <c r="S211" s="31"/>
      <c r="T211" s="31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27"/>
      <c r="P212" s="27"/>
      <c r="Q212" s="28"/>
      <c r="R212" s="28"/>
      <c r="S212" s="31"/>
      <c r="T212" s="31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27"/>
      <c r="P213" s="27"/>
      <c r="Q213" s="28"/>
      <c r="R213" s="28"/>
      <c r="S213" s="31"/>
      <c r="T213" s="31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27"/>
      <c r="P214" s="27"/>
      <c r="Q214" s="28"/>
      <c r="R214" s="28"/>
      <c r="S214" s="31"/>
      <c r="T214" s="31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27"/>
      <c r="P215" s="27"/>
      <c r="Q215" s="28"/>
      <c r="R215" s="28"/>
      <c r="S215" s="31"/>
      <c r="T215" s="31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27"/>
      <c r="P216" s="27"/>
      <c r="Q216" s="28"/>
      <c r="R216" s="28"/>
      <c r="S216" s="31"/>
      <c r="T216" s="31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27"/>
      <c r="P217" s="27"/>
      <c r="Q217" s="28"/>
      <c r="R217" s="28"/>
      <c r="S217" s="31"/>
      <c r="T217" s="31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27"/>
      <c r="P218" s="27"/>
      <c r="Q218" s="28"/>
      <c r="R218" s="28"/>
      <c r="S218" s="31"/>
      <c r="T218" s="31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27"/>
      <c r="P219" s="27"/>
      <c r="Q219" s="28"/>
      <c r="R219" s="28"/>
      <c r="S219" s="31"/>
      <c r="T219" s="31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27"/>
      <c r="P220" s="27"/>
      <c r="Q220" s="28"/>
      <c r="R220" s="28"/>
      <c r="S220" s="31"/>
      <c r="T220" s="31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27"/>
      <c r="P221" s="27"/>
      <c r="Q221" s="28"/>
      <c r="R221" s="28"/>
      <c r="S221" s="31"/>
      <c r="T221" s="31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27"/>
      <c r="P222" s="27"/>
      <c r="Q222" s="28"/>
      <c r="R222" s="28"/>
      <c r="S222" s="31"/>
      <c r="T222" s="31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27"/>
      <c r="P223" s="27"/>
      <c r="Q223" s="28"/>
      <c r="R223" s="28"/>
      <c r="S223" s="31"/>
      <c r="T223" s="31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27"/>
      <c r="P224" s="27"/>
      <c r="Q224" s="28"/>
      <c r="R224" s="28"/>
      <c r="S224" s="31"/>
      <c r="T224" s="31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27"/>
      <c r="P225" s="27"/>
      <c r="Q225" s="28"/>
      <c r="R225" s="28"/>
      <c r="S225" s="31"/>
      <c r="T225" s="31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27"/>
      <c r="P226" s="27"/>
      <c r="Q226" s="28"/>
      <c r="R226" s="28"/>
      <c r="S226" s="31"/>
      <c r="T226" s="31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27"/>
      <c r="P227" s="27"/>
      <c r="Q227" s="28"/>
      <c r="R227" s="28"/>
      <c r="S227" s="31"/>
      <c r="T227" s="31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27"/>
      <c r="P228" s="27"/>
      <c r="Q228" s="28"/>
      <c r="R228" s="28"/>
      <c r="S228" s="31"/>
      <c r="T228" s="31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27"/>
      <c r="P229" s="27"/>
      <c r="Q229" s="28"/>
      <c r="R229" s="28"/>
      <c r="S229" s="31"/>
      <c r="T229" s="31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27"/>
      <c r="P230" s="27"/>
      <c r="Q230" s="28"/>
      <c r="R230" s="28"/>
      <c r="S230" s="31"/>
      <c r="T230" s="31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27"/>
      <c r="P231" s="27"/>
      <c r="Q231" s="28"/>
      <c r="R231" s="28"/>
      <c r="S231" s="31"/>
      <c r="T231" s="31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27"/>
      <c r="P232" s="27"/>
      <c r="Q232" s="28"/>
      <c r="R232" s="28"/>
      <c r="S232" s="31"/>
      <c r="T232" s="31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27"/>
      <c r="P233" s="27"/>
      <c r="Q233" s="28"/>
      <c r="R233" s="28"/>
      <c r="S233" s="31"/>
      <c r="T233" s="31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27"/>
      <c r="P234" s="27"/>
      <c r="Q234" s="28"/>
      <c r="R234" s="28"/>
      <c r="S234" s="31"/>
      <c r="T234" s="31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27"/>
      <c r="P235" s="27"/>
      <c r="Q235" s="28"/>
      <c r="R235" s="28"/>
      <c r="S235" s="31"/>
      <c r="T235" s="31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27"/>
      <c r="P236" s="27"/>
      <c r="Q236" s="28"/>
      <c r="R236" s="28"/>
      <c r="S236" s="31"/>
      <c r="T236" s="31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27"/>
      <c r="P237" s="27"/>
      <c r="Q237" s="28"/>
      <c r="R237" s="28"/>
      <c r="S237" s="31"/>
      <c r="T237" s="31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27"/>
      <c r="P238" s="27"/>
      <c r="Q238" s="28"/>
      <c r="R238" s="28"/>
      <c r="S238" s="31"/>
      <c r="T238" s="31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27"/>
      <c r="P239" s="27"/>
      <c r="Q239" s="28"/>
      <c r="R239" s="28"/>
      <c r="S239" s="31"/>
      <c r="T239" s="31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27"/>
      <c r="P240" s="27"/>
      <c r="Q240" s="28"/>
      <c r="R240" s="28"/>
      <c r="S240" s="31"/>
      <c r="T240" s="31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27"/>
      <c r="P241" s="27"/>
      <c r="Q241" s="28"/>
      <c r="R241" s="28"/>
      <c r="S241" s="31"/>
      <c r="T241" s="31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27"/>
      <c r="P242" s="27"/>
      <c r="Q242" s="28"/>
      <c r="R242" s="28"/>
      <c r="S242" s="31"/>
      <c r="T242" s="31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27"/>
      <c r="P243" s="27"/>
      <c r="Q243" s="28"/>
      <c r="R243" s="28"/>
      <c r="S243" s="31"/>
      <c r="T243" s="31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27"/>
      <c r="P244" s="27"/>
      <c r="Q244" s="28"/>
      <c r="R244" s="28"/>
      <c r="S244" s="31"/>
      <c r="T244" s="31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27"/>
      <c r="P245" s="27"/>
      <c r="Q245" s="28"/>
      <c r="R245" s="28"/>
      <c r="S245" s="31"/>
      <c r="T245" s="31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27"/>
      <c r="P246" s="27"/>
      <c r="Q246" s="28"/>
      <c r="R246" s="28"/>
      <c r="S246" s="31"/>
      <c r="T246" s="31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27"/>
      <c r="P247" s="27"/>
      <c r="Q247" s="28"/>
      <c r="R247" s="28"/>
      <c r="S247" s="31"/>
      <c r="T247" s="31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27"/>
      <c r="P248" s="27"/>
      <c r="Q248" s="28"/>
      <c r="R248" s="28"/>
      <c r="S248" s="31"/>
      <c r="T248" s="31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27"/>
      <c r="P249" s="27"/>
      <c r="Q249" s="28"/>
      <c r="R249" s="28"/>
      <c r="S249" s="31"/>
      <c r="T249" s="31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27"/>
      <c r="P250" s="27"/>
      <c r="Q250" s="28"/>
      <c r="R250" s="28"/>
      <c r="S250" s="31"/>
      <c r="T250" s="31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27"/>
      <c r="P251" s="27"/>
      <c r="Q251" s="28"/>
      <c r="R251" s="28"/>
      <c r="S251" s="31"/>
      <c r="T251" s="31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27"/>
      <c r="P252" s="27"/>
      <c r="Q252" s="28"/>
      <c r="R252" s="28"/>
      <c r="S252" s="31"/>
      <c r="T252" s="31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27"/>
      <c r="P253" s="27"/>
      <c r="Q253" s="28"/>
      <c r="R253" s="28"/>
      <c r="S253" s="31"/>
      <c r="T253" s="31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27"/>
      <c r="P254" s="27"/>
      <c r="Q254" s="28"/>
      <c r="R254" s="28"/>
      <c r="S254" s="31"/>
      <c r="T254" s="31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27"/>
      <c r="P255" s="27"/>
      <c r="Q255" s="28"/>
      <c r="R255" s="28"/>
      <c r="S255" s="31"/>
      <c r="T255" s="31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27"/>
      <c r="P256" s="27"/>
      <c r="Q256" s="28"/>
      <c r="R256" s="28"/>
      <c r="S256" s="31"/>
      <c r="T256" s="31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27"/>
      <c r="P257" s="27"/>
      <c r="Q257" s="28"/>
      <c r="R257" s="28"/>
      <c r="S257" s="31"/>
      <c r="T257" s="31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27"/>
      <c r="P258" s="27"/>
      <c r="Q258" s="28"/>
      <c r="R258" s="28"/>
      <c r="S258" s="31"/>
      <c r="T258" s="31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27"/>
      <c r="P259" s="27"/>
      <c r="Q259" s="28"/>
      <c r="R259" s="28"/>
      <c r="S259" s="31"/>
      <c r="T259" s="31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27"/>
      <c r="P260" s="27"/>
      <c r="Q260" s="28"/>
      <c r="R260" s="28"/>
      <c r="S260" s="31"/>
      <c r="T260" s="31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27"/>
      <c r="P261" s="27"/>
      <c r="Q261" s="28"/>
      <c r="R261" s="28"/>
      <c r="S261" s="31"/>
      <c r="T261" s="31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27"/>
      <c r="P262" s="27"/>
      <c r="Q262" s="28"/>
      <c r="R262" s="28"/>
      <c r="S262" s="31"/>
      <c r="T262" s="31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27"/>
      <c r="P263" s="27"/>
      <c r="Q263" s="28"/>
      <c r="R263" s="28"/>
      <c r="S263" s="31"/>
      <c r="T263" s="31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27"/>
      <c r="P264" s="27"/>
      <c r="Q264" s="28"/>
      <c r="R264" s="28"/>
      <c r="S264" s="31"/>
      <c r="T264" s="31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27"/>
      <c r="P265" s="27"/>
      <c r="Q265" s="28"/>
      <c r="R265" s="28"/>
      <c r="S265" s="31"/>
      <c r="T265" s="31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27"/>
      <c r="P266" s="27"/>
      <c r="Q266" s="28"/>
      <c r="R266" s="28"/>
      <c r="S266" s="31"/>
      <c r="T266" s="31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27"/>
      <c r="P267" s="27"/>
      <c r="Q267" s="28"/>
      <c r="R267" s="28"/>
      <c r="S267" s="31"/>
      <c r="T267" s="31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27"/>
      <c r="P268" s="27"/>
      <c r="Q268" s="28"/>
      <c r="R268" s="28"/>
      <c r="S268" s="31"/>
      <c r="T268" s="31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27"/>
      <c r="P269" s="27"/>
      <c r="Q269" s="28"/>
      <c r="R269" s="28"/>
      <c r="S269" s="31"/>
      <c r="T269" s="31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27"/>
      <c r="P270" s="27"/>
      <c r="Q270" s="28"/>
      <c r="R270" s="28"/>
      <c r="S270" s="31"/>
      <c r="T270" s="31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27"/>
      <c r="P271" s="27"/>
      <c r="Q271" s="28"/>
      <c r="R271" s="28"/>
      <c r="S271" s="31"/>
      <c r="T271" s="31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27"/>
      <c r="P272" s="27"/>
      <c r="Q272" s="28"/>
      <c r="R272" s="28"/>
      <c r="S272" s="31"/>
      <c r="T272" s="31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27"/>
      <c r="P273" s="27"/>
      <c r="Q273" s="28"/>
      <c r="R273" s="28"/>
      <c r="S273" s="31"/>
      <c r="T273" s="31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27"/>
      <c r="P274" s="27"/>
      <c r="Q274" s="28"/>
      <c r="R274" s="28"/>
      <c r="S274" s="31"/>
      <c r="T274" s="31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27"/>
      <c r="P275" s="27"/>
      <c r="Q275" s="28"/>
      <c r="R275" s="28"/>
      <c r="S275" s="31"/>
      <c r="T275" s="31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27"/>
      <c r="P276" s="27"/>
      <c r="Q276" s="28"/>
      <c r="R276" s="28"/>
      <c r="S276" s="31"/>
      <c r="T276" s="31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27"/>
      <c r="P277" s="27"/>
      <c r="Q277" s="28"/>
      <c r="R277" s="28"/>
      <c r="S277" s="31"/>
      <c r="T277" s="31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27"/>
      <c r="P278" s="27"/>
      <c r="Q278" s="28"/>
      <c r="R278" s="28"/>
      <c r="S278" s="31"/>
      <c r="T278" s="31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27"/>
      <c r="P279" s="27"/>
      <c r="Q279" s="28"/>
      <c r="R279" s="28"/>
      <c r="S279" s="31"/>
      <c r="T279" s="31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27"/>
      <c r="P280" s="27"/>
      <c r="Q280" s="28"/>
      <c r="R280" s="28"/>
      <c r="S280" s="31"/>
      <c r="T280" s="31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27"/>
      <c r="P281" s="27"/>
      <c r="Q281" s="28"/>
      <c r="R281" s="28"/>
      <c r="S281" s="31"/>
      <c r="T281" s="31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27"/>
      <c r="P282" s="27"/>
      <c r="Q282" s="28"/>
      <c r="R282" s="28"/>
      <c r="S282" s="31"/>
      <c r="T282" s="31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27"/>
      <c r="P283" s="27"/>
      <c r="Q283" s="28"/>
      <c r="R283" s="28"/>
      <c r="S283" s="31"/>
      <c r="T283" s="31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27"/>
      <c r="P284" s="27"/>
      <c r="Q284" s="28"/>
      <c r="R284" s="28"/>
      <c r="S284" s="31"/>
      <c r="T284" s="31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27"/>
      <c r="P285" s="27"/>
      <c r="Q285" s="28"/>
      <c r="R285" s="28"/>
      <c r="S285" s="31"/>
      <c r="T285" s="31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27"/>
      <c r="P286" s="27"/>
      <c r="Q286" s="28"/>
      <c r="R286" s="28"/>
      <c r="S286" s="31"/>
      <c r="T286" s="31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27"/>
      <c r="P287" s="27"/>
      <c r="Q287" s="28"/>
      <c r="R287" s="28"/>
      <c r="S287" s="31"/>
      <c r="T287" s="31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27"/>
      <c r="P288" s="27"/>
      <c r="Q288" s="28"/>
      <c r="R288" s="28"/>
      <c r="S288" s="31"/>
      <c r="T288" s="31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27"/>
      <c r="P289" s="27"/>
      <c r="Q289" s="28"/>
      <c r="R289" s="28"/>
      <c r="S289" s="31"/>
      <c r="T289" s="31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27"/>
      <c r="P290" s="27"/>
      <c r="Q290" s="28"/>
      <c r="R290" s="28"/>
      <c r="S290" s="31"/>
      <c r="T290" s="31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27"/>
      <c r="P291" s="27"/>
      <c r="Q291" s="28"/>
      <c r="R291" s="28"/>
      <c r="S291" s="31"/>
      <c r="T291" s="31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27"/>
      <c r="P292" s="27"/>
      <c r="Q292" s="28"/>
      <c r="R292" s="28"/>
      <c r="S292" s="31"/>
      <c r="T292" s="31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27"/>
      <c r="P293" s="27"/>
      <c r="Q293" s="28"/>
      <c r="R293" s="28"/>
      <c r="S293" s="31"/>
      <c r="T293" s="31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27"/>
      <c r="P294" s="27"/>
      <c r="Q294" s="28"/>
      <c r="R294" s="28"/>
      <c r="S294" s="31"/>
      <c r="T294" s="31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27"/>
      <c r="P295" s="27"/>
      <c r="Q295" s="28"/>
      <c r="R295" s="28"/>
      <c r="S295" s="31"/>
      <c r="T295" s="31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27"/>
      <c r="P296" s="27"/>
      <c r="Q296" s="28"/>
      <c r="R296" s="28"/>
      <c r="S296" s="31"/>
      <c r="T296" s="31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27"/>
      <c r="P297" s="27"/>
      <c r="Q297" s="28"/>
      <c r="R297" s="28"/>
      <c r="S297" s="31"/>
      <c r="T297" s="31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27"/>
      <c r="P298" s="27"/>
      <c r="Q298" s="28"/>
      <c r="R298" s="28"/>
      <c r="S298" s="31"/>
      <c r="T298" s="31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27"/>
      <c r="P299" s="27"/>
      <c r="Q299" s="28"/>
      <c r="R299" s="28"/>
      <c r="S299" s="31"/>
      <c r="T299" s="31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27"/>
      <c r="P300" s="27"/>
      <c r="Q300" s="28"/>
      <c r="R300" s="28"/>
      <c r="S300" s="31"/>
      <c r="T300" s="31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27"/>
      <c r="P301" s="27"/>
      <c r="Q301" s="28"/>
      <c r="R301" s="28"/>
      <c r="S301" s="31"/>
      <c r="T301" s="31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27"/>
      <c r="P302" s="27"/>
      <c r="Q302" s="28"/>
      <c r="R302" s="28"/>
      <c r="S302" s="31"/>
      <c r="T302" s="31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27"/>
      <c r="P303" s="27"/>
      <c r="Q303" s="28"/>
      <c r="R303" s="28"/>
      <c r="S303" s="31"/>
      <c r="T303" s="31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27"/>
      <c r="P304" s="27"/>
      <c r="Q304" s="28"/>
      <c r="R304" s="28"/>
      <c r="S304" s="31"/>
      <c r="T304" s="31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27"/>
      <c r="P305" s="27"/>
      <c r="Q305" s="28"/>
      <c r="R305" s="28"/>
      <c r="S305" s="31"/>
      <c r="T305" s="31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27"/>
      <c r="P306" s="27"/>
      <c r="Q306" s="28"/>
      <c r="R306" s="28"/>
      <c r="S306" s="31"/>
      <c r="T306" s="31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27"/>
      <c r="P307" s="27"/>
      <c r="Q307" s="28"/>
      <c r="R307" s="28"/>
      <c r="S307" s="31"/>
      <c r="T307" s="31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27"/>
      <c r="P308" s="27"/>
      <c r="Q308" s="28"/>
      <c r="R308" s="28"/>
      <c r="S308" s="31"/>
      <c r="T308" s="31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27"/>
      <c r="P309" s="27"/>
      <c r="Q309" s="28"/>
      <c r="R309" s="28"/>
      <c r="S309" s="31"/>
      <c r="T309" s="31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27"/>
      <c r="P310" s="27"/>
      <c r="Q310" s="28"/>
      <c r="R310" s="28"/>
      <c r="S310" s="31"/>
      <c r="T310" s="31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27"/>
      <c r="P311" s="27"/>
      <c r="Q311" s="28"/>
      <c r="R311" s="28"/>
      <c r="S311" s="31"/>
      <c r="T311" s="31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27"/>
      <c r="P312" s="27"/>
      <c r="Q312" s="28"/>
      <c r="R312" s="28"/>
      <c r="S312" s="31"/>
      <c r="T312" s="31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27"/>
      <c r="P313" s="27"/>
      <c r="Q313" s="28"/>
      <c r="R313" s="28"/>
      <c r="S313" s="31"/>
      <c r="T313" s="31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27"/>
      <c r="P314" s="27"/>
      <c r="Q314" s="28"/>
      <c r="R314" s="28"/>
      <c r="S314" s="31"/>
      <c r="T314" s="31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27"/>
      <c r="P315" s="27"/>
      <c r="Q315" s="28"/>
      <c r="R315" s="28"/>
      <c r="S315" s="31"/>
      <c r="T315" s="31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27"/>
      <c r="P316" s="27"/>
      <c r="Q316" s="28"/>
      <c r="R316" s="28"/>
      <c r="S316" s="31"/>
      <c r="T316" s="31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27"/>
      <c r="P317" s="27"/>
      <c r="Q317" s="28"/>
      <c r="R317" s="28"/>
      <c r="S317" s="31"/>
      <c r="T317" s="31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27"/>
      <c r="P318" s="27"/>
      <c r="Q318" s="28"/>
      <c r="R318" s="28"/>
      <c r="S318" s="31"/>
      <c r="T318" s="31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27"/>
      <c r="P319" s="27"/>
      <c r="Q319" s="28"/>
      <c r="R319" s="28"/>
      <c r="S319" s="31"/>
      <c r="T319" s="31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27"/>
      <c r="P320" s="27"/>
      <c r="Q320" s="28"/>
      <c r="R320" s="28"/>
      <c r="S320" s="31"/>
      <c r="T320" s="31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27"/>
      <c r="P321" s="27"/>
      <c r="Q321" s="28"/>
      <c r="R321" s="28"/>
      <c r="S321" s="31"/>
      <c r="T321" s="31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27"/>
      <c r="P322" s="27"/>
      <c r="Q322" s="28"/>
      <c r="R322" s="28"/>
      <c r="S322" s="31"/>
      <c r="T322" s="31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27"/>
      <c r="P323" s="27"/>
      <c r="Q323" s="28"/>
      <c r="R323" s="28"/>
      <c r="S323" s="31"/>
      <c r="T323" s="31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27"/>
      <c r="P324" s="27"/>
      <c r="Q324" s="28"/>
      <c r="R324" s="28"/>
      <c r="S324" s="31"/>
      <c r="T324" s="31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27"/>
      <c r="P325" s="27"/>
      <c r="Q325" s="28"/>
      <c r="R325" s="28"/>
      <c r="S325" s="31"/>
      <c r="T325" s="31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27"/>
      <c r="P326" s="27"/>
      <c r="Q326" s="28"/>
      <c r="R326" s="28"/>
      <c r="S326" s="31"/>
      <c r="T326" s="31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27"/>
      <c r="P327" s="27"/>
      <c r="Q327" s="28"/>
      <c r="R327" s="28"/>
      <c r="S327" s="31"/>
      <c r="T327" s="31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27"/>
      <c r="P328" s="27"/>
      <c r="Q328" s="28"/>
      <c r="R328" s="28"/>
      <c r="S328" s="31"/>
      <c r="T328" s="31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27"/>
      <c r="P329" s="27"/>
      <c r="Q329" s="28"/>
      <c r="R329" s="28"/>
      <c r="S329" s="31"/>
      <c r="T329" s="31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27"/>
      <c r="P330" s="27"/>
      <c r="Q330" s="28"/>
      <c r="R330" s="28"/>
      <c r="S330" s="31"/>
      <c r="T330" s="31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27"/>
      <c r="P331" s="27"/>
      <c r="Q331" s="28"/>
      <c r="R331" s="28"/>
      <c r="S331" s="31"/>
      <c r="T331" s="31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27"/>
      <c r="P332" s="27"/>
      <c r="Q332" s="28"/>
      <c r="R332" s="28"/>
      <c r="S332" s="31"/>
      <c r="T332" s="31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27"/>
      <c r="P333" s="27"/>
      <c r="Q333" s="28"/>
      <c r="R333" s="28"/>
      <c r="S333" s="31"/>
      <c r="T333" s="31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27"/>
      <c r="P334" s="27"/>
      <c r="Q334" s="28"/>
      <c r="R334" s="28"/>
      <c r="S334" s="31"/>
      <c r="T334" s="31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27"/>
      <c r="P335" s="27"/>
      <c r="Q335" s="28"/>
      <c r="R335" s="28"/>
      <c r="S335" s="31"/>
      <c r="T335" s="31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27"/>
      <c r="P336" s="27"/>
      <c r="Q336" s="28"/>
      <c r="R336" s="28"/>
      <c r="S336" s="31"/>
      <c r="T336" s="31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27"/>
      <c r="P337" s="27"/>
      <c r="Q337" s="28"/>
      <c r="R337" s="28"/>
      <c r="S337" s="31"/>
      <c r="T337" s="31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27"/>
      <c r="P338" s="27"/>
      <c r="Q338" s="28"/>
      <c r="R338" s="28"/>
      <c r="S338" s="31"/>
      <c r="T338" s="31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27"/>
      <c r="P339" s="27"/>
      <c r="Q339" s="28"/>
      <c r="R339" s="28"/>
      <c r="S339" s="31"/>
      <c r="T339" s="31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27"/>
      <c r="P340" s="27"/>
      <c r="Q340" s="28"/>
      <c r="R340" s="28"/>
      <c r="S340" s="31"/>
      <c r="T340" s="31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27"/>
      <c r="P341" s="27"/>
      <c r="Q341" s="28"/>
      <c r="R341" s="28"/>
      <c r="S341" s="31"/>
      <c r="T341" s="31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27"/>
      <c r="P342" s="27"/>
      <c r="Q342" s="28"/>
      <c r="R342" s="28"/>
      <c r="S342" s="31"/>
      <c r="T342" s="31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27"/>
      <c r="P343" s="27"/>
      <c r="Q343" s="28"/>
      <c r="R343" s="28"/>
      <c r="S343" s="31"/>
      <c r="T343" s="31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27"/>
      <c r="P344" s="27"/>
      <c r="Q344" s="28"/>
      <c r="R344" s="28"/>
      <c r="S344" s="31"/>
      <c r="T344" s="31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27"/>
      <c r="P345" s="27"/>
      <c r="Q345" s="28"/>
      <c r="R345" s="28"/>
      <c r="S345" s="31"/>
      <c r="T345" s="31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27"/>
      <c r="P346" s="27"/>
      <c r="Q346" s="28"/>
      <c r="R346" s="28"/>
      <c r="S346" s="31"/>
      <c r="T346" s="31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27"/>
      <c r="P347" s="27"/>
      <c r="Q347" s="28"/>
      <c r="R347" s="28"/>
      <c r="S347" s="31"/>
      <c r="T347" s="31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27"/>
      <c r="P348" s="27"/>
      <c r="Q348" s="28"/>
      <c r="R348" s="28"/>
      <c r="S348" s="31"/>
      <c r="T348" s="31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27"/>
      <c r="P349" s="27"/>
      <c r="Q349" s="28"/>
      <c r="R349" s="28"/>
      <c r="S349" s="31"/>
      <c r="T349" s="31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27"/>
      <c r="P350" s="27"/>
      <c r="Q350" s="28"/>
      <c r="R350" s="28"/>
      <c r="S350" s="31"/>
      <c r="T350" s="31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27"/>
      <c r="P351" s="27"/>
      <c r="Q351" s="28"/>
      <c r="R351" s="28"/>
      <c r="S351" s="31"/>
      <c r="T351" s="31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27"/>
      <c r="P352" s="27"/>
      <c r="Q352" s="28"/>
      <c r="R352" s="28"/>
      <c r="S352" s="31"/>
      <c r="T352" s="31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27"/>
      <c r="P353" s="27"/>
      <c r="Q353" s="28"/>
      <c r="R353" s="28"/>
      <c r="S353" s="31"/>
      <c r="T353" s="31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27"/>
      <c r="P354" s="27"/>
      <c r="Q354" s="28"/>
      <c r="R354" s="28"/>
      <c r="S354" s="31"/>
      <c r="T354" s="31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27"/>
      <c r="P355" s="27"/>
      <c r="Q355" s="28"/>
      <c r="R355" s="28"/>
      <c r="S355" s="31"/>
      <c r="T355" s="31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27"/>
      <c r="P356" s="27"/>
      <c r="Q356" s="28"/>
      <c r="R356" s="28"/>
      <c r="S356" s="31"/>
      <c r="T356" s="31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27"/>
      <c r="P357" s="27"/>
      <c r="Q357" s="28"/>
      <c r="R357" s="28"/>
      <c r="S357" s="31"/>
      <c r="T357" s="31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27"/>
      <c r="P358" s="27"/>
      <c r="Q358" s="28"/>
      <c r="R358" s="28"/>
      <c r="S358" s="31"/>
      <c r="T358" s="31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27"/>
      <c r="P359" s="27"/>
      <c r="Q359" s="28"/>
      <c r="R359" s="28"/>
      <c r="S359" s="31"/>
      <c r="T359" s="31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27"/>
      <c r="P360" s="27"/>
      <c r="Q360" s="28"/>
      <c r="R360" s="28"/>
      <c r="S360" s="31"/>
      <c r="T360" s="31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27"/>
      <c r="P361" s="27"/>
      <c r="Q361" s="28"/>
      <c r="R361" s="28"/>
      <c r="S361" s="31"/>
      <c r="T361" s="31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27"/>
      <c r="P362" s="27"/>
      <c r="Q362" s="28"/>
      <c r="R362" s="28"/>
      <c r="S362" s="31"/>
      <c r="T362" s="31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27"/>
      <c r="P363" s="27"/>
      <c r="Q363" s="28"/>
      <c r="R363" s="28"/>
      <c r="S363" s="31"/>
      <c r="T363" s="31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27"/>
      <c r="P364" s="27"/>
      <c r="Q364" s="28"/>
      <c r="R364" s="28"/>
      <c r="S364" s="31"/>
      <c r="T364" s="31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27"/>
      <c r="P365" s="27"/>
      <c r="Q365" s="28"/>
      <c r="R365" s="28"/>
      <c r="S365" s="31"/>
      <c r="T365" s="31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27"/>
      <c r="P366" s="27"/>
      <c r="Q366" s="28"/>
      <c r="R366" s="28"/>
      <c r="S366" s="31"/>
      <c r="T366" s="31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27"/>
      <c r="P367" s="27"/>
      <c r="Q367" s="28"/>
      <c r="R367" s="28"/>
      <c r="S367" s="31"/>
      <c r="T367" s="31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27"/>
      <c r="P368" s="27"/>
      <c r="Q368" s="28"/>
      <c r="R368" s="28"/>
      <c r="S368" s="31"/>
      <c r="T368" s="31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27"/>
      <c r="P369" s="27"/>
      <c r="Q369" s="28"/>
      <c r="R369" s="28"/>
      <c r="S369" s="31"/>
      <c r="T369" s="31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27"/>
      <c r="P370" s="27"/>
      <c r="Q370" s="28"/>
      <c r="R370" s="28"/>
      <c r="S370" s="31"/>
      <c r="T370" s="31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27"/>
      <c r="P371" s="27"/>
      <c r="Q371" s="28"/>
      <c r="R371" s="28"/>
      <c r="S371" s="31"/>
      <c r="T371" s="31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27"/>
      <c r="P372" s="27"/>
      <c r="Q372" s="28"/>
      <c r="R372" s="28"/>
      <c r="S372" s="31"/>
      <c r="T372" s="31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27"/>
      <c r="P373" s="27"/>
      <c r="Q373" s="28"/>
      <c r="R373" s="28"/>
      <c r="S373" s="31"/>
      <c r="T373" s="31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27"/>
      <c r="P374" s="27"/>
      <c r="Q374" s="28"/>
      <c r="R374" s="28"/>
      <c r="S374" s="31"/>
      <c r="T374" s="31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27"/>
      <c r="P375" s="27"/>
      <c r="Q375" s="28"/>
      <c r="R375" s="28"/>
      <c r="S375" s="31"/>
      <c r="T375" s="31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27"/>
      <c r="P376" s="27"/>
      <c r="Q376" s="28"/>
      <c r="R376" s="28"/>
      <c r="S376" s="31"/>
      <c r="T376" s="31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27"/>
      <c r="P377" s="27"/>
      <c r="Q377" s="28"/>
      <c r="R377" s="28"/>
      <c r="S377" s="31"/>
      <c r="T377" s="31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27"/>
      <c r="P378" s="27"/>
      <c r="Q378" s="28"/>
      <c r="R378" s="28"/>
      <c r="S378" s="31"/>
      <c r="T378" s="31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27"/>
      <c r="P379" s="27"/>
      <c r="Q379" s="28"/>
      <c r="R379" s="28"/>
      <c r="S379" s="31"/>
      <c r="T379" s="31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27"/>
      <c r="P380" s="27"/>
      <c r="Q380" s="28"/>
      <c r="R380" s="28"/>
      <c r="S380" s="31"/>
      <c r="T380" s="31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27"/>
      <c r="P381" s="27"/>
      <c r="Q381" s="28"/>
      <c r="R381" s="28"/>
      <c r="S381" s="31"/>
      <c r="T381" s="31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27"/>
      <c r="P382" s="27"/>
      <c r="Q382" s="28"/>
      <c r="R382" s="28"/>
      <c r="S382" s="31"/>
      <c r="T382" s="31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27"/>
      <c r="P383" s="27"/>
      <c r="Q383" s="28"/>
      <c r="R383" s="28"/>
      <c r="S383" s="31"/>
      <c r="T383" s="31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27"/>
      <c r="P384" s="27"/>
      <c r="Q384" s="28"/>
      <c r="R384" s="28"/>
      <c r="S384" s="31"/>
      <c r="T384" s="31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27"/>
      <c r="P385" s="27"/>
      <c r="Q385" s="28"/>
      <c r="R385" s="28"/>
      <c r="S385" s="31"/>
      <c r="T385" s="31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27"/>
      <c r="P386" s="27"/>
      <c r="Q386" s="28"/>
      <c r="R386" s="28"/>
      <c r="S386" s="31"/>
      <c r="T386" s="31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27"/>
      <c r="P387" s="27"/>
      <c r="Q387" s="28"/>
      <c r="R387" s="28"/>
      <c r="S387" s="31"/>
      <c r="T387" s="31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27"/>
      <c r="P388" s="27"/>
      <c r="Q388" s="28"/>
      <c r="R388" s="28"/>
      <c r="S388" s="31"/>
      <c r="T388" s="31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27"/>
      <c r="P389" s="27"/>
      <c r="Q389" s="28"/>
      <c r="R389" s="28"/>
      <c r="S389" s="31"/>
      <c r="T389" s="31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27"/>
      <c r="P390" s="27"/>
      <c r="Q390" s="28"/>
      <c r="R390" s="28"/>
      <c r="S390" s="31"/>
      <c r="T390" s="31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27"/>
      <c r="P391" s="27"/>
      <c r="Q391" s="28"/>
      <c r="R391" s="28"/>
      <c r="S391" s="31"/>
      <c r="T391" s="31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27"/>
      <c r="P392" s="27"/>
      <c r="Q392" s="28"/>
      <c r="R392" s="28"/>
      <c r="S392" s="31"/>
      <c r="T392" s="31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27"/>
      <c r="P393" s="27"/>
      <c r="Q393" s="28"/>
      <c r="R393" s="28"/>
      <c r="S393" s="31"/>
      <c r="T393" s="31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27"/>
      <c r="P394" s="27"/>
      <c r="Q394" s="28"/>
      <c r="R394" s="28"/>
      <c r="S394" s="31"/>
      <c r="T394" s="31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27"/>
      <c r="P395" s="27"/>
      <c r="Q395" s="28"/>
      <c r="R395" s="28"/>
      <c r="S395" s="31"/>
      <c r="T395" s="31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27"/>
      <c r="P396" s="27"/>
      <c r="Q396" s="28"/>
      <c r="R396" s="28"/>
      <c r="S396" s="31"/>
      <c r="T396" s="31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27"/>
      <c r="P397" s="27"/>
      <c r="Q397" s="28"/>
      <c r="R397" s="28"/>
      <c r="S397" s="31"/>
      <c r="T397" s="31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27"/>
      <c r="P398" s="27"/>
      <c r="Q398" s="28"/>
      <c r="R398" s="28"/>
      <c r="S398" s="31"/>
      <c r="T398" s="31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27"/>
      <c r="P399" s="27"/>
      <c r="Q399" s="28"/>
      <c r="R399" s="28"/>
      <c r="S399" s="31"/>
      <c r="T399" s="31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27"/>
      <c r="P400" s="27"/>
      <c r="Q400" s="28"/>
      <c r="R400" s="28"/>
      <c r="S400" s="31"/>
      <c r="T400" s="31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27"/>
      <c r="P401" s="27"/>
      <c r="Q401" s="28"/>
      <c r="R401" s="28"/>
      <c r="S401" s="31"/>
      <c r="T401" s="31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27"/>
      <c r="P402" s="27"/>
      <c r="Q402" s="28"/>
      <c r="R402" s="28"/>
      <c r="S402" s="31"/>
      <c r="T402" s="31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27"/>
      <c r="P403" s="27"/>
      <c r="Q403" s="28"/>
      <c r="R403" s="28"/>
      <c r="S403" s="31"/>
      <c r="T403" s="31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27"/>
      <c r="P404" s="27"/>
      <c r="Q404" s="28"/>
      <c r="R404" s="28"/>
      <c r="S404" s="31"/>
      <c r="T404" s="31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27"/>
      <c r="P405" s="27"/>
      <c r="Q405" s="28"/>
      <c r="R405" s="28"/>
      <c r="S405" s="31"/>
      <c r="T405" s="31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27"/>
      <c r="P406" s="27"/>
      <c r="Q406" s="28"/>
      <c r="R406" s="28"/>
      <c r="S406" s="31"/>
      <c r="T406" s="31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27"/>
      <c r="P407" s="27"/>
      <c r="Q407" s="28"/>
      <c r="R407" s="28"/>
      <c r="S407" s="31"/>
      <c r="T407" s="31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27"/>
      <c r="P408" s="27"/>
      <c r="Q408" s="28"/>
      <c r="R408" s="28"/>
      <c r="S408" s="31"/>
      <c r="T408" s="31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27"/>
      <c r="P409" s="27"/>
      <c r="Q409" s="28"/>
      <c r="R409" s="28"/>
      <c r="S409" s="31"/>
      <c r="T409" s="31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27"/>
      <c r="P410" s="27"/>
      <c r="Q410" s="28"/>
      <c r="R410" s="28"/>
      <c r="S410" s="31"/>
      <c r="T410" s="31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27"/>
      <c r="P411" s="27"/>
      <c r="Q411" s="28"/>
      <c r="R411" s="28"/>
      <c r="S411" s="31"/>
      <c r="T411" s="31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27"/>
      <c r="P412" s="27"/>
      <c r="Q412" s="28"/>
      <c r="R412" s="28"/>
      <c r="S412" s="31"/>
      <c r="T412" s="31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27"/>
      <c r="P413" s="27"/>
      <c r="Q413" s="28"/>
      <c r="R413" s="28"/>
      <c r="S413" s="31"/>
      <c r="T413" s="31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27"/>
      <c r="P414" s="27"/>
      <c r="Q414" s="28"/>
      <c r="R414" s="28"/>
      <c r="S414" s="31"/>
      <c r="T414" s="31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27"/>
      <c r="P415" s="27"/>
      <c r="Q415" s="28"/>
      <c r="R415" s="28"/>
      <c r="S415" s="31"/>
      <c r="T415" s="31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27"/>
      <c r="P416" s="27"/>
      <c r="Q416" s="28"/>
      <c r="R416" s="28"/>
      <c r="S416" s="31"/>
      <c r="T416" s="31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27"/>
      <c r="P417" s="27"/>
      <c r="Q417" s="28"/>
      <c r="R417" s="28"/>
      <c r="S417" s="31"/>
      <c r="T417" s="31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27"/>
      <c r="P418" s="27"/>
      <c r="Q418" s="28"/>
      <c r="R418" s="28"/>
      <c r="S418" s="31"/>
      <c r="T418" s="31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27"/>
      <c r="P419" s="27"/>
      <c r="Q419" s="28"/>
      <c r="R419" s="28"/>
      <c r="S419" s="31"/>
      <c r="T419" s="31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27"/>
      <c r="P420" s="27"/>
      <c r="Q420" s="28"/>
      <c r="R420" s="28"/>
      <c r="S420" s="31"/>
      <c r="T420" s="31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27"/>
      <c r="P421" s="27"/>
      <c r="Q421" s="28"/>
      <c r="R421" s="28"/>
      <c r="S421" s="31"/>
      <c r="T421" s="31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27"/>
      <c r="P422" s="27"/>
      <c r="Q422" s="28"/>
      <c r="R422" s="28"/>
      <c r="S422" s="31"/>
      <c r="T422" s="31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27"/>
      <c r="P423" s="27"/>
      <c r="Q423" s="28"/>
      <c r="R423" s="28"/>
      <c r="S423" s="31"/>
      <c r="T423" s="31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27"/>
      <c r="P424" s="27"/>
      <c r="Q424" s="28"/>
      <c r="R424" s="28"/>
      <c r="S424" s="31"/>
      <c r="T424" s="31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27"/>
      <c r="P425" s="27"/>
      <c r="Q425" s="28"/>
      <c r="R425" s="28"/>
      <c r="S425" s="31"/>
      <c r="T425" s="31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27"/>
      <c r="P426" s="27"/>
      <c r="Q426" s="28"/>
      <c r="R426" s="28"/>
      <c r="S426" s="31"/>
      <c r="T426" s="31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27"/>
      <c r="P427" s="27"/>
      <c r="Q427" s="28"/>
      <c r="R427" s="28"/>
      <c r="S427" s="31"/>
      <c r="T427" s="31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27"/>
      <c r="P428" s="27"/>
      <c r="Q428" s="28"/>
      <c r="R428" s="28"/>
      <c r="S428" s="31"/>
      <c r="T428" s="31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27"/>
      <c r="P429" s="27"/>
      <c r="Q429" s="28"/>
      <c r="R429" s="28"/>
      <c r="S429" s="31"/>
      <c r="T429" s="31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27"/>
      <c r="P430" s="27"/>
      <c r="Q430" s="28"/>
      <c r="R430" s="28"/>
      <c r="S430" s="31"/>
      <c r="T430" s="31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27"/>
      <c r="P431" s="27"/>
      <c r="Q431" s="28"/>
      <c r="R431" s="28"/>
      <c r="S431" s="31"/>
      <c r="T431" s="31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27"/>
      <c r="P432" s="27"/>
      <c r="Q432" s="28"/>
      <c r="R432" s="28"/>
      <c r="S432" s="31"/>
      <c r="T432" s="31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27"/>
      <c r="P433" s="27"/>
      <c r="Q433" s="28"/>
      <c r="R433" s="28"/>
      <c r="S433" s="31"/>
      <c r="T433" s="31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27"/>
      <c r="P434" s="27"/>
      <c r="Q434" s="28"/>
      <c r="R434" s="28"/>
      <c r="S434" s="31"/>
      <c r="T434" s="31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27"/>
      <c r="P435" s="27"/>
      <c r="Q435" s="28"/>
      <c r="R435" s="28"/>
      <c r="S435" s="31"/>
      <c r="T435" s="31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27"/>
      <c r="P436" s="27"/>
      <c r="Q436" s="28"/>
      <c r="R436" s="28"/>
      <c r="S436" s="31"/>
      <c r="T436" s="31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27"/>
      <c r="P437" s="27"/>
      <c r="Q437" s="28"/>
      <c r="R437" s="28"/>
      <c r="S437" s="31"/>
      <c r="T437" s="31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27"/>
      <c r="P438" s="27"/>
      <c r="Q438" s="28"/>
      <c r="R438" s="28"/>
      <c r="S438" s="31"/>
      <c r="T438" s="31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27"/>
      <c r="P439" s="27"/>
      <c r="Q439" s="28"/>
      <c r="R439" s="28"/>
      <c r="S439" s="31"/>
      <c r="T439" s="31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27"/>
      <c r="P440" s="27"/>
      <c r="Q440" s="28"/>
      <c r="R440" s="28"/>
      <c r="S440" s="31"/>
      <c r="T440" s="31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27"/>
      <c r="P441" s="27"/>
      <c r="Q441" s="28"/>
      <c r="R441" s="28"/>
      <c r="S441" s="31"/>
      <c r="T441" s="31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27"/>
      <c r="P442" s="27"/>
      <c r="Q442" s="28"/>
      <c r="R442" s="28"/>
      <c r="S442" s="31"/>
      <c r="T442" s="31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27"/>
      <c r="P443" s="27"/>
      <c r="Q443" s="28"/>
      <c r="R443" s="28"/>
      <c r="S443" s="31"/>
      <c r="T443" s="31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27"/>
      <c r="P444" s="27"/>
      <c r="Q444" s="28"/>
      <c r="R444" s="28"/>
      <c r="S444" s="31"/>
      <c r="T444" s="31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27"/>
      <c r="P445" s="27"/>
      <c r="Q445" s="28"/>
      <c r="R445" s="28"/>
      <c r="S445" s="31"/>
      <c r="T445" s="31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27"/>
      <c r="P446" s="27"/>
      <c r="Q446" s="28"/>
      <c r="R446" s="28"/>
      <c r="S446" s="31"/>
      <c r="T446" s="31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27"/>
      <c r="P447" s="27"/>
      <c r="Q447" s="28"/>
      <c r="R447" s="28"/>
      <c r="S447" s="31"/>
      <c r="T447" s="31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27"/>
      <c r="P448" s="27"/>
      <c r="Q448" s="28"/>
      <c r="R448" s="28"/>
      <c r="S448" s="31"/>
      <c r="T448" s="31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27"/>
      <c r="P449" s="27"/>
      <c r="Q449" s="28"/>
      <c r="R449" s="28"/>
      <c r="S449" s="31"/>
      <c r="T449" s="31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27"/>
      <c r="P450" s="27"/>
      <c r="Q450" s="28"/>
      <c r="R450" s="28"/>
      <c r="S450" s="31"/>
      <c r="T450" s="31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27"/>
      <c r="P451" s="27"/>
      <c r="Q451" s="28"/>
      <c r="R451" s="28"/>
      <c r="S451" s="31"/>
      <c r="T451" s="31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27"/>
      <c r="P452" s="27"/>
      <c r="Q452" s="28"/>
      <c r="R452" s="28"/>
      <c r="S452" s="31"/>
      <c r="T452" s="31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27"/>
      <c r="P453" s="27"/>
      <c r="Q453" s="28"/>
      <c r="R453" s="28"/>
      <c r="S453" s="31"/>
      <c r="T453" s="31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27"/>
      <c r="P454" s="27"/>
      <c r="Q454" s="28"/>
      <c r="R454" s="28"/>
      <c r="S454" s="31"/>
      <c r="T454" s="31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27"/>
      <c r="P455" s="27"/>
      <c r="Q455" s="28"/>
      <c r="R455" s="28"/>
      <c r="S455" s="31"/>
      <c r="T455" s="31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27"/>
      <c r="P456" s="27"/>
      <c r="Q456" s="28"/>
      <c r="R456" s="28"/>
      <c r="S456" s="31"/>
      <c r="T456" s="31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27"/>
      <c r="P457" s="27"/>
      <c r="Q457" s="28"/>
      <c r="R457" s="28"/>
      <c r="S457" s="31"/>
      <c r="T457" s="31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27"/>
      <c r="P458" s="27"/>
      <c r="Q458" s="28"/>
      <c r="R458" s="28"/>
      <c r="S458" s="31"/>
      <c r="T458" s="31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27"/>
      <c r="P459" s="27"/>
      <c r="Q459" s="28"/>
      <c r="R459" s="28"/>
      <c r="S459" s="31"/>
      <c r="T459" s="31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27"/>
      <c r="P460" s="27"/>
      <c r="Q460" s="28"/>
      <c r="R460" s="28"/>
      <c r="S460" s="31"/>
      <c r="T460" s="31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27"/>
      <c r="P461" s="27"/>
      <c r="Q461" s="28"/>
      <c r="R461" s="28"/>
      <c r="S461" s="31"/>
      <c r="T461" s="31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27"/>
      <c r="P462" s="27"/>
      <c r="Q462" s="28"/>
      <c r="R462" s="28"/>
      <c r="S462" s="31"/>
      <c r="T462" s="31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27"/>
      <c r="P463" s="27"/>
      <c r="Q463" s="28"/>
      <c r="R463" s="28"/>
      <c r="S463" s="31"/>
      <c r="T463" s="31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27"/>
      <c r="P464" s="27"/>
      <c r="Q464" s="28"/>
      <c r="R464" s="28"/>
      <c r="S464" s="31"/>
      <c r="T464" s="31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27"/>
      <c r="P465" s="27"/>
      <c r="Q465" s="28"/>
      <c r="R465" s="28"/>
      <c r="S465" s="31"/>
      <c r="T465" s="31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27"/>
      <c r="P466" s="27"/>
      <c r="Q466" s="28"/>
      <c r="R466" s="28"/>
      <c r="S466" s="31"/>
      <c r="T466" s="31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27"/>
      <c r="P467" s="27"/>
      <c r="Q467" s="28"/>
      <c r="R467" s="28"/>
      <c r="S467" s="31"/>
      <c r="T467" s="31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27"/>
      <c r="P468" s="27"/>
      <c r="Q468" s="28"/>
      <c r="R468" s="28"/>
      <c r="S468" s="31"/>
      <c r="T468" s="31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27"/>
      <c r="P469" s="27"/>
      <c r="Q469" s="28"/>
      <c r="R469" s="28"/>
      <c r="S469" s="31"/>
      <c r="T469" s="31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27"/>
      <c r="P470" s="27"/>
      <c r="Q470" s="28"/>
      <c r="R470" s="28"/>
      <c r="S470" s="31"/>
      <c r="T470" s="31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27"/>
      <c r="P471" s="27"/>
      <c r="Q471" s="28"/>
      <c r="R471" s="28"/>
      <c r="S471" s="31"/>
      <c r="T471" s="31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27"/>
      <c r="P472" s="27"/>
      <c r="Q472" s="28"/>
      <c r="R472" s="28"/>
      <c r="S472" s="31"/>
      <c r="T472" s="31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27"/>
      <c r="P473" s="27"/>
      <c r="Q473" s="28"/>
      <c r="R473" s="28"/>
      <c r="S473" s="31"/>
      <c r="T473" s="31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27"/>
      <c r="P474" s="27"/>
      <c r="Q474" s="28"/>
      <c r="R474" s="28"/>
      <c r="S474" s="31"/>
      <c r="T474" s="31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27"/>
      <c r="P475" s="27"/>
      <c r="Q475" s="28"/>
      <c r="R475" s="28"/>
      <c r="S475" s="31"/>
      <c r="T475" s="31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27"/>
      <c r="P476" s="27"/>
      <c r="Q476" s="28"/>
      <c r="R476" s="28"/>
      <c r="S476" s="31"/>
      <c r="T476" s="31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27"/>
      <c r="P477" s="27"/>
      <c r="Q477" s="28"/>
      <c r="R477" s="28"/>
      <c r="S477" s="31"/>
      <c r="T477" s="31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27"/>
      <c r="P478" s="27"/>
      <c r="Q478" s="28"/>
      <c r="R478" s="28"/>
      <c r="S478" s="31"/>
      <c r="T478" s="31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27"/>
      <c r="P479" s="27"/>
      <c r="Q479" s="28"/>
      <c r="R479" s="28"/>
      <c r="S479" s="31"/>
      <c r="T479" s="31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27"/>
      <c r="P480" s="27"/>
      <c r="Q480" s="28"/>
      <c r="R480" s="28"/>
      <c r="S480" s="31"/>
      <c r="T480" s="31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27"/>
      <c r="P481" s="27"/>
      <c r="Q481" s="28"/>
      <c r="R481" s="28"/>
      <c r="S481" s="31"/>
      <c r="T481" s="31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27"/>
      <c r="P482" s="27"/>
      <c r="Q482" s="28"/>
      <c r="R482" s="28"/>
      <c r="S482" s="31"/>
      <c r="T482" s="31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27"/>
      <c r="P483" s="27"/>
      <c r="Q483" s="28"/>
      <c r="R483" s="28"/>
      <c r="S483" s="31"/>
      <c r="T483" s="31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27"/>
      <c r="P484" s="27"/>
      <c r="Q484" s="28"/>
      <c r="R484" s="28"/>
      <c r="S484" s="31"/>
      <c r="T484" s="31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27"/>
      <c r="P485" s="27"/>
      <c r="Q485" s="28"/>
      <c r="R485" s="28"/>
      <c r="S485" s="31"/>
      <c r="T485" s="31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27"/>
      <c r="P486" s="27"/>
      <c r="Q486" s="28"/>
      <c r="R486" s="28"/>
      <c r="S486" s="31"/>
      <c r="T486" s="31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27"/>
      <c r="P487" s="27"/>
      <c r="Q487" s="28"/>
      <c r="R487" s="28"/>
      <c r="S487" s="31"/>
      <c r="T487" s="31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27"/>
      <c r="P488" s="27"/>
      <c r="Q488" s="28"/>
      <c r="R488" s="28"/>
      <c r="S488" s="31"/>
      <c r="T488" s="31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27"/>
      <c r="P489" s="27"/>
      <c r="Q489" s="28"/>
      <c r="R489" s="28"/>
      <c r="S489" s="31"/>
      <c r="T489" s="31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27"/>
      <c r="P490" s="27"/>
      <c r="Q490" s="28"/>
      <c r="R490" s="28"/>
      <c r="S490" s="31"/>
      <c r="T490" s="31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27"/>
      <c r="P491" s="27"/>
      <c r="Q491" s="28"/>
      <c r="R491" s="28"/>
      <c r="S491" s="31"/>
      <c r="T491" s="31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27"/>
      <c r="P492" s="27"/>
      <c r="Q492" s="28"/>
      <c r="R492" s="28"/>
      <c r="S492" s="31"/>
      <c r="T492" s="31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27"/>
      <c r="P493" s="27"/>
      <c r="Q493" s="28"/>
      <c r="R493" s="28"/>
      <c r="S493" s="31"/>
      <c r="T493" s="31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27"/>
      <c r="P494" s="27"/>
      <c r="Q494" s="28"/>
      <c r="R494" s="28"/>
      <c r="S494" s="31"/>
      <c r="T494" s="31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27"/>
      <c r="P495" s="27"/>
      <c r="Q495" s="28"/>
      <c r="R495" s="28"/>
      <c r="S495" s="31"/>
      <c r="T495" s="31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27"/>
      <c r="P496" s="27"/>
      <c r="Q496" s="28"/>
      <c r="R496" s="28"/>
      <c r="S496" s="31"/>
      <c r="T496" s="31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27"/>
      <c r="P497" s="27"/>
      <c r="Q497" s="28"/>
      <c r="R497" s="28"/>
      <c r="S497" s="31"/>
      <c r="T497" s="31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27"/>
      <c r="P498" s="27"/>
      <c r="Q498" s="28"/>
      <c r="R498" s="28"/>
      <c r="S498" s="31"/>
      <c r="T498" s="31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27"/>
      <c r="P499" s="27"/>
      <c r="Q499" s="28"/>
      <c r="R499" s="28"/>
      <c r="S499" s="31"/>
      <c r="T499" s="31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27"/>
      <c r="P500" s="27"/>
      <c r="Q500" s="28"/>
      <c r="R500" s="28"/>
      <c r="S500" s="31"/>
      <c r="T500" s="31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27"/>
      <c r="P501" s="27"/>
      <c r="Q501" s="28"/>
      <c r="R501" s="28"/>
      <c r="S501" s="31"/>
      <c r="T501" s="31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27"/>
      <c r="P502" s="27"/>
      <c r="Q502" s="28"/>
      <c r="R502" s="28"/>
      <c r="S502" s="31"/>
      <c r="T502" s="31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27"/>
      <c r="P503" s="27"/>
      <c r="Q503" s="28"/>
      <c r="R503" s="28"/>
      <c r="S503" s="31"/>
      <c r="T503" s="31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27"/>
      <c r="P504" s="27"/>
      <c r="Q504" s="28"/>
      <c r="R504" s="28"/>
      <c r="S504" s="31"/>
      <c r="T504" s="31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27"/>
      <c r="P505" s="27"/>
      <c r="Q505" s="28"/>
      <c r="R505" s="28"/>
      <c r="S505" s="31"/>
      <c r="T505" s="31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27"/>
      <c r="P506" s="27"/>
      <c r="Q506" s="28"/>
      <c r="R506" s="28"/>
      <c r="S506" s="31"/>
      <c r="T506" s="31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27"/>
      <c r="P507" s="27"/>
      <c r="Q507" s="28"/>
      <c r="R507" s="28"/>
      <c r="S507" s="31"/>
      <c r="T507" s="31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27"/>
      <c r="P508" s="27"/>
      <c r="Q508" s="28"/>
      <c r="R508" s="28"/>
      <c r="S508" s="31"/>
      <c r="T508" s="31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27"/>
      <c r="P509" s="27"/>
      <c r="Q509" s="28"/>
      <c r="R509" s="28"/>
      <c r="S509" s="31"/>
      <c r="T509" s="31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27"/>
      <c r="P510" s="27"/>
      <c r="Q510" s="28"/>
      <c r="R510" s="28"/>
      <c r="S510" s="31"/>
      <c r="T510" s="31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27"/>
      <c r="P511" s="27"/>
      <c r="Q511" s="28"/>
      <c r="R511" s="28"/>
      <c r="S511" s="31"/>
      <c r="T511" s="31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27"/>
      <c r="P512" s="27"/>
      <c r="Q512" s="28"/>
      <c r="R512" s="28"/>
      <c r="S512" s="31"/>
      <c r="T512" s="31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27"/>
      <c r="P513" s="27"/>
      <c r="Q513" s="28"/>
      <c r="R513" s="28"/>
      <c r="S513" s="31"/>
      <c r="T513" s="31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27"/>
      <c r="P514" s="27"/>
      <c r="Q514" s="28"/>
      <c r="R514" s="28"/>
      <c r="S514" s="31"/>
      <c r="T514" s="31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27"/>
      <c r="P515" s="27"/>
      <c r="Q515" s="28"/>
      <c r="R515" s="28"/>
      <c r="S515" s="31"/>
      <c r="T515" s="31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27"/>
      <c r="P516" s="27"/>
      <c r="Q516" s="28"/>
      <c r="R516" s="28"/>
      <c r="S516" s="31"/>
      <c r="T516" s="31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27"/>
      <c r="P517" s="27"/>
      <c r="Q517" s="28"/>
      <c r="R517" s="28"/>
      <c r="S517" s="31"/>
      <c r="T517" s="31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27"/>
      <c r="P518" s="27"/>
      <c r="Q518" s="28"/>
      <c r="R518" s="28"/>
      <c r="S518" s="31"/>
      <c r="T518" s="31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27"/>
      <c r="P519" s="27"/>
      <c r="Q519" s="28"/>
      <c r="R519" s="28"/>
      <c r="S519" s="31"/>
      <c r="T519" s="31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27"/>
      <c r="P520" s="27"/>
      <c r="Q520" s="28"/>
      <c r="R520" s="28"/>
      <c r="S520" s="31"/>
      <c r="T520" s="31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27"/>
      <c r="P521" s="27"/>
      <c r="Q521" s="28"/>
      <c r="R521" s="28"/>
      <c r="S521" s="31"/>
      <c r="T521" s="31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27"/>
      <c r="P522" s="27"/>
      <c r="Q522" s="28"/>
      <c r="R522" s="28"/>
      <c r="S522" s="31"/>
      <c r="T522" s="31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27"/>
      <c r="P523" s="27"/>
      <c r="Q523" s="28"/>
      <c r="R523" s="28"/>
      <c r="S523" s="31"/>
      <c r="T523" s="31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27"/>
      <c r="P524" s="27"/>
      <c r="Q524" s="28"/>
      <c r="R524" s="28"/>
      <c r="S524" s="31"/>
      <c r="T524" s="31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27"/>
      <c r="P525" s="27"/>
      <c r="Q525" s="28"/>
      <c r="R525" s="28"/>
      <c r="S525" s="31"/>
      <c r="T525" s="31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27"/>
      <c r="P526" s="27"/>
      <c r="Q526" s="28"/>
      <c r="R526" s="28"/>
      <c r="S526" s="31"/>
      <c r="T526" s="31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27"/>
      <c r="P527" s="27"/>
      <c r="Q527" s="28"/>
      <c r="R527" s="28"/>
      <c r="S527" s="31"/>
      <c r="T527" s="31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27"/>
      <c r="P528" s="27"/>
      <c r="Q528" s="28"/>
      <c r="R528" s="28"/>
      <c r="S528" s="31"/>
      <c r="T528" s="31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27"/>
      <c r="P529" s="27"/>
      <c r="Q529" s="28"/>
      <c r="R529" s="28"/>
      <c r="S529" s="31"/>
      <c r="T529" s="31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27"/>
      <c r="P530" s="27"/>
      <c r="Q530" s="28"/>
      <c r="R530" s="28"/>
      <c r="S530" s="31"/>
      <c r="T530" s="31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27"/>
      <c r="P531" s="27"/>
      <c r="Q531" s="28"/>
      <c r="R531" s="28"/>
      <c r="S531" s="31"/>
      <c r="T531" s="31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27"/>
      <c r="P532" s="27"/>
      <c r="Q532" s="28"/>
      <c r="R532" s="28"/>
      <c r="S532" s="31"/>
      <c r="T532" s="31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27"/>
      <c r="P533" s="27"/>
      <c r="Q533" s="28"/>
      <c r="R533" s="28"/>
      <c r="S533" s="31"/>
      <c r="T533" s="31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27"/>
      <c r="P534" s="27"/>
      <c r="Q534" s="28"/>
      <c r="R534" s="28"/>
      <c r="S534" s="31"/>
      <c r="T534" s="31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27"/>
      <c r="P535" s="27"/>
      <c r="Q535" s="28"/>
      <c r="R535" s="28"/>
      <c r="S535" s="31"/>
      <c r="T535" s="31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27"/>
      <c r="P536" s="27"/>
      <c r="Q536" s="28"/>
      <c r="R536" s="28"/>
      <c r="S536" s="31"/>
      <c r="T536" s="31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27"/>
      <c r="P537" s="27"/>
      <c r="Q537" s="28"/>
      <c r="R537" s="28"/>
      <c r="S537" s="31"/>
      <c r="T537" s="31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27"/>
      <c r="P538" s="27"/>
      <c r="Q538" s="28"/>
      <c r="R538" s="28"/>
      <c r="S538" s="31"/>
      <c r="T538" s="31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27"/>
      <c r="P539" s="27"/>
      <c r="Q539" s="28"/>
      <c r="R539" s="28"/>
      <c r="S539" s="31"/>
      <c r="T539" s="31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27"/>
      <c r="P540" s="27"/>
      <c r="Q540" s="28"/>
      <c r="R540" s="28"/>
      <c r="S540" s="31"/>
      <c r="T540" s="31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27"/>
      <c r="P541" s="27"/>
      <c r="Q541" s="28"/>
      <c r="R541" s="28"/>
      <c r="S541" s="31"/>
      <c r="T541" s="31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27"/>
      <c r="P542" s="27"/>
      <c r="Q542" s="28"/>
      <c r="R542" s="28"/>
      <c r="S542" s="31"/>
      <c r="T542" s="31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27"/>
      <c r="P543" s="27"/>
      <c r="Q543" s="28"/>
      <c r="R543" s="28"/>
      <c r="S543" s="31"/>
      <c r="T543" s="31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27"/>
      <c r="P544" s="27"/>
      <c r="Q544" s="28"/>
      <c r="R544" s="28"/>
      <c r="S544" s="31"/>
      <c r="T544" s="31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27"/>
      <c r="P545" s="27"/>
      <c r="Q545" s="28"/>
      <c r="R545" s="28"/>
      <c r="S545" s="31"/>
      <c r="T545" s="31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27"/>
      <c r="P546" s="27"/>
      <c r="Q546" s="28"/>
      <c r="R546" s="28"/>
      <c r="S546" s="31"/>
      <c r="T546" s="31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27"/>
      <c r="P547" s="27"/>
      <c r="Q547" s="28"/>
      <c r="R547" s="28"/>
      <c r="S547" s="31"/>
      <c r="T547" s="31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27"/>
      <c r="P548" s="27"/>
      <c r="Q548" s="28"/>
      <c r="R548" s="28"/>
      <c r="S548" s="31"/>
      <c r="T548" s="31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27"/>
      <c r="P549" s="27"/>
      <c r="Q549" s="28"/>
      <c r="R549" s="28"/>
      <c r="S549" s="31"/>
      <c r="T549" s="31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27"/>
      <c r="P550" s="27"/>
      <c r="Q550" s="28"/>
      <c r="R550" s="28"/>
      <c r="S550" s="31"/>
      <c r="T550" s="31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27"/>
      <c r="P551" s="27"/>
      <c r="Q551" s="28"/>
      <c r="R551" s="28"/>
      <c r="S551" s="31"/>
      <c r="T551" s="31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27"/>
      <c r="P552" s="27"/>
      <c r="Q552" s="28"/>
      <c r="R552" s="28"/>
      <c r="S552" s="31"/>
      <c r="T552" s="31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27"/>
      <c r="P553" s="27"/>
      <c r="Q553" s="28"/>
      <c r="R553" s="28"/>
      <c r="S553" s="31"/>
      <c r="T553" s="31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27"/>
      <c r="P554" s="27"/>
      <c r="Q554" s="28"/>
      <c r="R554" s="28"/>
      <c r="S554" s="31"/>
      <c r="T554" s="31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27"/>
      <c r="P555" s="27"/>
      <c r="Q555" s="28"/>
      <c r="R555" s="28"/>
      <c r="S555" s="31"/>
      <c r="T555" s="31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27"/>
      <c r="P556" s="27"/>
      <c r="Q556" s="28"/>
      <c r="R556" s="28"/>
      <c r="S556" s="31"/>
      <c r="T556" s="31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27"/>
      <c r="P557" s="27"/>
      <c r="Q557" s="28"/>
      <c r="R557" s="28"/>
      <c r="S557" s="31"/>
      <c r="T557" s="31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27"/>
      <c r="P558" s="27"/>
      <c r="Q558" s="28"/>
      <c r="R558" s="28"/>
      <c r="S558" s="31"/>
      <c r="T558" s="31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27"/>
      <c r="P559" s="27"/>
      <c r="Q559" s="28"/>
      <c r="R559" s="28"/>
      <c r="S559" s="31"/>
      <c r="T559" s="31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27"/>
      <c r="P560" s="27"/>
      <c r="Q560" s="28"/>
      <c r="R560" s="28"/>
      <c r="S560" s="31"/>
      <c r="T560" s="31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27"/>
      <c r="P561" s="27"/>
      <c r="Q561" s="28"/>
      <c r="R561" s="28"/>
      <c r="S561" s="31"/>
      <c r="T561" s="31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27"/>
      <c r="P562" s="27"/>
      <c r="Q562" s="28"/>
      <c r="R562" s="28"/>
      <c r="S562" s="31"/>
      <c r="T562" s="31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27"/>
      <c r="P563" s="27"/>
      <c r="Q563" s="28"/>
      <c r="R563" s="28"/>
      <c r="S563" s="31"/>
      <c r="T563" s="31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27"/>
      <c r="P564" s="27"/>
      <c r="Q564" s="28"/>
      <c r="R564" s="28"/>
      <c r="S564" s="31"/>
      <c r="T564" s="31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27"/>
      <c r="P565" s="27"/>
      <c r="Q565" s="28"/>
      <c r="R565" s="28"/>
      <c r="S565" s="31"/>
      <c r="T565" s="31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27"/>
      <c r="P566" s="27"/>
      <c r="Q566" s="28"/>
      <c r="R566" s="28"/>
      <c r="S566" s="31"/>
      <c r="T566" s="31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27"/>
      <c r="P567" s="27"/>
      <c r="Q567" s="28"/>
      <c r="R567" s="28"/>
      <c r="S567" s="31"/>
      <c r="T567" s="31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27"/>
      <c r="P568" s="27"/>
      <c r="Q568" s="28"/>
      <c r="R568" s="28"/>
      <c r="S568" s="31"/>
      <c r="T568" s="31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27"/>
      <c r="P569" s="27"/>
      <c r="Q569" s="28"/>
      <c r="R569" s="28"/>
      <c r="S569" s="31"/>
      <c r="T569" s="31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27"/>
      <c r="P570" s="27"/>
      <c r="Q570" s="28"/>
      <c r="R570" s="28"/>
      <c r="S570" s="31"/>
      <c r="T570" s="31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27"/>
      <c r="P571" s="27"/>
      <c r="Q571" s="28"/>
      <c r="R571" s="28"/>
      <c r="S571" s="31"/>
      <c r="T571" s="31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27"/>
      <c r="P572" s="27"/>
      <c r="Q572" s="28"/>
      <c r="R572" s="28"/>
      <c r="S572" s="31"/>
      <c r="T572" s="31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27"/>
      <c r="P573" s="27"/>
      <c r="Q573" s="28"/>
      <c r="R573" s="28"/>
      <c r="S573" s="31"/>
      <c r="T573" s="31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27"/>
      <c r="P574" s="27"/>
      <c r="Q574" s="28"/>
      <c r="R574" s="28"/>
      <c r="S574" s="31"/>
      <c r="T574" s="31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27"/>
      <c r="P575" s="27"/>
      <c r="Q575" s="28"/>
      <c r="R575" s="28"/>
      <c r="S575" s="31"/>
      <c r="T575" s="31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27"/>
      <c r="P576" s="27"/>
      <c r="Q576" s="28"/>
      <c r="R576" s="28"/>
      <c r="S576" s="31"/>
      <c r="T576" s="31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27"/>
      <c r="P577" s="27"/>
      <c r="Q577" s="28"/>
      <c r="R577" s="28"/>
      <c r="S577" s="31"/>
      <c r="T577" s="31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27"/>
      <c r="P578" s="27"/>
      <c r="Q578" s="28"/>
      <c r="R578" s="28"/>
      <c r="S578" s="31"/>
      <c r="T578" s="31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27"/>
      <c r="P579" s="27"/>
      <c r="Q579" s="28"/>
      <c r="R579" s="28"/>
      <c r="S579" s="31"/>
      <c r="T579" s="31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27"/>
      <c r="P580" s="27"/>
      <c r="Q580" s="28"/>
      <c r="R580" s="28"/>
      <c r="S580" s="31"/>
      <c r="T580" s="31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27"/>
      <c r="P581" s="27"/>
      <c r="Q581" s="28"/>
      <c r="R581" s="28"/>
      <c r="S581" s="31"/>
      <c r="T581" s="31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27"/>
      <c r="P582" s="27"/>
      <c r="Q582" s="28"/>
      <c r="R582" s="28"/>
      <c r="S582" s="31"/>
      <c r="T582" s="31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27"/>
      <c r="P583" s="27"/>
      <c r="Q583" s="28"/>
      <c r="R583" s="28"/>
      <c r="S583" s="31"/>
      <c r="T583" s="31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27"/>
      <c r="P584" s="27"/>
      <c r="Q584" s="28"/>
      <c r="R584" s="28"/>
      <c r="S584" s="31"/>
      <c r="T584" s="31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27"/>
      <c r="P585" s="27"/>
      <c r="Q585" s="28"/>
      <c r="R585" s="28"/>
      <c r="S585" s="31"/>
      <c r="T585" s="31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27"/>
      <c r="P586" s="27"/>
      <c r="Q586" s="28"/>
      <c r="R586" s="28"/>
      <c r="S586" s="31"/>
      <c r="T586" s="31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27"/>
      <c r="P587" s="27"/>
      <c r="Q587" s="28"/>
      <c r="R587" s="28"/>
      <c r="S587" s="31"/>
      <c r="T587" s="31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27"/>
      <c r="P588" s="27"/>
      <c r="Q588" s="28"/>
      <c r="R588" s="28"/>
      <c r="S588" s="31"/>
      <c r="T588" s="31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27"/>
      <c r="P589" s="27"/>
      <c r="Q589" s="28"/>
      <c r="R589" s="28"/>
      <c r="S589" s="31"/>
      <c r="T589" s="31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27"/>
      <c r="P590" s="27"/>
      <c r="Q590" s="28"/>
      <c r="R590" s="28"/>
      <c r="S590" s="31"/>
      <c r="T590" s="31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27"/>
      <c r="P591" s="27"/>
      <c r="Q591" s="28"/>
      <c r="R591" s="28"/>
      <c r="S591" s="31"/>
      <c r="T591" s="31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27"/>
      <c r="P592" s="27"/>
      <c r="Q592" s="28"/>
      <c r="R592" s="28"/>
      <c r="S592" s="31"/>
      <c r="T592" s="31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27"/>
      <c r="P593" s="27"/>
      <c r="Q593" s="28"/>
      <c r="R593" s="28"/>
      <c r="S593" s="31"/>
      <c r="T593" s="31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27"/>
      <c r="P594" s="27"/>
      <c r="Q594" s="28"/>
      <c r="R594" s="28"/>
      <c r="S594" s="31"/>
      <c r="T594" s="31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27"/>
      <c r="P595" s="27"/>
      <c r="Q595" s="28"/>
      <c r="R595" s="28"/>
      <c r="S595" s="31"/>
      <c r="T595" s="31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27"/>
      <c r="P596" s="27"/>
      <c r="Q596" s="28"/>
      <c r="R596" s="28"/>
      <c r="S596" s="31"/>
      <c r="T596" s="31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27"/>
      <c r="P597" s="27"/>
      <c r="Q597" s="28"/>
      <c r="R597" s="28"/>
      <c r="S597" s="31"/>
      <c r="T597" s="31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27"/>
      <c r="P598" s="27"/>
      <c r="Q598" s="28"/>
      <c r="R598" s="28"/>
      <c r="S598" s="31"/>
      <c r="T598" s="31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27"/>
      <c r="P599" s="27"/>
      <c r="Q599" s="28"/>
      <c r="R599" s="28"/>
      <c r="S599" s="31"/>
      <c r="T599" s="31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27"/>
      <c r="P600" s="27"/>
      <c r="Q600" s="28"/>
      <c r="R600" s="28"/>
      <c r="S600" s="31"/>
      <c r="T600" s="31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27"/>
      <c r="P601" s="27"/>
      <c r="Q601" s="28"/>
      <c r="R601" s="28"/>
      <c r="S601" s="31"/>
      <c r="T601" s="31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27"/>
      <c r="P602" s="27"/>
      <c r="Q602" s="28"/>
      <c r="R602" s="28"/>
      <c r="S602" s="31"/>
      <c r="T602" s="31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27"/>
      <c r="P603" s="27"/>
      <c r="Q603" s="28"/>
      <c r="R603" s="28"/>
      <c r="S603" s="31"/>
      <c r="T603" s="31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27"/>
      <c r="P604" s="27"/>
      <c r="Q604" s="28"/>
      <c r="R604" s="28"/>
      <c r="S604" s="31"/>
      <c r="T604" s="31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27"/>
      <c r="P605" s="27"/>
      <c r="Q605" s="28"/>
      <c r="R605" s="28"/>
      <c r="S605" s="31"/>
      <c r="T605" s="31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27"/>
      <c r="P606" s="27"/>
      <c r="Q606" s="28"/>
      <c r="R606" s="28"/>
      <c r="S606" s="31"/>
      <c r="T606" s="31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27"/>
      <c r="P607" s="27"/>
      <c r="Q607" s="28"/>
      <c r="R607" s="28"/>
      <c r="S607" s="31"/>
      <c r="T607" s="31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27"/>
      <c r="P608" s="27"/>
      <c r="Q608" s="28"/>
      <c r="R608" s="28"/>
      <c r="S608" s="31"/>
      <c r="T608" s="31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27"/>
      <c r="P609" s="27"/>
      <c r="Q609" s="28"/>
      <c r="R609" s="28"/>
      <c r="S609" s="31"/>
      <c r="T609" s="31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27"/>
      <c r="P610" s="27"/>
      <c r="Q610" s="28"/>
      <c r="R610" s="28"/>
      <c r="S610" s="31"/>
      <c r="T610" s="31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27"/>
      <c r="P611" s="27"/>
      <c r="Q611" s="28"/>
      <c r="R611" s="28"/>
      <c r="S611" s="31"/>
      <c r="T611" s="31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27"/>
      <c r="P612" s="27"/>
      <c r="Q612" s="28"/>
      <c r="R612" s="28"/>
      <c r="S612" s="31"/>
      <c r="T612" s="31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27"/>
      <c r="P613" s="27"/>
      <c r="Q613" s="28"/>
      <c r="R613" s="28"/>
      <c r="S613" s="31"/>
      <c r="T613" s="31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27"/>
      <c r="P614" s="27"/>
      <c r="Q614" s="28"/>
      <c r="R614" s="28"/>
      <c r="S614" s="31"/>
      <c r="T614" s="31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27"/>
      <c r="P615" s="27"/>
      <c r="Q615" s="28"/>
      <c r="R615" s="28"/>
      <c r="S615" s="31"/>
      <c r="T615" s="31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27"/>
      <c r="P616" s="27"/>
      <c r="Q616" s="28"/>
      <c r="R616" s="28"/>
      <c r="S616" s="31"/>
      <c r="T616" s="31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27"/>
      <c r="P617" s="27"/>
      <c r="Q617" s="28"/>
      <c r="R617" s="28"/>
      <c r="S617" s="31"/>
      <c r="T617" s="31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27"/>
      <c r="P618" s="27"/>
      <c r="Q618" s="28"/>
      <c r="R618" s="28"/>
      <c r="S618" s="31"/>
      <c r="T618" s="31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27"/>
      <c r="P619" s="27"/>
      <c r="Q619" s="28"/>
      <c r="R619" s="28"/>
      <c r="S619" s="31"/>
      <c r="T619" s="31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27"/>
      <c r="P620" s="27"/>
      <c r="Q620" s="28"/>
      <c r="R620" s="28"/>
      <c r="S620" s="31"/>
      <c r="T620" s="31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27"/>
      <c r="P621" s="27"/>
      <c r="Q621" s="28"/>
      <c r="R621" s="28"/>
      <c r="S621" s="31"/>
      <c r="T621" s="31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27"/>
      <c r="P622" s="27"/>
      <c r="Q622" s="28"/>
      <c r="R622" s="28"/>
      <c r="S622" s="31"/>
      <c r="T622" s="31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27"/>
      <c r="P623" s="27"/>
      <c r="Q623" s="28"/>
      <c r="R623" s="28"/>
      <c r="S623" s="31"/>
      <c r="T623" s="31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27"/>
      <c r="P624" s="27"/>
      <c r="Q624" s="28"/>
      <c r="R624" s="28"/>
      <c r="S624" s="31"/>
      <c r="T624" s="31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27"/>
      <c r="P625" s="27"/>
      <c r="Q625" s="28"/>
      <c r="R625" s="28"/>
      <c r="S625" s="31"/>
      <c r="T625" s="31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27"/>
      <c r="P626" s="27"/>
      <c r="Q626" s="28"/>
      <c r="R626" s="28"/>
      <c r="S626" s="31"/>
      <c r="T626" s="31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27"/>
      <c r="P627" s="27"/>
      <c r="Q627" s="28"/>
      <c r="R627" s="28"/>
      <c r="S627" s="31"/>
      <c r="T627" s="31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27"/>
      <c r="P628" s="27"/>
      <c r="Q628" s="28"/>
      <c r="R628" s="28"/>
      <c r="S628" s="31"/>
      <c r="T628" s="31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27"/>
      <c r="P629" s="27"/>
      <c r="Q629" s="28"/>
      <c r="R629" s="28"/>
      <c r="S629" s="31"/>
      <c r="T629" s="31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27"/>
      <c r="P630" s="27"/>
      <c r="Q630" s="28"/>
      <c r="R630" s="28"/>
      <c r="S630" s="31"/>
      <c r="T630" s="31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27"/>
      <c r="P631" s="27"/>
      <c r="Q631" s="28"/>
      <c r="R631" s="28"/>
      <c r="S631" s="31"/>
      <c r="T631" s="31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27"/>
      <c r="P632" s="27"/>
      <c r="Q632" s="28"/>
      <c r="R632" s="28"/>
      <c r="S632" s="31"/>
      <c r="T632" s="31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27"/>
      <c r="P633" s="27"/>
      <c r="Q633" s="28"/>
      <c r="R633" s="28"/>
      <c r="S633" s="31"/>
      <c r="T633" s="31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27"/>
      <c r="P634" s="27"/>
      <c r="Q634" s="28"/>
      <c r="R634" s="28"/>
      <c r="S634" s="31"/>
      <c r="T634" s="31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27"/>
      <c r="P635" s="27"/>
      <c r="Q635" s="28"/>
      <c r="R635" s="28"/>
      <c r="S635" s="31"/>
      <c r="T635" s="31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27"/>
      <c r="P636" s="27"/>
      <c r="Q636" s="28"/>
      <c r="R636" s="28"/>
      <c r="S636" s="31"/>
      <c r="T636" s="31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27"/>
      <c r="P637" s="27"/>
      <c r="Q637" s="28"/>
      <c r="R637" s="28"/>
      <c r="S637" s="31"/>
      <c r="T637" s="31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27"/>
      <c r="P638" s="27"/>
      <c r="Q638" s="28"/>
      <c r="R638" s="28"/>
      <c r="S638" s="31"/>
      <c r="T638" s="31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27"/>
      <c r="P639" s="27"/>
      <c r="Q639" s="28"/>
      <c r="R639" s="28"/>
      <c r="S639" s="31"/>
      <c r="T639" s="31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27"/>
      <c r="P640" s="27"/>
      <c r="Q640" s="28"/>
      <c r="R640" s="28"/>
      <c r="S640" s="31"/>
      <c r="T640" s="31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27"/>
      <c r="P641" s="27"/>
      <c r="Q641" s="28"/>
      <c r="R641" s="28"/>
      <c r="S641" s="31"/>
      <c r="T641" s="31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27"/>
      <c r="P642" s="27"/>
      <c r="Q642" s="28"/>
      <c r="R642" s="28"/>
      <c r="S642" s="31"/>
      <c r="T642" s="31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27"/>
      <c r="P643" s="27"/>
      <c r="Q643" s="28"/>
      <c r="R643" s="28"/>
      <c r="S643" s="31"/>
      <c r="T643" s="31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27"/>
      <c r="P644" s="27"/>
      <c r="Q644" s="28"/>
      <c r="R644" s="28"/>
      <c r="S644" s="31"/>
      <c r="T644" s="31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27"/>
      <c r="P645" s="27"/>
      <c r="Q645" s="28"/>
      <c r="R645" s="28"/>
      <c r="S645" s="31"/>
      <c r="T645" s="31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27"/>
      <c r="P646" s="27"/>
      <c r="Q646" s="28"/>
      <c r="R646" s="28"/>
      <c r="S646" s="31"/>
      <c r="T646" s="31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27"/>
      <c r="P647" s="27"/>
      <c r="Q647" s="28"/>
      <c r="R647" s="28"/>
      <c r="S647" s="31"/>
      <c r="T647" s="31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27"/>
      <c r="P648" s="27"/>
      <c r="Q648" s="28"/>
      <c r="R648" s="28"/>
      <c r="S648" s="31"/>
      <c r="T648" s="31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27"/>
      <c r="P649" s="27"/>
      <c r="Q649" s="28"/>
      <c r="R649" s="28"/>
      <c r="S649" s="31"/>
      <c r="T649" s="31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27"/>
      <c r="P650" s="27"/>
      <c r="Q650" s="28"/>
      <c r="R650" s="28"/>
      <c r="S650" s="31"/>
      <c r="T650" s="31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27"/>
      <c r="P651" s="27"/>
      <c r="Q651" s="28"/>
      <c r="R651" s="28"/>
      <c r="S651" s="31"/>
      <c r="T651" s="31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27"/>
      <c r="P652" s="27"/>
      <c r="Q652" s="28"/>
      <c r="R652" s="28"/>
      <c r="S652" s="31"/>
      <c r="T652" s="31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27"/>
      <c r="P653" s="27"/>
      <c r="Q653" s="28"/>
      <c r="R653" s="28"/>
      <c r="S653" s="31"/>
      <c r="T653" s="31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27"/>
      <c r="P654" s="27"/>
      <c r="Q654" s="28"/>
      <c r="R654" s="28"/>
      <c r="S654" s="31"/>
      <c r="T654" s="31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27"/>
      <c r="P655" s="27"/>
      <c r="Q655" s="28"/>
      <c r="R655" s="28"/>
      <c r="S655" s="31"/>
      <c r="T655" s="31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27"/>
      <c r="P656" s="27"/>
      <c r="Q656" s="28"/>
      <c r="R656" s="28"/>
      <c r="S656" s="31"/>
      <c r="T656" s="31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27"/>
      <c r="P657" s="27"/>
      <c r="Q657" s="28"/>
      <c r="R657" s="28"/>
      <c r="S657" s="31"/>
      <c r="T657" s="31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27"/>
      <c r="P658" s="27"/>
      <c r="Q658" s="28"/>
      <c r="R658" s="28"/>
      <c r="S658" s="31"/>
      <c r="T658" s="31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27"/>
      <c r="P659" s="27"/>
      <c r="Q659" s="28"/>
      <c r="R659" s="28"/>
      <c r="S659" s="31"/>
      <c r="T659" s="31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27"/>
      <c r="P660" s="27"/>
      <c r="Q660" s="28"/>
      <c r="R660" s="28"/>
      <c r="S660" s="31"/>
      <c r="T660" s="31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27"/>
      <c r="P661" s="27"/>
      <c r="Q661" s="28"/>
      <c r="R661" s="28"/>
      <c r="S661" s="31"/>
      <c r="T661" s="31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27"/>
      <c r="P662" s="27"/>
      <c r="Q662" s="28"/>
      <c r="R662" s="28"/>
      <c r="S662" s="31"/>
      <c r="T662" s="31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27"/>
      <c r="P663" s="27"/>
      <c r="Q663" s="28"/>
      <c r="R663" s="28"/>
      <c r="S663" s="31"/>
      <c r="T663" s="31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27"/>
      <c r="P664" s="27"/>
      <c r="Q664" s="28"/>
      <c r="R664" s="28"/>
      <c r="S664" s="31"/>
      <c r="T664" s="31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27"/>
      <c r="P665" s="27"/>
      <c r="Q665" s="28"/>
      <c r="R665" s="28"/>
      <c r="S665" s="31"/>
      <c r="T665" s="31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27"/>
      <c r="P666" s="27"/>
      <c r="Q666" s="28"/>
      <c r="R666" s="28"/>
      <c r="S666" s="31"/>
      <c r="T666" s="31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27"/>
      <c r="P667" s="27"/>
      <c r="Q667" s="28"/>
      <c r="R667" s="28"/>
      <c r="S667" s="31"/>
      <c r="T667" s="31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27"/>
      <c r="P668" s="27"/>
      <c r="Q668" s="28"/>
      <c r="R668" s="28"/>
      <c r="S668" s="31"/>
      <c r="T668" s="31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27"/>
      <c r="P669" s="27"/>
      <c r="Q669" s="28"/>
      <c r="R669" s="28"/>
      <c r="S669" s="31"/>
      <c r="T669" s="31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27"/>
      <c r="P670" s="27"/>
      <c r="Q670" s="28"/>
      <c r="R670" s="28"/>
      <c r="S670" s="31"/>
      <c r="T670" s="31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27"/>
      <c r="P671" s="27"/>
      <c r="Q671" s="28"/>
      <c r="R671" s="28"/>
      <c r="S671" s="31"/>
      <c r="T671" s="31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27"/>
      <c r="P672" s="27"/>
      <c r="Q672" s="28"/>
      <c r="R672" s="28"/>
      <c r="S672" s="31"/>
      <c r="T672" s="31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27"/>
      <c r="P673" s="27"/>
      <c r="Q673" s="28"/>
      <c r="R673" s="28"/>
      <c r="S673" s="31"/>
      <c r="T673" s="31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27"/>
      <c r="P674" s="27"/>
      <c r="Q674" s="28"/>
      <c r="R674" s="28"/>
      <c r="S674" s="31"/>
      <c r="T674" s="31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27"/>
      <c r="P675" s="27"/>
      <c r="Q675" s="28"/>
      <c r="R675" s="28"/>
      <c r="S675" s="31"/>
      <c r="T675" s="31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27"/>
      <c r="P676" s="27"/>
      <c r="Q676" s="28"/>
      <c r="R676" s="28"/>
      <c r="S676" s="31"/>
      <c r="T676" s="31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27"/>
      <c r="P677" s="27"/>
      <c r="Q677" s="28"/>
      <c r="R677" s="28"/>
      <c r="S677" s="31"/>
      <c r="T677" s="31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27"/>
      <c r="P678" s="27"/>
      <c r="Q678" s="28"/>
      <c r="R678" s="28"/>
      <c r="S678" s="31"/>
      <c r="T678" s="31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27"/>
      <c r="P679" s="27"/>
      <c r="Q679" s="28"/>
      <c r="R679" s="28"/>
      <c r="S679" s="31"/>
      <c r="T679" s="31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27"/>
      <c r="P680" s="27"/>
      <c r="Q680" s="28"/>
      <c r="R680" s="28"/>
      <c r="S680" s="31"/>
      <c r="T680" s="31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27"/>
      <c r="P681" s="27"/>
      <c r="Q681" s="28"/>
      <c r="R681" s="28"/>
      <c r="S681" s="31"/>
      <c r="T681" s="31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27"/>
      <c r="P682" s="27"/>
      <c r="Q682" s="28"/>
      <c r="R682" s="28"/>
      <c r="S682" s="31"/>
      <c r="T682" s="31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27"/>
      <c r="P683" s="27"/>
      <c r="Q683" s="28"/>
      <c r="R683" s="28"/>
      <c r="S683" s="31"/>
      <c r="T683" s="31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27"/>
      <c r="P684" s="27"/>
      <c r="Q684" s="28"/>
      <c r="R684" s="28"/>
      <c r="S684" s="31"/>
      <c r="T684" s="31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27"/>
      <c r="P685" s="27"/>
      <c r="Q685" s="28"/>
      <c r="R685" s="28"/>
      <c r="S685" s="31"/>
      <c r="T685" s="31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27"/>
      <c r="P686" s="27"/>
      <c r="Q686" s="28"/>
      <c r="R686" s="28"/>
      <c r="S686" s="31"/>
      <c r="T686" s="31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27"/>
      <c r="P687" s="27"/>
      <c r="Q687" s="28"/>
      <c r="R687" s="28"/>
      <c r="S687" s="31"/>
      <c r="T687" s="31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27"/>
      <c r="P688" s="27"/>
      <c r="Q688" s="28"/>
      <c r="R688" s="28"/>
      <c r="S688" s="31"/>
      <c r="T688" s="31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27"/>
      <c r="P689" s="27"/>
      <c r="Q689" s="28"/>
      <c r="R689" s="28"/>
      <c r="S689" s="31"/>
      <c r="T689" s="31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27"/>
      <c r="P690" s="27"/>
      <c r="Q690" s="28"/>
      <c r="R690" s="28"/>
      <c r="S690" s="31"/>
      <c r="T690" s="31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27"/>
      <c r="P691" s="27"/>
      <c r="Q691" s="28"/>
      <c r="R691" s="28"/>
      <c r="S691" s="31"/>
      <c r="T691" s="31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27"/>
      <c r="P692" s="27"/>
      <c r="Q692" s="28"/>
      <c r="R692" s="28"/>
      <c r="S692" s="31"/>
      <c r="T692" s="31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27"/>
      <c r="P693" s="27"/>
      <c r="Q693" s="28"/>
      <c r="R693" s="28"/>
      <c r="S693" s="31"/>
      <c r="T693" s="31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27"/>
      <c r="P694" s="27"/>
      <c r="Q694" s="28"/>
      <c r="R694" s="28"/>
      <c r="S694" s="31"/>
      <c r="T694" s="31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27"/>
      <c r="P695" s="27"/>
      <c r="Q695" s="28"/>
      <c r="R695" s="28"/>
      <c r="S695" s="31"/>
      <c r="T695" s="31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27"/>
      <c r="P696" s="27"/>
      <c r="Q696" s="28"/>
      <c r="R696" s="28"/>
      <c r="S696" s="31"/>
      <c r="T696" s="31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27"/>
      <c r="P697" s="27"/>
      <c r="Q697" s="28"/>
      <c r="R697" s="28"/>
      <c r="S697" s="31"/>
      <c r="T697" s="31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27"/>
      <c r="P698" s="27"/>
      <c r="Q698" s="28"/>
      <c r="R698" s="28"/>
      <c r="S698" s="31"/>
      <c r="T698" s="31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27"/>
      <c r="P699" s="27"/>
      <c r="Q699" s="28"/>
      <c r="R699" s="28"/>
      <c r="S699" s="31"/>
      <c r="T699" s="31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27"/>
      <c r="P700" s="27"/>
      <c r="Q700" s="28"/>
      <c r="R700" s="28"/>
      <c r="S700" s="31"/>
      <c r="T700" s="31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27"/>
      <c r="P701" s="27"/>
      <c r="Q701" s="28"/>
      <c r="R701" s="28"/>
      <c r="S701" s="31"/>
      <c r="T701" s="31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27"/>
      <c r="P702" s="27"/>
      <c r="Q702" s="28"/>
      <c r="R702" s="28"/>
      <c r="S702" s="31"/>
      <c r="T702" s="31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27"/>
      <c r="P703" s="27"/>
      <c r="Q703" s="28"/>
      <c r="R703" s="28"/>
      <c r="S703" s="31"/>
      <c r="T703" s="31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27"/>
      <c r="P704" s="27"/>
      <c r="Q704" s="28"/>
      <c r="R704" s="28"/>
      <c r="S704" s="31"/>
      <c r="T704" s="31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27"/>
      <c r="P705" s="27"/>
      <c r="Q705" s="28"/>
      <c r="R705" s="28"/>
      <c r="S705" s="31"/>
      <c r="T705" s="31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27"/>
      <c r="P706" s="27"/>
      <c r="Q706" s="28"/>
      <c r="R706" s="28"/>
      <c r="S706" s="31"/>
      <c r="T706" s="31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27"/>
      <c r="P707" s="27"/>
      <c r="Q707" s="28"/>
      <c r="R707" s="28"/>
      <c r="S707" s="31"/>
      <c r="T707" s="31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27"/>
      <c r="P708" s="27"/>
      <c r="Q708" s="28"/>
      <c r="R708" s="28"/>
      <c r="S708" s="31"/>
      <c r="T708" s="31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27"/>
      <c r="P709" s="27"/>
      <c r="Q709" s="28"/>
      <c r="R709" s="28"/>
      <c r="S709" s="31"/>
      <c r="T709" s="31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27"/>
      <c r="P710" s="27"/>
      <c r="Q710" s="28"/>
      <c r="R710" s="28"/>
      <c r="S710" s="31"/>
      <c r="T710" s="31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27"/>
      <c r="P711" s="27"/>
      <c r="Q711" s="28"/>
      <c r="R711" s="28"/>
      <c r="S711" s="31"/>
      <c r="T711" s="31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27"/>
      <c r="P712" s="27"/>
      <c r="Q712" s="28"/>
      <c r="R712" s="28"/>
      <c r="S712" s="31"/>
      <c r="T712" s="31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27"/>
      <c r="P713" s="27"/>
      <c r="Q713" s="28"/>
      <c r="R713" s="28"/>
      <c r="S713" s="31"/>
      <c r="T713" s="31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27"/>
      <c r="P714" s="27"/>
      <c r="Q714" s="28"/>
      <c r="R714" s="28"/>
      <c r="S714" s="31"/>
      <c r="T714" s="31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27"/>
      <c r="P715" s="27"/>
      <c r="Q715" s="28"/>
      <c r="R715" s="28"/>
      <c r="S715" s="31"/>
      <c r="T715" s="31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27"/>
      <c r="P716" s="27"/>
      <c r="Q716" s="28"/>
      <c r="R716" s="28"/>
      <c r="S716" s="31"/>
      <c r="T716" s="31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27"/>
      <c r="P717" s="27"/>
      <c r="Q717" s="28"/>
      <c r="R717" s="28"/>
      <c r="S717" s="31"/>
      <c r="T717" s="31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27"/>
      <c r="P718" s="27"/>
      <c r="Q718" s="28"/>
      <c r="R718" s="28"/>
      <c r="S718" s="31"/>
      <c r="T718" s="31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27"/>
      <c r="P719" s="27"/>
      <c r="Q719" s="28"/>
      <c r="R719" s="28"/>
      <c r="S719" s="31"/>
      <c r="T719" s="31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27"/>
      <c r="P720" s="27"/>
      <c r="Q720" s="28"/>
      <c r="R720" s="28"/>
      <c r="S720" s="31"/>
      <c r="T720" s="31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27"/>
      <c r="P721" s="27"/>
      <c r="Q721" s="28"/>
      <c r="R721" s="28"/>
      <c r="S721" s="31"/>
      <c r="T721" s="31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27"/>
      <c r="P722" s="27"/>
      <c r="Q722" s="28"/>
      <c r="R722" s="28"/>
      <c r="S722" s="31"/>
      <c r="T722" s="31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27"/>
      <c r="P723" s="27"/>
      <c r="Q723" s="28"/>
      <c r="R723" s="28"/>
      <c r="S723" s="31"/>
      <c r="T723" s="31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27"/>
      <c r="P724" s="27"/>
      <c r="Q724" s="28"/>
      <c r="R724" s="28"/>
      <c r="S724" s="31"/>
      <c r="T724" s="31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27"/>
      <c r="P725" s="27"/>
      <c r="Q725" s="28"/>
      <c r="R725" s="28"/>
      <c r="S725" s="31"/>
      <c r="T725" s="31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27"/>
      <c r="P726" s="27"/>
      <c r="Q726" s="28"/>
      <c r="R726" s="28"/>
      <c r="S726" s="31"/>
      <c r="T726" s="31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27"/>
      <c r="P727" s="27"/>
      <c r="Q727" s="28"/>
      <c r="R727" s="28"/>
      <c r="S727" s="31"/>
      <c r="T727" s="31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27"/>
      <c r="P728" s="27"/>
      <c r="Q728" s="28"/>
      <c r="R728" s="28"/>
      <c r="S728" s="31"/>
      <c r="T728" s="31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27"/>
      <c r="P729" s="27"/>
      <c r="Q729" s="28"/>
      <c r="R729" s="28"/>
      <c r="S729" s="31"/>
      <c r="T729" s="31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27"/>
      <c r="P730" s="27"/>
      <c r="Q730" s="28"/>
      <c r="R730" s="28"/>
      <c r="S730" s="31"/>
      <c r="T730" s="31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27"/>
      <c r="P731" s="27"/>
      <c r="Q731" s="28"/>
      <c r="R731" s="28"/>
      <c r="S731" s="31"/>
      <c r="T731" s="31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27"/>
      <c r="P732" s="27"/>
      <c r="Q732" s="28"/>
      <c r="R732" s="28"/>
      <c r="S732" s="31"/>
      <c r="T732" s="31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27"/>
      <c r="P733" s="27"/>
      <c r="Q733" s="28"/>
      <c r="R733" s="28"/>
      <c r="S733" s="31"/>
      <c r="T733" s="31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27"/>
      <c r="P734" s="27"/>
      <c r="Q734" s="28"/>
      <c r="R734" s="28"/>
      <c r="S734" s="31"/>
      <c r="T734" s="31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27"/>
      <c r="P735" s="27"/>
      <c r="Q735" s="28"/>
      <c r="R735" s="28"/>
      <c r="S735" s="31"/>
      <c r="T735" s="31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27"/>
      <c r="P736" s="27"/>
      <c r="Q736" s="28"/>
      <c r="R736" s="28"/>
      <c r="S736" s="31"/>
      <c r="T736" s="31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27"/>
      <c r="P737" s="27"/>
      <c r="Q737" s="28"/>
      <c r="R737" s="28"/>
      <c r="S737" s="31"/>
      <c r="T737" s="31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27"/>
      <c r="P738" s="27"/>
      <c r="Q738" s="28"/>
      <c r="R738" s="28"/>
      <c r="S738" s="31"/>
      <c r="T738" s="31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27"/>
      <c r="P739" s="27"/>
      <c r="Q739" s="28"/>
      <c r="R739" s="28"/>
      <c r="S739" s="31"/>
      <c r="T739" s="31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27"/>
      <c r="P740" s="27"/>
      <c r="Q740" s="28"/>
      <c r="R740" s="28"/>
      <c r="S740" s="31"/>
      <c r="T740" s="31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27"/>
      <c r="P741" s="27"/>
      <c r="Q741" s="28"/>
      <c r="R741" s="28"/>
      <c r="S741" s="31"/>
      <c r="T741" s="31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27"/>
      <c r="P742" s="27"/>
      <c r="Q742" s="28"/>
      <c r="R742" s="28"/>
      <c r="S742" s="31"/>
      <c r="T742" s="31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27"/>
      <c r="P743" s="27"/>
      <c r="Q743" s="28"/>
      <c r="R743" s="28"/>
      <c r="S743" s="31"/>
      <c r="T743" s="31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27"/>
      <c r="P744" s="27"/>
      <c r="Q744" s="28"/>
      <c r="R744" s="28"/>
      <c r="S744" s="31"/>
      <c r="T744" s="31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27"/>
      <c r="P745" s="27"/>
      <c r="Q745" s="28"/>
      <c r="R745" s="28"/>
      <c r="S745" s="31"/>
      <c r="T745" s="31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27"/>
      <c r="P746" s="27"/>
      <c r="Q746" s="28"/>
      <c r="R746" s="28"/>
      <c r="S746" s="31"/>
      <c r="T746" s="31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27"/>
      <c r="P747" s="27"/>
      <c r="Q747" s="28"/>
      <c r="R747" s="28"/>
      <c r="S747" s="31"/>
      <c r="T747" s="31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27"/>
      <c r="P748" s="27"/>
      <c r="Q748" s="28"/>
      <c r="R748" s="28"/>
      <c r="S748" s="31"/>
      <c r="T748" s="31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27"/>
      <c r="P749" s="27"/>
      <c r="Q749" s="28"/>
      <c r="R749" s="28"/>
      <c r="S749" s="31"/>
      <c r="T749" s="31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27"/>
      <c r="P750" s="27"/>
      <c r="Q750" s="28"/>
      <c r="R750" s="28"/>
      <c r="S750" s="31"/>
      <c r="T750" s="31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27"/>
      <c r="P751" s="27"/>
      <c r="Q751" s="28"/>
      <c r="R751" s="28"/>
      <c r="S751" s="31"/>
      <c r="T751" s="31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27"/>
      <c r="P752" s="27"/>
      <c r="Q752" s="28"/>
      <c r="R752" s="28"/>
      <c r="S752" s="31"/>
      <c r="T752" s="31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27"/>
      <c r="P753" s="27"/>
      <c r="Q753" s="28"/>
      <c r="R753" s="28"/>
      <c r="S753" s="31"/>
      <c r="T753" s="31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27"/>
      <c r="P754" s="27"/>
      <c r="Q754" s="28"/>
      <c r="R754" s="28"/>
      <c r="S754" s="31"/>
      <c r="T754" s="31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27"/>
      <c r="P755" s="27"/>
      <c r="Q755" s="28"/>
      <c r="R755" s="28"/>
      <c r="S755" s="31"/>
      <c r="T755" s="31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27"/>
      <c r="P756" s="27"/>
      <c r="Q756" s="28"/>
      <c r="R756" s="28"/>
      <c r="S756" s="31"/>
      <c r="T756" s="31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27"/>
      <c r="P757" s="27"/>
      <c r="Q757" s="28"/>
      <c r="R757" s="28"/>
      <c r="S757" s="31"/>
      <c r="T757" s="31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27"/>
      <c r="P758" s="27"/>
      <c r="Q758" s="28"/>
      <c r="R758" s="28"/>
      <c r="S758" s="31"/>
      <c r="T758" s="31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27"/>
      <c r="P759" s="27"/>
      <c r="Q759" s="28"/>
      <c r="R759" s="28"/>
      <c r="S759" s="31"/>
      <c r="T759" s="31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27"/>
      <c r="P760" s="27"/>
      <c r="Q760" s="28"/>
      <c r="R760" s="28"/>
      <c r="S760" s="31"/>
      <c r="T760" s="31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27"/>
      <c r="P761" s="27"/>
      <c r="Q761" s="28"/>
      <c r="R761" s="28"/>
      <c r="S761" s="31"/>
      <c r="T761" s="31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27"/>
      <c r="P762" s="27"/>
      <c r="Q762" s="28"/>
      <c r="R762" s="28"/>
      <c r="S762" s="31"/>
      <c r="T762" s="31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27"/>
      <c r="P763" s="27"/>
      <c r="Q763" s="28"/>
      <c r="R763" s="28"/>
      <c r="S763" s="31"/>
      <c r="T763" s="31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27"/>
      <c r="P764" s="27"/>
      <c r="Q764" s="28"/>
      <c r="R764" s="28"/>
      <c r="S764" s="31"/>
      <c r="T764" s="31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27"/>
      <c r="P765" s="27"/>
      <c r="Q765" s="28"/>
      <c r="R765" s="28"/>
      <c r="S765" s="31"/>
      <c r="T765" s="31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27"/>
      <c r="P766" s="27"/>
      <c r="Q766" s="28"/>
      <c r="R766" s="28"/>
      <c r="S766" s="31"/>
      <c r="T766" s="31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27"/>
      <c r="P767" s="27"/>
      <c r="Q767" s="28"/>
      <c r="R767" s="28"/>
      <c r="S767" s="31"/>
      <c r="T767" s="31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27"/>
      <c r="P768" s="27"/>
      <c r="Q768" s="28"/>
      <c r="R768" s="28"/>
      <c r="S768" s="31"/>
      <c r="T768" s="31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27"/>
      <c r="P769" s="27"/>
      <c r="Q769" s="28"/>
      <c r="R769" s="28"/>
      <c r="S769" s="31"/>
      <c r="T769" s="31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27"/>
      <c r="P770" s="27"/>
      <c r="Q770" s="28"/>
      <c r="R770" s="28"/>
      <c r="S770" s="31"/>
      <c r="T770" s="31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27"/>
      <c r="P771" s="27"/>
      <c r="Q771" s="28"/>
      <c r="R771" s="28"/>
      <c r="S771" s="31"/>
      <c r="T771" s="31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27"/>
      <c r="P772" s="27"/>
      <c r="Q772" s="28"/>
      <c r="R772" s="28"/>
      <c r="S772" s="31"/>
      <c r="T772" s="31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27"/>
      <c r="P773" s="27"/>
      <c r="Q773" s="28"/>
      <c r="R773" s="28"/>
      <c r="S773" s="31"/>
      <c r="T773" s="31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27"/>
      <c r="P774" s="27"/>
      <c r="Q774" s="28"/>
      <c r="R774" s="28"/>
      <c r="S774" s="31"/>
      <c r="T774" s="31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27"/>
      <c r="P775" s="27"/>
      <c r="Q775" s="28"/>
      <c r="R775" s="28"/>
      <c r="S775" s="31"/>
      <c r="T775" s="31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27"/>
      <c r="P776" s="27"/>
      <c r="Q776" s="28"/>
      <c r="R776" s="28"/>
      <c r="S776" s="31"/>
      <c r="T776" s="31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27"/>
      <c r="P777" s="27"/>
      <c r="Q777" s="28"/>
      <c r="R777" s="28"/>
      <c r="S777" s="31"/>
      <c r="T777" s="31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27"/>
      <c r="P778" s="27"/>
      <c r="Q778" s="28"/>
      <c r="R778" s="28"/>
      <c r="S778" s="31"/>
      <c r="T778" s="31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27"/>
      <c r="P779" s="27"/>
      <c r="Q779" s="28"/>
      <c r="R779" s="28"/>
      <c r="S779" s="31"/>
      <c r="T779" s="31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27"/>
      <c r="P780" s="27"/>
      <c r="Q780" s="28"/>
      <c r="R780" s="28"/>
      <c r="S780" s="31"/>
      <c r="T780" s="31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27"/>
      <c r="P781" s="27"/>
      <c r="Q781" s="28"/>
      <c r="R781" s="28"/>
      <c r="S781" s="31"/>
      <c r="T781" s="31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27"/>
      <c r="P782" s="27"/>
      <c r="Q782" s="28"/>
      <c r="R782" s="28"/>
      <c r="S782" s="31"/>
      <c r="T782" s="31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27"/>
      <c r="P783" s="27"/>
      <c r="Q783" s="28"/>
      <c r="R783" s="28"/>
      <c r="S783" s="31"/>
      <c r="T783" s="31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27"/>
      <c r="P784" s="27"/>
      <c r="Q784" s="28"/>
      <c r="R784" s="28"/>
      <c r="S784" s="31"/>
      <c r="T784" s="31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27"/>
      <c r="P785" s="27"/>
      <c r="Q785" s="28"/>
      <c r="R785" s="28"/>
      <c r="S785" s="31"/>
      <c r="T785" s="31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27"/>
      <c r="P786" s="27"/>
      <c r="Q786" s="28"/>
      <c r="R786" s="28"/>
      <c r="S786" s="31"/>
      <c r="T786" s="31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27"/>
      <c r="P787" s="27"/>
      <c r="Q787" s="28"/>
      <c r="R787" s="28"/>
      <c r="S787" s="31"/>
      <c r="T787" s="31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27"/>
      <c r="P788" s="27"/>
      <c r="Q788" s="28"/>
      <c r="R788" s="28"/>
      <c r="S788" s="31"/>
      <c r="T788" s="31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27"/>
      <c r="P789" s="27"/>
      <c r="Q789" s="28"/>
      <c r="R789" s="28"/>
      <c r="S789" s="31"/>
      <c r="T789" s="31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27"/>
      <c r="P790" s="27"/>
      <c r="Q790" s="28"/>
      <c r="R790" s="28"/>
      <c r="S790" s="31"/>
      <c r="T790" s="31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27"/>
      <c r="P791" s="27"/>
      <c r="Q791" s="28"/>
      <c r="R791" s="28"/>
      <c r="S791" s="31"/>
      <c r="T791" s="31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27"/>
      <c r="P792" s="27"/>
      <c r="Q792" s="28"/>
      <c r="R792" s="28"/>
      <c r="S792" s="31"/>
      <c r="T792" s="31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27"/>
      <c r="P793" s="27"/>
      <c r="Q793" s="28"/>
      <c r="R793" s="28"/>
      <c r="S793" s="31"/>
      <c r="T793" s="31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27"/>
      <c r="P794" s="27"/>
      <c r="Q794" s="28"/>
      <c r="R794" s="28"/>
      <c r="S794" s="31"/>
      <c r="T794" s="31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27"/>
      <c r="P795" s="27"/>
      <c r="Q795" s="28"/>
      <c r="R795" s="28"/>
      <c r="S795" s="31"/>
      <c r="T795" s="31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27"/>
      <c r="P796" s="27"/>
      <c r="Q796" s="28"/>
      <c r="R796" s="28"/>
      <c r="S796" s="31"/>
      <c r="T796" s="31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27"/>
      <c r="P797" s="27"/>
      <c r="Q797" s="28"/>
      <c r="R797" s="28"/>
      <c r="S797" s="31"/>
      <c r="T797" s="31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27"/>
      <c r="P798" s="27"/>
      <c r="Q798" s="28"/>
      <c r="R798" s="28"/>
      <c r="S798" s="31"/>
      <c r="T798" s="31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27"/>
      <c r="P799" s="27"/>
      <c r="Q799" s="28"/>
      <c r="R799" s="28"/>
      <c r="S799" s="31"/>
      <c r="T799" s="31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27"/>
      <c r="P800" s="27"/>
      <c r="Q800" s="28"/>
      <c r="R800" s="28"/>
      <c r="S800" s="31"/>
      <c r="T800" s="31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27"/>
      <c r="P801" s="27"/>
      <c r="Q801" s="28"/>
      <c r="R801" s="28"/>
      <c r="S801" s="31"/>
      <c r="T801" s="31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27"/>
      <c r="P802" s="27"/>
      <c r="Q802" s="28"/>
      <c r="R802" s="28"/>
      <c r="S802" s="31"/>
      <c r="T802" s="31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27"/>
      <c r="P803" s="27"/>
      <c r="Q803" s="28"/>
      <c r="R803" s="28"/>
      <c r="S803" s="31"/>
      <c r="T803" s="31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27"/>
      <c r="P804" s="27"/>
      <c r="Q804" s="28"/>
      <c r="R804" s="28"/>
      <c r="S804" s="31"/>
      <c r="T804" s="31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27"/>
      <c r="P805" s="27"/>
      <c r="Q805" s="28"/>
      <c r="R805" s="28"/>
      <c r="S805" s="31"/>
      <c r="T805" s="31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27"/>
      <c r="P806" s="27"/>
      <c r="Q806" s="28"/>
      <c r="R806" s="28"/>
      <c r="S806" s="31"/>
      <c r="T806" s="31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27"/>
      <c r="P807" s="27"/>
      <c r="Q807" s="28"/>
      <c r="R807" s="28"/>
      <c r="S807" s="31"/>
      <c r="T807" s="31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27"/>
      <c r="P808" s="27"/>
      <c r="Q808" s="28"/>
      <c r="R808" s="28"/>
      <c r="S808" s="31"/>
      <c r="T808" s="31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27"/>
      <c r="P809" s="27"/>
      <c r="Q809" s="28"/>
      <c r="R809" s="28"/>
      <c r="S809" s="31"/>
      <c r="T809" s="31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27"/>
      <c r="P810" s="27"/>
      <c r="Q810" s="28"/>
      <c r="R810" s="28"/>
      <c r="S810" s="31"/>
      <c r="T810" s="31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27"/>
      <c r="P811" s="27"/>
      <c r="Q811" s="28"/>
      <c r="R811" s="28"/>
      <c r="S811" s="31"/>
      <c r="T811" s="31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27"/>
      <c r="P812" s="27"/>
      <c r="Q812" s="28"/>
      <c r="R812" s="28"/>
      <c r="S812" s="31"/>
      <c r="T812" s="31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27"/>
      <c r="P813" s="27"/>
      <c r="Q813" s="28"/>
      <c r="R813" s="28"/>
      <c r="S813" s="31"/>
      <c r="T813" s="31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27"/>
      <c r="P814" s="27"/>
      <c r="Q814" s="28"/>
      <c r="R814" s="28"/>
      <c r="S814" s="31"/>
      <c r="T814" s="31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27"/>
      <c r="P815" s="27"/>
      <c r="Q815" s="28"/>
      <c r="R815" s="28"/>
      <c r="S815" s="31"/>
      <c r="T815" s="31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27"/>
      <c r="P816" s="27"/>
      <c r="Q816" s="28"/>
      <c r="R816" s="28"/>
      <c r="S816" s="31"/>
      <c r="T816" s="31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27"/>
      <c r="P817" s="27"/>
      <c r="Q817" s="28"/>
      <c r="R817" s="28"/>
      <c r="S817" s="31"/>
      <c r="T817" s="31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27"/>
      <c r="P818" s="27"/>
      <c r="Q818" s="28"/>
      <c r="R818" s="28"/>
      <c r="S818" s="31"/>
      <c r="T818" s="31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27"/>
      <c r="P819" s="27"/>
      <c r="Q819" s="28"/>
      <c r="R819" s="28"/>
      <c r="S819" s="31"/>
      <c r="T819" s="31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27"/>
      <c r="P820" s="27"/>
      <c r="Q820" s="28"/>
      <c r="R820" s="28"/>
      <c r="S820" s="31"/>
      <c r="T820" s="31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27"/>
      <c r="P821" s="27"/>
      <c r="Q821" s="28"/>
      <c r="R821" s="28"/>
      <c r="S821" s="31"/>
      <c r="T821" s="31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27"/>
      <c r="P822" s="27"/>
      <c r="Q822" s="28"/>
      <c r="R822" s="28"/>
      <c r="S822" s="31"/>
      <c r="T822" s="31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27"/>
      <c r="P823" s="27"/>
      <c r="Q823" s="28"/>
      <c r="R823" s="28"/>
      <c r="S823" s="31"/>
      <c r="T823" s="31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27"/>
      <c r="P824" s="27"/>
      <c r="Q824" s="28"/>
      <c r="R824" s="28"/>
      <c r="S824" s="31"/>
      <c r="T824" s="31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27"/>
      <c r="P825" s="27"/>
      <c r="Q825" s="28"/>
      <c r="R825" s="28"/>
      <c r="S825" s="31"/>
      <c r="T825" s="31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27"/>
      <c r="P826" s="27"/>
      <c r="Q826" s="28"/>
      <c r="R826" s="28"/>
      <c r="S826" s="31"/>
      <c r="T826" s="31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27"/>
      <c r="P827" s="27"/>
      <c r="Q827" s="28"/>
      <c r="R827" s="28"/>
      <c r="S827" s="31"/>
      <c r="T827" s="31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27"/>
      <c r="P828" s="27"/>
      <c r="Q828" s="28"/>
      <c r="R828" s="28"/>
      <c r="S828" s="31"/>
      <c r="T828" s="31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27"/>
      <c r="P829" s="27"/>
      <c r="Q829" s="28"/>
      <c r="R829" s="28"/>
      <c r="S829" s="31"/>
      <c r="T829" s="31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27"/>
      <c r="P830" s="27"/>
      <c r="Q830" s="28"/>
      <c r="R830" s="28"/>
      <c r="S830" s="31"/>
      <c r="T830" s="31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27"/>
      <c r="P831" s="27"/>
      <c r="Q831" s="28"/>
      <c r="R831" s="28"/>
      <c r="S831" s="31"/>
      <c r="T831" s="31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27"/>
      <c r="P832" s="27"/>
      <c r="Q832" s="28"/>
      <c r="R832" s="28"/>
      <c r="S832" s="31"/>
      <c r="T832" s="31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27"/>
      <c r="P833" s="27"/>
      <c r="Q833" s="28"/>
      <c r="R833" s="28"/>
      <c r="S833" s="31"/>
      <c r="T833" s="31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27"/>
      <c r="P834" s="27"/>
      <c r="Q834" s="28"/>
      <c r="R834" s="28"/>
      <c r="S834" s="31"/>
      <c r="T834" s="31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27"/>
      <c r="P835" s="27"/>
      <c r="Q835" s="28"/>
      <c r="R835" s="28"/>
      <c r="S835" s="31"/>
      <c r="T835" s="31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27"/>
      <c r="P836" s="27"/>
      <c r="Q836" s="28"/>
      <c r="R836" s="28"/>
      <c r="S836" s="31"/>
      <c r="T836" s="31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27"/>
      <c r="P837" s="27"/>
      <c r="Q837" s="28"/>
      <c r="R837" s="28"/>
      <c r="S837" s="31"/>
      <c r="T837" s="31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27"/>
      <c r="P838" s="27"/>
      <c r="Q838" s="28"/>
      <c r="R838" s="28"/>
      <c r="S838" s="31"/>
      <c r="T838" s="31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27"/>
      <c r="P839" s="27"/>
      <c r="Q839" s="28"/>
      <c r="R839" s="28"/>
      <c r="S839" s="31"/>
      <c r="T839" s="31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27"/>
      <c r="P840" s="27"/>
      <c r="Q840" s="28"/>
      <c r="R840" s="28"/>
      <c r="S840" s="31"/>
      <c r="T840" s="31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27"/>
      <c r="P841" s="27"/>
      <c r="Q841" s="28"/>
      <c r="R841" s="28"/>
      <c r="S841" s="31"/>
      <c r="T841" s="31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27"/>
      <c r="P842" s="27"/>
      <c r="Q842" s="28"/>
      <c r="R842" s="28"/>
      <c r="S842" s="31"/>
      <c r="T842" s="31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27"/>
      <c r="P843" s="27"/>
      <c r="Q843" s="28"/>
      <c r="R843" s="28"/>
      <c r="S843" s="31"/>
      <c r="T843" s="31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27"/>
      <c r="P844" s="27"/>
      <c r="Q844" s="28"/>
      <c r="R844" s="28"/>
      <c r="S844" s="31"/>
      <c r="T844" s="31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27"/>
      <c r="P845" s="27"/>
      <c r="Q845" s="28"/>
      <c r="R845" s="28"/>
      <c r="S845" s="31"/>
      <c r="T845" s="31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27"/>
      <c r="P846" s="27"/>
      <c r="Q846" s="28"/>
      <c r="R846" s="28"/>
      <c r="S846" s="31"/>
      <c r="T846" s="31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27"/>
      <c r="P847" s="27"/>
      <c r="Q847" s="28"/>
      <c r="R847" s="28"/>
      <c r="S847" s="31"/>
      <c r="T847" s="31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27"/>
      <c r="P848" s="27"/>
      <c r="Q848" s="28"/>
      <c r="R848" s="28"/>
      <c r="S848" s="31"/>
      <c r="T848" s="31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27"/>
      <c r="P849" s="27"/>
      <c r="Q849" s="28"/>
      <c r="R849" s="28"/>
      <c r="S849" s="31"/>
      <c r="T849" s="31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27"/>
      <c r="P850" s="27"/>
      <c r="Q850" s="28"/>
      <c r="R850" s="28"/>
      <c r="S850" s="31"/>
      <c r="T850" s="31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27"/>
      <c r="P851" s="27"/>
      <c r="Q851" s="28"/>
      <c r="R851" s="28"/>
      <c r="S851" s="31"/>
      <c r="T851" s="31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27"/>
      <c r="P852" s="27"/>
      <c r="Q852" s="28"/>
      <c r="R852" s="28"/>
      <c r="S852" s="31"/>
      <c r="T852" s="31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27"/>
      <c r="P853" s="27"/>
      <c r="Q853" s="28"/>
      <c r="R853" s="28"/>
      <c r="S853" s="31"/>
      <c r="T853" s="31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27"/>
      <c r="P854" s="27"/>
      <c r="Q854" s="28"/>
      <c r="R854" s="28"/>
      <c r="S854" s="31"/>
      <c r="T854" s="31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27"/>
      <c r="P855" s="27"/>
      <c r="Q855" s="28"/>
      <c r="R855" s="28"/>
      <c r="S855" s="31"/>
      <c r="T855" s="31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27"/>
      <c r="P856" s="27"/>
      <c r="Q856" s="28"/>
      <c r="R856" s="28"/>
      <c r="S856" s="31"/>
      <c r="T856" s="31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27"/>
      <c r="P857" s="27"/>
      <c r="Q857" s="28"/>
      <c r="R857" s="28"/>
      <c r="S857" s="31"/>
      <c r="T857" s="31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27"/>
      <c r="P858" s="27"/>
      <c r="Q858" s="28"/>
      <c r="R858" s="28"/>
      <c r="S858" s="31"/>
      <c r="T858" s="31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27"/>
      <c r="P859" s="27"/>
      <c r="Q859" s="28"/>
      <c r="R859" s="28"/>
      <c r="S859" s="31"/>
      <c r="T859" s="31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27"/>
      <c r="P860" s="27"/>
      <c r="Q860" s="28"/>
      <c r="R860" s="28"/>
      <c r="S860" s="31"/>
      <c r="T860" s="31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27"/>
      <c r="P861" s="27"/>
      <c r="Q861" s="28"/>
      <c r="R861" s="28"/>
      <c r="S861" s="31"/>
      <c r="T861" s="31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27"/>
      <c r="P862" s="27"/>
      <c r="Q862" s="28"/>
      <c r="R862" s="28"/>
      <c r="S862" s="31"/>
      <c r="T862" s="31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27"/>
      <c r="P863" s="27"/>
      <c r="Q863" s="28"/>
      <c r="R863" s="28"/>
      <c r="S863" s="31"/>
      <c r="T863" s="31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27"/>
      <c r="P864" s="27"/>
      <c r="Q864" s="28"/>
      <c r="R864" s="28"/>
      <c r="S864" s="31"/>
      <c r="T864" s="31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27"/>
      <c r="P865" s="27"/>
      <c r="Q865" s="28"/>
      <c r="R865" s="28"/>
      <c r="S865" s="31"/>
      <c r="T865" s="31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27"/>
      <c r="P866" s="27"/>
      <c r="Q866" s="28"/>
      <c r="R866" s="28"/>
      <c r="S866" s="31"/>
      <c r="T866" s="31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27"/>
      <c r="P867" s="27"/>
      <c r="Q867" s="28"/>
      <c r="R867" s="28"/>
      <c r="S867" s="31"/>
      <c r="T867" s="31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27"/>
      <c r="P868" s="27"/>
      <c r="Q868" s="28"/>
      <c r="R868" s="28"/>
      <c r="S868" s="31"/>
      <c r="T868" s="31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27"/>
      <c r="P869" s="27"/>
      <c r="Q869" s="28"/>
      <c r="R869" s="28"/>
      <c r="S869" s="31"/>
      <c r="T869" s="31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27"/>
      <c r="P870" s="27"/>
      <c r="Q870" s="28"/>
      <c r="R870" s="28"/>
      <c r="S870" s="31"/>
      <c r="T870" s="31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27"/>
      <c r="P871" s="27"/>
      <c r="Q871" s="28"/>
      <c r="R871" s="28"/>
      <c r="S871" s="31"/>
      <c r="T871" s="31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27"/>
      <c r="P872" s="27"/>
      <c r="Q872" s="28"/>
      <c r="R872" s="28"/>
      <c r="S872" s="31"/>
      <c r="T872" s="31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27"/>
      <c r="P873" s="27"/>
      <c r="Q873" s="28"/>
      <c r="R873" s="28"/>
      <c r="S873" s="31"/>
      <c r="T873" s="31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27"/>
      <c r="P874" s="27"/>
      <c r="Q874" s="28"/>
      <c r="R874" s="28"/>
      <c r="S874" s="31"/>
      <c r="T874" s="31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27"/>
      <c r="P875" s="27"/>
      <c r="Q875" s="28"/>
      <c r="R875" s="28"/>
      <c r="S875" s="31"/>
      <c r="T875" s="31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27"/>
      <c r="P876" s="27"/>
      <c r="Q876" s="28"/>
      <c r="R876" s="28"/>
      <c r="S876" s="31"/>
      <c r="T876" s="31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27"/>
      <c r="P877" s="27"/>
      <c r="Q877" s="28"/>
      <c r="R877" s="28"/>
      <c r="S877" s="31"/>
      <c r="T877" s="31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27"/>
      <c r="P878" s="27"/>
      <c r="Q878" s="28"/>
      <c r="R878" s="28"/>
      <c r="S878" s="31"/>
      <c r="T878" s="31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27"/>
      <c r="P879" s="27"/>
      <c r="Q879" s="28"/>
      <c r="R879" s="28"/>
      <c r="S879" s="31"/>
      <c r="T879" s="31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27"/>
      <c r="P880" s="27"/>
      <c r="Q880" s="28"/>
      <c r="R880" s="28"/>
      <c r="S880" s="31"/>
      <c r="T880" s="31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27"/>
      <c r="P881" s="27"/>
      <c r="Q881" s="28"/>
      <c r="R881" s="28"/>
      <c r="S881" s="31"/>
      <c r="T881" s="31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27"/>
      <c r="P882" s="27"/>
      <c r="Q882" s="28"/>
      <c r="R882" s="28"/>
      <c r="S882" s="31"/>
      <c r="T882" s="31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27"/>
      <c r="P883" s="27"/>
      <c r="Q883" s="28"/>
      <c r="R883" s="28"/>
      <c r="S883" s="31"/>
      <c r="T883" s="31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27"/>
      <c r="P884" s="27"/>
      <c r="Q884" s="28"/>
      <c r="R884" s="28"/>
      <c r="S884" s="31"/>
      <c r="T884" s="31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27"/>
      <c r="P885" s="27"/>
      <c r="Q885" s="28"/>
      <c r="R885" s="28"/>
      <c r="S885" s="31"/>
      <c r="T885" s="31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27"/>
      <c r="P886" s="27"/>
      <c r="Q886" s="28"/>
      <c r="R886" s="28"/>
      <c r="S886" s="31"/>
      <c r="T886" s="31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27"/>
      <c r="P887" s="27"/>
      <c r="Q887" s="28"/>
      <c r="R887" s="28"/>
      <c r="S887" s="31"/>
      <c r="T887" s="31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27"/>
      <c r="P888" s="27"/>
      <c r="Q888" s="28"/>
      <c r="R888" s="28"/>
      <c r="S888" s="31"/>
      <c r="T888" s="31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27"/>
      <c r="P889" s="27"/>
      <c r="Q889" s="28"/>
      <c r="R889" s="28"/>
      <c r="S889" s="31"/>
      <c r="T889" s="31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27"/>
      <c r="P890" s="27"/>
      <c r="Q890" s="28"/>
      <c r="R890" s="28"/>
      <c r="S890" s="31"/>
      <c r="T890" s="31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27"/>
      <c r="P891" s="27"/>
      <c r="Q891" s="28"/>
      <c r="R891" s="28"/>
      <c r="S891" s="31"/>
      <c r="T891" s="31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27"/>
      <c r="P892" s="27"/>
      <c r="Q892" s="28"/>
      <c r="R892" s="28"/>
      <c r="S892" s="31"/>
      <c r="T892" s="31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27"/>
      <c r="P893" s="27"/>
      <c r="Q893" s="28"/>
      <c r="R893" s="28"/>
      <c r="S893" s="31"/>
      <c r="T893" s="31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27"/>
      <c r="P894" s="27"/>
      <c r="Q894" s="28"/>
      <c r="R894" s="28"/>
      <c r="S894" s="31"/>
      <c r="T894" s="31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27"/>
      <c r="P895" s="27"/>
      <c r="Q895" s="28"/>
      <c r="R895" s="28"/>
      <c r="S895" s="31"/>
      <c r="T895" s="31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27"/>
      <c r="P896" s="27"/>
      <c r="Q896" s="28"/>
      <c r="R896" s="28"/>
      <c r="S896" s="31"/>
      <c r="T896" s="31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27"/>
      <c r="P897" s="27"/>
      <c r="Q897" s="28"/>
      <c r="R897" s="28"/>
      <c r="S897" s="31"/>
      <c r="T897" s="31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27"/>
      <c r="P898" s="27"/>
      <c r="Q898" s="28"/>
      <c r="R898" s="28"/>
      <c r="S898" s="31"/>
      <c r="T898" s="31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27"/>
      <c r="P899" s="27"/>
      <c r="Q899" s="28"/>
      <c r="R899" s="28"/>
      <c r="S899" s="31"/>
      <c r="T899" s="31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27"/>
      <c r="P900" s="27"/>
      <c r="Q900" s="28"/>
      <c r="R900" s="28"/>
      <c r="S900" s="31"/>
      <c r="T900" s="31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27"/>
      <c r="P901" s="27"/>
      <c r="Q901" s="28"/>
      <c r="R901" s="28"/>
      <c r="S901" s="31"/>
      <c r="T901" s="31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27"/>
      <c r="P902" s="27"/>
      <c r="Q902" s="28"/>
      <c r="R902" s="28"/>
      <c r="S902" s="31"/>
      <c r="T902" s="31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27"/>
      <c r="P903" s="27"/>
      <c r="Q903" s="28"/>
      <c r="R903" s="28"/>
      <c r="S903" s="31"/>
      <c r="T903" s="31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27"/>
      <c r="P904" s="27"/>
      <c r="Q904" s="28"/>
      <c r="R904" s="28"/>
      <c r="S904" s="31"/>
      <c r="T904" s="31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27"/>
      <c r="P905" s="27"/>
      <c r="Q905" s="28"/>
      <c r="R905" s="28"/>
      <c r="S905" s="31"/>
      <c r="T905" s="31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27"/>
      <c r="P906" s="27"/>
      <c r="Q906" s="28"/>
      <c r="R906" s="28"/>
      <c r="S906" s="31"/>
      <c r="T906" s="31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27"/>
      <c r="P907" s="27"/>
      <c r="Q907" s="28"/>
      <c r="R907" s="28"/>
      <c r="S907" s="31"/>
      <c r="T907" s="31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27"/>
      <c r="P908" s="27"/>
      <c r="Q908" s="28"/>
      <c r="R908" s="28"/>
      <c r="S908" s="31"/>
      <c r="T908" s="31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27"/>
      <c r="P909" s="27"/>
      <c r="Q909" s="28"/>
      <c r="R909" s="28"/>
      <c r="S909" s="31"/>
      <c r="T909" s="31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27"/>
      <c r="P910" s="27"/>
      <c r="Q910" s="28"/>
      <c r="R910" s="28"/>
      <c r="S910" s="31"/>
      <c r="T910" s="31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27"/>
      <c r="P911" s="27"/>
      <c r="Q911" s="28"/>
      <c r="R911" s="28"/>
      <c r="S911" s="31"/>
      <c r="T911" s="31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27"/>
      <c r="P912" s="27"/>
      <c r="Q912" s="28"/>
      <c r="R912" s="28"/>
      <c r="S912" s="31"/>
      <c r="T912" s="31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27"/>
      <c r="P913" s="27"/>
      <c r="Q913" s="28"/>
      <c r="R913" s="28"/>
      <c r="S913" s="31"/>
      <c r="T913" s="31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27"/>
      <c r="P914" s="27"/>
      <c r="Q914" s="28"/>
      <c r="R914" s="28"/>
      <c r="S914" s="31"/>
      <c r="T914" s="31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27"/>
      <c r="P915" s="27"/>
      <c r="Q915" s="28"/>
      <c r="R915" s="28"/>
      <c r="S915" s="31"/>
      <c r="T915" s="31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27"/>
      <c r="P916" s="27"/>
      <c r="Q916" s="28"/>
      <c r="R916" s="28"/>
      <c r="S916" s="31"/>
      <c r="T916" s="31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27"/>
      <c r="P917" s="27"/>
      <c r="Q917" s="28"/>
      <c r="R917" s="28"/>
      <c r="S917" s="31"/>
      <c r="T917" s="31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27"/>
      <c r="P918" s="27"/>
      <c r="Q918" s="28"/>
      <c r="R918" s="28"/>
      <c r="S918" s="31"/>
      <c r="T918" s="31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27"/>
      <c r="P919" s="27"/>
      <c r="Q919" s="28"/>
      <c r="R919" s="28"/>
      <c r="S919" s="31"/>
      <c r="T919" s="31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27"/>
      <c r="P920" s="27"/>
      <c r="Q920" s="28"/>
      <c r="R920" s="28"/>
      <c r="S920" s="31"/>
      <c r="T920" s="31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27"/>
      <c r="P921" s="27"/>
      <c r="Q921" s="28"/>
      <c r="R921" s="28"/>
      <c r="S921" s="31"/>
      <c r="T921" s="31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27"/>
      <c r="P922" s="27"/>
      <c r="Q922" s="28"/>
      <c r="R922" s="28"/>
      <c r="S922" s="31"/>
      <c r="T922" s="31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27"/>
      <c r="P923" s="27"/>
      <c r="Q923" s="28"/>
      <c r="R923" s="28"/>
      <c r="S923" s="31"/>
      <c r="T923" s="31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27"/>
      <c r="P924" s="27"/>
      <c r="Q924" s="28"/>
      <c r="R924" s="28"/>
      <c r="S924" s="31"/>
      <c r="T924" s="31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27"/>
      <c r="P925" s="27"/>
      <c r="Q925" s="28"/>
      <c r="R925" s="28"/>
      <c r="S925" s="31"/>
      <c r="T925" s="31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27"/>
      <c r="P926" s="27"/>
      <c r="Q926" s="28"/>
      <c r="R926" s="28"/>
      <c r="S926" s="31"/>
      <c r="T926" s="31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27"/>
      <c r="P927" s="27"/>
      <c r="Q927" s="28"/>
      <c r="R927" s="28"/>
      <c r="S927" s="31"/>
      <c r="T927" s="31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27"/>
      <c r="P928" s="27"/>
      <c r="Q928" s="28"/>
      <c r="R928" s="28"/>
      <c r="S928" s="31"/>
      <c r="T928" s="31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27"/>
      <c r="P929" s="27"/>
      <c r="Q929" s="28"/>
      <c r="R929" s="28"/>
      <c r="S929" s="31"/>
      <c r="T929" s="31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27"/>
      <c r="P930" s="27"/>
      <c r="Q930" s="28"/>
      <c r="R930" s="28"/>
      <c r="S930" s="31"/>
      <c r="T930" s="31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27"/>
      <c r="P931" s="27"/>
      <c r="Q931" s="28"/>
      <c r="R931" s="28"/>
      <c r="S931" s="31"/>
      <c r="T931" s="31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27"/>
      <c r="P932" s="27"/>
      <c r="Q932" s="28"/>
      <c r="R932" s="28"/>
      <c r="S932" s="31"/>
      <c r="T932" s="31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27"/>
      <c r="P933" s="27"/>
      <c r="Q933" s="28"/>
      <c r="R933" s="28"/>
      <c r="S933" s="31"/>
      <c r="T933" s="31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27"/>
      <c r="P934" s="27"/>
      <c r="Q934" s="28"/>
      <c r="R934" s="28"/>
      <c r="S934" s="31"/>
      <c r="T934" s="31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27"/>
      <c r="P935" s="27"/>
      <c r="Q935" s="28"/>
      <c r="R935" s="28"/>
      <c r="S935" s="31"/>
      <c r="T935" s="31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27"/>
      <c r="P936" s="27"/>
      <c r="Q936" s="28"/>
      <c r="R936" s="28"/>
      <c r="S936" s="31"/>
      <c r="T936" s="31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27"/>
      <c r="P937" s="27"/>
      <c r="Q937" s="28"/>
      <c r="R937" s="28"/>
      <c r="S937" s="31"/>
      <c r="T937" s="31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27"/>
      <c r="P938" s="27"/>
      <c r="Q938" s="28"/>
      <c r="R938" s="28"/>
      <c r="S938" s="31"/>
      <c r="T938" s="31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27"/>
      <c r="P939" s="27"/>
      <c r="Q939" s="28"/>
      <c r="R939" s="28"/>
      <c r="S939" s="31"/>
      <c r="T939" s="31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27"/>
      <c r="P940" s="27"/>
      <c r="Q940" s="28"/>
      <c r="R940" s="28"/>
      <c r="S940" s="31"/>
      <c r="T940" s="31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27"/>
      <c r="P941" s="27"/>
      <c r="Q941" s="28"/>
      <c r="R941" s="28"/>
      <c r="S941" s="31"/>
      <c r="T941" s="31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27"/>
      <c r="P942" s="27"/>
      <c r="Q942" s="28"/>
      <c r="R942" s="28"/>
      <c r="S942" s="31"/>
      <c r="T942" s="31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27"/>
      <c r="P943" s="27"/>
      <c r="Q943" s="28"/>
      <c r="R943" s="28"/>
      <c r="S943" s="31"/>
      <c r="T943" s="31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27"/>
      <c r="P944" s="27"/>
      <c r="Q944" s="28"/>
      <c r="R944" s="28"/>
      <c r="S944" s="31"/>
      <c r="T944" s="31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27"/>
      <c r="P945" s="27"/>
      <c r="Q945" s="28"/>
      <c r="R945" s="28"/>
      <c r="S945" s="31"/>
      <c r="T945" s="31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27"/>
      <c r="P946" s="27"/>
      <c r="Q946" s="28"/>
      <c r="R946" s="28"/>
      <c r="S946" s="31"/>
      <c r="T946" s="31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27"/>
      <c r="P947" s="27"/>
      <c r="Q947" s="28"/>
      <c r="R947" s="28"/>
      <c r="S947" s="31"/>
      <c r="T947" s="31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27"/>
      <c r="P948" s="27"/>
      <c r="Q948" s="28"/>
      <c r="R948" s="28"/>
      <c r="S948" s="31"/>
      <c r="T948" s="31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27"/>
      <c r="P949" s="27"/>
      <c r="Q949" s="28"/>
      <c r="R949" s="28"/>
      <c r="S949" s="31"/>
      <c r="T949" s="31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27"/>
      <c r="P950" s="27"/>
      <c r="Q950" s="28"/>
      <c r="R950" s="28"/>
      <c r="S950" s="31"/>
      <c r="T950" s="31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27"/>
      <c r="P951" s="27"/>
      <c r="Q951" s="28"/>
      <c r="R951" s="28"/>
      <c r="S951" s="31"/>
      <c r="T951" s="31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27"/>
      <c r="P952" s="27"/>
      <c r="Q952" s="28"/>
      <c r="R952" s="28"/>
      <c r="S952" s="31"/>
      <c r="T952" s="31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27"/>
      <c r="P953" s="27"/>
      <c r="Q953" s="28"/>
      <c r="R953" s="28"/>
      <c r="S953" s="31"/>
      <c r="T953" s="31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27"/>
      <c r="P954" s="27"/>
      <c r="Q954" s="28"/>
      <c r="R954" s="28"/>
      <c r="S954" s="31"/>
      <c r="T954" s="31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27"/>
      <c r="P955" s="27"/>
      <c r="Q955" s="28"/>
      <c r="R955" s="28"/>
      <c r="S955" s="31"/>
      <c r="T955" s="31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27"/>
      <c r="P956" s="27"/>
      <c r="Q956" s="28"/>
      <c r="R956" s="28"/>
      <c r="S956" s="31"/>
      <c r="T956" s="31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27"/>
      <c r="P957" s="27"/>
      <c r="Q957" s="28"/>
      <c r="R957" s="28"/>
      <c r="S957" s="31"/>
      <c r="T957" s="31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27"/>
      <c r="P958" s="27"/>
      <c r="Q958" s="28"/>
      <c r="R958" s="28"/>
      <c r="S958" s="31"/>
      <c r="T958" s="31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27"/>
      <c r="P959" s="27"/>
      <c r="Q959" s="28"/>
      <c r="R959" s="28"/>
      <c r="S959" s="31"/>
      <c r="T959" s="31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27"/>
      <c r="P960" s="27"/>
      <c r="Q960" s="28"/>
      <c r="R960" s="28"/>
      <c r="S960" s="31"/>
      <c r="T960" s="31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27"/>
      <c r="P961" s="27"/>
      <c r="Q961" s="28"/>
      <c r="R961" s="28"/>
      <c r="S961" s="31"/>
      <c r="T961" s="31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27"/>
      <c r="P962" s="27"/>
      <c r="Q962" s="28"/>
      <c r="R962" s="28"/>
      <c r="S962" s="31"/>
      <c r="T962" s="31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27"/>
      <c r="P963" s="27"/>
      <c r="Q963" s="28"/>
      <c r="R963" s="28"/>
      <c r="S963" s="31"/>
      <c r="T963" s="31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27"/>
      <c r="P964" s="27"/>
      <c r="Q964" s="28"/>
      <c r="R964" s="28"/>
      <c r="S964" s="31"/>
      <c r="T964" s="31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27"/>
      <c r="P965" s="27"/>
      <c r="Q965" s="28"/>
      <c r="R965" s="28"/>
      <c r="S965" s="31"/>
      <c r="T965" s="31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27"/>
      <c r="P966" s="27"/>
      <c r="Q966" s="28"/>
      <c r="R966" s="28"/>
      <c r="S966" s="31"/>
      <c r="T966" s="31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27"/>
      <c r="P967" s="27"/>
      <c r="Q967" s="28"/>
      <c r="R967" s="28"/>
      <c r="S967" s="31"/>
      <c r="T967" s="31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27"/>
      <c r="P968" s="27"/>
      <c r="Q968" s="28"/>
      <c r="R968" s="28"/>
      <c r="S968" s="31"/>
      <c r="T968" s="31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27"/>
      <c r="P969" s="27"/>
      <c r="Q969" s="28"/>
      <c r="R969" s="28"/>
      <c r="S969" s="31"/>
      <c r="T969" s="31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27"/>
      <c r="P970" s="27"/>
      <c r="Q970" s="28"/>
      <c r="R970" s="28"/>
      <c r="S970" s="31"/>
      <c r="T970" s="31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27"/>
      <c r="P971" s="27"/>
      <c r="Q971" s="28"/>
      <c r="R971" s="28"/>
      <c r="S971" s="31"/>
      <c r="T971" s="31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27"/>
      <c r="P972" s="27"/>
      <c r="Q972" s="28"/>
      <c r="R972" s="28"/>
      <c r="S972" s="31"/>
      <c r="T972" s="31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27"/>
      <c r="P973" s="27"/>
      <c r="Q973" s="28"/>
      <c r="R973" s="28"/>
      <c r="S973" s="31"/>
      <c r="T973" s="31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27"/>
      <c r="P974" s="27"/>
      <c r="Q974" s="28"/>
      <c r="R974" s="28"/>
      <c r="S974" s="31"/>
      <c r="T974" s="31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27"/>
      <c r="P975" s="27"/>
      <c r="Q975" s="28"/>
      <c r="R975" s="28"/>
      <c r="S975" s="31"/>
      <c r="T975" s="31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27"/>
      <c r="P976" s="27"/>
      <c r="Q976" s="28"/>
      <c r="R976" s="28"/>
      <c r="S976" s="31"/>
      <c r="T976" s="31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27"/>
      <c r="P977" s="27"/>
      <c r="Q977" s="28"/>
      <c r="R977" s="28"/>
      <c r="S977" s="31"/>
      <c r="T977" s="31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27"/>
      <c r="P978" s="27"/>
      <c r="Q978" s="28"/>
      <c r="R978" s="28"/>
      <c r="S978" s="31"/>
      <c r="T978" s="31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27"/>
      <c r="P979" s="27"/>
      <c r="Q979" s="28"/>
      <c r="R979" s="28"/>
      <c r="S979" s="31"/>
      <c r="T979" s="31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27"/>
      <c r="P980" s="27"/>
      <c r="Q980" s="28"/>
      <c r="R980" s="28"/>
      <c r="S980" s="31"/>
      <c r="T980" s="31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27"/>
      <c r="P981" s="27"/>
      <c r="Q981" s="28"/>
      <c r="R981" s="28"/>
      <c r="S981" s="31"/>
      <c r="T981" s="31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27"/>
      <c r="P982" s="27"/>
      <c r="Q982" s="28"/>
      <c r="R982" s="28"/>
      <c r="S982" s="31"/>
      <c r="T982" s="31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27"/>
      <c r="P983" s="27"/>
      <c r="Q983" s="28"/>
      <c r="R983" s="28"/>
      <c r="S983" s="31"/>
      <c r="T983" s="31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27"/>
      <c r="P984" s="27"/>
      <c r="Q984" s="28"/>
      <c r="R984" s="28"/>
      <c r="S984" s="31"/>
      <c r="T984" s="31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27"/>
      <c r="P985" s="27"/>
      <c r="Q985" s="28"/>
      <c r="R985" s="28"/>
      <c r="S985" s="31"/>
      <c r="T985" s="31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27"/>
      <c r="P986" s="27"/>
      <c r="Q986" s="28"/>
      <c r="R986" s="28"/>
      <c r="S986" s="31"/>
      <c r="T986" s="31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27"/>
      <c r="P987" s="27"/>
      <c r="Q987" s="28"/>
      <c r="R987" s="28"/>
      <c r="S987" s="31"/>
      <c r="T987" s="31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27"/>
      <c r="P988" s="27"/>
      <c r="Q988" s="28"/>
      <c r="R988" s="28"/>
      <c r="S988" s="31"/>
      <c r="T988" s="31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27"/>
      <c r="P989" s="27"/>
      <c r="Q989" s="28"/>
      <c r="R989" s="28"/>
      <c r="S989" s="31"/>
      <c r="T989" s="31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27"/>
      <c r="P990" s="27"/>
      <c r="Q990" s="28"/>
      <c r="R990" s="28"/>
      <c r="S990" s="31"/>
      <c r="T990" s="31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27"/>
      <c r="P991" s="27"/>
      <c r="Q991" s="28"/>
      <c r="R991" s="28"/>
      <c r="S991" s="31"/>
      <c r="T991" s="31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27"/>
      <c r="P992" s="27"/>
      <c r="Q992" s="28"/>
      <c r="R992" s="28"/>
      <c r="S992" s="31"/>
      <c r="T992" s="31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27"/>
      <c r="P993" s="27"/>
      <c r="Q993" s="28"/>
      <c r="R993" s="28"/>
      <c r="S993" s="31"/>
      <c r="T993" s="31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27"/>
      <c r="P994" s="27"/>
      <c r="Q994" s="28"/>
      <c r="R994" s="28"/>
      <c r="S994" s="31"/>
      <c r="T994" s="31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27"/>
      <c r="P995" s="27"/>
      <c r="Q995" s="28"/>
      <c r="R995" s="28"/>
      <c r="S995" s="31"/>
      <c r="T995" s="31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27"/>
      <c r="P996" s="27"/>
      <c r="Q996" s="28"/>
      <c r="R996" s="28"/>
      <c r="S996" s="31"/>
      <c r="T996" s="31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27"/>
      <c r="P997" s="27"/>
      <c r="Q997" s="28"/>
      <c r="R997" s="28"/>
      <c r="S997" s="31"/>
      <c r="T997" s="31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27"/>
      <c r="P998" s="27"/>
      <c r="Q998" s="28"/>
      <c r="R998" s="28"/>
      <c r="S998" s="31"/>
      <c r="T998" s="31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27"/>
      <c r="P999" s="27"/>
      <c r="Q999" s="28"/>
      <c r="R999" s="28"/>
      <c r="S999" s="31"/>
      <c r="T999" s="31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27"/>
      <c r="P1000" s="27"/>
      <c r="Q1000" s="28"/>
      <c r="R1000" s="28"/>
      <c r="S1000" s="31"/>
      <c r="T1000" s="31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>
      <c r="A1001" s="22"/>
      <c r="B1001" s="22"/>
      <c r="C1001" s="22"/>
      <c r="D1001" s="22"/>
      <c r="E1001" s="22"/>
      <c r="F1001" s="22"/>
      <c r="G1001" s="22"/>
      <c r="H1001" s="32"/>
      <c r="I1001" s="32"/>
      <c r="J1001" s="32"/>
      <c r="K1001" s="32"/>
      <c r="L1001" s="32"/>
      <c r="M1001" s="22"/>
      <c r="N1001" s="22"/>
      <c r="O1001" s="27"/>
      <c r="P1001" s="27"/>
      <c r="Q1001" s="28"/>
      <c r="R1001" s="28"/>
      <c r="S1001" s="31"/>
      <c r="T1001" s="31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H1001"/>
  <sheetViews>
    <sheetView workbookViewId="0">
      <selection activeCell="S21" sqref="S21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style="43" customWidth="1"/>
    <col min="19" max="19" width="10.6640625" style="43" customWidth="1"/>
    <col min="20" max="20" width="11.1640625" style="43"/>
    <col min="21" max="21" width="17.5" bestFit="1" customWidth="1"/>
  </cols>
  <sheetData>
    <row r="1" spans="1:34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23" t="s">
        <v>157</v>
      </c>
      <c r="P1" s="23" t="s">
        <v>158</v>
      </c>
      <c r="Q1" s="24" t="s">
        <v>13</v>
      </c>
      <c r="R1" s="41" t="s">
        <v>159</v>
      </c>
      <c r="S1" s="42" t="s">
        <v>160</v>
      </c>
      <c r="T1" s="42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20">
        <v>50</v>
      </c>
      <c r="B2" s="20" t="s">
        <v>180</v>
      </c>
      <c r="C2" s="20" t="s">
        <v>169</v>
      </c>
      <c r="D2" s="20" t="s">
        <v>164</v>
      </c>
      <c r="E2" s="20"/>
      <c r="F2" s="20">
        <v>10</v>
      </c>
      <c r="G2" s="20">
        <v>15</v>
      </c>
      <c r="H2" s="21" t="s">
        <v>31</v>
      </c>
      <c r="I2" s="21">
        <v>125</v>
      </c>
      <c r="J2" s="21" t="s">
        <v>170</v>
      </c>
      <c r="K2" s="21" t="s">
        <v>170</v>
      </c>
      <c r="L2" s="21" t="s">
        <v>170</v>
      </c>
      <c r="M2" s="26"/>
      <c r="N2" s="22"/>
      <c r="O2" s="23">
        <v>99.1</v>
      </c>
      <c r="P2" s="23">
        <v>0.68</v>
      </c>
      <c r="Q2" s="29">
        <v>74</v>
      </c>
      <c r="R2" s="41">
        <v>4.68</v>
      </c>
      <c r="S2" s="42">
        <v>75.599999999999994</v>
      </c>
      <c r="T2" s="42">
        <v>1.56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>
      <c r="A3" s="20">
        <v>50</v>
      </c>
      <c r="B3" s="20" t="s">
        <v>162</v>
      </c>
      <c r="C3" s="20" t="s">
        <v>169</v>
      </c>
      <c r="D3" s="20" t="s">
        <v>164</v>
      </c>
      <c r="E3" s="20"/>
      <c r="F3" s="20">
        <v>10</v>
      </c>
      <c r="G3" s="20">
        <v>15</v>
      </c>
      <c r="H3" s="21" t="s">
        <v>172</v>
      </c>
      <c r="I3" s="21">
        <v>125</v>
      </c>
      <c r="J3" s="21" t="s">
        <v>170</v>
      </c>
      <c r="K3" s="21" t="s">
        <v>170</v>
      </c>
      <c r="L3" s="21" t="s">
        <v>170</v>
      </c>
      <c r="M3" s="26"/>
      <c r="N3" s="22"/>
      <c r="O3" s="23">
        <v>99.1</v>
      </c>
      <c r="P3" s="23">
        <v>0.52</v>
      </c>
      <c r="Q3" s="24">
        <v>75.2</v>
      </c>
      <c r="R3" s="41">
        <v>3.04</v>
      </c>
      <c r="S3" s="42">
        <v>78.5</v>
      </c>
      <c r="T3" s="42">
        <v>2.79</v>
      </c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>
      <c r="A4" s="20">
        <v>50</v>
      </c>
      <c r="B4" s="20" t="s">
        <v>15</v>
      </c>
      <c r="C4" s="20" t="s">
        <v>169</v>
      </c>
      <c r="D4" s="20" t="s">
        <v>164</v>
      </c>
      <c r="E4" s="20"/>
      <c r="F4" s="20">
        <v>10</v>
      </c>
      <c r="G4" s="20">
        <v>15</v>
      </c>
      <c r="H4" s="21" t="s">
        <v>31</v>
      </c>
      <c r="I4" s="21">
        <v>125</v>
      </c>
      <c r="J4" s="21" t="s">
        <v>170</v>
      </c>
      <c r="K4" s="21" t="s">
        <v>170</v>
      </c>
      <c r="L4" s="21" t="s">
        <v>170</v>
      </c>
      <c r="M4" s="26"/>
      <c r="N4" s="22"/>
      <c r="O4" s="23">
        <v>93.5</v>
      </c>
      <c r="P4" s="23">
        <v>1.84</v>
      </c>
      <c r="Q4" s="24">
        <v>75.3</v>
      </c>
      <c r="R4" s="41">
        <v>7.64</v>
      </c>
      <c r="S4" s="42">
        <v>78</v>
      </c>
      <c r="T4" s="42">
        <v>2.2200000000000002</v>
      </c>
      <c r="U4" s="20" t="s">
        <v>181</v>
      </c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>
      <c r="A5" s="20">
        <v>50</v>
      </c>
      <c r="B5" s="20" t="s">
        <v>180</v>
      </c>
      <c r="C5" s="20" t="s">
        <v>169</v>
      </c>
      <c r="D5" s="20" t="s">
        <v>164</v>
      </c>
      <c r="E5" s="20"/>
      <c r="F5" s="20">
        <v>10</v>
      </c>
      <c r="G5" s="20">
        <v>15</v>
      </c>
      <c r="H5" s="21" t="s">
        <v>31</v>
      </c>
      <c r="I5" s="21">
        <v>100</v>
      </c>
      <c r="J5" s="21" t="s">
        <v>170</v>
      </c>
      <c r="K5" s="21" t="s">
        <v>170</v>
      </c>
      <c r="L5" s="21" t="s">
        <v>170</v>
      </c>
      <c r="M5" s="26"/>
      <c r="N5" s="22"/>
      <c r="O5" s="23">
        <v>98.7</v>
      </c>
      <c r="P5" s="40">
        <v>2.06</v>
      </c>
      <c r="Q5" s="24">
        <v>79.7</v>
      </c>
      <c r="R5" s="41">
        <v>4.5599999999999996</v>
      </c>
      <c r="S5" s="42">
        <v>76.8</v>
      </c>
      <c r="T5" s="42">
        <v>3.85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>
      <c r="A6" s="20">
        <v>50</v>
      </c>
      <c r="B6" s="20" t="s">
        <v>162</v>
      </c>
      <c r="C6" s="20" t="s">
        <v>169</v>
      </c>
      <c r="D6" s="20" t="s">
        <v>164</v>
      </c>
      <c r="E6" s="20"/>
      <c r="F6" s="20">
        <v>10</v>
      </c>
      <c r="G6" s="20">
        <v>15</v>
      </c>
      <c r="H6" s="21" t="s">
        <v>31</v>
      </c>
      <c r="I6" s="21">
        <v>100</v>
      </c>
      <c r="J6" s="21" t="s">
        <v>170</v>
      </c>
      <c r="K6" s="21" t="s">
        <v>170</v>
      </c>
      <c r="L6" s="21" t="s">
        <v>170</v>
      </c>
      <c r="M6" s="26"/>
      <c r="N6" s="22"/>
      <c r="O6" s="23">
        <v>99.2</v>
      </c>
      <c r="P6" s="23">
        <v>0.4</v>
      </c>
      <c r="Q6" s="1">
        <v>75.7</v>
      </c>
      <c r="R6" s="41">
        <v>6.35</v>
      </c>
      <c r="S6" s="42">
        <v>77.2</v>
      </c>
      <c r="T6" s="42">
        <v>2.44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20">
        <v>50</v>
      </c>
      <c r="B7" s="20" t="s">
        <v>15</v>
      </c>
      <c r="C7" s="20" t="s">
        <v>169</v>
      </c>
      <c r="D7" s="20" t="s">
        <v>164</v>
      </c>
      <c r="E7" s="20"/>
      <c r="F7" s="20">
        <v>10</v>
      </c>
      <c r="G7" s="20">
        <v>15</v>
      </c>
      <c r="H7" s="21" t="s">
        <v>31</v>
      </c>
      <c r="I7" s="21">
        <v>100</v>
      </c>
      <c r="J7" s="21" t="s">
        <v>170</v>
      </c>
      <c r="K7" s="21" t="s">
        <v>170</v>
      </c>
      <c r="L7" s="21" t="s">
        <v>170</v>
      </c>
      <c r="M7" s="26"/>
      <c r="N7" s="22"/>
      <c r="O7" s="23">
        <v>93.9</v>
      </c>
      <c r="P7" s="23">
        <v>1.45</v>
      </c>
      <c r="Q7" s="24">
        <v>74.3</v>
      </c>
      <c r="R7" s="41">
        <v>4.16</v>
      </c>
      <c r="S7" s="42">
        <v>78.8</v>
      </c>
      <c r="T7" s="42">
        <v>2.75</v>
      </c>
      <c r="U7" s="20" t="s">
        <v>181</v>
      </c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20"/>
      <c r="B8" s="20"/>
      <c r="C8" s="20"/>
      <c r="D8" s="20"/>
      <c r="E8" s="20"/>
      <c r="F8" s="20"/>
      <c r="G8" s="20"/>
      <c r="H8" s="21"/>
      <c r="I8" s="21"/>
      <c r="J8" s="21"/>
      <c r="K8" s="21"/>
      <c r="L8" s="21"/>
      <c r="M8" s="26"/>
      <c r="N8" s="22"/>
      <c r="O8" s="23"/>
      <c r="P8" s="27"/>
      <c r="Q8" s="28"/>
      <c r="R8" s="41"/>
      <c r="S8" s="42"/>
      <c r="T8" s="4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33" t="s">
        <v>182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35"/>
      <c r="O9" s="33"/>
      <c r="P9" s="35"/>
      <c r="Q9" s="35"/>
      <c r="R9" s="47"/>
      <c r="S9" s="47"/>
      <c r="T9" s="47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0" spans="1:34">
      <c r="A10" s="20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6"/>
      <c r="N10" s="22"/>
      <c r="O10" s="23"/>
      <c r="P10" s="27"/>
      <c r="Q10" s="28"/>
      <c r="R10" s="41"/>
      <c r="S10" s="42"/>
      <c r="T10" s="4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20">
        <v>50</v>
      </c>
      <c r="B11" s="20" t="s">
        <v>180</v>
      </c>
      <c r="C11" s="20" t="s">
        <v>169</v>
      </c>
      <c r="D11" s="20" t="s">
        <v>168</v>
      </c>
      <c r="E11" s="20"/>
      <c r="F11" s="20">
        <v>10</v>
      </c>
      <c r="G11" s="20">
        <v>15</v>
      </c>
      <c r="H11" s="21" t="s">
        <v>31</v>
      </c>
      <c r="I11" s="21">
        <v>125</v>
      </c>
      <c r="J11" s="21" t="s">
        <v>170</v>
      </c>
      <c r="K11" s="21" t="s">
        <v>170</v>
      </c>
      <c r="L11" s="21" t="s">
        <v>170</v>
      </c>
      <c r="M11" s="26"/>
      <c r="N11" s="22"/>
      <c r="O11" s="23">
        <v>97.3</v>
      </c>
      <c r="P11" s="23">
        <v>1.26</v>
      </c>
      <c r="Q11" s="24">
        <v>74.2</v>
      </c>
      <c r="R11" s="41">
        <v>6.04</v>
      </c>
      <c r="S11" s="42">
        <v>78</v>
      </c>
      <c r="T11" s="42">
        <v>2.35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20">
        <v>50</v>
      </c>
      <c r="B12" s="20" t="s">
        <v>162</v>
      </c>
      <c r="C12" s="20" t="s">
        <v>169</v>
      </c>
      <c r="D12" s="20" t="s">
        <v>168</v>
      </c>
      <c r="E12" s="20"/>
      <c r="F12" s="20">
        <v>10</v>
      </c>
      <c r="G12" s="20">
        <v>15</v>
      </c>
      <c r="H12" s="21" t="s">
        <v>172</v>
      </c>
      <c r="I12" s="21">
        <v>125</v>
      </c>
      <c r="J12" s="21" t="s">
        <v>170</v>
      </c>
      <c r="K12" s="21" t="s">
        <v>170</v>
      </c>
      <c r="L12" s="21" t="s">
        <v>170</v>
      </c>
      <c r="M12" s="26"/>
      <c r="N12" s="22"/>
      <c r="O12" s="23">
        <v>98.1</v>
      </c>
      <c r="P12" s="40">
        <v>1.05</v>
      </c>
      <c r="Q12" s="24">
        <v>76</v>
      </c>
      <c r="R12" s="41">
        <v>7.13</v>
      </c>
      <c r="S12" s="42">
        <v>78.599999999999994</v>
      </c>
      <c r="T12" s="42">
        <v>2.4500000000000002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20">
        <v>100</v>
      </c>
      <c r="B13" s="20" t="s">
        <v>15</v>
      </c>
      <c r="C13" s="20" t="s">
        <v>169</v>
      </c>
      <c r="D13" s="20" t="s">
        <v>168</v>
      </c>
      <c r="E13" s="20"/>
      <c r="F13" s="20">
        <v>10</v>
      </c>
      <c r="G13" s="20">
        <v>15</v>
      </c>
      <c r="H13" s="21" t="s">
        <v>31</v>
      </c>
      <c r="I13" s="21">
        <v>125</v>
      </c>
      <c r="J13" s="21" t="s">
        <v>170</v>
      </c>
      <c r="K13" s="21" t="s">
        <v>170</v>
      </c>
      <c r="L13" s="21" t="s">
        <v>170</v>
      </c>
      <c r="M13" s="26"/>
      <c r="N13" s="22"/>
      <c r="O13" s="23">
        <v>87.3</v>
      </c>
      <c r="P13" s="40">
        <v>12.1</v>
      </c>
      <c r="Q13" s="24">
        <v>70</v>
      </c>
      <c r="R13" s="41">
        <v>13.04</v>
      </c>
      <c r="S13" s="42">
        <v>71.8</v>
      </c>
      <c r="T13" s="42">
        <v>8</v>
      </c>
      <c r="U13" s="20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20">
        <v>50</v>
      </c>
      <c r="B14" s="20" t="s">
        <v>180</v>
      </c>
      <c r="C14" s="20" t="s">
        <v>169</v>
      </c>
      <c r="D14" s="20" t="s">
        <v>168</v>
      </c>
      <c r="E14" s="20"/>
      <c r="F14" s="20">
        <v>10</v>
      </c>
      <c r="G14" s="20">
        <v>15</v>
      </c>
      <c r="H14" s="21" t="s">
        <v>31</v>
      </c>
      <c r="I14" s="21">
        <v>100</v>
      </c>
      <c r="J14" s="21" t="s">
        <v>170</v>
      </c>
      <c r="K14" s="21" t="s">
        <v>170</v>
      </c>
      <c r="L14" s="21" t="s">
        <v>170</v>
      </c>
      <c r="M14" s="26"/>
      <c r="N14" s="22"/>
      <c r="O14" s="23">
        <v>97.7</v>
      </c>
      <c r="P14" s="23">
        <v>0.91</v>
      </c>
      <c r="Q14" s="24">
        <v>78.5</v>
      </c>
      <c r="R14" s="41">
        <v>4.38</v>
      </c>
      <c r="S14" s="42">
        <v>76.7</v>
      </c>
      <c r="T14" s="42">
        <v>2.7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20">
        <v>50</v>
      </c>
      <c r="B15" s="20" t="s">
        <v>162</v>
      </c>
      <c r="C15" s="20" t="s">
        <v>169</v>
      </c>
      <c r="D15" s="20" t="s">
        <v>168</v>
      </c>
      <c r="E15" s="20"/>
      <c r="F15" s="20">
        <v>10</v>
      </c>
      <c r="G15" s="20">
        <v>15</v>
      </c>
      <c r="H15" s="21" t="s">
        <v>31</v>
      </c>
      <c r="I15" s="21">
        <v>100</v>
      </c>
      <c r="J15" s="21" t="s">
        <v>170</v>
      </c>
      <c r="K15" s="21" t="s">
        <v>170</v>
      </c>
      <c r="L15" s="21" t="s">
        <v>170</v>
      </c>
      <c r="M15" s="26"/>
      <c r="N15" s="22"/>
      <c r="O15" s="23">
        <v>96.9</v>
      </c>
      <c r="P15" s="23">
        <v>3.87</v>
      </c>
      <c r="Q15" s="24">
        <v>78.599999999999994</v>
      </c>
      <c r="R15" s="41">
        <v>5.46</v>
      </c>
      <c r="S15" s="42">
        <v>77.099999999999994</v>
      </c>
      <c r="T15" s="42">
        <v>2.85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20">
        <v>100</v>
      </c>
      <c r="B16" s="20" t="s">
        <v>15</v>
      </c>
      <c r="C16" s="20" t="s">
        <v>169</v>
      </c>
      <c r="D16" s="20" t="s">
        <v>168</v>
      </c>
      <c r="E16" s="20"/>
      <c r="F16" s="20">
        <v>10</v>
      </c>
      <c r="G16" s="20">
        <v>15</v>
      </c>
      <c r="H16" s="21" t="s">
        <v>31</v>
      </c>
      <c r="I16" s="21">
        <v>100</v>
      </c>
      <c r="J16" s="21" t="s">
        <v>170</v>
      </c>
      <c r="K16" s="21" t="s">
        <v>170</v>
      </c>
      <c r="L16" s="21" t="s">
        <v>170</v>
      </c>
      <c r="M16" s="26"/>
      <c r="N16" s="22"/>
      <c r="O16" s="23">
        <v>90.5</v>
      </c>
      <c r="P16" s="23">
        <v>3.66</v>
      </c>
      <c r="Q16" s="24">
        <v>75.3</v>
      </c>
      <c r="R16" s="41">
        <v>6.04</v>
      </c>
      <c r="S16" s="42">
        <v>76.7</v>
      </c>
      <c r="T16" s="42">
        <v>6.27</v>
      </c>
      <c r="U16" s="20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>
      <c r="A17" s="22"/>
      <c r="B17" s="22"/>
      <c r="C17" s="22"/>
      <c r="D17" s="22"/>
      <c r="E17" s="22"/>
      <c r="F17" s="22"/>
      <c r="G17" s="22"/>
      <c r="H17" s="32"/>
      <c r="I17" s="32"/>
      <c r="J17" s="32"/>
      <c r="K17" s="32"/>
      <c r="L17" s="32"/>
      <c r="M17" s="22"/>
      <c r="N17" s="22"/>
      <c r="O17" s="27"/>
      <c r="P17" s="27"/>
      <c r="Q17" s="28"/>
      <c r="R17" s="41"/>
      <c r="S17" s="42"/>
      <c r="T17" s="4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>
      <c r="A18" s="22"/>
      <c r="B18" s="22"/>
      <c r="C18" s="22"/>
      <c r="D18" s="22"/>
      <c r="E18" s="22"/>
      <c r="F18" s="22"/>
      <c r="G18" s="22"/>
      <c r="H18" s="32"/>
      <c r="I18" s="32"/>
      <c r="J18" s="32"/>
      <c r="K18" s="32"/>
      <c r="L18" s="32"/>
      <c r="M18" s="22"/>
      <c r="N18" s="22"/>
      <c r="O18" s="27"/>
      <c r="P18" s="27"/>
      <c r="Q18" s="28"/>
      <c r="R18" s="41"/>
      <c r="S18" s="42"/>
      <c r="T18" s="4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22"/>
      <c r="B19" s="22"/>
      <c r="C19" s="22"/>
      <c r="D19" s="22"/>
      <c r="E19" s="22"/>
      <c r="F19" s="22"/>
      <c r="G19" s="22"/>
      <c r="H19" s="32"/>
      <c r="I19" s="32"/>
      <c r="J19" s="32"/>
      <c r="K19" s="32"/>
      <c r="L19" s="32"/>
      <c r="M19" s="22"/>
      <c r="N19" s="22"/>
      <c r="O19" s="38">
        <f>AVERAGE(O4:O14)</f>
        <v>95.712499999999991</v>
      </c>
      <c r="P19" s="38">
        <f t="shared" ref="P19:T19" si="0">AVERAGE(P3:P14)</f>
        <v>2.3988888888888891</v>
      </c>
      <c r="Q19" s="44">
        <f t="shared" si="0"/>
        <v>75.433333333333337</v>
      </c>
      <c r="R19" s="44">
        <f t="shared" si="0"/>
        <v>6.26</v>
      </c>
      <c r="S19" s="45">
        <f>AVERAGE(S3:S14)</f>
        <v>77.155555555555551</v>
      </c>
      <c r="T19" s="45">
        <f t="shared" si="0"/>
        <v>3.2833333333333332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>
      <c r="A20" s="22"/>
      <c r="B20" s="22"/>
      <c r="C20" s="22"/>
      <c r="D20" s="22"/>
      <c r="E20" s="22"/>
      <c r="F20" s="22"/>
      <c r="G20" s="22"/>
      <c r="H20" s="32"/>
      <c r="I20" s="32"/>
      <c r="J20" s="32"/>
      <c r="K20" s="32"/>
      <c r="L20" s="32"/>
      <c r="M20" s="22"/>
      <c r="N20" s="22"/>
      <c r="O20" s="27"/>
      <c r="P20" s="27"/>
      <c r="Q20" s="28"/>
      <c r="R20" s="41"/>
      <c r="S20" s="42"/>
      <c r="T20" s="4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>
      <c r="A21" s="22"/>
      <c r="B21" s="22"/>
      <c r="C21" s="22"/>
      <c r="D21" s="22"/>
      <c r="E21" s="22"/>
      <c r="F21" s="22"/>
      <c r="G21" s="22"/>
      <c r="H21" s="32"/>
      <c r="I21" s="32"/>
      <c r="J21" s="32"/>
      <c r="K21" s="32"/>
      <c r="L21" s="32"/>
      <c r="M21" s="22"/>
      <c r="N21" s="22"/>
      <c r="O21" s="27"/>
      <c r="P21" s="27"/>
      <c r="Q21" s="28"/>
      <c r="R21" s="41"/>
      <c r="S21" s="42"/>
      <c r="T21" s="4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>
      <c r="A22" s="22"/>
      <c r="B22" s="22"/>
      <c r="C22" s="22"/>
      <c r="D22" s="22"/>
      <c r="E22" s="22"/>
      <c r="F22" s="22"/>
      <c r="G22" s="22"/>
      <c r="H22" s="32"/>
      <c r="I22" s="32"/>
      <c r="J22" s="32"/>
      <c r="K22" s="32"/>
      <c r="L22" s="32"/>
      <c r="M22" s="22"/>
      <c r="N22" s="22"/>
      <c r="O22" s="27"/>
      <c r="P22" s="27"/>
      <c r="Q22" s="28"/>
      <c r="R22" s="41"/>
      <c r="S22" s="42"/>
      <c r="T22" s="4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27"/>
      <c r="P23" s="27"/>
      <c r="Q23" s="28"/>
      <c r="R23" s="41"/>
      <c r="S23" s="42"/>
      <c r="T23" s="4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27"/>
      <c r="P24" s="27"/>
      <c r="Q24" s="28"/>
      <c r="R24" s="41"/>
      <c r="S24" s="42"/>
      <c r="T24" s="4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27"/>
      <c r="P25" s="27"/>
      <c r="Q25" s="28"/>
      <c r="R25" s="41"/>
      <c r="S25" s="42"/>
      <c r="T25" s="4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27"/>
      <c r="P26" s="27"/>
      <c r="Q26" s="28"/>
      <c r="R26" s="41"/>
      <c r="S26" s="42"/>
      <c r="T26" s="4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27"/>
      <c r="P27" s="27"/>
      <c r="Q27" s="28"/>
      <c r="R27" s="41"/>
      <c r="S27" s="42"/>
      <c r="T27" s="4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27"/>
      <c r="P28" s="27"/>
      <c r="Q28" s="28"/>
      <c r="R28" s="41"/>
      <c r="S28" s="42"/>
      <c r="T28" s="4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27"/>
      <c r="P29" s="27"/>
      <c r="Q29" s="28"/>
      <c r="R29" s="41"/>
      <c r="S29" s="42"/>
      <c r="T29" s="4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27"/>
      <c r="P30" s="27"/>
      <c r="Q30" s="28"/>
      <c r="R30" s="41"/>
      <c r="S30" s="42"/>
      <c r="T30" s="4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27"/>
      <c r="P31" s="27"/>
      <c r="Q31" s="28"/>
      <c r="R31" s="41"/>
      <c r="S31" s="42"/>
      <c r="T31" s="4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27"/>
      <c r="P32" s="27"/>
      <c r="Q32" s="28"/>
      <c r="R32" s="41"/>
      <c r="S32" s="42"/>
      <c r="T32" s="4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27"/>
      <c r="P33" s="27"/>
      <c r="Q33" s="28"/>
      <c r="R33" s="41"/>
      <c r="S33" s="42"/>
      <c r="T33" s="4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27"/>
      <c r="P34" s="27"/>
      <c r="Q34" s="28"/>
      <c r="R34" s="41"/>
      <c r="S34" s="42"/>
      <c r="T34" s="4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27"/>
      <c r="P35" s="27"/>
      <c r="Q35" s="28"/>
      <c r="R35" s="41"/>
      <c r="S35" s="42"/>
      <c r="T35" s="4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27"/>
      <c r="P36" s="27"/>
      <c r="Q36" s="28"/>
      <c r="R36" s="41"/>
      <c r="S36" s="42"/>
      <c r="T36" s="4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27"/>
      <c r="P37" s="27"/>
      <c r="Q37" s="28"/>
      <c r="R37" s="41"/>
      <c r="S37" s="42"/>
      <c r="T37" s="4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27"/>
      <c r="P38" s="27"/>
      <c r="Q38" s="28"/>
      <c r="R38" s="41"/>
      <c r="S38" s="42"/>
      <c r="T38" s="4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27"/>
      <c r="P39" s="27"/>
      <c r="Q39" s="28"/>
      <c r="R39" s="41"/>
      <c r="S39" s="42"/>
      <c r="T39" s="4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27"/>
      <c r="P40" s="27"/>
      <c r="Q40" s="28"/>
      <c r="R40" s="41"/>
      <c r="S40" s="42"/>
      <c r="T40" s="4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27"/>
      <c r="P41" s="27"/>
      <c r="Q41" s="28"/>
      <c r="R41" s="41"/>
      <c r="S41" s="42"/>
      <c r="T41" s="4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27"/>
      <c r="P42" s="27"/>
      <c r="Q42" s="28"/>
      <c r="R42" s="41"/>
      <c r="S42" s="42"/>
      <c r="T42" s="4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27"/>
      <c r="P43" s="27"/>
      <c r="Q43" s="28"/>
      <c r="R43" s="41"/>
      <c r="S43" s="42"/>
      <c r="T43" s="4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27"/>
      <c r="P44" s="27"/>
      <c r="Q44" s="28"/>
      <c r="R44" s="41"/>
      <c r="S44" s="42"/>
      <c r="T44" s="4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27"/>
      <c r="P45" s="27"/>
      <c r="Q45" s="28"/>
      <c r="R45" s="41"/>
      <c r="S45" s="42"/>
      <c r="T45" s="4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27"/>
      <c r="P46" s="27"/>
      <c r="Q46" s="28"/>
      <c r="R46" s="41"/>
      <c r="S46" s="42"/>
      <c r="T46" s="4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27"/>
      <c r="P47" s="27"/>
      <c r="Q47" s="28"/>
      <c r="R47" s="41"/>
      <c r="S47" s="42"/>
      <c r="T47" s="4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27"/>
      <c r="P48" s="27"/>
      <c r="Q48" s="28"/>
      <c r="R48" s="41"/>
      <c r="S48" s="42"/>
      <c r="T48" s="4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27"/>
      <c r="P49" s="27"/>
      <c r="Q49" s="28"/>
      <c r="R49" s="41"/>
      <c r="S49" s="42"/>
      <c r="T49" s="4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27"/>
      <c r="P50" s="27"/>
      <c r="Q50" s="28"/>
      <c r="R50" s="41"/>
      <c r="S50" s="42"/>
      <c r="T50" s="4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27"/>
      <c r="P51" s="27"/>
      <c r="Q51" s="28"/>
      <c r="R51" s="41"/>
      <c r="S51" s="42"/>
      <c r="T51" s="4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27"/>
      <c r="P52" s="27"/>
      <c r="Q52" s="28"/>
      <c r="R52" s="41"/>
      <c r="S52" s="42"/>
      <c r="T52" s="4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27"/>
      <c r="P53" s="27"/>
      <c r="Q53" s="28"/>
      <c r="R53" s="41"/>
      <c r="S53" s="42"/>
      <c r="T53" s="4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27"/>
      <c r="P54" s="27"/>
      <c r="Q54" s="28"/>
      <c r="R54" s="41"/>
      <c r="S54" s="42"/>
      <c r="T54" s="4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27"/>
      <c r="P55" s="27"/>
      <c r="Q55" s="28"/>
      <c r="R55" s="41"/>
      <c r="S55" s="42"/>
      <c r="T55" s="4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27"/>
      <c r="P56" s="27"/>
      <c r="Q56" s="28"/>
      <c r="R56" s="41"/>
      <c r="S56" s="42"/>
      <c r="T56" s="4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27"/>
      <c r="P57" s="27"/>
      <c r="Q57" s="28"/>
      <c r="R57" s="41"/>
      <c r="S57" s="42"/>
      <c r="T57" s="4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27"/>
      <c r="P58" s="27"/>
      <c r="Q58" s="28"/>
      <c r="R58" s="41"/>
      <c r="S58" s="42"/>
      <c r="T58" s="4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27"/>
      <c r="P59" s="27"/>
      <c r="Q59" s="28"/>
      <c r="R59" s="41"/>
      <c r="S59" s="42"/>
      <c r="T59" s="4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27"/>
      <c r="P60" s="27"/>
      <c r="Q60" s="28"/>
      <c r="R60" s="41"/>
      <c r="S60" s="42"/>
      <c r="T60" s="4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27"/>
      <c r="P61" s="27"/>
      <c r="Q61" s="28"/>
      <c r="R61" s="41"/>
      <c r="S61" s="42"/>
      <c r="T61" s="4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27"/>
      <c r="P62" s="27"/>
      <c r="Q62" s="28"/>
      <c r="R62" s="41"/>
      <c r="S62" s="42"/>
      <c r="T62" s="4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27"/>
      <c r="P63" s="27"/>
      <c r="Q63" s="28"/>
      <c r="R63" s="41"/>
      <c r="S63" s="42"/>
      <c r="T63" s="4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27"/>
      <c r="P64" s="27"/>
      <c r="Q64" s="28"/>
      <c r="R64" s="41"/>
      <c r="S64" s="42"/>
      <c r="T64" s="4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27"/>
      <c r="P65" s="27"/>
      <c r="Q65" s="28"/>
      <c r="R65" s="41"/>
      <c r="S65" s="42"/>
      <c r="T65" s="4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27"/>
      <c r="P66" s="27"/>
      <c r="Q66" s="28"/>
      <c r="R66" s="41"/>
      <c r="S66" s="42"/>
      <c r="T66" s="4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27"/>
      <c r="P67" s="27"/>
      <c r="Q67" s="28"/>
      <c r="R67" s="41"/>
      <c r="S67" s="42"/>
      <c r="T67" s="4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27"/>
      <c r="P68" s="27"/>
      <c r="Q68" s="28"/>
      <c r="R68" s="41"/>
      <c r="S68" s="42"/>
      <c r="T68" s="4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27"/>
      <c r="P69" s="27"/>
      <c r="Q69" s="28"/>
      <c r="R69" s="41"/>
      <c r="S69" s="42"/>
      <c r="T69" s="4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27"/>
      <c r="P70" s="27"/>
      <c r="Q70" s="28"/>
      <c r="R70" s="41"/>
      <c r="S70" s="42"/>
      <c r="T70" s="4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27"/>
      <c r="P71" s="27"/>
      <c r="Q71" s="28"/>
      <c r="R71" s="41"/>
      <c r="S71" s="42"/>
      <c r="T71" s="4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27"/>
      <c r="P72" s="27"/>
      <c r="Q72" s="28"/>
      <c r="R72" s="41"/>
      <c r="S72" s="42"/>
      <c r="T72" s="4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27"/>
      <c r="P73" s="27"/>
      <c r="Q73" s="28"/>
      <c r="R73" s="41"/>
      <c r="S73" s="42"/>
      <c r="T73" s="4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27"/>
      <c r="P74" s="27"/>
      <c r="Q74" s="28"/>
      <c r="R74" s="41"/>
      <c r="S74" s="42"/>
      <c r="T74" s="4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27"/>
      <c r="P75" s="27"/>
      <c r="Q75" s="28"/>
      <c r="R75" s="41"/>
      <c r="S75" s="42"/>
      <c r="T75" s="4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27"/>
      <c r="P76" s="27"/>
      <c r="Q76" s="28"/>
      <c r="R76" s="41"/>
      <c r="S76" s="42"/>
      <c r="T76" s="4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27"/>
      <c r="P77" s="27"/>
      <c r="Q77" s="28"/>
      <c r="R77" s="41"/>
      <c r="S77" s="42"/>
      <c r="T77" s="4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27"/>
      <c r="P78" s="27"/>
      <c r="Q78" s="28"/>
      <c r="R78" s="41"/>
      <c r="S78" s="42"/>
      <c r="T78" s="4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27"/>
      <c r="P79" s="27"/>
      <c r="Q79" s="28"/>
      <c r="R79" s="41"/>
      <c r="S79" s="42"/>
      <c r="T79" s="4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27"/>
      <c r="P80" s="27"/>
      <c r="Q80" s="28"/>
      <c r="R80" s="41"/>
      <c r="S80" s="42"/>
      <c r="T80" s="4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27"/>
      <c r="P81" s="27"/>
      <c r="Q81" s="28"/>
      <c r="R81" s="41"/>
      <c r="S81" s="42"/>
      <c r="T81" s="4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27"/>
      <c r="P82" s="27"/>
      <c r="Q82" s="28"/>
      <c r="R82" s="41"/>
      <c r="S82" s="42"/>
      <c r="T82" s="4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27"/>
      <c r="P83" s="27"/>
      <c r="Q83" s="28"/>
      <c r="R83" s="41"/>
      <c r="S83" s="42"/>
      <c r="T83" s="4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27"/>
      <c r="P84" s="27"/>
      <c r="Q84" s="28"/>
      <c r="R84" s="41"/>
      <c r="S84" s="42"/>
      <c r="T84" s="4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27"/>
      <c r="P85" s="27"/>
      <c r="Q85" s="28"/>
      <c r="R85" s="41"/>
      <c r="S85" s="42"/>
      <c r="T85" s="4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27"/>
      <c r="P86" s="27"/>
      <c r="Q86" s="28"/>
      <c r="R86" s="41"/>
      <c r="S86" s="42"/>
      <c r="T86" s="4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27"/>
      <c r="P87" s="27"/>
      <c r="Q87" s="28"/>
      <c r="R87" s="41"/>
      <c r="S87" s="42"/>
      <c r="T87" s="4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27"/>
      <c r="P88" s="27"/>
      <c r="Q88" s="28"/>
      <c r="R88" s="41"/>
      <c r="S88" s="42"/>
      <c r="T88" s="4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27"/>
      <c r="P89" s="27"/>
      <c r="Q89" s="28"/>
      <c r="R89" s="41"/>
      <c r="S89" s="42"/>
      <c r="T89" s="4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27"/>
      <c r="P90" s="27"/>
      <c r="Q90" s="28"/>
      <c r="R90" s="41"/>
      <c r="S90" s="42"/>
      <c r="T90" s="4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27"/>
      <c r="P91" s="27"/>
      <c r="Q91" s="28"/>
      <c r="R91" s="41"/>
      <c r="S91" s="42"/>
      <c r="T91" s="4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27"/>
      <c r="P92" s="27"/>
      <c r="Q92" s="28"/>
      <c r="R92" s="41"/>
      <c r="S92" s="42"/>
      <c r="T92" s="4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27"/>
      <c r="P93" s="27"/>
      <c r="Q93" s="28"/>
      <c r="R93" s="41"/>
      <c r="S93" s="42"/>
      <c r="T93" s="4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27"/>
      <c r="P94" s="27"/>
      <c r="Q94" s="28"/>
      <c r="R94" s="41"/>
      <c r="S94" s="42"/>
      <c r="T94" s="4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27"/>
      <c r="P95" s="27"/>
      <c r="Q95" s="28"/>
      <c r="R95" s="41"/>
      <c r="S95" s="42"/>
      <c r="T95" s="4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27"/>
      <c r="P96" s="27"/>
      <c r="Q96" s="28"/>
      <c r="R96" s="41"/>
      <c r="S96" s="42"/>
      <c r="T96" s="4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27"/>
      <c r="P97" s="27"/>
      <c r="Q97" s="28"/>
      <c r="R97" s="41"/>
      <c r="S97" s="42"/>
      <c r="T97" s="4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27"/>
      <c r="P98" s="27"/>
      <c r="Q98" s="28"/>
      <c r="R98" s="41"/>
      <c r="S98" s="42"/>
      <c r="T98" s="4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27"/>
      <c r="P99" s="27"/>
      <c r="Q99" s="28"/>
      <c r="R99" s="41"/>
      <c r="S99" s="42"/>
      <c r="T99" s="4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27"/>
      <c r="P100" s="27"/>
      <c r="Q100" s="28"/>
      <c r="R100" s="41"/>
      <c r="S100" s="42"/>
      <c r="T100" s="4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27"/>
      <c r="P101" s="27"/>
      <c r="Q101" s="28"/>
      <c r="R101" s="41"/>
      <c r="S101" s="42"/>
      <c r="T101" s="4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27"/>
      <c r="P102" s="27"/>
      <c r="Q102" s="28"/>
      <c r="R102" s="41"/>
      <c r="S102" s="42"/>
      <c r="T102" s="4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27"/>
      <c r="P103" s="27"/>
      <c r="Q103" s="28"/>
      <c r="R103" s="41"/>
      <c r="S103" s="42"/>
      <c r="T103" s="4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27"/>
      <c r="P104" s="27"/>
      <c r="Q104" s="28"/>
      <c r="R104" s="41"/>
      <c r="S104" s="42"/>
      <c r="T104" s="4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27"/>
      <c r="P105" s="27"/>
      <c r="Q105" s="28"/>
      <c r="R105" s="41"/>
      <c r="S105" s="42"/>
      <c r="T105" s="4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27"/>
      <c r="P106" s="27"/>
      <c r="Q106" s="28"/>
      <c r="R106" s="41"/>
      <c r="S106" s="42"/>
      <c r="T106" s="4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27"/>
      <c r="P107" s="27"/>
      <c r="Q107" s="28"/>
      <c r="R107" s="41"/>
      <c r="S107" s="42"/>
      <c r="T107" s="4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27"/>
      <c r="P108" s="27"/>
      <c r="Q108" s="28"/>
      <c r="R108" s="41"/>
      <c r="S108" s="42"/>
      <c r="T108" s="4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27"/>
      <c r="P109" s="27"/>
      <c r="Q109" s="28"/>
      <c r="R109" s="41"/>
      <c r="S109" s="42"/>
      <c r="T109" s="4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27"/>
      <c r="P110" s="27"/>
      <c r="Q110" s="28"/>
      <c r="R110" s="41"/>
      <c r="S110" s="42"/>
      <c r="T110" s="4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27"/>
      <c r="P111" s="27"/>
      <c r="Q111" s="28"/>
      <c r="R111" s="41"/>
      <c r="S111" s="42"/>
      <c r="T111" s="4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27"/>
      <c r="P112" s="27"/>
      <c r="Q112" s="28"/>
      <c r="R112" s="41"/>
      <c r="S112" s="42"/>
      <c r="T112" s="4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27"/>
      <c r="P113" s="27"/>
      <c r="Q113" s="28"/>
      <c r="R113" s="41"/>
      <c r="S113" s="42"/>
      <c r="T113" s="4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27"/>
      <c r="P114" s="27"/>
      <c r="Q114" s="28"/>
      <c r="R114" s="41"/>
      <c r="S114" s="42"/>
      <c r="T114" s="4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27"/>
      <c r="P115" s="27"/>
      <c r="Q115" s="28"/>
      <c r="R115" s="41"/>
      <c r="S115" s="42"/>
      <c r="T115" s="4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27"/>
      <c r="P116" s="27"/>
      <c r="Q116" s="28"/>
      <c r="R116" s="41"/>
      <c r="S116" s="42"/>
      <c r="T116" s="4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27"/>
      <c r="P117" s="27"/>
      <c r="Q117" s="28"/>
      <c r="R117" s="41"/>
      <c r="S117" s="42"/>
      <c r="T117" s="4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27"/>
      <c r="P118" s="27"/>
      <c r="Q118" s="28"/>
      <c r="R118" s="41"/>
      <c r="S118" s="42"/>
      <c r="T118" s="4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27"/>
      <c r="P119" s="27"/>
      <c r="Q119" s="28"/>
      <c r="R119" s="41"/>
      <c r="S119" s="42"/>
      <c r="T119" s="4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27"/>
      <c r="P120" s="27"/>
      <c r="Q120" s="28"/>
      <c r="R120" s="41"/>
      <c r="S120" s="42"/>
      <c r="T120" s="4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27"/>
      <c r="P121" s="27"/>
      <c r="Q121" s="28"/>
      <c r="R121" s="41"/>
      <c r="S121" s="42"/>
      <c r="T121" s="4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27"/>
      <c r="P122" s="27"/>
      <c r="Q122" s="28"/>
      <c r="R122" s="41"/>
      <c r="S122" s="42"/>
      <c r="T122" s="4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27"/>
      <c r="P123" s="27"/>
      <c r="Q123" s="28"/>
      <c r="R123" s="41"/>
      <c r="S123" s="42"/>
      <c r="T123" s="4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27"/>
      <c r="P124" s="27"/>
      <c r="Q124" s="28"/>
      <c r="R124" s="41"/>
      <c r="S124" s="42"/>
      <c r="T124" s="4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27"/>
      <c r="P125" s="27"/>
      <c r="Q125" s="28"/>
      <c r="R125" s="41"/>
      <c r="S125" s="42"/>
      <c r="T125" s="4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27"/>
      <c r="P126" s="27"/>
      <c r="Q126" s="28"/>
      <c r="R126" s="41"/>
      <c r="S126" s="42"/>
      <c r="T126" s="4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27"/>
      <c r="P127" s="27"/>
      <c r="Q127" s="28"/>
      <c r="R127" s="41"/>
      <c r="S127" s="42"/>
      <c r="T127" s="4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27"/>
      <c r="P128" s="27"/>
      <c r="Q128" s="28"/>
      <c r="R128" s="41"/>
      <c r="S128" s="42"/>
      <c r="T128" s="4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27"/>
      <c r="P129" s="27"/>
      <c r="Q129" s="28"/>
      <c r="R129" s="41"/>
      <c r="S129" s="42"/>
      <c r="T129" s="4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27"/>
      <c r="P130" s="27"/>
      <c r="Q130" s="28"/>
      <c r="R130" s="41"/>
      <c r="S130" s="42"/>
      <c r="T130" s="4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27"/>
      <c r="P131" s="27"/>
      <c r="Q131" s="28"/>
      <c r="R131" s="41"/>
      <c r="S131" s="42"/>
      <c r="T131" s="4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27"/>
      <c r="P132" s="27"/>
      <c r="Q132" s="28"/>
      <c r="R132" s="41"/>
      <c r="S132" s="42"/>
      <c r="T132" s="4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27"/>
      <c r="P133" s="27"/>
      <c r="Q133" s="28"/>
      <c r="R133" s="41"/>
      <c r="S133" s="42"/>
      <c r="T133" s="4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27"/>
      <c r="P134" s="27"/>
      <c r="Q134" s="28"/>
      <c r="R134" s="41"/>
      <c r="S134" s="42"/>
      <c r="T134" s="4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27"/>
      <c r="P135" s="27"/>
      <c r="Q135" s="28"/>
      <c r="R135" s="41"/>
      <c r="S135" s="42"/>
      <c r="T135" s="4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27"/>
      <c r="P136" s="27"/>
      <c r="Q136" s="28"/>
      <c r="R136" s="41"/>
      <c r="S136" s="42"/>
      <c r="T136" s="4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27"/>
      <c r="P137" s="27"/>
      <c r="Q137" s="28"/>
      <c r="R137" s="41"/>
      <c r="S137" s="42"/>
      <c r="T137" s="4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27"/>
      <c r="P138" s="27"/>
      <c r="Q138" s="28"/>
      <c r="R138" s="41"/>
      <c r="S138" s="42"/>
      <c r="T138" s="4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27"/>
      <c r="P139" s="27"/>
      <c r="Q139" s="28"/>
      <c r="R139" s="41"/>
      <c r="S139" s="42"/>
      <c r="T139" s="4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27"/>
      <c r="P140" s="27"/>
      <c r="Q140" s="28"/>
      <c r="R140" s="41"/>
      <c r="S140" s="42"/>
      <c r="T140" s="4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27"/>
      <c r="P141" s="27"/>
      <c r="Q141" s="28"/>
      <c r="R141" s="41"/>
      <c r="S141" s="42"/>
      <c r="T141" s="4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27"/>
      <c r="P142" s="27"/>
      <c r="Q142" s="28"/>
      <c r="R142" s="41"/>
      <c r="S142" s="42"/>
      <c r="T142" s="4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27"/>
      <c r="P143" s="27"/>
      <c r="Q143" s="28"/>
      <c r="R143" s="41"/>
      <c r="S143" s="42"/>
      <c r="T143" s="4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27"/>
      <c r="P144" s="27"/>
      <c r="Q144" s="28"/>
      <c r="R144" s="41"/>
      <c r="S144" s="42"/>
      <c r="T144" s="4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27"/>
      <c r="P145" s="27"/>
      <c r="Q145" s="28"/>
      <c r="R145" s="41"/>
      <c r="S145" s="42"/>
      <c r="T145" s="4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27"/>
      <c r="P146" s="27"/>
      <c r="Q146" s="28"/>
      <c r="R146" s="41"/>
      <c r="S146" s="42"/>
      <c r="T146" s="4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27"/>
      <c r="P147" s="27"/>
      <c r="Q147" s="28"/>
      <c r="R147" s="41"/>
      <c r="S147" s="42"/>
      <c r="T147" s="4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27"/>
      <c r="P148" s="27"/>
      <c r="Q148" s="28"/>
      <c r="R148" s="41"/>
      <c r="S148" s="42"/>
      <c r="T148" s="4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27"/>
      <c r="P149" s="27"/>
      <c r="Q149" s="28"/>
      <c r="R149" s="41"/>
      <c r="S149" s="42"/>
      <c r="T149" s="4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27"/>
      <c r="P150" s="27"/>
      <c r="Q150" s="28"/>
      <c r="R150" s="41"/>
      <c r="S150" s="42"/>
      <c r="T150" s="4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27"/>
      <c r="P151" s="27"/>
      <c r="Q151" s="28"/>
      <c r="R151" s="41"/>
      <c r="S151" s="42"/>
      <c r="T151" s="4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27"/>
      <c r="P152" s="27"/>
      <c r="Q152" s="28"/>
      <c r="R152" s="41"/>
      <c r="S152" s="42"/>
      <c r="T152" s="4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27"/>
      <c r="P153" s="27"/>
      <c r="Q153" s="28"/>
      <c r="R153" s="41"/>
      <c r="S153" s="42"/>
      <c r="T153" s="4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27"/>
      <c r="P154" s="27"/>
      <c r="Q154" s="28"/>
      <c r="R154" s="41"/>
      <c r="S154" s="42"/>
      <c r="T154" s="4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27"/>
      <c r="P155" s="27"/>
      <c r="Q155" s="28"/>
      <c r="R155" s="41"/>
      <c r="S155" s="42"/>
      <c r="T155" s="4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27"/>
      <c r="P156" s="27"/>
      <c r="Q156" s="28"/>
      <c r="R156" s="41"/>
      <c r="S156" s="42"/>
      <c r="T156" s="4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27"/>
      <c r="P157" s="27"/>
      <c r="Q157" s="28"/>
      <c r="R157" s="41"/>
      <c r="S157" s="42"/>
      <c r="T157" s="4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27"/>
      <c r="P158" s="27"/>
      <c r="Q158" s="28"/>
      <c r="R158" s="41"/>
      <c r="S158" s="42"/>
      <c r="T158" s="4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27"/>
      <c r="P159" s="27"/>
      <c r="Q159" s="28"/>
      <c r="R159" s="41"/>
      <c r="S159" s="42"/>
      <c r="T159" s="4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27"/>
      <c r="P160" s="27"/>
      <c r="Q160" s="28"/>
      <c r="R160" s="41"/>
      <c r="S160" s="42"/>
      <c r="T160" s="4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27"/>
      <c r="P161" s="27"/>
      <c r="Q161" s="28"/>
      <c r="R161" s="41"/>
      <c r="S161" s="42"/>
      <c r="T161" s="4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27"/>
      <c r="P162" s="27"/>
      <c r="Q162" s="28"/>
      <c r="R162" s="41"/>
      <c r="S162" s="42"/>
      <c r="T162" s="4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27"/>
      <c r="P163" s="27"/>
      <c r="Q163" s="28"/>
      <c r="R163" s="41"/>
      <c r="S163" s="42"/>
      <c r="T163" s="4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27"/>
      <c r="P164" s="27"/>
      <c r="Q164" s="28"/>
      <c r="R164" s="41"/>
      <c r="S164" s="42"/>
      <c r="T164" s="4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27"/>
      <c r="P165" s="27"/>
      <c r="Q165" s="28"/>
      <c r="R165" s="41"/>
      <c r="S165" s="42"/>
      <c r="T165" s="4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27"/>
      <c r="P166" s="27"/>
      <c r="Q166" s="28"/>
      <c r="R166" s="41"/>
      <c r="S166" s="42"/>
      <c r="T166" s="4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27"/>
      <c r="P167" s="27"/>
      <c r="Q167" s="28"/>
      <c r="R167" s="41"/>
      <c r="S167" s="42"/>
      <c r="T167" s="4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27"/>
      <c r="P168" s="27"/>
      <c r="Q168" s="28"/>
      <c r="R168" s="41"/>
      <c r="S168" s="42"/>
      <c r="T168" s="4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27"/>
      <c r="P169" s="27"/>
      <c r="Q169" s="28"/>
      <c r="R169" s="41"/>
      <c r="S169" s="42"/>
      <c r="T169" s="4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27"/>
      <c r="P170" s="27"/>
      <c r="Q170" s="28"/>
      <c r="R170" s="41"/>
      <c r="S170" s="42"/>
      <c r="T170" s="4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27"/>
      <c r="P171" s="27"/>
      <c r="Q171" s="28"/>
      <c r="R171" s="41"/>
      <c r="S171" s="42"/>
      <c r="T171" s="4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27"/>
      <c r="P172" s="27"/>
      <c r="Q172" s="28"/>
      <c r="R172" s="41"/>
      <c r="S172" s="42"/>
      <c r="T172" s="4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27"/>
      <c r="P173" s="27"/>
      <c r="Q173" s="28"/>
      <c r="R173" s="41"/>
      <c r="S173" s="42"/>
      <c r="T173" s="4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27"/>
      <c r="P174" s="27"/>
      <c r="Q174" s="28"/>
      <c r="R174" s="41"/>
      <c r="S174" s="42"/>
      <c r="T174" s="4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27"/>
      <c r="P175" s="27"/>
      <c r="Q175" s="28"/>
      <c r="R175" s="41"/>
      <c r="S175" s="42"/>
      <c r="T175" s="4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27"/>
      <c r="P176" s="27"/>
      <c r="Q176" s="28"/>
      <c r="R176" s="41"/>
      <c r="S176" s="42"/>
      <c r="T176" s="4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27"/>
      <c r="P177" s="27"/>
      <c r="Q177" s="28"/>
      <c r="R177" s="41"/>
      <c r="S177" s="42"/>
      <c r="T177" s="4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27"/>
      <c r="P178" s="27"/>
      <c r="Q178" s="28"/>
      <c r="R178" s="41"/>
      <c r="S178" s="42"/>
      <c r="T178" s="4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27"/>
      <c r="P179" s="27"/>
      <c r="Q179" s="28"/>
      <c r="R179" s="41"/>
      <c r="S179" s="42"/>
      <c r="T179" s="4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27"/>
      <c r="P180" s="27"/>
      <c r="Q180" s="28"/>
      <c r="R180" s="41"/>
      <c r="S180" s="42"/>
      <c r="T180" s="4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27"/>
      <c r="P181" s="27"/>
      <c r="Q181" s="28"/>
      <c r="R181" s="41"/>
      <c r="S181" s="42"/>
      <c r="T181" s="4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27"/>
      <c r="P182" s="27"/>
      <c r="Q182" s="28"/>
      <c r="R182" s="41"/>
      <c r="S182" s="42"/>
      <c r="T182" s="4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27"/>
      <c r="P183" s="27"/>
      <c r="Q183" s="28"/>
      <c r="R183" s="41"/>
      <c r="S183" s="42"/>
      <c r="T183" s="4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27"/>
      <c r="P184" s="27"/>
      <c r="Q184" s="28"/>
      <c r="R184" s="41"/>
      <c r="S184" s="42"/>
      <c r="T184" s="4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27"/>
      <c r="P185" s="27"/>
      <c r="Q185" s="28"/>
      <c r="R185" s="41"/>
      <c r="S185" s="42"/>
      <c r="T185" s="4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27"/>
      <c r="P186" s="27"/>
      <c r="Q186" s="28"/>
      <c r="R186" s="41"/>
      <c r="S186" s="42"/>
      <c r="T186" s="4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27"/>
      <c r="P187" s="27"/>
      <c r="Q187" s="28"/>
      <c r="R187" s="41"/>
      <c r="S187" s="42"/>
      <c r="T187" s="4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27"/>
      <c r="P188" s="27"/>
      <c r="Q188" s="28"/>
      <c r="R188" s="41"/>
      <c r="S188" s="42"/>
      <c r="T188" s="4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27"/>
      <c r="P189" s="27"/>
      <c r="Q189" s="28"/>
      <c r="R189" s="41"/>
      <c r="S189" s="42"/>
      <c r="T189" s="4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27"/>
      <c r="P190" s="27"/>
      <c r="Q190" s="28"/>
      <c r="R190" s="41"/>
      <c r="S190" s="42"/>
      <c r="T190" s="4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27"/>
      <c r="P191" s="27"/>
      <c r="Q191" s="28"/>
      <c r="R191" s="41"/>
      <c r="S191" s="42"/>
      <c r="T191" s="4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27"/>
      <c r="P192" s="27"/>
      <c r="Q192" s="28"/>
      <c r="R192" s="41"/>
      <c r="S192" s="42"/>
      <c r="T192" s="4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27"/>
      <c r="P193" s="27"/>
      <c r="Q193" s="28"/>
      <c r="R193" s="41"/>
      <c r="S193" s="42"/>
      <c r="T193" s="4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27"/>
      <c r="P194" s="27"/>
      <c r="Q194" s="28"/>
      <c r="R194" s="41"/>
      <c r="S194" s="42"/>
      <c r="T194" s="4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27"/>
      <c r="P195" s="27"/>
      <c r="Q195" s="28"/>
      <c r="R195" s="41"/>
      <c r="S195" s="42"/>
      <c r="T195" s="4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27"/>
      <c r="P196" s="27"/>
      <c r="Q196" s="28"/>
      <c r="R196" s="41"/>
      <c r="S196" s="42"/>
      <c r="T196" s="4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27"/>
      <c r="P197" s="27"/>
      <c r="Q197" s="28"/>
      <c r="R197" s="41"/>
      <c r="S197" s="42"/>
      <c r="T197" s="4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27"/>
      <c r="P198" s="27"/>
      <c r="Q198" s="28"/>
      <c r="R198" s="41"/>
      <c r="S198" s="42"/>
      <c r="T198" s="4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27"/>
      <c r="P199" s="27"/>
      <c r="Q199" s="28"/>
      <c r="R199" s="41"/>
      <c r="S199" s="42"/>
      <c r="T199" s="4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27"/>
      <c r="P200" s="27"/>
      <c r="Q200" s="28"/>
      <c r="R200" s="41"/>
      <c r="S200" s="42"/>
      <c r="T200" s="4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27"/>
      <c r="P201" s="27"/>
      <c r="Q201" s="28"/>
      <c r="R201" s="41"/>
      <c r="S201" s="42"/>
      <c r="T201" s="4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27"/>
      <c r="P202" s="27"/>
      <c r="Q202" s="28"/>
      <c r="R202" s="41"/>
      <c r="S202" s="42"/>
      <c r="T202" s="4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27"/>
      <c r="P203" s="27"/>
      <c r="Q203" s="28"/>
      <c r="R203" s="41"/>
      <c r="S203" s="42"/>
      <c r="T203" s="4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27"/>
      <c r="P204" s="27"/>
      <c r="Q204" s="28"/>
      <c r="R204" s="41"/>
      <c r="S204" s="42"/>
      <c r="T204" s="4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27"/>
      <c r="P205" s="27"/>
      <c r="Q205" s="28"/>
      <c r="R205" s="41"/>
      <c r="S205" s="42"/>
      <c r="T205" s="4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27"/>
      <c r="P206" s="27"/>
      <c r="Q206" s="28"/>
      <c r="R206" s="41"/>
      <c r="S206" s="42"/>
      <c r="T206" s="4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27"/>
      <c r="P207" s="27"/>
      <c r="Q207" s="28"/>
      <c r="R207" s="41"/>
      <c r="S207" s="42"/>
      <c r="T207" s="4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27"/>
      <c r="P208" s="27"/>
      <c r="Q208" s="28"/>
      <c r="R208" s="41"/>
      <c r="S208" s="42"/>
      <c r="T208" s="4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27"/>
      <c r="P209" s="27"/>
      <c r="Q209" s="28"/>
      <c r="R209" s="41"/>
      <c r="S209" s="42"/>
      <c r="T209" s="4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27"/>
      <c r="P210" s="27"/>
      <c r="Q210" s="28"/>
      <c r="R210" s="41"/>
      <c r="S210" s="42"/>
      <c r="T210" s="4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27"/>
      <c r="P211" s="27"/>
      <c r="Q211" s="28"/>
      <c r="R211" s="41"/>
      <c r="S211" s="42"/>
      <c r="T211" s="4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27"/>
      <c r="P212" s="27"/>
      <c r="Q212" s="28"/>
      <c r="R212" s="41"/>
      <c r="S212" s="42"/>
      <c r="T212" s="4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27"/>
      <c r="P213" s="27"/>
      <c r="Q213" s="28"/>
      <c r="R213" s="41"/>
      <c r="S213" s="42"/>
      <c r="T213" s="4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27"/>
      <c r="P214" s="27"/>
      <c r="Q214" s="28"/>
      <c r="R214" s="41"/>
      <c r="S214" s="42"/>
      <c r="T214" s="4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27"/>
      <c r="P215" s="27"/>
      <c r="Q215" s="28"/>
      <c r="R215" s="41"/>
      <c r="S215" s="42"/>
      <c r="T215" s="4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27"/>
      <c r="P216" s="27"/>
      <c r="Q216" s="28"/>
      <c r="R216" s="41"/>
      <c r="S216" s="42"/>
      <c r="T216" s="4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27"/>
      <c r="P217" s="27"/>
      <c r="Q217" s="28"/>
      <c r="R217" s="41"/>
      <c r="S217" s="42"/>
      <c r="T217" s="4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27"/>
      <c r="P218" s="27"/>
      <c r="Q218" s="28"/>
      <c r="R218" s="41"/>
      <c r="S218" s="42"/>
      <c r="T218" s="4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27"/>
      <c r="P219" s="27"/>
      <c r="Q219" s="28"/>
      <c r="R219" s="41"/>
      <c r="S219" s="42"/>
      <c r="T219" s="4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27"/>
      <c r="P220" s="27"/>
      <c r="Q220" s="28"/>
      <c r="R220" s="41"/>
      <c r="S220" s="42"/>
      <c r="T220" s="4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27"/>
      <c r="P221" s="27"/>
      <c r="Q221" s="28"/>
      <c r="R221" s="41"/>
      <c r="S221" s="42"/>
      <c r="T221" s="4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27"/>
      <c r="P222" s="27"/>
      <c r="Q222" s="28"/>
      <c r="R222" s="41"/>
      <c r="S222" s="42"/>
      <c r="T222" s="4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27"/>
      <c r="P223" s="27"/>
      <c r="Q223" s="28"/>
      <c r="R223" s="41"/>
      <c r="S223" s="42"/>
      <c r="T223" s="4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27"/>
      <c r="P224" s="27"/>
      <c r="Q224" s="28"/>
      <c r="R224" s="41"/>
      <c r="S224" s="42"/>
      <c r="T224" s="4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27"/>
      <c r="P225" s="27"/>
      <c r="Q225" s="28"/>
      <c r="R225" s="41"/>
      <c r="S225" s="42"/>
      <c r="T225" s="4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27"/>
      <c r="P226" s="27"/>
      <c r="Q226" s="28"/>
      <c r="R226" s="41"/>
      <c r="S226" s="42"/>
      <c r="T226" s="4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27"/>
      <c r="P227" s="27"/>
      <c r="Q227" s="28"/>
      <c r="R227" s="41"/>
      <c r="S227" s="42"/>
      <c r="T227" s="4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27"/>
      <c r="P228" s="27"/>
      <c r="Q228" s="28"/>
      <c r="R228" s="41"/>
      <c r="S228" s="42"/>
      <c r="T228" s="4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27"/>
      <c r="P229" s="27"/>
      <c r="Q229" s="28"/>
      <c r="R229" s="41"/>
      <c r="S229" s="42"/>
      <c r="T229" s="4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27"/>
      <c r="P230" s="27"/>
      <c r="Q230" s="28"/>
      <c r="R230" s="41"/>
      <c r="S230" s="42"/>
      <c r="T230" s="4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27"/>
      <c r="P231" s="27"/>
      <c r="Q231" s="28"/>
      <c r="R231" s="41"/>
      <c r="S231" s="42"/>
      <c r="T231" s="4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27"/>
      <c r="P232" s="27"/>
      <c r="Q232" s="28"/>
      <c r="R232" s="41"/>
      <c r="S232" s="42"/>
      <c r="T232" s="4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27"/>
      <c r="P233" s="27"/>
      <c r="Q233" s="28"/>
      <c r="R233" s="41"/>
      <c r="S233" s="42"/>
      <c r="T233" s="4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27"/>
      <c r="P234" s="27"/>
      <c r="Q234" s="28"/>
      <c r="R234" s="41"/>
      <c r="S234" s="42"/>
      <c r="T234" s="4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27"/>
      <c r="P235" s="27"/>
      <c r="Q235" s="28"/>
      <c r="R235" s="41"/>
      <c r="S235" s="42"/>
      <c r="T235" s="4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27"/>
      <c r="P236" s="27"/>
      <c r="Q236" s="28"/>
      <c r="R236" s="41"/>
      <c r="S236" s="42"/>
      <c r="T236" s="4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27"/>
      <c r="P237" s="27"/>
      <c r="Q237" s="28"/>
      <c r="R237" s="41"/>
      <c r="S237" s="42"/>
      <c r="T237" s="4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27"/>
      <c r="P238" s="27"/>
      <c r="Q238" s="28"/>
      <c r="R238" s="41"/>
      <c r="S238" s="42"/>
      <c r="T238" s="4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27"/>
      <c r="P239" s="27"/>
      <c r="Q239" s="28"/>
      <c r="R239" s="41"/>
      <c r="S239" s="42"/>
      <c r="T239" s="4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27"/>
      <c r="P240" s="27"/>
      <c r="Q240" s="28"/>
      <c r="R240" s="41"/>
      <c r="S240" s="42"/>
      <c r="T240" s="4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27"/>
      <c r="P241" s="27"/>
      <c r="Q241" s="28"/>
      <c r="R241" s="41"/>
      <c r="S241" s="42"/>
      <c r="T241" s="4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27"/>
      <c r="P242" s="27"/>
      <c r="Q242" s="28"/>
      <c r="R242" s="41"/>
      <c r="S242" s="42"/>
      <c r="T242" s="4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27"/>
      <c r="P243" s="27"/>
      <c r="Q243" s="28"/>
      <c r="R243" s="41"/>
      <c r="S243" s="42"/>
      <c r="T243" s="4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27"/>
      <c r="P244" s="27"/>
      <c r="Q244" s="28"/>
      <c r="R244" s="41"/>
      <c r="S244" s="42"/>
      <c r="T244" s="4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27"/>
      <c r="P245" s="27"/>
      <c r="Q245" s="28"/>
      <c r="R245" s="41"/>
      <c r="S245" s="42"/>
      <c r="T245" s="4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27"/>
      <c r="P246" s="27"/>
      <c r="Q246" s="28"/>
      <c r="R246" s="41"/>
      <c r="S246" s="42"/>
      <c r="T246" s="4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27"/>
      <c r="P247" s="27"/>
      <c r="Q247" s="28"/>
      <c r="R247" s="41"/>
      <c r="S247" s="42"/>
      <c r="T247" s="4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27"/>
      <c r="P248" s="27"/>
      <c r="Q248" s="28"/>
      <c r="R248" s="41"/>
      <c r="S248" s="42"/>
      <c r="T248" s="4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27"/>
      <c r="P249" s="27"/>
      <c r="Q249" s="28"/>
      <c r="R249" s="41"/>
      <c r="S249" s="42"/>
      <c r="T249" s="4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27"/>
      <c r="P250" s="27"/>
      <c r="Q250" s="28"/>
      <c r="R250" s="41"/>
      <c r="S250" s="42"/>
      <c r="T250" s="4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27"/>
      <c r="P251" s="27"/>
      <c r="Q251" s="28"/>
      <c r="R251" s="41"/>
      <c r="S251" s="42"/>
      <c r="T251" s="4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27"/>
      <c r="P252" s="27"/>
      <c r="Q252" s="28"/>
      <c r="R252" s="41"/>
      <c r="S252" s="42"/>
      <c r="T252" s="4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27"/>
      <c r="P253" s="27"/>
      <c r="Q253" s="28"/>
      <c r="R253" s="41"/>
      <c r="S253" s="42"/>
      <c r="T253" s="4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27"/>
      <c r="P254" s="27"/>
      <c r="Q254" s="28"/>
      <c r="R254" s="41"/>
      <c r="S254" s="42"/>
      <c r="T254" s="4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27"/>
      <c r="P255" s="27"/>
      <c r="Q255" s="28"/>
      <c r="R255" s="41"/>
      <c r="S255" s="42"/>
      <c r="T255" s="4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27"/>
      <c r="P256" s="27"/>
      <c r="Q256" s="28"/>
      <c r="R256" s="41"/>
      <c r="S256" s="42"/>
      <c r="T256" s="4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27"/>
      <c r="P257" s="27"/>
      <c r="Q257" s="28"/>
      <c r="R257" s="41"/>
      <c r="S257" s="42"/>
      <c r="T257" s="4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27"/>
      <c r="P258" s="27"/>
      <c r="Q258" s="28"/>
      <c r="R258" s="41"/>
      <c r="S258" s="42"/>
      <c r="T258" s="4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27"/>
      <c r="P259" s="27"/>
      <c r="Q259" s="28"/>
      <c r="R259" s="41"/>
      <c r="S259" s="42"/>
      <c r="T259" s="4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27"/>
      <c r="P260" s="27"/>
      <c r="Q260" s="28"/>
      <c r="R260" s="41"/>
      <c r="S260" s="42"/>
      <c r="T260" s="4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27"/>
      <c r="P261" s="27"/>
      <c r="Q261" s="28"/>
      <c r="R261" s="41"/>
      <c r="S261" s="42"/>
      <c r="T261" s="4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27"/>
      <c r="P262" s="27"/>
      <c r="Q262" s="28"/>
      <c r="R262" s="41"/>
      <c r="S262" s="42"/>
      <c r="T262" s="4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27"/>
      <c r="P263" s="27"/>
      <c r="Q263" s="28"/>
      <c r="R263" s="41"/>
      <c r="S263" s="42"/>
      <c r="T263" s="4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27"/>
      <c r="P264" s="27"/>
      <c r="Q264" s="28"/>
      <c r="R264" s="41"/>
      <c r="S264" s="42"/>
      <c r="T264" s="4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27"/>
      <c r="P265" s="27"/>
      <c r="Q265" s="28"/>
      <c r="R265" s="41"/>
      <c r="S265" s="42"/>
      <c r="T265" s="4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27"/>
      <c r="P266" s="27"/>
      <c r="Q266" s="28"/>
      <c r="R266" s="41"/>
      <c r="S266" s="42"/>
      <c r="T266" s="4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27"/>
      <c r="P267" s="27"/>
      <c r="Q267" s="28"/>
      <c r="R267" s="41"/>
      <c r="S267" s="42"/>
      <c r="T267" s="4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27"/>
      <c r="P268" s="27"/>
      <c r="Q268" s="28"/>
      <c r="R268" s="41"/>
      <c r="S268" s="42"/>
      <c r="T268" s="4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27"/>
      <c r="P269" s="27"/>
      <c r="Q269" s="28"/>
      <c r="R269" s="41"/>
      <c r="S269" s="42"/>
      <c r="T269" s="4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27"/>
      <c r="P270" s="27"/>
      <c r="Q270" s="28"/>
      <c r="R270" s="41"/>
      <c r="S270" s="42"/>
      <c r="T270" s="4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27"/>
      <c r="P271" s="27"/>
      <c r="Q271" s="28"/>
      <c r="R271" s="41"/>
      <c r="S271" s="42"/>
      <c r="T271" s="4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27"/>
      <c r="P272" s="27"/>
      <c r="Q272" s="28"/>
      <c r="R272" s="41"/>
      <c r="S272" s="42"/>
      <c r="T272" s="4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27"/>
      <c r="P273" s="27"/>
      <c r="Q273" s="28"/>
      <c r="R273" s="41"/>
      <c r="S273" s="42"/>
      <c r="T273" s="4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27"/>
      <c r="P274" s="27"/>
      <c r="Q274" s="28"/>
      <c r="R274" s="41"/>
      <c r="S274" s="42"/>
      <c r="T274" s="4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27"/>
      <c r="P275" s="27"/>
      <c r="Q275" s="28"/>
      <c r="R275" s="41"/>
      <c r="S275" s="42"/>
      <c r="T275" s="4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27"/>
      <c r="P276" s="27"/>
      <c r="Q276" s="28"/>
      <c r="R276" s="41"/>
      <c r="S276" s="42"/>
      <c r="T276" s="4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27"/>
      <c r="P277" s="27"/>
      <c r="Q277" s="28"/>
      <c r="R277" s="41"/>
      <c r="S277" s="42"/>
      <c r="T277" s="4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27"/>
      <c r="P278" s="27"/>
      <c r="Q278" s="28"/>
      <c r="R278" s="41"/>
      <c r="S278" s="42"/>
      <c r="T278" s="4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27"/>
      <c r="P279" s="27"/>
      <c r="Q279" s="28"/>
      <c r="R279" s="41"/>
      <c r="S279" s="42"/>
      <c r="T279" s="4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27"/>
      <c r="P280" s="27"/>
      <c r="Q280" s="28"/>
      <c r="R280" s="41"/>
      <c r="S280" s="42"/>
      <c r="T280" s="4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27"/>
      <c r="P281" s="27"/>
      <c r="Q281" s="28"/>
      <c r="R281" s="41"/>
      <c r="S281" s="42"/>
      <c r="T281" s="4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27"/>
      <c r="P282" s="27"/>
      <c r="Q282" s="28"/>
      <c r="R282" s="41"/>
      <c r="S282" s="42"/>
      <c r="T282" s="4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27"/>
      <c r="P283" s="27"/>
      <c r="Q283" s="28"/>
      <c r="R283" s="41"/>
      <c r="S283" s="42"/>
      <c r="T283" s="4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27"/>
      <c r="P284" s="27"/>
      <c r="Q284" s="28"/>
      <c r="R284" s="41"/>
      <c r="S284" s="42"/>
      <c r="T284" s="4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27"/>
      <c r="P285" s="27"/>
      <c r="Q285" s="28"/>
      <c r="R285" s="41"/>
      <c r="S285" s="42"/>
      <c r="T285" s="4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27"/>
      <c r="P286" s="27"/>
      <c r="Q286" s="28"/>
      <c r="R286" s="41"/>
      <c r="S286" s="42"/>
      <c r="T286" s="4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27"/>
      <c r="P287" s="27"/>
      <c r="Q287" s="28"/>
      <c r="R287" s="41"/>
      <c r="S287" s="42"/>
      <c r="T287" s="4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27"/>
      <c r="P288" s="27"/>
      <c r="Q288" s="28"/>
      <c r="R288" s="41"/>
      <c r="S288" s="42"/>
      <c r="T288" s="4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27"/>
      <c r="P289" s="27"/>
      <c r="Q289" s="28"/>
      <c r="R289" s="41"/>
      <c r="S289" s="42"/>
      <c r="T289" s="4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27"/>
      <c r="P290" s="27"/>
      <c r="Q290" s="28"/>
      <c r="R290" s="41"/>
      <c r="S290" s="42"/>
      <c r="T290" s="4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27"/>
      <c r="P291" s="27"/>
      <c r="Q291" s="28"/>
      <c r="R291" s="41"/>
      <c r="S291" s="42"/>
      <c r="T291" s="4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27"/>
      <c r="P292" s="27"/>
      <c r="Q292" s="28"/>
      <c r="R292" s="41"/>
      <c r="S292" s="42"/>
      <c r="T292" s="4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27"/>
      <c r="P293" s="27"/>
      <c r="Q293" s="28"/>
      <c r="R293" s="41"/>
      <c r="S293" s="42"/>
      <c r="T293" s="4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27"/>
      <c r="P294" s="27"/>
      <c r="Q294" s="28"/>
      <c r="R294" s="41"/>
      <c r="S294" s="42"/>
      <c r="T294" s="4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27"/>
      <c r="P295" s="27"/>
      <c r="Q295" s="28"/>
      <c r="R295" s="41"/>
      <c r="S295" s="42"/>
      <c r="T295" s="4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27"/>
      <c r="P296" s="27"/>
      <c r="Q296" s="28"/>
      <c r="R296" s="41"/>
      <c r="S296" s="42"/>
      <c r="T296" s="4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27"/>
      <c r="P297" s="27"/>
      <c r="Q297" s="28"/>
      <c r="R297" s="41"/>
      <c r="S297" s="42"/>
      <c r="T297" s="4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27"/>
      <c r="P298" s="27"/>
      <c r="Q298" s="28"/>
      <c r="R298" s="41"/>
      <c r="S298" s="42"/>
      <c r="T298" s="4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27"/>
      <c r="P299" s="27"/>
      <c r="Q299" s="28"/>
      <c r="R299" s="41"/>
      <c r="S299" s="42"/>
      <c r="T299" s="4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27"/>
      <c r="P300" s="27"/>
      <c r="Q300" s="28"/>
      <c r="R300" s="41"/>
      <c r="S300" s="42"/>
      <c r="T300" s="4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27"/>
      <c r="P301" s="27"/>
      <c r="Q301" s="28"/>
      <c r="R301" s="41"/>
      <c r="S301" s="42"/>
      <c r="T301" s="4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27"/>
      <c r="P302" s="27"/>
      <c r="Q302" s="28"/>
      <c r="R302" s="41"/>
      <c r="S302" s="42"/>
      <c r="T302" s="4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27"/>
      <c r="P303" s="27"/>
      <c r="Q303" s="28"/>
      <c r="R303" s="41"/>
      <c r="S303" s="42"/>
      <c r="T303" s="4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27"/>
      <c r="P304" s="27"/>
      <c r="Q304" s="28"/>
      <c r="R304" s="41"/>
      <c r="S304" s="42"/>
      <c r="T304" s="4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27"/>
      <c r="P305" s="27"/>
      <c r="Q305" s="28"/>
      <c r="R305" s="41"/>
      <c r="S305" s="42"/>
      <c r="T305" s="4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27"/>
      <c r="P306" s="27"/>
      <c r="Q306" s="28"/>
      <c r="R306" s="41"/>
      <c r="S306" s="42"/>
      <c r="T306" s="4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27"/>
      <c r="P307" s="27"/>
      <c r="Q307" s="28"/>
      <c r="R307" s="41"/>
      <c r="S307" s="42"/>
      <c r="T307" s="4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27"/>
      <c r="P308" s="27"/>
      <c r="Q308" s="28"/>
      <c r="R308" s="41"/>
      <c r="S308" s="42"/>
      <c r="T308" s="4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27"/>
      <c r="P309" s="27"/>
      <c r="Q309" s="28"/>
      <c r="R309" s="41"/>
      <c r="S309" s="42"/>
      <c r="T309" s="4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27"/>
      <c r="P310" s="27"/>
      <c r="Q310" s="28"/>
      <c r="R310" s="41"/>
      <c r="S310" s="42"/>
      <c r="T310" s="4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27"/>
      <c r="P311" s="27"/>
      <c r="Q311" s="28"/>
      <c r="R311" s="41"/>
      <c r="S311" s="42"/>
      <c r="T311" s="4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27"/>
      <c r="P312" s="27"/>
      <c r="Q312" s="28"/>
      <c r="R312" s="41"/>
      <c r="S312" s="42"/>
      <c r="T312" s="4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27"/>
      <c r="P313" s="27"/>
      <c r="Q313" s="28"/>
      <c r="R313" s="41"/>
      <c r="S313" s="42"/>
      <c r="T313" s="4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27"/>
      <c r="P314" s="27"/>
      <c r="Q314" s="28"/>
      <c r="R314" s="41"/>
      <c r="S314" s="42"/>
      <c r="T314" s="4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27"/>
      <c r="P315" s="27"/>
      <c r="Q315" s="28"/>
      <c r="R315" s="41"/>
      <c r="S315" s="42"/>
      <c r="T315" s="4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27"/>
      <c r="P316" s="27"/>
      <c r="Q316" s="28"/>
      <c r="R316" s="41"/>
      <c r="S316" s="42"/>
      <c r="T316" s="4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27"/>
      <c r="P317" s="27"/>
      <c r="Q317" s="28"/>
      <c r="R317" s="41"/>
      <c r="S317" s="42"/>
      <c r="T317" s="4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27"/>
      <c r="P318" s="27"/>
      <c r="Q318" s="28"/>
      <c r="R318" s="41"/>
      <c r="S318" s="42"/>
      <c r="T318" s="4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27"/>
      <c r="P319" s="27"/>
      <c r="Q319" s="28"/>
      <c r="R319" s="41"/>
      <c r="S319" s="42"/>
      <c r="T319" s="4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27"/>
      <c r="P320" s="27"/>
      <c r="Q320" s="28"/>
      <c r="R320" s="41"/>
      <c r="S320" s="42"/>
      <c r="T320" s="4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27"/>
      <c r="P321" s="27"/>
      <c r="Q321" s="28"/>
      <c r="R321" s="41"/>
      <c r="S321" s="42"/>
      <c r="T321" s="4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27"/>
      <c r="P322" s="27"/>
      <c r="Q322" s="28"/>
      <c r="R322" s="41"/>
      <c r="S322" s="42"/>
      <c r="T322" s="4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27"/>
      <c r="P323" s="27"/>
      <c r="Q323" s="28"/>
      <c r="R323" s="41"/>
      <c r="S323" s="42"/>
      <c r="T323" s="4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27"/>
      <c r="P324" s="27"/>
      <c r="Q324" s="28"/>
      <c r="R324" s="41"/>
      <c r="S324" s="42"/>
      <c r="T324" s="4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27"/>
      <c r="P325" s="27"/>
      <c r="Q325" s="28"/>
      <c r="R325" s="41"/>
      <c r="S325" s="42"/>
      <c r="T325" s="4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27"/>
      <c r="P326" s="27"/>
      <c r="Q326" s="28"/>
      <c r="R326" s="41"/>
      <c r="S326" s="42"/>
      <c r="T326" s="4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27"/>
      <c r="P327" s="27"/>
      <c r="Q327" s="28"/>
      <c r="R327" s="41"/>
      <c r="S327" s="42"/>
      <c r="T327" s="4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27"/>
      <c r="P328" s="27"/>
      <c r="Q328" s="28"/>
      <c r="R328" s="41"/>
      <c r="S328" s="42"/>
      <c r="T328" s="4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27"/>
      <c r="P329" s="27"/>
      <c r="Q329" s="28"/>
      <c r="R329" s="41"/>
      <c r="S329" s="42"/>
      <c r="T329" s="4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27"/>
      <c r="P330" s="27"/>
      <c r="Q330" s="28"/>
      <c r="R330" s="41"/>
      <c r="S330" s="42"/>
      <c r="T330" s="4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27"/>
      <c r="P331" s="27"/>
      <c r="Q331" s="28"/>
      <c r="R331" s="41"/>
      <c r="S331" s="42"/>
      <c r="T331" s="4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27"/>
      <c r="P332" s="27"/>
      <c r="Q332" s="28"/>
      <c r="R332" s="41"/>
      <c r="S332" s="42"/>
      <c r="T332" s="4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27"/>
      <c r="P333" s="27"/>
      <c r="Q333" s="28"/>
      <c r="R333" s="41"/>
      <c r="S333" s="42"/>
      <c r="T333" s="4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27"/>
      <c r="P334" s="27"/>
      <c r="Q334" s="28"/>
      <c r="R334" s="41"/>
      <c r="S334" s="42"/>
      <c r="T334" s="4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27"/>
      <c r="P335" s="27"/>
      <c r="Q335" s="28"/>
      <c r="R335" s="41"/>
      <c r="S335" s="42"/>
      <c r="T335" s="4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27"/>
      <c r="P336" s="27"/>
      <c r="Q336" s="28"/>
      <c r="R336" s="41"/>
      <c r="S336" s="42"/>
      <c r="T336" s="4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27"/>
      <c r="P337" s="27"/>
      <c r="Q337" s="28"/>
      <c r="R337" s="41"/>
      <c r="S337" s="42"/>
      <c r="T337" s="4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27"/>
      <c r="P338" s="27"/>
      <c r="Q338" s="28"/>
      <c r="R338" s="41"/>
      <c r="S338" s="42"/>
      <c r="T338" s="4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27"/>
      <c r="P339" s="27"/>
      <c r="Q339" s="28"/>
      <c r="R339" s="41"/>
      <c r="S339" s="42"/>
      <c r="T339" s="4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27"/>
      <c r="P340" s="27"/>
      <c r="Q340" s="28"/>
      <c r="R340" s="41"/>
      <c r="S340" s="42"/>
      <c r="T340" s="4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27"/>
      <c r="P341" s="27"/>
      <c r="Q341" s="28"/>
      <c r="R341" s="41"/>
      <c r="S341" s="42"/>
      <c r="T341" s="4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27"/>
      <c r="P342" s="27"/>
      <c r="Q342" s="28"/>
      <c r="R342" s="41"/>
      <c r="S342" s="42"/>
      <c r="T342" s="4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27"/>
      <c r="P343" s="27"/>
      <c r="Q343" s="28"/>
      <c r="R343" s="41"/>
      <c r="S343" s="42"/>
      <c r="T343" s="4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27"/>
      <c r="P344" s="27"/>
      <c r="Q344" s="28"/>
      <c r="R344" s="41"/>
      <c r="S344" s="42"/>
      <c r="T344" s="4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27"/>
      <c r="P345" s="27"/>
      <c r="Q345" s="28"/>
      <c r="R345" s="41"/>
      <c r="S345" s="42"/>
      <c r="T345" s="4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27"/>
      <c r="P346" s="27"/>
      <c r="Q346" s="28"/>
      <c r="R346" s="41"/>
      <c r="S346" s="42"/>
      <c r="T346" s="4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27"/>
      <c r="P347" s="27"/>
      <c r="Q347" s="28"/>
      <c r="R347" s="41"/>
      <c r="S347" s="42"/>
      <c r="T347" s="4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27"/>
      <c r="P348" s="27"/>
      <c r="Q348" s="28"/>
      <c r="R348" s="41"/>
      <c r="S348" s="42"/>
      <c r="T348" s="4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27"/>
      <c r="P349" s="27"/>
      <c r="Q349" s="28"/>
      <c r="R349" s="41"/>
      <c r="S349" s="42"/>
      <c r="T349" s="4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27"/>
      <c r="P350" s="27"/>
      <c r="Q350" s="28"/>
      <c r="R350" s="41"/>
      <c r="S350" s="42"/>
      <c r="T350" s="4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27"/>
      <c r="P351" s="27"/>
      <c r="Q351" s="28"/>
      <c r="R351" s="41"/>
      <c r="S351" s="42"/>
      <c r="T351" s="4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27"/>
      <c r="P352" s="27"/>
      <c r="Q352" s="28"/>
      <c r="R352" s="41"/>
      <c r="S352" s="42"/>
      <c r="T352" s="4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27"/>
      <c r="P353" s="27"/>
      <c r="Q353" s="28"/>
      <c r="R353" s="41"/>
      <c r="S353" s="42"/>
      <c r="T353" s="4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27"/>
      <c r="P354" s="27"/>
      <c r="Q354" s="28"/>
      <c r="R354" s="41"/>
      <c r="S354" s="42"/>
      <c r="T354" s="4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27"/>
      <c r="P355" s="27"/>
      <c r="Q355" s="28"/>
      <c r="R355" s="41"/>
      <c r="S355" s="42"/>
      <c r="T355" s="4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27"/>
      <c r="P356" s="27"/>
      <c r="Q356" s="28"/>
      <c r="R356" s="41"/>
      <c r="S356" s="42"/>
      <c r="T356" s="4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27"/>
      <c r="P357" s="27"/>
      <c r="Q357" s="28"/>
      <c r="R357" s="41"/>
      <c r="S357" s="42"/>
      <c r="T357" s="4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27"/>
      <c r="P358" s="27"/>
      <c r="Q358" s="28"/>
      <c r="R358" s="41"/>
      <c r="S358" s="42"/>
      <c r="T358" s="4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27"/>
      <c r="P359" s="27"/>
      <c r="Q359" s="28"/>
      <c r="R359" s="41"/>
      <c r="S359" s="42"/>
      <c r="T359" s="4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27"/>
      <c r="P360" s="27"/>
      <c r="Q360" s="28"/>
      <c r="R360" s="41"/>
      <c r="S360" s="42"/>
      <c r="T360" s="4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27"/>
      <c r="P361" s="27"/>
      <c r="Q361" s="28"/>
      <c r="R361" s="41"/>
      <c r="S361" s="42"/>
      <c r="T361" s="4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27"/>
      <c r="P362" s="27"/>
      <c r="Q362" s="28"/>
      <c r="R362" s="41"/>
      <c r="S362" s="42"/>
      <c r="T362" s="4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27"/>
      <c r="P363" s="27"/>
      <c r="Q363" s="28"/>
      <c r="R363" s="41"/>
      <c r="S363" s="42"/>
      <c r="T363" s="4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27"/>
      <c r="P364" s="27"/>
      <c r="Q364" s="28"/>
      <c r="R364" s="41"/>
      <c r="S364" s="42"/>
      <c r="T364" s="4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27"/>
      <c r="P365" s="27"/>
      <c r="Q365" s="28"/>
      <c r="R365" s="41"/>
      <c r="S365" s="42"/>
      <c r="T365" s="4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27"/>
      <c r="P366" s="27"/>
      <c r="Q366" s="28"/>
      <c r="R366" s="41"/>
      <c r="S366" s="42"/>
      <c r="T366" s="4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27"/>
      <c r="P367" s="27"/>
      <c r="Q367" s="28"/>
      <c r="R367" s="41"/>
      <c r="S367" s="42"/>
      <c r="T367" s="4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27"/>
      <c r="P368" s="27"/>
      <c r="Q368" s="28"/>
      <c r="R368" s="41"/>
      <c r="S368" s="42"/>
      <c r="T368" s="4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27"/>
      <c r="P369" s="27"/>
      <c r="Q369" s="28"/>
      <c r="R369" s="41"/>
      <c r="S369" s="42"/>
      <c r="T369" s="4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27"/>
      <c r="P370" s="27"/>
      <c r="Q370" s="28"/>
      <c r="R370" s="41"/>
      <c r="S370" s="42"/>
      <c r="T370" s="4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27"/>
      <c r="P371" s="27"/>
      <c r="Q371" s="28"/>
      <c r="R371" s="41"/>
      <c r="S371" s="42"/>
      <c r="T371" s="4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27"/>
      <c r="P372" s="27"/>
      <c r="Q372" s="28"/>
      <c r="R372" s="41"/>
      <c r="S372" s="42"/>
      <c r="T372" s="4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27"/>
      <c r="P373" s="27"/>
      <c r="Q373" s="28"/>
      <c r="R373" s="41"/>
      <c r="S373" s="42"/>
      <c r="T373" s="4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27"/>
      <c r="P374" s="27"/>
      <c r="Q374" s="28"/>
      <c r="R374" s="41"/>
      <c r="S374" s="42"/>
      <c r="T374" s="4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27"/>
      <c r="P375" s="27"/>
      <c r="Q375" s="28"/>
      <c r="R375" s="41"/>
      <c r="S375" s="42"/>
      <c r="T375" s="4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27"/>
      <c r="P376" s="27"/>
      <c r="Q376" s="28"/>
      <c r="R376" s="41"/>
      <c r="S376" s="42"/>
      <c r="T376" s="4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27"/>
      <c r="P377" s="27"/>
      <c r="Q377" s="28"/>
      <c r="R377" s="41"/>
      <c r="S377" s="42"/>
      <c r="T377" s="4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27"/>
      <c r="P378" s="27"/>
      <c r="Q378" s="28"/>
      <c r="R378" s="41"/>
      <c r="S378" s="42"/>
      <c r="T378" s="4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27"/>
      <c r="P379" s="27"/>
      <c r="Q379" s="28"/>
      <c r="R379" s="41"/>
      <c r="S379" s="42"/>
      <c r="T379" s="4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27"/>
      <c r="P380" s="27"/>
      <c r="Q380" s="28"/>
      <c r="R380" s="41"/>
      <c r="S380" s="42"/>
      <c r="T380" s="4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27"/>
      <c r="P381" s="27"/>
      <c r="Q381" s="28"/>
      <c r="R381" s="41"/>
      <c r="S381" s="42"/>
      <c r="T381" s="4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27"/>
      <c r="P382" s="27"/>
      <c r="Q382" s="28"/>
      <c r="R382" s="41"/>
      <c r="S382" s="42"/>
      <c r="T382" s="4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27"/>
      <c r="P383" s="27"/>
      <c r="Q383" s="28"/>
      <c r="R383" s="41"/>
      <c r="S383" s="42"/>
      <c r="T383" s="4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27"/>
      <c r="P384" s="27"/>
      <c r="Q384" s="28"/>
      <c r="R384" s="41"/>
      <c r="S384" s="42"/>
      <c r="T384" s="4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27"/>
      <c r="P385" s="27"/>
      <c r="Q385" s="28"/>
      <c r="R385" s="41"/>
      <c r="S385" s="42"/>
      <c r="T385" s="4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27"/>
      <c r="P386" s="27"/>
      <c r="Q386" s="28"/>
      <c r="R386" s="41"/>
      <c r="S386" s="42"/>
      <c r="T386" s="4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27"/>
      <c r="P387" s="27"/>
      <c r="Q387" s="28"/>
      <c r="R387" s="41"/>
      <c r="S387" s="42"/>
      <c r="T387" s="4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27"/>
      <c r="P388" s="27"/>
      <c r="Q388" s="28"/>
      <c r="R388" s="41"/>
      <c r="S388" s="42"/>
      <c r="T388" s="4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27"/>
      <c r="P389" s="27"/>
      <c r="Q389" s="28"/>
      <c r="R389" s="41"/>
      <c r="S389" s="42"/>
      <c r="T389" s="4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27"/>
      <c r="P390" s="27"/>
      <c r="Q390" s="28"/>
      <c r="R390" s="41"/>
      <c r="S390" s="42"/>
      <c r="T390" s="4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27"/>
      <c r="P391" s="27"/>
      <c r="Q391" s="28"/>
      <c r="R391" s="41"/>
      <c r="S391" s="42"/>
      <c r="T391" s="4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27"/>
      <c r="P392" s="27"/>
      <c r="Q392" s="28"/>
      <c r="R392" s="41"/>
      <c r="S392" s="42"/>
      <c r="T392" s="4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27"/>
      <c r="P393" s="27"/>
      <c r="Q393" s="28"/>
      <c r="R393" s="41"/>
      <c r="S393" s="42"/>
      <c r="T393" s="4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27"/>
      <c r="P394" s="27"/>
      <c r="Q394" s="28"/>
      <c r="R394" s="41"/>
      <c r="S394" s="42"/>
      <c r="T394" s="4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27"/>
      <c r="P395" s="27"/>
      <c r="Q395" s="28"/>
      <c r="R395" s="41"/>
      <c r="S395" s="42"/>
      <c r="T395" s="4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27"/>
      <c r="P396" s="27"/>
      <c r="Q396" s="28"/>
      <c r="R396" s="41"/>
      <c r="S396" s="42"/>
      <c r="T396" s="4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27"/>
      <c r="P397" s="27"/>
      <c r="Q397" s="28"/>
      <c r="R397" s="41"/>
      <c r="S397" s="42"/>
      <c r="T397" s="4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27"/>
      <c r="P398" s="27"/>
      <c r="Q398" s="28"/>
      <c r="R398" s="41"/>
      <c r="S398" s="42"/>
      <c r="T398" s="4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27"/>
      <c r="P399" s="27"/>
      <c r="Q399" s="28"/>
      <c r="R399" s="41"/>
      <c r="S399" s="42"/>
      <c r="T399" s="4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27"/>
      <c r="P400" s="27"/>
      <c r="Q400" s="28"/>
      <c r="R400" s="41"/>
      <c r="S400" s="42"/>
      <c r="T400" s="4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27"/>
      <c r="P401" s="27"/>
      <c r="Q401" s="28"/>
      <c r="R401" s="41"/>
      <c r="S401" s="42"/>
      <c r="T401" s="4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27"/>
      <c r="P402" s="27"/>
      <c r="Q402" s="28"/>
      <c r="R402" s="41"/>
      <c r="S402" s="42"/>
      <c r="T402" s="4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27"/>
      <c r="P403" s="27"/>
      <c r="Q403" s="28"/>
      <c r="R403" s="41"/>
      <c r="S403" s="42"/>
      <c r="T403" s="4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27"/>
      <c r="P404" s="27"/>
      <c r="Q404" s="28"/>
      <c r="R404" s="41"/>
      <c r="S404" s="42"/>
      <c r="T404" s="4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27"/>
      <c r="P405" s="27"/>
      <c r="Q405" s="28"/>
      <c r="R405" s="41"/>
      <c r="S405" s="42"/>
      <c r="T405" s="4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27"/>
      <c r="P406" s="27"/>
      <c r="Q406" s="28"/>
      <c r="R406" s="41"/>
      <c r="S406" s="42"/>
      <c r="T406" s="4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27"/>
      <c r="P407" s="27"/>
      <c r="Q407" s="28"/>
      <c r="R407" s="41"/>
      <c r="S407" s="42"/>
      <c r="T407" s="4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27"/>
      <c r="P408" s="27"/>
      <c r="Q408" s="28"/>
      <c r="R408" s="41"/>
      <c r="S408" s="42"/>
      <c r="T408" s="4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27"/>
      <c r="P409" s="27"/>
      <c r="Q409" s="28"/>
      <c r="R409" s="41"/>
      <c r="S409" s="42"/>
      <c r="T409" s="4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27"/>
      <c r="P410" s="27"/>
      <c r="Q410" s="28"/>
      <c r="R410" s="41"/>
      <c r="S410" s="42"/>
      <c r="T410" s="4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27"/>
      <c r="P411" s="27"/>
      <c r="Q411" s="28"/>
      <c r="R411" s="41"/>
      <c r="S411" s="42"/>
      <c r="T411" s="4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27"/>
      <c r="P412" s="27"/>
      <c r="Q412" s="28"/>
      <c r="R412" s="41"/>
      <c r="S412" s="42"/>
      <c r="T412" s="4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27"/>
      <c r="P413" s="27"/>
      <c r="Q413" s="28"/>
      <c r="R413" s="41"/>
      <c r="S413" s="42"/>
      <c r="T413" s="4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27"/>
      <c r="P414" s="27"/>
      <c r="Q414" s="28"/>
      <c r="R414" s="41"/>
      <c r="S414" s="42"/>
      <c r="T414" s="4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27"/>
      <c r="P415" s="27"/>
      <c r="Q415" s="28"/>
      <c r="R415" s="41"/>
      <c r="S415" s="42"/>
      <c r="T415" s="4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27"/>
      <c r="P416" s="27"/>
      <c r="Q416" s="28"/>
      <c r="R416" s="41"/>
      <c r="S416" s="42"/>
      <c r="T416" s="4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27"/>
      <c r="P417" s="27"/>
      <c r="Q417" s="28"/>
      <c r="R417" s="41"/>
      <c r="S417" s="42"/>
      <c r="T417" s="4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27"/>
      <c r="P418" s="27"/>
      <c r="Q418" s="28"/>
      <c r="R418" s="41"/>
      <c r="S418" s="42"/>
      <c r="T418" s="4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27"/>
      <c r="P419" s="27"/>
      <c r="Q419" s="28"/>
      <c r="R419" s="41"/>
      <c r="S419" s="42"/>
      <c r="T419" s="4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27"/>
      <c r="P420" s="27"/>
      <c r="Q420" s="28"/>
      <c r="R420" s="41"/>
      <c r="S420" s="42"/>
      <c r="T420" s="4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27"/>
      <c r="P421" s="27"/>
      <c r="Q421" s="28"/>
      <c r="R421" s="41"/>
      <c r="S421" s="42"/>
      <c r="T421" s="4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27"/>
      <c r="P422" s="27"/>
      <c r="Q422" s="28"/>
      <c r="R422" s="41"/>
      <c r="S422" s="42"/>
      <c r="T422" s="4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27"/>
      <c r="P423" s="27"/>
      <c r="Q423" s="28"/>
      <c r="R423" s="41"/>
      <c r="S423" s="42"/>
      <c r="T423" s="4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27"/>
      <c r="P424" s="27"/>
      <c r="Q424" s="28"/>
      <c r="R424" s="41"/>
      <c r="S424" s="42"/>
      <c r="T424" s="4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27"/>
      <c r="P425" s="27"/>
      <c r="Q425" s="28"/>
      <c r="R425" s="41"/>
      <c r="S425" s="42"/>
      <c r="T425" s="4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27"/>
      <c r="P426" s="27"/>
      <c r="Q426" s="28"/>
      <c r="R426" s="41"/>
      <c r="S426" s="42"/>
      <c r="T426" s="4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27"/>
      <c r="P427" s="27"/>
      <c r="Q427" s="28"/>
      <c r="R427" s="41"/>
      <c r="S427" s="42"/>
      <c r="T427" s="4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27"/>
      <c r="P428" s="27"/>
      <c r="Q428" s="28"/>
      <c r="R428" s="41"/>
      <c r="S428" s="42"/>
      <c r="T428" s="4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27"/>
      <c r="P429" s="27"/>
      <c r="Q429" s="28"/>
      <c r="R429" s="41"/>
      <c r="S429" s="42"/>
      <c r="T429" s="4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27"/>
      <c r="P430" s="27"/>
      <c r="Q430" s="28"/>
      <c r="R430" s="41"/>
      <c r="S430" s="42"/>
      <c r="T430" s="4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27"/>
      <c r="P431" s="27"/>
      <c r="Q431" s="28"/>
      <c r="R431" s="41"/>
      <c r="S431" s="42"/>
      <c r="T431" s="4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27"/>
      <c r="P432" s="27"/>
      <c r="Q432" s="28"/>
      <c r="R432" s="41"/>
      <c r="S432" s="42"/>
      <c r="T432" s="4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27"/>
      <c r="P433" s="27"/>
      <c r="Q433" s="28"/>
      <c r="R433" s="41"/>
      <c r="S433" s="42"/>
      <c r="T433" s="4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27"/>
      <c r="P434" s="27"/>
      <c r="Q434" s="28"/>
      <c r="R434" s="41"/>
      <c r="S434" s="42"/>
      <c r="T434" s="4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27"/>
      <c r="P435" s="27"/>
      <c r="Q435" s="28"/>
      <c r="R435" s="41"/>
      <c r="S435" s="42"/>
      <c r="T435" s="4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27"/>
      <c r="P436" s="27"/>
      <c r="Q436" s="28"/>
      <c r="R436" s="41"/>
      <c r="S436" s="42"/>
      <c r="T436" s="4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27"/>
      <c r="P437" s="27"/>
      <c r="Q437" s="28"/>
      <c r="R437" s="41"/>
      <c r="S437" s="42"/>
      <c r="T437" s="4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27"/>
      <c r="P438" s="27"/>
      <c r="Q438" s="28"/>
      <c r="R438" s="41"/>
      <c r="S438" s="42"/>
      <c r="T438" s="4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27"/>
      <c r="P439" s="27"/>
      <c r="Q439" s="28"/>
      <c r="R439" s="41"/>
      <c r="S439" s="42"/>
      <c r="T439" s="4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27"/>
      <c r="P440" s="27"/>
      <c r="Q440" s="28"/>
      <c r="R440" s="41"/>
      <c r="S440" s="42"/>
      <c r="T440" s="4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27"/>
      <c r="P441" s="27"/>
      <c r="Q441" s="28"/>
      <c r="R441" s="41"/>
      <c r="S441" s="42"/>
      <c r="T441" s="4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27"/>
      <c r="P442" s="27"/>
      <c r="Q442" s="28"/>
      <c r="R442" s="41"/>
      <c r="S442" s="42"/>
      <c r="T442" s="4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27"/>
      <c r="P443" s="27"/>
      <c r="Q443" s="28"/>
      <c r="R443" s="41"/>
      <c r="S443" s="42"/>
      <c r="T443" s="4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27"/>
      <c r="P444" s="27"/>
      <c r="Q444" s="28"/>
      <c r="R444" s="41"/>
      <c r="S444" s="42"/>
      <c r="T444" s="4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27"/>
      <c r="P445" s="27"/>
      <c r="Q445" s="28"/>
      <c r="R445" s="41"/>
      <c r="S445" s="42"/>
      <c r="T445" s="4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27"/>
      <c r="P446" s="27"/>
      <c r="Q446" s="28"/>
      <c r="R446" s="41"/>
      <c r="S446" s="42"/>
      <c r="T446" s="4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27"/>
      <c r="P447" s="27"/>
      <c r="Q447" s="28"/>
      <c r="R447" s="41"/>
      <c r="S447" s="42"/>
      <c r="T447" s="4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27"/>
      <c r="P448" s="27"/>
      <c r="Q448" s="28"/>
      <c r="R448" s="41"/>
      <c r="S448" s="42"/>
      <c r="T448" s="4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27"/>
      <c r="P449" s="27"/>
      <c r="Q449" s="28"/>
      <c r="R449" s="41"/>
      <c r="S449" s="42"/>
      <c r="T449" s="4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27"/>
      <c r="P450" s="27"/>
      <c r="Q450" s="28"/>
      <c r="R450" s="41"/>
      <c r="S450" s="42"/>
      <c r="T450" s="4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27"/>
      <c r="P451" s="27"/>
      <c r="Q451" s="28"/>
      <c r="R451" s="41"/>
      <c r="S451" s="42"/>
      <c r="T451" s="4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27"/>
      <c r="P452" s="27"/>
      <c r="Q452" s="28"/>
      <c r="R452" s="41"/>
      <c r="S452" s="42"/>
      <c r="T452" s="4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27"/>
      <c r="P453" s="27"/>
      <c r="Q453" s="28"/>
      <c r="R453" s="41"/>
      <c r="S453" s="42"/>
      <c r="T453" s="4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27"/>
      <c r="P454" s="27"/>
      <c r="Q454" s="28"/>
      <c r="R454" s="41"/>
      <c r="S454" s="42"/>
      <c r="T454" s="4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27"/>
      <c r="P455" s="27"/>
      <c r="Q455" s="28"/>
      <c r="R455" s="41"/>
      <c r="S455" s="42"/>
      <c r="T455" s="4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27"/>
      <c r="P456" s="27"/>
      <c r="Q456" s="28"/>
      <c r="R456" s="41"/>
      <c r="S456" s="42"/>
      <c r="T456" s="4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27"/>
      <c r="P457" s="27"/>
      <c r="Q457" s="28"/>
      <c r="R457" s="41"/>
      <c r="S457" s="42"/>
      <c r="T457" s="4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27"/>
      <c r="P458" s="27"/>
      <c r="Q458" s="28"/>
      <c r="R458" s="41"/>
      <c r="S458" s="42"/>
      <c r="T458" s="4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27"/>
      <c r="P459" s="27"/>
      <c r="Q459" s="28"/>
      <c r="R459" s="41"/>
      <c r="S459" s="42"/>
      <c r="T459" s="4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27"/>
      <c r="P460" s="27"/>
      <c r="Q460" s="28"/>
      <c r="R460" s="41"/>
      <c r="S460" s="42"/>
      <c r="T460" s="4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27"/>
      <c r="P461" s="27"/>
      <c r="Q461" s="28"/>
      <c r="R461" s="41"/>
      <c r="S461" s="42"/>
      <c r="T461" s="4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27"/>
      <c r="P462" s="27"/>
      <c r="Q462" s="28"/>
      <c r="R462" s="41"/>
      <c r="S462" s="42"/>
      <c r="T462" s="4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27"/>
      <c r="P463" s="27"/>
      <c r="Q463" s="28"/>
      <c r="R463" s="41"/>
      <c r="S463" s="42"/>
      <c r="T463" s="4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27"/>
      <c r="P464" s="27"/>
      <c r="Q464" s="28"/>
      <c r="R464" s="41"/>
      <c r="S464" s="42"/>
      <c r="T464" s="4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27"/>
      <c r="P465" s="27"/>
      <c r="Q465" s="28"/>
      <c r="R465" s="41"/>
      <c r="S465" s="42"/>
      <c r="T465" s="4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27"/>
      <c r="P466" s="27"/>
      <c r="Q466" s="28"/>
      <c r="R466" s="41"/>
      <c r="S466" s="42"/>
      <c r="T466" s="4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27"/>
      <c r="P467" s="27"/>
      <c r="Q467" s="28"/>
      <c r="R467" s="41"/>
      <c r="S467" s="42"/>
      <c r="T467" s="4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27"/>
      <c r="P468" s="27"/>
      <c r="Q468" s="28"/>
      <c r="R468" s="41"/>
      <c r="S468" s="42"/>
      <c r="T468" s="4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27"/>
      <c r="P469" s="27"/>
      <c r="Q469" s="28"/>
      <c r="R469" s="41"/>
      <c r="S469" s="42"/>
      <c r="T469" s="4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27"/>
      <c r="P470" s="27"/>
      <c r="Q470" s="28"/>
      <c r="R470" s="41"/>
      <c r="S470" s="42"/>
      <c r="T470" s="4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27"/>
      <c r="P471" s="27"/>
      <c r="Q471" s="28"/>
      <c r="R471" s="41"/>
      <c r="S471" s="42"/>
      <c r="T471" s="4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27"/>
      <c r="P472" s="27"/>
      <c r="Q472" s="28"/>
      <c r="R472" s="41"/>
      <c r="S472" s="42"/>
      <c r="T472" s="4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27"/>
      <c r="P473" s="27"/>
      <c r="Q473" s="28"/>
      <c r="R473" s="41"/>
      <c r="S473" s="42"/>
      <c r="T473" s="4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27"/>
      <c r="P474" s="27"/>
      <c r="Q474" s="28"/>
      <c r="R474" s="41"/>
      <c r="S474" s="42"/>
      <c r="T474" s="4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27"/>
      <c r="P475" s="27"/>
      <c r="Q475" s="28"/>
      <c r="R475" s="41"/>
      <c r="S475" s="42"/>
      <c r="T475" s="4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27"/>
      <c r="P476" s="27"/>
      <c r="Q476" s="28"/>
      <c r="R476" s="41"/>
      <c r="S476" s="42"/>
      <c r="T476" s="4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27"/>
      <c r="P477" s="27"/>
      <c r="Q477" s="28"/>
      <c r="R477" s="41"/>
      <c r="S477" s="42"/>
      <c r="T477" s="4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27"/>
      <c r="P478" s="27"/>
      <c r="Q478" s="28"/>
      <c r="R478" s="41"/>
      <c r="S478" s="42"/>
      <c r="T478" s="4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27"/>
      <c r="P479" s="27"/>
      <c r="Q479" s="28"/>
      <c r="R479" s="41"/>
      <c r="S479" s="42"/>
      <c r="T479" s="4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27"/>
      <c r="P480" s="27"/>
      <c r="Q480" s="28"/>
      <c r="R480" s="41"/>
      <c r="S480" s="42"/>
      <c r="T480" s="4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27"/>
      <c r="P481" s="27"/>
      <c r="Q481" s="28"/>
      <c r="R481" s="41"/>
      <c r="S481" s="42"/>
      <c r="T481" s="4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27"/>
      <c r="P482" s="27"/>
      <c r="Q482" s="28"/>
      <c r="R482" s="41"/>
      <c r="S482" s="42"/>
      <c r="T482" s="4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27"/>
      <c r="P483" s="27"/>
      <c r="Q483" s="28"/>
      <c r="R483" s="41"/>
      <c r="S483" s="42"/>
      <c r="T483" s="4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27"/>
      <c r="P484" s="27"/>
      <c r="Q484" s="28"/>
      <c r="R484" s="41"/>
      <c r="S484" s="42"/>
      <c r="T484" s="4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27"/>
      <c r="P485" s="27"/>
      <c r="Q485" s="28"/>
      <c r="R485" s="41"/>
      <c r="S485" s="42"/>
      <c r="T485" s="4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27"/>
      <c r="P486" s="27"/>
      <c r="Q486" s="28"/>
      <c r="R486" s="41"/>
      <c r="S486" s="42"/>
      <c r="T486" s="4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27"/>
      <c r="P487" s="27"/>
      <c r="Q487" s="28"/>
      <c r="R487" s="41"/>
      <c r="S487" s="42"/>
      <c r="T487" s="4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27"/>
      <c r="P488" s="27"/>
      <c r="Q488" s="28"/>
      <c r="R488" s="41"/>
      <c r="S488" s="42"/>
      <c r="T488" s="4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27"/>
      <c r="P489" s="27"/>
      <c r="Q489" s="28"/>
      <c r="R489" s="41"/>
      <c r="S489" s="42"/>
      <c r="T489" s="4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27"/>
      <c r="P490" s="27"/>
      <c r="Q490" s="28"/>
      <c r="R490" s="41"/>
      <c r="S490" s="42"/>
      <c r="T490" s="4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27"/>
      <c r="P491" s="27"/>
      <c r="Q491" s="28"/>
      <c r="R491" s="41"/>
      <c r="S491" s="42"/>
      <c r="T491" s="4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27"/>
      <c r="P492" s="27"/>
      <c r="Q492" s="28"/>
      <c r="R492" s="41"/>
      <c r="S492" s="42"/>
      <c r="T492" s="4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27"/>
      <c r="P493" s="27"/>
      <c r="Q493" s="28"/>
      <c r="R493" s="41"/>
      <c r="S493" s="42"/>
      <c r="T493" s="4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27"/>
      <c r="P494" s="27"/>
      <c r="Q494" s="28"/>
      <c r="R494" s="41"/>
      <c r="S494" s="42"/>
      <c r="T494" s="4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27"/>
      <c r="P495" s="27"/>
      <c r="Q495" s="28"/>
      <c r="R495" s="41"/>
      <c r="S495" s="42"/>
      <c r="T495" s="4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27"/>
      <c r="P496" s="27"/>
      <c r="Q496" s="28"/>
      <c r="R496" s="41"/>
      <c r="S496" s="42"/>
      <c r="T496" s="4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27"/>
      <c r="P497" s="27"/>
      <c r="Q497" s="28"/>
      <c r="R497" s="41"/>
      <c r="S497" s="42"/>
      <c r="T497" s="4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27"/>
      <c r="P498" s="27"/>
      <c r="Q498" s="28"/>
      <c r="R498" s="41"/>
      <c r="S498" s="42"/>
      <c r="T498" s="4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27"/>
      <c r="P499" s="27"/>
      <c r="Q499" s="28"/>
      <c r="R499" s="41"/>
      <c r="S499" s="42"/>
      <c r="T499" s="4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27"/>
      <c r="P500" s="27"/>
      <c r="Q500" s="28"/>
      <c r="R500" s="41"/>
      <c r="S500" s="42"/>
      <c r="T500" s="4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27"/>
      <c r="P501" s="27"/>
      <c r="Q501" s="28"/>
      <c r="R501" s="41"/>
      <c r="S501" s="42"/>
      <c r="T501" s="4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27"/>
      <c r="P502" s="27"/>
      <c r="Q502" s="28"/>
      <c r="R502" s="41"/>
      <c r="S502" s="42"/>
      <c r="T502" s="4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27"/>
      <c r="P503" s="27"/>
      <c r="Q503" s="28"/>
      <c r="R503" s="41"/>
      <c r="S503" s="42"/>
      <c r="T503" s="4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27"/>
      <c r="P504" s="27"/>
      <c r="Q504" s="28"/>
      <c r="R504" s="41"/>
      <c r="S504" s="42"/>
      <c r="T504" s="4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27"/>
      <c r="P505" s="27"/>
      <c r="Q505" s="28"/>
      <c r="R505" s="41"/>
      <c r="S505" s="42"/>
      <c r="T505" s="4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27"/>
      <c r="P506" s="27"/>
      <c r="Q506" s="28"/>
      <c r="R506" s="41"/>
      <c r="S506" s="42"/>
      <c r="T506" s="4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27"/>
      <c r="P507" s="27"/>
      <c r="Q507" s="28"/>
      <c r="R507" s="41"/>
      <c r="S507" s="42"/>
      <c r="T507" s="4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27"/>
      <c r="P508" s="27"/>
      <c r="Q508" s="28"/>
      <c r="R508" s="41"/>
      <c r="S508" s="42"/>
      <c r="T508" s="4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27"/>
      <c r="P509" s="27"/>
      <c r="Q509" s="28"/>
      <c r="R509" s="41"/>
      <c r="S509" s="42"/>
      <c r="T509" s="4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27"/>
      <c r="P510" s="27"/>
      <c r="Q510" s="28"/>
      <c r="R510" s="41"/>
      <c r="S510" s="42"/>
      <c r="T510" s="4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27"/>
      <c r="P511" s="27"/>
      <c r="Q511" s="28"/>
      <c r="R511" s="41"/>
      <c r="S511" s="42"/>
      <c r="T511" s="4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27"/>
      <c r="P512" s="27"/>
      <c r="Q512" s="28"/>
      <c r="R512" s="41"/>
      <c r="S512" s="42"/>
      <c r="T512" s="4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27"/>
      <c r="P513" s="27"/>
      <c r="Q513" s="28"/>
      <c r="R513" s="41"/>
      <c r="S513" s="42"/>
      <c r="T513" s="4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27"/>
      <c r="P514" s="27"/>
      <c r="Q514" s="28"/>
      <c r="R514" s="41"/>
      <c r="S514" s="42"/>
      <c r="T514" s="4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27"/>
      <c r="P515" s="27"/>
      <c r="Q515" s="28"/>
      <c r="R515" s="41"/>
      <c r="S515" s="42"/>
      <c r="T515" s="4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27"/>
      <c r="P516" s="27"/>
      <c r="Q516" s="28"/>
      <c r="R516" s="41"/>
      <c r="S516" s="42"/>
      <c r="T516" s="4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27"/>
      <c r="P517" s="27"/>
      <c r="Q517" s="28"/>
      <c r="R517" s="41"/>
      <c r="S517" s="42"/>
      <c r="T517" s="4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27"/>
      <c r="P518" s="27"/>
      <c r="Q518" s="28"/>
      <c r="R518" s="41"/>
      <c r="S518" s="42"/>
      <c r="T518" s="4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27"/>
      <c r="P519" s="27"/>
      <c r="Q519" s="28"/>
      <c r="R519" s="41"/>
      <c r="S519" s="42"/>
      <c r="T519" s="4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27"/>
      <c r="P520" s="27"/>
      <c r="Q520" s="28"/>
      <c r="R520" s="41"/>
      <c r="S520" s="42"/>
      <c r="T520" s="4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27"/>
      <c r="P521" s="27"/>
      <c r="Q521" s="28"/>
      <c r="R521" s="41"/>
      <c r="S521" s="42"/>
      <c r="T521" s="4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27"/>
      <c r="P522" s="27"/>
      <c r="Q522" s="28"/>
      <c r="R522" s="41"/>
      <c r="S522" s="42"/>
      <c r="T522" s="4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27"/>
      <c r="P523" s="27"/>
      <c r="Q523" s="28"/>
      <c r="R523" s="41"/>
      <c r="S523" s="42"/>
      <c r="T523" s="4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27"/>
      <c r="P524" s="27"/>
      <c r="Q524" s="28"/>
      <c r="R524" s="41"/>
      <c r="S524" s="42"/>
      <c r="T524" s="4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27"/>
      <c r="P525" s="27"/>
      <c r="Q525" s="28"/>
      <c r="R525" s="41"/>
      <c r="S525" s="42"/>
      <c r="T525" s="4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27"/>
      <c r="P526" s="27"/>
      <c r="Q526" s="28"/>
      <c r="R526" s="41"/>
      <c r="S526" s="42"/>
      <c r="T526" s="4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27"/>
      <c r="P527" s="27"/>
      <c r="Q527" s="28"/>
      <c r="R527" s="41"/>
      <c r="S527" s="42"/>
      <c r="T527" s="4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27"/>
      <c r="P528" s="27"/>
      <c r="Q528" s="28"/>
      <c r="R528" s="41"/>
      <c r="S528" s="42"/>
      <c r="T528" s="4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27"/>
      <c r="P529" s="27"/>
      <c r="Q529" s="28"/>
      <c r="R529" s="41"/>
      <c r="S529" s="42"/>
      <c r="T529" s="4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27"/>
      <c r="P530" s="27"/>
      <c r="Q530" s="28"/>
      <c r="R530" s="41"/>
      <c r="S530" s="42"/>
      <c r="T530" s="4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27"/>
      <c r="P531" s="27"/>
      <c r="Q531" s="28"/>
      <c r="R531" s="41"/>
      <c r="S531" s="42"/>
      <c r="T531" s="4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27"/>
      <c r="P532" s="27"/>
      <c r="Q532" s="28"/>
      <c r="R532" s="41"/>
      <c r="S532" s="42"/>
      <c r="T532" s="4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27"/>
      <c r="P533" s="27"/>
      <c r="Q533" s="28"/>
      <c r="R533" s="41"/>
      <c r="S533" s="42"/>
      <c r="T533" s="4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27"/>
      <c r="P534" s="27"/>
      <c r="Q534" s="28"/>
      <c r="R534" s="41"/>
      <c r="S534" s="42"/>
      <c r="T534" s="4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27"/>
      <c r="P535" s="27"/>
      <c r="Q535" s="28"/>
      <c r="R535" s="41"/>
      <c r="S535" s="42"/>
      <c r="T535" s="4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27"/>
      <c r="P536" s="27"/>
      <c r="Q536" s="28"/>
      <c r="R536" s="41"/>
      <c r="S536" s="42"/>
      <c r="T536" s="4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27"/>
      <c r="P537" s="27"/>
      <c r="Q537" s="28"/>
      <c r="R537" s="41"/>
      <c r="S537" s="42"/>
      <c r="T537" s="4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27"/>
      <c r="P538" s="27"/>
      <c r="Q538" s="28"/>
      <c r="R538" s="41"/>
      <c r="S538" s="42"/>
      <c r="T538" s="4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27"/>
      <c r="P539" s="27"/>
      <c r="Q539" s="28"/>
      <c r="R539" s="41"/>
      <c r="S539" s="42"/>
      <c r="T539" s="4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27"/>
      <c r="P540" s="27"/>
      <c r="Q540" s="28"/>
      <c r="R540" s="41"/>
      <c r="S540" s="42"/>
      <c r="T540" s="4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27"/>
      <c r="P541" s="27"/>
      <c r="Q541" s="28"/>
      <c r="R541" s="41"/>
      <c r="S541" s="42"/>
      <c r="T541" s="4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27"/>
      <c r="P542" s="27"/>
      <c r="Q542" s="28"/>
      <c r="R542" s="41"/>
      <c r="S542" s="42"/>
      <c r="T542" s="4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27"/>
      <c r="P543" s="27"/>
      <c r="Q543" s="28"/>
      <c r="R543" s="41"/>
      <c r="S543" s="42"/>
      <c r="T543" s="4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27"/>
      <c r="P544" s="27"/>
      <c r="Q544" s="28"/>
      <c r="R544" s="41"/>
      <c r="S544" s="42"/>
      <c r="T544" s="4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27"/>
      <c r="P545" s="27"/>
      <c r="Q545" s="28"/>
      <c r="R545" s="41"/>
      <c r="S545" s="42"/>
      <c r="T545" s="4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27"/>
      <c r="P546" s="27"/>
      <c r="Q546" s="28"/>
      <c r="R546" s="41"/>
      <c r="S546" s="42"/>
      <c r="T546" s="4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27"/>
      <c r="P547" s="27"/>
      <c r="Q547" s="28"/>
      <c r="R547" s="41"/>
      <c r="S547" s="42"/>
      <c r="T547" s="4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27"/>
      <c r="P548" s="27"/>
      <c r="Q548" s="28"/>
      <c r="R548" s="41"/>
      <c r="S548" s="42"/>
      <c r="T548" s="4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27"/>
      <c r="P549" s="27"/>
      <c r="Q549" s="28"/>
      <c r="R549" s="41"/>
      <c r="S549" s="42"/>
      <c r="T549" s="4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27"/>
      <c r="P550" s="27"/>
      <c r="Q550" s="28"/>
      <c r="R550" s="41"/>
      <c r="S550" s="42"/>
      <c r="T550" s="4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27"/>
      <c r="P551" s="27"/>
      <c r="Q551" s="28"/>
      <c r="R551" s="41"/>
      <c r="S551" s="42"/>
      <c r="T551" s="4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27"/>
      <c r="P552" s="27"/>
      <c r="Q552" s="28"/>
      <c r="R552" s="41"/>
      <c r="S552" s="42"/>
      <c r="T552" s="4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27"/>
      <c r="P553" s="27"/>
      <c r="Q553" s="28"/>
      <c r="R553" s="41"/>
      <c r="S553" s="42"/>
      <c r="T553" s="4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27"/>
      <c r="P554" s="27"/>
      <c r="Q554" s="28"/>
      <c r="R554" s="41"/>
      <c r="S554" s="42"/>
      <c r="T554" s="4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27"/>
      <c r="P555" s="27"/>
      <c r="Q555" s="28"/>
      <c r="R555" s="41"/>
      <c r="S555" s="42"/>
      <c r="T555" s="4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27"/>
      <c r="P556" s="27"/>
      <c r="Q556" s="28"/>
      <c r="R556" s="41"/>
      <c r="S556" s="42"/>
      <c r="T556" s="4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27"/>
      <c r="P557" s="27"/>
      <c r="Q557" s="28"/>
      <c r="R557" s="41"/>
      <c r="S557" s="42"/>
      <c r="T557" s="4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27"/>
      <c r="P558" s="27"/>
      <c r="Q558" s="28"/>
      <c r="R558" s="41"/>
      <c r="S558" s="42"/>
      <c r="T558" s="4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27"/>
      <c r="P559" s="27"/>
      <c r="Q559" s="28"/>
      <c r="R559" s="41"/>
      <c r="S559" s="42"/>
      <c r="T559" s="4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27"/>
      <c r="P560" s="27"/>
      <c r="Q560" s="28"/>
      <c r="R560" s="41"/>
      <c r="S560" s="42"/>
      <c r="T560" s="4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27"/>
      <c r="P561" s="27"/>
      <c r="Q561" s="28"/>
      <c r="R561" s="41"/>
      <c r="S561" s="42"/>
      <c r="T561" s="4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27"/>
      <c r="P562" s="27"/>
      <c r="Q562" s="28"/>
      <c r="R562" s="41"/>
      <c r="S562" s="42"/>
      <c r="T562" s="4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27"/>
      <c r="P563" s="27"/>
      <c r="Q563" s="28"/>
      <c r="R563" s="41"/>
      <c r="S563" s="42"/>
      <c r="T563" s="4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27"/>
      <c r="P564" s="27"/>
      <c r="Q564" s="28"/>
      <c r="R564" s="41"/>
      <c r="S564" s="42"/>
      <c r="T564" s="4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27"/>
      <c r="P565" s="27"/>
      <c r="Q565" s="28"/>
      <c r="R565" s="41"/>
      <c r="S565" s="42"/>
      <c r="T565" s="4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27"/>
      <c r="P566" s="27"/>
      <c r="Q566" s="28"/>
      <c r="R566" s="41"/>
      <c r="S566" s="42"/>
      <c r="T566" s="4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27"/>
      <c r="P567" s="27"/>
      <c r="Q567" s="28"/>
      <c r="R567" s="41"/>
      <c r="S567" s="42"/>
      <c r="T567" s="4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27"/>
      <c r="P568" s="27"/>
      <c r="Q568" s="28"/>
      <c r="R568" s="41"/>
      <c r="S568" s="42"/>
      <c r="T568" s="4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27"/>
      <c r="P569" s="27"/>
      <c r="Q569" s="28"/>
      <c r="R569" s="41"/>
      <c r="S569" s="42"/>
      <c r="T569" s="4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27"/>
      <c r="P570" s="27"/>
      <c r="Q570" s="28"/>
      <c r="R570" s="41"/>
      <c r="S570" s="42"/>
      <c r="T570" s="4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27"/>
      <c r="P571" s="27"/>
      <c r="Q571" s="28"/>
      <c r="R571" s="41"/>
      <c r="S571" s="42"/>
      <c r="T571" s="4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27"/>
      <c r="P572" s="27"/>
      <c r="Q572" s="28"/>
      <c r="R572" s="41"/>
      <c r="S572" s="42"/>
      <c r="T572" s="4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27"/>
      <c r="P573" s="27"/>
      <c r="Q573" s="28"/>
      <c r="R573" s="41"/>
      <c r="S573" s="42"/>
      <c r="T573" s="4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27"/>
      <c r="P574" s="27"/>
      <c r="Q574" s="28"/>
      <c r="R574" s="41"/>
      <c r="S574" s="42"/>
      <c r="T574" s="4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27"/>
      <c r="P575" s="27"/>
      <c r="Q575" s="28"/>
      <c r="R575" s="41"/>
      <c r="S575" s="42"/>
      <c r="T575" s="4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27"/>
      <c r="P576" s="27"/>
      <c r="Q576" s="28"/>
      <c r="R576" s="41"/>
      <c r="S576" s="42"/>
      <c r="T576" s="4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27"/>
      <c r="P577" s="27"/>
      <c r="Q577" s="28"/>
      <c r="R577" s="41"/>
      <c r="S577" s="42"/>
      <c r="T577" s="4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27"/>
      <c r="P578" s="27"/>
      <c r="Q578" s="28"/>
      <c r="R578" s="41"/>
      <c r="S578" s="42"/>
      <c r="T578" s="4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27"/>
      <c r="P579" s="27"/>
      <c r="Q579" s="28"/>
      <c r="R579" s="41"/>
      <c r="S579" s="42"/>
      <c r="T579" s="4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27"/>
      <c r="P580" s="27"/>
      <c r="Q580" s="28"/>
      <c r="R580" s="41"/>
      <c r="S580" s="42"/>
      <c r="T580" s="4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27"/>
      <c r="P581" s="27"/>
      <c r="Q581" s="28"/>
      <c r="R581" s="41"/>
      <c r="S581" s="42"/>
      <c r="T581" s="4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27"/>
      <c r="P582" s="27"/>
      <c r="Q582" s="28"/>
      <c r="R582" s="41"/>
      <c r="S582" s="42"/>
      <c r="T582" s="4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27"/>
      <c r="P583" s="27"/>
      <c r="Q583" s="28"/>
      <c r="R583" s="41"/>
      <c r="S583" s="42"/>
      <c r="T583" s="4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27"/>
      <c r="P584" s="27"/>
      <c r="Q584" s="28"/>
      <c r="R584" s="41"/>
      <c r="S584" s="42"/>
      <c r="T584" s="4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27"/>
      <c r="P585" s="27"/>
      <c r="Q585" s="28"/>
      <c r="R585" s="41"/>
      <c r="S585" s="42"/>
      <c r="T585" s="4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27"/>
      <c r="P586" s="27"/>
      <c r="Q586" s="28"/>
      <c r="R586" s="41"/>
      <c r="S586" s="42"/>
      <c r="T586" s="4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27"/>
      <c r="P587" s="27"/>
      <c r="Q587" s="28"/>
      <c r="R587" s="41"/>
      <c r="S587" s="42"/>
      <c r="T587" s="4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27"/>
      <c r="P588" s="27"/>
      <c r="Q588" s="28"/>
      <c r="R588" s="41"/>
      <c r="S588" s="42"/>
      <c r="T588" s="4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27"/>
      <c r="P589" s="27"/>
      <c r="Q589" s="28"/>
      <c r="R589" s="41"/>
      <c r="S589" s="42"/>
      <c r="T589" s="4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27"/>
      <c r="P590" s="27"/>
      <c r="Q590" s="28"/>
      <c r="R590" s="41"/>
      <c r="S590" s="42"/>
      <c r="T590" s="4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27"/>
      <c r="P591" s="27"/>
      <c r="Q591" s="28"/>
      <c r="R591" s="41"/>
      <c r="S591" s="42"/>
      <c r="T591" s="4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27"/>
      <c r="P592" s="27"/>
      <c r="Q592" s="28"/>
      <c r="R592" s="41"/>
      <c r="S592" s="42"/>
      <c r="T592" s="4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27"/>
      <c r="P593" s="27"/>
      <c r="Q593" s="28"/>
      <c r="R593" s="41"/>
      <c r="S593" s="42"/>
      <c r="T593" s="4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27"/>
      <c r="P594" s="27"/>
      <c r="Q594" s="28"/>
      <c r="R594" s="41"/>
      <c r="S594" s="42"/>
      <c r="T594" s="4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27"/>
      <c r="P595" s="27"/>
      <c r="Q595" s="28"/>
      <c r="R595" s="41"/>
      <c r="S595" s="42"/>
      <c r="T595" s="4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27"/>
      <c r="P596" s="27"/>
      <c r="Q596" s="28"/>
      <c r="R596" s="41"/>
      <c r="S596" s="42"/>
      <c r="T596" s="4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27"/>
      <c r="P597" s="27"/>
      <c r="Q597" s="28"/>
      <c r="R597" s="41"/>
      <c r="S597" s="42"/>
      <c r="T597" s="4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27"/>
      <c r="P598" s="27"/>
      <c r="Q598" s="28"/>
      <c r="R598" s="41"/>
      <c r="S598" s="42"/>
      <c r="T598" s="4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27"/>
      <c r="P599" s="27"/>
      <c r="Q599" s="28"/>
      <c r="R599" s="41"/>
      <c r="S599" s="42"/>
      <c r="T599" s="4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27"/>
      <c r="P600" s="27"/>
      <c r="Q600" s="28"/>
      <c r="R600" s="41"/>
      <c r="S600" s="42"/>
      <c r="T600" s="4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27"/>
      <c r="P601" s="27"/>
      <c r="Q601" s="28"/>
      <c r="R601" s="41"/>
      <c r="S601" s="42"/>
      <c r="T601" s="4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27"/>
      <c r="P602" s="27"/>
      <c r="Q602" s="28"/>
      <c r="R602" s="41"/>
      <c r="S602" s="42"/>
      <c r="T602" s="4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27"/>
      <c r="P603" s="27"/>
      <c r="Q603" s="28"/>
      <c r="R603" s="41"/>
      <c r="S603" s="42"/>
      <c r="T603" s="4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27"/>
      <c r="P604" s="27"/>
      <c r="Q604" s="28"/>
      <c r="R604" s="41"/>
      <c r="S604" s="42"/>
      <c r="T604" s="4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27"/>
      <c r="P605" s="27"/>
      <c r="Q605" s="28"/>
      <c r="R605" s="41"/>
      <c r="S605" s="42"/>
      <c r="T605" s="4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27"/>
      <c r="P606" s="27"/>
      <c r="Q606" s="28"/>
      <c r="R606" s="41"/>
      <c r="S606" s="42"/>
      <c r="T606" s="4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27"/>
      <c r="P607" s="27"/>
      <c r="Q607" s="28"/>
      <c r="R607" s="41"/>
      <c r="S607" s="42"/>
      <c r="T607" s="4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27"/>
      <c r="P608" s="27"/>
      <c r="Q608" s="28"/>
      <c r="R608" s="41"/>
      <c r="S608" s="42"/>
      <c r="T608" s="4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27"/>
      <c r="P609" s="27"/>
      <c r="Q609" s="28"/>
      <c r="R609" s="41"/>
      <c r="S609" s="42"/>
      <c r="T609" s="4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27"/>
      <c r="P610" s="27"/>
      <c r="Q610" s="28"/>
      <c r="R610" s="41"/>
      <c r="S610" s="42"/>
      <c r="T610" s="4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27"/>
      <c r="P611" s="27"/>
      <c r="Q611" s="28"/>
      <c r="R611" s="41"/>
      <c r="S611" s="42"/>
      <c r="T611" s="4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27"/>
      <c r="P612" s="27"/>
      <c r="Q612" s="28"/>
      <c r="R612" s="41"/>
      <c r="S612" s="42"/>
      <c r="T612" s="4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27"/>
      <c r="P613" s="27"/>
      <c r="Q613" s="28"/>
      <c r="R613" s="41"/>
      <c r="S613" s="42"/>
      <c r="T613" s="4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27"/>
      <c r="P614" s="27"/>
      <c r="Q614" s="28"/>
      <c r="R614" s="41"/>
      <c r="S614" s="42"/>
      <c r="T614" s="4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27"/>
      <c r="P615" s="27"/>
      <c r="Q615" s="28"/>
      <c r="R615" s="41"/>
      <c r="S615" s="42"/>
      <c r="T615" s="4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27"/>
      <c r="P616" s="27"/>
      <c r="Q616" s="28"/>
      <c r="R616" s="41"/>
      <c r="S616" s="42"/>
      <c r="T616" s="4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27"/>
      <c r="P617" s="27"/>
      <c r="Q617" s="28"/>
      <c r="R617" s="41"/>
      <c r="S617" s="42"/>
      <c r="T617" s="4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27"/>
      <c r="P618" s="27"/>
      <c r="Q618" s="28"/>
      <c r="R618" s="41"/>
      <c r="S618" s="42"/>
      <c r="T618" s="4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27"/>
      <c r="P619" s="27"/>
      <c r="Q619" s="28"/>
      <c r="R619" s="41"/>
      <c r="S619" s="42"/>
      <c r="T619" s="4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27"/>
      <c r="P620" s="27"/>
      <c r="Q620" s="28"/>
      <c r="R620" s="41"/>
      <c r="S620" s="42"/>
      <c r="T620" s="4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27"/>
      <c r="P621" s="27"/>
      <c r="Q621" s="28"/>
      <c r="R621" s="41"/>
      <c r="S621" s="42"/>
      <c r="T621" s="4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27"/>
      <c r="P622" s="27"/>
      <c r="Q622" s="28"/>
      <c r="R622" s="41"/>
      <c r="S622" s="42"/>
      <c r="T622" s="4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27"/>
      <c r="P623" s="27"/>
      <c r="Q623" s="28"/>
      <c r="R623" s="41"/>
      <c r="S623" s="42"/>
      <c r="T623" s="4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27"/>
      <c r="P624" s="27"/>
      <c r="Q624" s="28"/>
      <c r="R624" s="41"/>
      <c r="S624" s="42"/>
      <c r="T624" s="4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27"/>
      <c r="P625" s="27"/>
      <c r="Q625" s="28"/>
      <c r="R625" s="41"/>
      <c r="S625" s="42"/>
      <c r="T625" s="4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27"/>
      <c r="P626" s="27"/>
      <c r="Q626" s="28"/>
      <c r="R626" s="41"/>
      <c r="S626" s="42"/>
      <c r="T626" s="4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27"/>
      <c r="P627" s="27"/>
      <c r="Q627" s="28"/>
      <c r="R627" s="41"/>
      <c r="S627" s="42"/>
      <c r="T627" s="4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27"/>
      <c r="P628" s="27"/>
      <c r="Q628" s="28"/>
      <c r="R628" s="41"/>
      <c r="S628" s="42"/>
      <c r="T628" s="4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27"/>
      <c r="P629" s="27"/>
      <c r="Q629" s="28"/>
      <c r="R629" s="41"/>
      <c r="S629" s="42"/>
      <c r="T629" s="4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27"/>
      <c r="P630" s="27"/>
      <c r="Q630" s="28"/>
      <c r="R630" s="41"/>
      <c r="S630" s="42"/>
      <c r="T630" s="4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27"/>
      <c r="P631" s="27"/>
      <c r="Q631" s="28"/>
      <c r="R631" s="41"/>
      <c r="S631" s="42"/>
      <c r="T631" s="4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27"/>
      <c r="P632" s="27"/>
      <c r="Q632" s="28"/>
      <c r="R632" s="41"/>
      <c r="S632" s="42"/>
      <c r="T632" s="4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27"/>
      <c r="P633" s="27"/>
      <c r="Q633" s="28"/>
      <c r="R633" s="41"/>
      <c r="S633" s="42"/>
      <c r="T633" s="4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27"/>
      <c r="P634" s="27"/>
      <c r="Q634" s="28"/>
      <c r="R634" s="41"/>
      <c r="S634" s="42"/>
      <c r="T634" s="4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27"/>
      <c r="P635" s="27"/>
      <c r="Q635" s="28"/>
      <c r="R635" s="41"/>
      <c r="S635" s="42"/>
      <c r="T635" s="4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27"/>
      <c r="P636" s="27"/>
      <c r="Q636" s="28"/>
      <c r="R636" s="41"/>
      <c r="S636" s="42"/>
      <c r="T636" s="4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27"/>
      <c r="P637" s="27"/>
      <c r="Q637" s="28"/>
      <c r="R637" s="41"/>
      <c r="S637" s="42"/>
      <c r="T637" s="4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27"/>
      <c r="P638" s="27"/>
      <c r="Q638" s="28"/>
      <c r="R638" s="41"/>
      <c r="S638" s="42"/>
      <c r="T638" s="4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27"/>
      <c r="P639" s="27"/>
      <c r="Q639" s="28"/>
      <c r="R639" s="41"/>
      <c r="S639" s="42"/>
      <c r="T639" s="4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27"/>
      <c r="P640" s="27"/>
      <c r="Q640" s="28"/>
      <c r="R640" s="41"/>
      <c r="S640" s="42"/>
      <c r="T640" s="4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27"/>
      <c r="P641" s="27"/>
      <c r="Q641" s="28"/>
      <c r="R641" s="41"/>
      <c r="S641" s="42"/>
      <c r="T641" s="4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27"/>
      <c r="P642" s="27"/>
      <c r="Q642" s="28"/>
      <c r="R642" s="41"/>
      <c r="S642" s="42"/>
      <c r="T642" s="4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27"/>
      <c r="P643" s="27"/>
      <c r="Q643" s="28"/>
      <c r="R643" s="41"/>
      <c r="S643" s="42"/>
      <c r="T643" s="4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27"/>
      <c r="P644" s="27"/>
      <c r="Q644" s="28"/>
      <c r="R644" s="41"/>
      <c r="S644" s="42"/>
      <c r="T644" s="4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27"/>
      <c r="P645" s="27"/>
      <c r="Q645" s="28"/>
      <c r="R645" s="41"/>
      <c r="S645" s="42"/>
      <c r="T645" s="4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27"/>
      <c r="P646" s="27"/>
      <c r="Q646" s="28"/>
      <c r="R646" s="41"/>
      <c r="S646" s="42"/>
      <c r="T646" s="4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27"/>
      <c r="P647" s="27"/>
      <c r="Q647" s="28"/>
      <c r="R647" s="41"/>
      <c r="S647" s="42"/>
      <c r="T647" s="4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27"/>
      <c r="P648" s="27"/>
      <c r="Q648" s="28"/>
      <c r="R648" s="41"/>
      <c r="S648" s="42"/>
      <c r="T648" s="4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27"/>
      <c r="P649" s="27"/>
      <c r="Q649" s="28"/>
      <c r="R649" s="41"/>
      <c r="S649" s="42"/>
      <c r="T649" s="4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27"/>
      <c r="P650" s="27"/>
      <c r="Q650" s="28"/>
      <c r="R650" s="41"/>
      <c r="S650" s="42"/>
      <c r="T650" s="4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27"/>
      <c r="P651" s="27"/>
      <c r="Q651" s="28"/>
      <c r="R651" s="41"/>
      <c r="S651" s="42"/>
      <c r="T651" s="4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27"/>
      <c r="P652" s="27"/>
      <c r="Q652" s="28"/>
      <c r="R652" s="41"/>
      <c r="S652" s="42"/>
      <c r="T652" s="4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27"/>
      <c r="P653" s="27"/>
      <c r="Q653" s="28"/>
      <c r="R653" s="41"/>
      <c r="S653" s="42"/>
      <c r="T653" s="4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27"/>
      <c r="P654" s="27"/>
      <c r="Q654" s="28"/>
      <c r="R654" s="41"/>
      <c r="S654" s="42"/>
      <c r="T654" s="4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27"/>
      <c r="P655" s="27"/>
      <c r="Q655" s="28"/>
      <c r="R655" s="41"/>
      <c r="S655" s="42"/>
      <c r="T655" s="4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27"/>
      <c r="P656" s="27"/>
      <c r="Q656" s="28"/>
      <c r="R656" s="41"/>
      <c r="S656" s="42"/>
      <c r="T656" s="4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27"/>
      <c r="P657" s="27"/>
      <c r="Q657" s="28"/>
      <c r="R657" s="41"/>
      <c r="S657" s="42"/>
      <c r="T657" s="4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27"/>
      <c r="P658" s="27"/>
      <c r="Q658" s="28"/>
      <c r="R658" s="41"/>
      <c r="S658" s="42"/>
      <c r="T658" s="4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27"/>
      <c r="P659" s="27"/>
      <c r="Q659" s="28"/>
      <c r="R659" s="41"/>
      <c r="S659" s="42"/>
      <c r="T659" s="4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27"/>
      <c r="P660" s="27"/>
      <c r="Q660" s="28"/>
      <c r="R660" s="41"/>
      <c r="S660" s="42"/>
      <c r="T660" s="4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27"/>
      <c r="P661" s="27"/>
      <c r="Q661" s="28"/>
      <c r="R661" s="41"/>
      <c r="S661" s="42"/>
      <c r="T661" s="4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27"/>
      <c r="P662" s="27"/>
      <c r="Q662" s="28"/>
      <c r="R662" s="41"/>
      <c r="S662" s="42"/>
      <c r="T662" s="4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27"/>
      <c r="P663" s="27"/>
      <c r="Q663" s="28"/>
      <c r="R663" s="41"/>
      <c r="S663" s="42"/>
      <c r="T663" s="4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27"/>
      <c r="P664" s="27"/>
      <c r="Q664" s="28"/>
      <c r="R664" s="41"/>
      <c r="S664" s="42"/>
      <c r="T664" s="4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27"/>
      <c r="P665" s="27"/>
      <c r="Q665" s="28"/>
      <c r="R665" s="41"/>
      <c r="S665" s="42"/>
      <c r="T665" s="4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27"/>
      <c r="P666" s="27"/>
      <c r="Q666" s="28"/>
      <c r="R666" s="41"/>
      <c r="S666" s="42"/>
      <c r="T666" s="4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27"/>
      <c r="P667" s="27"/>
      <c r="Q667" s="28"/>
      <c r="R667" s="41"/>
      <c r="S667" s="42"/>
      <c r="T667" s="4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27"/>
      <c r="P668" s="27"/>
      <c r="Q668" s="28"/>
      <c r="R668" s="41"/>
      <c r="S668" s="42"/>
      <c r="T668" s="4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27"/>
      <c r="P669" s="27"/>
      <c r="Q669" s="28"/>
      <c r="R669" s="41"/>
      <c r="S669" s="42"/>
      <c r="T669" s="4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27"/>
      <c r="P670" s="27"/>
      <c r="Q670" s="28"/>
      <c r="R670" s="41"/>
      <c r="S670" s="42"/>
      <c r="T670" s="4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27"/>
      <c r="P671" s="27"/>
      <c r="Q671" s="28"/>
      <c r="R671" s="41"/>
      <c r="S671" s="42"/>
      <c r="T671" s="4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27"/>
      <c r="P672" s="27"/>
      <c r="Q672" s="28"/>
      <c r="R672" s="41"/>
      <c r="S672" s="42"/>
      <c r="T672" s="4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27"/>
      <c r="P673" s="27"/>
      <c r="Q673" s="28"/>
      <c r="R673" s="41"/>
      <c r="S673" s="42"/>
      <c r="T673" s="4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27"/>
      <c r="P674" s="27"/>
      <c r="Q674" s="28"/>
      <c r="R674" s="41"/>
      <c r="S674" s="42"/>
      <c r="T674" s="4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27"/>
      <c r="P675" s="27"/>
      <c r="Q675" s="28"/>
      <c r="R675" s="41"/>
      <c r="S675" s="42"/>
      <c r="T675" s="4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27"/>
      <c r="P676" s="27"/>
      <c r="Q676" s="28"/>
      <c r="R676" s="41"/>
      <c r="S676" s="42"/>
      <c r="T676" s="4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27"/>
      <c r="P677" s="27"/>
      <c r="Q677" s="28"/>
      <c r="R677" s="41"/>
      <c r="S677" s="42"/>
      <c r="T677" s="4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27"/>
      <c r="P678" s="27"/>
      <c r="Q678" s="28"/>
      <c r="R678" s="41"/>
      <c r="S678" s="42"/>
      <c r="T678" s="4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27"/>
      <c r="P679" s="27"/>
      <c r="Q679" s="28"/>
      <c r="R679" s="41"/>
      <c r="S679" s="42"/>
      <c r="T679" s="4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27"/>
      <c r="P680" s="27"/>
      <c r="Q680" s="28"/>
      <c r="R680" s="41"/>
      <c r="S680" s="42"/>
      <c r="T680" s="4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27"/>
      <c r="P681" s="27"/>
      <c r="Q681" s="28"/>
      <c r="R681" s="41"/>
      <c r="S681" s="42"/>
      <c r="T681" s="4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27"/>
      <c r="P682" s="27"/>
      <c r="Q682" s="28"/>
      <c r="R682" s="41"/>
      <c r="S682" s="42"/>
      <c r="T682" s="4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27"/>
      <c r="P683" s="27"/>
      <c r="Q683" s="28"/>
      <c r="R683" s="41"/>
      <c r="S683" s="42"/>
      <c r="T683" s="4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27"/>
      <c r="P684" s="27"/>
      <c r="Q684" s="28"/>
      <c r="R684" s="41"/>
      <c r="S684" s="42"/>
      <c r="T684" s="4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27"/>
      <c r="P685" s="27"/>
      <c r="Q685" s="28"/>
      <c r="R685" s="41"/>
      <c r="S685" s="42"/>
      <c r="T685" s="4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27"/>
      <c r="P686" s="27"/>
      <c r="Q686" s="28"/>
      <c r="R686" s="41"/>
      <c r="S686" s="42"/>
      <c r="T686" s="4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27"/>
      <c r="P687" s="27"/>
      <c r="Q687" s="28"/>
      <c r="R687" s="41"/>
      <c r="S687" s="42"/>
      <c r="T687" s="4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27"/>
      <c r="P688" s="27"/>
      <c r="Q688" s="28"/>
      <c r="R688" s="41"/>
      <c r="S688" s="42"/>
      <c r="T688" s="4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27"/>
      <c r="P689" s="27"/>
      <c r="Q689" s="28"/>
      <c r="R689" s="41"/>
      <c r="S689" s="42"/>
      <c r="T689" s="4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27"/>
      <c r="P690" s="27"/>
      <c r="Q690" s="28"/>
      <c r="R690" s="41"/>
      <c r="S690" s="42"/>
      <c r="T690" s="4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27"/>
      <c r="P691" s="27"/>
      <c r="Q691" s="28"/>
      <c r="R691" s="41"/>
      <c r="S691" s="42"/>
      <c r="T691" s="4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27"/>
      <c r="P692" s="27"/>
      <c r="Q692" s="28"/>
      <c r="R692" s="41"/>
      <c r="S692" s="42"/>
      <c r="T692" s="4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27"/>
      <c r="P693" s="27"/>
      <c r="Q693" s="28"/>
      <c r="R693" s="41"/>
      <c r="S693" s="42"/>
      <c r="T693" s="4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27"/>
      <c r="P694" s="27"/>
      <c r="Q694" s="28"/>
      <c r="R694" s="41"/>
      <c r="S694" s="42"/>
      <c r="T694" s="4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27"/>
      <c r="P695" s="27"/>
      <c r="Q695" s="28"/>
      <c r="R695" s="41"/>
      <c r="S695" s="42"/>
      <c r="T695" s="4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27"/>
      <c r="P696" s="27"/>
      <c r="Q696" s="28"/>
      <c r="R696" s="41"/>
      <c r="S696" s="42"/>
      <c r="T696" s="4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27"/>
      <c r="P697" s="27"/>
      <c r="Q697" s="28"/>
      <c r="R697" s="41"/>
      <c r="S697" s="42"/>
      <c r="T697" s="4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27"/>
      <c r="P698" s="27"/>
      <c r="Q698" s="28"/>
      <c r="R698" s="41"/>
      <c r="S698" s="42"/>
      <c r="T698" s="4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27"/>
      <c r="P699" s="27"/>
      <c r="Q699" s="28"/>
      <c r="R699" s="41"/>
      <c r="S699" s="42"/>
      <c r="T699" s="4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27"/>
      <c r="P700" s="27"/>
      <c r="Q700" s="28"/>
      <c r="R700" s="41"/>
      <c r="S700" s="42"/>
      <c r="T700" s="4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27"/>
      <c r="P701" s="27"/>
      <c r="Q701" s="28"/>
      <c r="R701" s="41"/>
      <c r="S701" s="42"/>
      <c r="T701" s="4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27"/>
      <c r="P702" s="27"/>
      <c r="Q702" s="28"/>
      <c r="R702" s="41"/>
      <c r="S702" s="42"/>
      <c r="T702" s="4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27"/>
      <c r="P703" s="27"/>
      <c r="Q703" s="28"/>
      <c r="R703" s="41"/>
      <c r="S703" s="42"/>
      <c r="T703" s="4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27"/>
      <c r="P704" s="27"/>
      <c r="Q704" s="28"/>
      <c r="R704" s="41"/>
      <c r="S704" s="42"/>
      <c r="T704" s="4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27"/>
      <c r="P705" s="27"/>
      <c r="Q705" s="28"/>
      <c r="R705" s="41"/>
      <c r="S705" s="42"/>
      <c r="T705" s="4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27"/>
      <c r="P706" s="27"/>
      <c r="Q706" s="28"/>
      <c r="R706" s="41"/>
      <c r="S706" s="42"/>
      <c r="T706" s="4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27"/>
      <c r="P707" s="27"/>
      <c r="Q707" s="28"/>
      <c r="R707" s="41"/>
      <c r="S707" s="42"/>
      <c r="T707" s="4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27"/>
      <c r="P708" s="27"/>
      <c r="Q708" s="28"/>
      <c r="R708" s="41"/>
      <c r="S708" s="42"/>
      <c r="T708" s="4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27"/>
      <c r="P709" s="27"/>
      <c r="Q709" s="28"/>
      <c r="R709" s="41"/>
      <c r="S709" s="42"/>
      <c r="T709" s="4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27"/>
      <c r="P710" s="27"/>
      <c r="Q710" s="28"/>
      <c r="R710" s="41"/>
      <c r="S710" s="42"/>
      <c r="T710" s="4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27"/>
      <c r="P711" s="27"/>
      <c r="Q711" s="28"/>
      <c r="R711" s="41"/>
      <c r="S711" s="42"/>
      <c r="T711" s="4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27"/>
      <c r="P712" s="27"/>
      <c r="Q712" s="28"/>
      <c r="R712" s="41"/>
      <c r="S712" s="42"/>
      <c r="T712" s="4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27"/>
      <c r="P713" s="27"/>
      <c r="Q713" s="28"/>
      <c r="R713" s="41"/>
      <c r="S713" s="42"/>
      <c r="T713" s="4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27"/>
      <c r="P714" s="27"/>
      <c r="Q714" s="28"/>
      <c r="R714" s="41"/>
      <c r="S714" s="42"/>
      <c r="T714" s="4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27"/>
      <c r="P715" s="27"/>
      <c r="Q715" s="28"/>
      <c r="R715" s="41"/>
      <c r="S715" s="42"/>
      <c r="T715" s="4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27"/>
      <c r="P716" s="27"/>
      <c r="Q716" s="28"/>
      <c r="R716" s="41"/>
      <c r="S716" s="42"/>
      <c r="T716" s="4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27"/>
      <c r="P717" s="27"/>
      <c r="Q717" s="28"/>
      <c r="R717" s="41"/>
      <c r="S717" s="42"/>
      <c r="T717" s="4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27"/>
      <c r="P718" s="27"/>
      <c r="Q718" s="28"/>
      <c r="R718" s="41"/>
      <c r="S718" s="42"/>
      <c r="T718" s="4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27"/>
      <c r="P719" s="27"/>
      <c r="Q719" s="28"/>
      <c r="R719" s="41"/>
      <c r="S719" s="42"/>
      <c r="T719" s="4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27"/>
      <c r="P720" s="27"/>
      <c r="Q720" s="28"/>
      <c r="R720" s="41"/>
      <c r="S720" s="42"/>
      <c r="T720" s="4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27"/>
      <c r="P721" s="27"/>
      <c r="Q721" s="28"/>
      <c r="R721" s="41"/>
      <c r="S721" s="42"/>
      <c r="T721" s="4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27"/>
      <c r="P722" s="27"/>
      <c r="Q722" s="28"/>
      <c r="R722" s="41"/>
      <c r="S722" s="42"/>
      <c r="T722" s="4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27"/>
      <c r="P723" s="27"/>
      <c r="Q723" s="28"/>
      <c r="R723" s="41"/>
      <c r="S723" s="42"/>
      <c r="T723" s="4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27"/>
      <c r="P724" s="27"/>
      <c r="Q724" s="28"/>
      <c r="R724" s="41"/>
      <c r="S724" s="42"/>
      <c r="T724" s="4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27"/>
      <c r="P725" s="27"/>
      <c r="Q725" s="28"/>
      <c r="R725" s="41"/>
      <c r="S725" s="42"/>
      <c r="T725" s="4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27"/>
      <c r="P726" s="27"/>
      <c r="Q726" s="28"/>
      <c r="R726" s="41"/>
      <c r="S726" s="42"/>
      <c r="T726" s="4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27"/>
      <c r="P727" s="27"/>
      <c r="Q727" s="28"/>
      <c r="R727" s="41"/>
      <c r="S727" s="42"/>
      <c r="T727" s="4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27"/>
      <c r="P728" s="27"/>
      <c r="Q728" s="28"/>
      <c r="R728" s="41"/>
      <c r="S728" s="42"/>
      <c r="T728" s="4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27"/>
      <c r="P729" s="27"/>
      <c r="Q729" s="28"/>
      <c r="R729" s="41"/>
      <c r="S729" s="42"/>
      <c r="T729" s="4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27"/>
      <c r="P730" s="27"/>
      <c r="Q730" s="28"/>
      <c r="R730" s="41"/>
      <c r="S730" s="42"/>
      <c r="T730" s="4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27"/>
      <c r="P731" s="27"/>
      <c r="Q731" s="28"/>
      <c r="R731" s="41"/>
      <c r="S731" s="42"/>
      <c r="T731" s="4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27"/>
      <c r="P732" s="27"/>
      <c r="Q732" s="28"/>
      <c r="R732" s="41"/>
      <c r="S732" s="42"/>
      <c r="T732" s="4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27"/>
      <c r="P733" s="27"/>
      <c r="Q733" s="28"/>
      <c r="R733" s="41"/>
      <c r="S733" s="42"/>
      <c r="T733" s="4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27"/>
      <c r="P734" s="27"/>
      <c r="Q734" s="28"/>
      <c r="R734" s="41"/>
      <c r="S734" s="42"/>
      <c r="T734" s="4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27"/>
      <c r="P735" s="27"/>
      <c r="Q735" s="28"/>
      <c r="R735" s="41"/>
      <c r="S735" s="42"/>
      <c r="T735" s="4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27"/>
      <c r="P736" s="27"/>
      <c r="Q736" s="28"/>
      <c r="R736" s="41"/>
      <c r="S736" s="42"/>
      <c r="T736" s="4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27"/>
      <c r="P737" s="27"/>
      <c r="Q737" s="28"/>
      <c r="R737" s="41"/>
      <c r="S737" s="42"/>
      <c r="T737" s="4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27"/>
      <c r="P738" s="27"/>
      <c r="Q738" s="28"/>
      <c r="R738" s="41"/>
      <c r="S738" s="42"/>
      <c r="T738" s="4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27"/>
      <c r="P739" s="27"/>
      <c r="Q739" s="28"/>
      <c r="R739" s="41"/>
      <c r="S739" s="42"/>
      <c r="T739" s="4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27"/>
      <c r="P740" s="27"/>
      <c r="Q740" s="28"/>
      <c r="R740" s="41"/>
      <c r="S740" s="42"/>
      <c r="T740" s="4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27"/>
      <c r="P741" s="27"/>
      <c r="Q741" s="28"/>
      <c r="R741" s="41"/>
      <c r="S741" s="42"/>
      <c r="T741" s="4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27"/>
      <c r="P742" s="27"/>
      <c r="Q742" s="28"/>
      <c r="R742" s="41"/>
      <c r="S742" s="42"/>
      <c r="T742" s="4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27"/>
      <c r="P743" s="27"/>
      <c r="Q743" s="28"/>
      <c r="R743" s="41"/>
      <c r="S743" s="42"/>
      <c r="T743" s="4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27"/>
      <c r="P744" s="27"/>
      <c r="Q744" s="28"/>
      <c r="R744" s="41"/>
      <c r="S744" s="42"/>
      <c r="T744" s="4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27"/>
      <c r="P745" s="27"/>
      <c r="Q745" s="28"/>
      <c r="R745" s="41"/>
      <c r="S745" s="42"/>
      <c r="T745" s="4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27"/>
      <c r="P746" s="27"/>
      <c r="Q746" s="28"/>
      <c r="R746" s="41"/>
      <c r="S746" s="42"/>
      <c r="T746" s="4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27"/>
      <c r="P747" s="27"/>
      <c r="Q747" s="28"/>
      <c r="R747" s="41"/>
      <c r="S747" s="42"/>
      <c r="T747" s="4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27"/>
      <c r="P748" s="27"/>
      <c r="Q748" s="28"/>
      <c r="R748" s="41"/>
      <c r="S748" s="42"/>
      <c r="T748" s="4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27"/>
      <c r="P749" s="27"/>
      <c r="Q749" s="28"/>
      <c r="R749" s="41"/>
      <c r="S749" s="42"/>
      <c r="T749" s="4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27"/>
      <c r="P750" s="27"/>
      <c r="Q750" s="28"/>
      <c r="R750" s="41"/>
      <c r="S750" s="42"/>
      <c r="T750" s="4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27"/>
      <c r="P751" s="27"/>
      <c r="Q751" s="28"/>
      <c r="R751" s="41"/>
      <c r="S751" s="42"/>
      <c r="T751" s="4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27"/>
      <c r="P752" s="27"/>
      <c r="Q752" s="28"/>
      <c r="R752" s="41"/>
      <c r="S752" s="42"/>
      <c r="T752" s="4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27"/>
      <c r="P753" s="27"/>
      <c r="Q753" s="28"/>
      <c r="R753" s="41"/>
      <c r="S753" s="42"/>
      <c r="T753" s="4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27"/>
      <c r="P754" s="27"/>
      <c r="Q754" s="28"/>
      <c r="R754" s="41"/>
      <c r="S754" s="42"/>
      <c r="T754" s="4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27"/>
      <c r="P755" s="27"/>
      <c r="Q755" s="28"/>
      <c r="R755" s="41"/>
      <c r="S755" s="42"/>
      <c r="T755" s="4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27"/>
      <c r="P756" s="27"/>
      <c r="Q756" s="28"/>
      <c r="R756" s="41"/>
      <c r="S756" s="42"/>
      <c r="T756" s="4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27"/>
      <c r="P757" s="27"/>
      <c r="Q757" s="28"/>
      <c r="R757" s="41"/>
      <c r="S757" s="42"/>
      <c r="T757" s="4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27"/>
      <c r="P758" s="27"/>
      <c r="Q758" s="28"/>
      <c r="R758" s="41"/>
      <c r="S758" s="42"/>
      <c r="T758" s="4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27"/>
      <c r="P759" s="27"/>
      <c r="Q759" s="28"/>
      <c r="R759" s="41"/>
      <c r="S759" s="42"/>
      <c r="T759" s="4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27"/>
      <c r="P760" s="27"/>
      <c r="Q760" s="28"/>
      <c r="R760" s="41"/>
      <c r="S760" s="42"/>
      <c r="T760" s="4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27"/>
      <c r="P761" s="27"/>
      <c r="Q761" s="28"/>
      <c r="R761" s="41"/>
      <c r="S761" s="42"/>
      <c r="T761" s="4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27"/>
      <c r="P762" s="27"/>
      <c r="Q762" s="28"/>
      <c r="R762" s="41"/>
      <c r="S762" s="42"/>
      <c r="T762" s="4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27"/>
      <c r="P763" s="27"/>
      <c r="Q763" s="28"/>
      <c r="R763" s="41"/>
      <c r="S763" s="42"/>
      <c r="T763" s="4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27"/>
      <c r="P764" s="27"/>
      <c r="Q764" s="28"/>
      <c r="R764" s="41"/>
      <c r="S764" s="42"/>
      <c r="T764" s="4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27"/>
      <c r="P765" s="27"/>
      <c r="Q765" s="28"/>
      <c r="R765" s="41"/>
      <c r="S765" s="42"/>
      <c r="T765" s="4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27"/>
      <c r="P766" s="27"/>
      <c r="Q766" s="28"/>
      <c r="R766" s="41"/>
      <c r="S766" s="42"/>
      <c r="T766" s="4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27"/>
      <c r="P767" s="27"/>
      <c r="Q767" s="28"/>
      <c r="R767" s="41"/>
      <c r="S767" s="42"/>
      <c r="T767" s="4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27"/>
      <c r="P768" s="27"/>
      <c r="Q768" s="28"/>
      <c r="R768" s="41"/>
      <c r="S768" s="42"/>
      <c r="T768" s="4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27"/>
      <c r="P769" s="27"/>
      <c r="Q769" s="28"/>
      <c r="R769" s="41"/>
      <c r="S769" s="42"/>
      <c r="T769" s="4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27"/>
      <c r="P770" s="27"/>
      <c r="Q770" s="28"/>
      <c r="R770" s="41"/>
      <c r="S770" s="42"/>
      <c r="T770" s="4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27"/>
      <c r="P771" s="27"/>
      <c r="Q771" s="28"/>
      <c r="R771" s="41"/>
      <c r="S771" s="42"/>
      <c r="T771" s="4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27"/>
      <c r="P772" s="27"/>
      <c r="Q772" s="28"/>
      <c r="R772" s="41"/>
      <c r="S772" s="42"/>
      <c r="T772" s="4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27"/>
      <c r="P773" s="27"/>
      <c r="Q773" s="28"/>
      <c r="R773" s="41"/>
      <c r="S773" s="42"/>
      <c r="T773" s="4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27"/>
      <c r="P774" s="27"/>
      <c r="Q774" s="28"/>
      <c r="R774" s="41"/>
      <c r="S774" s="42"/>
      <c r="T774" s="4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27"/>
      <c r="P775" s="27"/>
      <c r="Q775" s="28"/>
      <c r="R775" s="41"/>
      <c r="S775" s="42"/>
      <c r="T775" s="4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27"/>
      <c r="P776" s="27"/>
      <c r="Q776" s="28"/>
      <c r="R776" s="41"/>
      <c r="S776" s="42"/>
      <c r="T776" s="4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27"/>
      <c r="P777" s="27"/>
      <c r="Q777" s="28"/>
      <c r="R777" s="41"/>
      <c r="S777" s="42"/>
      <c r="T777" s="4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27"/>
      <c r="P778" s="27"/>
      <c r="Q778" s="28"/>
      <c r="R778" s="41"/>
      <c r="S778" s="42"/>
      <c r="T778" s="4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27"/>
      <c r="P779" s="27"/>
      <c r="Q779" s="28"/>
      <c r="R779" s="41"/>
      <c r="S779" s="42"/>
      <c r="T779" s="4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27"/>
      <c r="P780" s="27"/>
      <c r="Q780" s="28"/>
      <c r="R780" s="41"/>
      <c r="S780" s="42"/>
      <c r="T780" s="4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27"/>
      <c r="P781" s="27"/>
      <c r="Q781" s="28"/>
      <c r="R781" s="41"/>
      <c r="S781" s="42"/>
      <c r="T781" s="4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27"/>
      <c r="P782" s="27"/>
      <c r="Q782" s="28"/>
      <c r="R782" s="41"/>
      <c r="S782" s="42"/>
      <c r="T782" s="4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27"/>
      <c r="P783" s="27"/>
      <c r="Q783" s="28"/>
      <c r="R783" s="41"/>
      <c r="S783" s="42"/>
      <c r="T783" s="4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27"/>
      <c r="P784" s="27"/>
      <c r="Q784" s="28"/>
      <c r="R784" s="41"/>
      <c r="S784" s="42"/>
      <c r="T784" s="4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27"/>
      <c r="P785" s="27"/>
      <c r="Q785" s="28"/>
      <c r="R785" s="41"/>
      <c r="S785" s="42"/>
      <c r="T785" s="4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27"/>
      <c r="P786" s="27"/>
      <c r="Q786" s="28"/>
      <c r="R786" s="41"/>
      <c r="S786" s="42"/>
      <c r="T786" s="4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27"/>
      <c r="P787" s="27"/>
      <c r="Q787" s="28"/>
      <c r="R787" s="41"/>
      <c r="S787" s="42"/>
      <c r="T787" s="4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27"/>
      <c r="P788" s="27"/>
      <c r="Q788" s="28"/>
      <c r="R788" s="41"/>
      <c r="S788" s="42"/>
      <c r="T788" s="4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27"/>
      <c r="P789" s="27"/>
      <c r="Q789" s="28"/>
      <c r="R789" s="41"/>
      <c r="S789" s="42"/>
      <c r="T789" s="4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27"/>
      <c r="P790" s="27"/>
      <c r="Q790" s="28"/>
      <c r="R790" s="41"/>
      <c r="S790" s="42"/>
      <c r="T790" s="4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27"/>
      <c r="P791" s="27"/>
      <c r="Q791" s="28"/>
      <c r="R791" s="41"/>
      <c r="S791" s="42"/>
      <c r="T791" s="4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27"/>
      <c r="P792" s="27"/>
      <c r="Q792" s="28"/>
      <c r="R792" s="41"/>
      <c r="S792" s="42"/>
      <c r="T792" s="4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27"/>
      <c r="P793" s="27"/>
      <c r="Q793" s="28"/>
      <c r="R793" s="41"/>
      <c r="S793" s="42"/>
      <c r="T793" s="4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27"/>
      <c r="P794" s="27"/>
      <c r="Q794" s="28"/>
      <c r="R794" s="41"/>
      <c r="S794" s="42"/>
      <c r="T794" s="4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27"/>
      <c r="P795" s="27"/>
      <c r="Q795" s="28"/>
      <c r="R795" s="41"/>
      <c r="S795" s="42"/>
      <c r="T795" s="4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27"/>
      <c r="P796" s="27"/>
      <c r="Q796" s="28"/>
      <c r="R796" s="41"/>
      <c r="S796" s="42"/>
      <c r="T796" s="4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27"/>
      <c r="P797" s="27"/>
      <c r="Q797" s="28"/>
      <c r="R797" s="41"/>
      <c r="S797" s="42"/>
      <c r="T797" s="4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27"/>
      <c r="P798" s="27"/>
      <c r="Q798" s="28"/>
      <c r="R798" s="41"/>
      <c r="S798" s="42"/>
      <c r="T798" s="4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27"/>
      <c r="P799" s="27"/>
      <c r="Q799" s="28"/>
      <c r="R799" s="41"/>
      <c r="S799" s="42"/>
      <c r="T799" s="4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27"/>
      <c r="P800" s="27"/>
      <c r="Q800" s="28"/>
      <c r="R800" s="41"/>
      <c r="S800" s="42"/>
      <c r="T800" s="4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27"/>
      <c r="P801" s="27"/>
      <c r="Q801" s="28"/>
      <c r="R801" s="41"/>
      <c r="S801" s="42"/>
      <c r="T801" s="4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27"/>
      <c r="P802" s="27"/>
      <c r="Q802" s="28"/>
      <c r="R802" s="41"/>
      <c r="S802" s="42"/>
      <c r="T802" s="4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27"/>
      <c r="P803" s="27"/>
      <c r="Q803" s="28"/>
      <c r="R803" s="41"/>
      <c r="S803" s="42"/>
      <c r="T803" s="4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27"/>
      <c r="P804" s="27"/>
      <c r="Q804" s="28"/>
      <c r="R804" s="41"/>
      <c r="S804" s="42"/>
      <c r="T804" s="4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27"/>
      <c r="P805" s="27"/>
      <c r="Q805" s="28"/>
      <c r="R805" s="41"/>
      <c r="S805" s="42"/>
      <c r="T805" s="4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27"/>
      <c r="P806" s="27"/>
      <c r="Q806" s="28"/>
      <c r="R806" s="41"/>
      <c r="S806" s="42"/>
      <c r="T806" s="4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27"/>
      <c r="P807" s="27"/>
      <c r="Q807" s="28"/>
      <c r="R807" s="41"/>
      <c r="S807" s="42"/>
      <c r="T807" s="4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27"/>
      <c r="P808" s="27"/>
      <c r="Q808" s="28"/>
      <c r="R808" s="41"/>
      <c r="S808" s="42"/>
      <c r="T808" s="4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27"/>
      <c r="P809" s="27"/>
      <c r="Q809" s="28"/>
      <c r="R809" s="41"/>
      <c r="S809" s="42"/>
      <c r="T809" s="4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27"/>
      <c r="P810" s="27"/>
      <c r="Q810" s="28"/>
      <c r="R810" s="41"/>
      <c r="S810" s="42"/>
      <c r="T810" s="4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27"/>
      <c r="P811" s="27"/>
      <c r="Q811" s="28"/>
      <c r="R811" s="41"/>
      <c r="S811" s="42"/>
      <c r="T811" s="4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27"/>
      <c r="P812" s="27"/>
      <c r="Q812" s="28"/>
      <c r="R812" s="41"/>
      <c r="S812" s="42"/>
      <c r="T812" s="4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27"/>
      <c r="P813" s="27"/>
      <c r="Q813" s="28"/>
      <c r="R813" s="41"/>
      <c r="S813" s="42"/>
      <c r="T813" s="4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27"/>
      <c r="P814" s="27"/>
      <c r="Q814" s="28"/>
      <c r="R814" s="41"/>
      <c r="S814" s="42"/>
      <c r="T814" s="4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27"/>
      <c r="P815" s="27"/>
      <c r="Q815" s="28"/>
      <c r="R815" s="41"/>
      <c r="S815" s="42"/>
      <c r="T815" s="4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27"/>
      <c r="P816" s="27"/>
      <c r="Q816" s="28"/>
      <c r="R816" s="41"/>
      <c r="S816" s="42"/>
      <c r="T816" s="4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27"/>
      <c r="P817" s="27"/>
      <c r="Q817" s="28"/>
      <c r="R817" s="41"/>
      <c r="S817" s="42"/>
      <c r="T817" s="4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27"/>
      <c r="P818" s="27"/>
      <c r="Q818" s="28"/>
      <c r="R818" s="41"/>
      <c r="S818" s="42"/>
      <c r="T818" s="4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27"/>
      <c r="P819" s="27"/>
      <c r="Q819" s="28"/>
      <c r="R819" s="41"/>
      <c r="S819" s="42"/>
      <c r="T819" s="4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27"/>
      <c r="P820" s="27"/>
      <c r="Q820" s="28"/>
      <c r="R820" s="41"/>
      <c r="S820" s="42"/>
      <c r="T820" s="4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27"/>
      <c r="P821" s="27"/>
      <c r="Q821" s="28"/>
      <c r="R821" s="41"/>
      <c r="S821" s="42"/>
      <c r="T821" s="4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27"/>
      <c r="P822" s="27"/>
      <c r="Q822" s="28"/>
      <c r="R822" s="41"/>
      <c r="S822" s="42"/>
      <c r="T822" s="4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27"/>
      <c r="P823" s="27"/>
      <c r="Q823" s="28"/>
      <c r="R823" s="41"/>
      <c r="S823" s="42"/>
      <c r="T823" s="4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27"/>
      <c r="P824" s="27"/>
      <c r="Q824" s="28"/>
      <c r="R824" s="41"/>
      <c r="S824" s="42"/>
      <c r="T824" s="4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27"/>
      <c r="P825" s="27"/>
      <c r="Q825" s="28"/>
      <c r="R825" s="41"/>
      <c r="S825" s="42"/>
      <c r="T825" s="4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27"/>
      <c r="P826" s="27"/>
      <c r="Q826" s="28"/>
      <c r="R826" s="41"/>
      <c r="S826" s="42"/>
      <c r="T826" s="4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27"/>
      <c r="P827" s="27"/>
      <c r="Q827" s="28"/>
      <c r="R827" s="41"/>
      <c r="S827" s="42"/>
      <c r="T827" s="4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27"/>
      <c r="P828" s="27"/>
      <c r="Q828" s="28"/>
      <c r="R828" s="41"/>
      <c r="S828" s="42"/>
      <c r="T828" s="4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27"/>
      <c r="P829" s="27"/>
      <c r="Q829" s="28"/>
      <c r="R829" s="41"/>
      <c r="S829" s="42"/>
      <c r="T829" s="4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27"/>
      <c r="P830" s="27"/>
      <c r="Q830" s="28"/>
      <c r="R830" s="41"/>
      <c r="S830" s="42"/>
      <c r="T830" s="4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27"/>
      <c r="P831" s="27"/>
      <c r="Q831" s="28"/>
      <c r="R831" s="41"/>
      <c r="S831" s="42"/>
      <c r="T831" s="4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27"/>
      <c r="P832" s="27"/>
      <c r="Q832" s="28"/>
      <c r="R832" s="41"/>
      <c r="S832" s="42"/>
      <c r="T832" s="4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27"/>
      <c r="P833" s="27"/>
      <c r="Q833" s="28"/>
      <c r="R833" s="41"/>
      <c r="S833" s="42"/>
      <c r="T833" s="4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27"/>
      <c r="P834" s="27"/>
      <c r="Q834" s="28"/>
      <c r="R834" s="41"/>
      <c r="S834" s="42"/>
      <c r="T834" s="4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27"/>
      <c r="P835" s="27"/>
      <c r="Q835" s="28"/>
      <c r="R835" s="41"/>
      <c r="S835" s="42"/>
      <c r="T835" s="4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27"/>
      <c r="P836" s="27"/>
      <c r="Q836" s="28"/>
      <c r="R836" s="41"/>
      <c r="S836" s="42"/>
      <c r="T836" s="4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27"/>
      <c r="P837" s="27"/>
      <c r="Q837" s="28"/>
      <c r="R837" s="41"/>
      <c r="S837" s="42"/>
      <c r="T837" s="4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27"/>
      <c r="P838" s="27"/>
      <c r="Q838" s="28"/>
      <c r="R838" s="41"/>
      <c r="S838" s="42"/>
      <c r="T838" s="4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27"/>
      <c r="P839" s="27"/>
      <c r="Q839" s="28"/>
      <c r="R839" s="41"/>
      <c r="S839" s="42"/>
      <c r="T839" s="4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27"/>
      <c r="P840" s="27"/>
      <c r="Q840" s="28"/>
      <c r="R840" s="41"/>
      <c r="S840" s="42"/>
      <c r="T840" s="4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27"/>
      <c r="P841" s="27"/>
      <c r="Q841" s="28"/>
      <c r="R841" s="41"/>
      <c r="S841" s="42"/>
      <c r="T841" s="4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27"/>
      <c r="P842" s="27"/>
      <c r="Q842" s="28"/>
      <c r="R842" s="41"/>
      <c r="S842" s="42"/>
      <c r="T842" s="4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27"/>
      <c r="P843" s="27"/>
      <c r="Q843" s="28"/>
      <c r="R843" s="41"/>
      <c r="S843" s="42"/>
      <c r="T843" s="4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27"/>
      <c r="P844" s="27"/>
      <c r="Q844" s="28"/>
      <c r="R844" s="41"/>
      <c r="S844" s="42"/>
      <c r="T844" s="4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27"/>
      <c r="P845" s="27"/>
      <c r="Q845" s="28"/>
      <c r="R845" s="41"/>
      <c r="S845" s="42"/>
      <c r="T845" s="4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27"/>
      <c r="P846" s="27"/>
      <c r="Q846" s="28"/>
      <c r="R846" s="41"/>
      <c r="S846" s="42"/>
      <c r="T846" s="4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27"/>
      <c r="P847" s="27"/>
      <c r="Q847" s="28"/>
      <c r="R847" s="41"/>
      <c r="S847" s="42"/>
      <c r="T847" s="4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27"/>
      <c r="P848" s="27"/>
      <c r="Q848" s="28"/>
      <c r="R848" s="41"/>
      <c r="S848" s="42"/>
      <c r="T848" s="4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27"/>
      <c r="P849" s="27"/>
      <c r="Q849" s="28"/>
      <c r="R849" s="41"/>
      <c r="S849" s="42"/>
      <c r="T849" s="4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27"/>
      <c r="P850" s="27"/>
      <c r="Q850" s="28"/>
      <c r="R850" s="41"/>
      <c r="S850" s="42"/>
      <c r="T850" s="4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27"/>
      <c r="P851" s="27"/>
      <c r="Q851" s="28"/>
      <c r="R851" s="41"/>
      <c r="S851" s="42"/>
      <c r="T851" s="4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27"/>
      <c r="P852" s="27"/>
      <c r="Q852" s="28"/>
      <c r="R852" s="41"/>
      <c r="S852" s="42"/>
      <c r="T852" s="4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27"/>
      <c r="P853" s="27"/>
      <c r="Q853" s="28"/>
      <c r="R853" s="41"/>
      <c r="S853" s="42"/>
      <c r="T853" s="4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27"/>
      <c r="P854" s="27"/>
      <c r="Q854" s="28"/>
      <c r="R854" s="41"/>
      <c r="S854" s="42"/>
      <c r="T854" s="4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27"/>
      <c r="P855" s="27"/>
      <c r="Q855" s="28"/>
      <c r="R855" s="41"/>
      <c r="S855" s="42"/>
      <c r="T855" s="4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27"/>
      <c r="P856" s="27"/>
      <c r="Q856" s="28"/>
      <c r="R856" s="41"/>
      <c r="S856" s="42"/>
      <c r="T856" s="4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27"/>
      <c r="P857" s="27"/>
      <c r="Q857" s="28"/>
      <c r="R857" s="41"/>
      <c r="S857" s="42"/>
      <c r="T857" s="4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27"/>
      <c r="P858" s="27"/>
      <c r="Q858" s="28"/>
      <c r="R858" s="41"/>
      <c r="S858" s="42"/>
      <c r="T858" s="4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27"/>
      <c r="P859" s="27"/>
      <c r="Q859" s="28"/>
      <c r="R859" s="41"/>
      <c r="S859" s="42"/>
      <c r="T859" s="4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27"/>
      <c r="P860" s="27"/>
      <c r="Q860" s="28"/>
      <c r="R860" s="41"/>
      <c r="S860" s="42"/>
      <c r="T860" s="4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27"/>
      <c r="P861" s="27"/>
      <c r="Q861" s="28"/>
      <c r="R861" s="41"/>
      <c r="S861" s="42"/>
      <c r="T861" s="4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27"/>
      <c r="P862" s="27"/>
      <c r="Q862" s="28"/>
      <c r="R862" s="41"/>
      <c r="S862" s="42"/>
      <c r="T862" s="4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27"/>
      <c r="P863" s="27"/>
      <c r="Q863" s="28"/>
      <c r="R863" s="41"/>
      <c r="S863" s="42"/>
      <c r="T863" s="4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27"/>
      <c r="P864" s="27"/>
      <c r="Q864" s="28"/>
      <c r="R864" s="41"/>
      <c r="S864" s="42"/>
      <c r="T864" s="4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27"/>
      <c r="P865" s="27"/>
      <c r="Q865" s="28"/>
      <c r="R865" s="41"/>
      <c r="S865" s="42"/>
      <c r="T865" s="4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27"/>
      <c r="P866" s="27"/>
      <c r="Q866" s="28"/>
      <c r="R866" s="41"/>
      <c r="S866" s="42"/>
      <c r="T866" s="4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27"/>
      <c r="P867" s="27"/>
      <c r="Q867" s="28"/>
      <c r="R867" s="41"/>
      <c r="S867" s="42"/>
      <c r="T867" s="4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27"/>
      <c r="P868" s="27"/>
      <c r="Q868" s="28"/>
      <c r="R868" s="41"/>
      <c r="S868" s="42"/>
      <c r="T868" s="4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27"/>
      <c r="P869" s="27"/>
      <c r="Q869" s="28"/>
      <c r="R869" s="41"/>
      <c r="S869" s="42"/>
      <c r="T869" s="4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27"/>
      <c r="P870" s="27"/>
      <c r="Q870" s="28"/>
      <c r="R870" s="41"/>
      <c r="S870" s="42"/>
      <c r="T870" s="4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27"/>
      <c r="P871" s="27"/>
      <c r="Q871" s="28"/>
      <c r="R871" s="41"/>
      <c r="S871" s="42"/>
      <c r="T871" s="4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27"/>
      <c r="P872" s="27"/>
      <c r="Q872" s="28"/>
      <c r="R872" s="41"/>
      <c r="S872" s="42"/>
      <c r="T872" s="4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27"/>
      <c r="P873" s="27"/>
      <c r="Q873" s="28"/>
      <c r="R873" s="41"/>
      <c r="S873" s="42"/>
      <c r="T873" s="4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27"/>
      <c r="P874" s="27"/>
      <c r="Q874" s="28"/>
      <c r="R874" s="41"/>
      <c r="S874" s="42"/>
      <c r="T874" s="4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27"/>
      <c r="P875" s="27"/>
      <c r="Q875" s="28"/>
      <c r="R875" s="41"/>
      <c r="S875" s="42"/>
      <c r="T875" s="4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27"/>
      <c r="P876" s="27"/>
      <c r="Q876" s="28"/>
      <c r="R876" s="41"/>
      <c r="S876" s="42"/>
      <c r="T876" s="4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27"/>
      <c r="P877" s="27"/>
      <c r="Q877" s="28"/>
      <c r="R877" s="41"/>
      <c r="S877" s="42"/>
      <c r="T877" s="4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27"/>
      <c r="P878" s="27"/>
      <c r="Q878" s="28"/>
      <c r="R878" s="41"/>
      <c r="S878" s="42"/>
      <c r="T878" s="4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27"/>
      <c r="P879" s="27"/>
      <c r="Q879" s="28"/>
      <c r="R879" s="41"/>
      <c r="S879" s="42"/>
      <c r="T879" s="4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27"/>
      <c r="P880" s="27"/>
      <c r="Q880" s="28"/>
      <c r="R880" s="41"/>
      <c r="S880" s="42"/>
      <c r="T880" s="4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27"/>
      <c r="P881" s="27"/>
      <c r="Q881" s="28"/>
      <c r="R881" s="41"/>
      <c r="S881" s="42"/>
      <c r="T881" s="4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27"/>
      <c r="P882" s="27"/>
      <c r="Q882" s="28"/>
      <c r="R882" s="41"/>
      <c r="S882" s="42"/>
      <c r="T882" s="4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27"/>
      <c r="P883" s="27"/>
      <c r="Q883" s="28"/>
      <c r="R883" s="41"/>
      <c r="S883" s="42"/>
      <c r="T883" s="4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27"/>
      <c r="P884" s="27"/>
      <c r="Q884" s="28"/>
      <c r="R884" s="41"/>
      <c r="S884" s="42"/>
      <c r="T884" s="4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27"/>
      <c r="P885" s="27"/>
      <c r="Q885" s="28"/>
      <c r="R885" s="41"/>
      <c r="S885" s="42"/>
      <c r="T885" s="4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27"/>
      <c r="P886" s="27"/>
      <c r="Q886" s="28"/>
      <c r="R886" s="41"/>
      <c r="S886" s="42"/>
      <c r="T886" s="4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27"/>
      <c r="P887" s="27"/>
      <c r="Q887" s="28"/>
      <c r="R887" s="41"/>
      <c r="S887" s="42"/>
      <c r="T887" s="4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27"/>
      <c r="P888" s="27"/>
      <c r="Q888" s="28"/>
      <c r="R888" s="41"/>
      <c r="S888" s="42"/>
      <c r="T888" s="4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27"/>
      <c r="P889" s="27"/>
      <c r="Q889" s="28"/>
      <c r="R889" s="41"/>
      <c r="S889" s="42"/>
      <c r="T889" s="4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27"/>
      <c r="P890" s="27"/>
      <c r="Q890" s="28"/>
      <c r="R890" s="41"/>
      <c r="S890" s="42"/>
      <c r="T890" s="4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27"/>
      <c r="P891" s="27"/>
      <c r="Q891" s="28"/>
      <c r="R891" s="41"/>
      <c r="S891" s="42"/>
      <c r="T891" s="4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27"/>
      <c r="P892" s="27"/>
      <c r="Q892" s="28"/>
      <c r="R892" s="41"/>
      <c r="S892" s="42"/>
      <c r="T892" s="4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27"/>
      <c r="P893" s="27"/>
      <c r="Q893" s="28"/>
      <c r="R893" s="41"/>
      <c r="S893" s="42"/>
      <c r="T893" s="4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27"/>
      <c r="P894" s="27"/>
      <c r="Q894" s="28"/>
      <c r="R894" s="41"/>
      <c r="S894" s="42"/>
      <c r="T894" s="4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27"/>
      <c r="P895" s="27"/>
      <c r="Q895" s="28"/>
      <c r="R895" s="41"/>
      <c r="S895" s="42"/>
      <c r="T895" s="4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27"/>
      <c r="P896" s="27"/>
      <c r="Q896" s="28"/>
      <c r="R896" s="41"/>
      <c r="S896" s="42"/>
      <c r="T896" s="4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27"/>
      <c r="P897" s="27"/>
      <c r="Q897" s="28"/>
      <c r="R897" s="41"/>
      <c r="S897" s="42"/>
      <c r="T897" s="4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27"/>
      <c r="P898" s="27"/>
      <c r="Q898" s="28"/>
      <c r="R898" s="41"/>
      <c r="S898" s="42"/>
      <c r="T898" s="4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27"/>
      <c r="P899" s="27"/>
      <c r="Q899" s="28"/>
      <c r="R899" s="41"/>
      <c r="S899" s="42"/>
      <c r="T899" s="4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27"/>
      <c r="P900" s="27"/>
      <c r="Q900" s="28"/>
      <c r="R900" s="41"/>
      <c r="S900" s="42"/>
      <c r="T900" s="4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27"/>
      <c r="P901" s="27"/>
      <c r="Q901" s="28"/>
      <c r="R901" s="41"/>
      <c r="S901" s="42"/>
      <c r="T901" s="4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27"/>
      <c r="P902" s="27"/>
      <c r="Q902" s="28"/>
      <c r="R902" s="41"/>
      <c r="S902" s="42"/>
      <c r="T902" s="4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27"/>
      <c r="P903" s="27"/>
      <c r="Q903" s="28"/>
      <c r="R903" s="41"/>
      <c r="S903" s="42"/>
      <c r="T903" s="4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27"/>
      <c r="P904" s="27"/>
      <c r="Q904" s="28"/>
      <c r="R904" s="41"/>
      <c r="S904" s="42"/>
      <c r="T904" s="4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27"/>
      <c r="P905" s="27"/>
      <c r="Q905" s="28"/>
      <c r="R905" s="41"/>
      <c r="S905" s="42"/>
      <c r="T905" s="4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27"/>
      <c r="P906" s="27"/>
      <c r="Q906" s="28"/>
      <c r="R906" s="41"/>
      <c r="S906" s="42"/>
      <c r="T906" s="4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27"/>
      <c r="P907" s="27"/>
      <c r="Q907" s="28"/>
      <c r="R907" s="41"/>
      <c r="S907" s="42"/>
      <c r="T907" s="4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27"/>
      <c r="P908" s="27"/>
      <c r="Q908" s="28"/>
      <c r="R908" s="41"/>
      <c r="S908" s="42"/>
      <c r="T908" s="4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27"/>
      <c r="P909" s="27"/>
      <c r="Q909" s="28"/>
      <c r="R909" s="41"/>
      <c r="S909" s="42"/>
      <c r="T909" s="4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27"/>
      <c r="P910" s="27"/>
      <c r="Q910" s="28"/>
      <c r="R910" s="41"/>
      <c r="S910" s="42"/>
      <c r="T910" s="4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27"/>
      <c r="P911" s="27"/>
      <c r="Q911" s="28"/>
      <c r="R911" s="41"/>
      <c r="S911" s="42"/>
      <c r="T911" s="4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27"/>
      <c r="P912" s="27"/>
      <c r="Q912" s="28"/>
      <c r="R912" s="41"/>
      <c r="S912" s="42"/>
      <c r="T912" s="4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27"/>
      <c r="P913" s="27"/>
      <c r="Q913" s="28"/>
      <c r="R913" s="41"/>
      <c r="S913" s="42"/>
      <c r="T913" s="4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27"/>
      <c r="P914" s="27"/>
      <c r="Q914" s="28"/>
      <c r="R914" s="41"/>
      <c r="S914" s="42"/>
      <c r="T914" s="4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27"/>
      <c r="P915" s="27"/>
      <c r="Q915" s="28"/>
      <c r="R915" s="41"/>
      <c r="S915" s="42"/>
      <c r="T915" s="4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27"/>
      <c r="P916" s="27"/>
      <c r="Q916" s="28"/>
      <c r="R916" s="41"/>
      <c r="S916" s="42"/>
      <c r="T916" s="4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27"/>
      <c r="P917" s="27"/>
      <c r="Q917" s="28"/>
      <c r="R917" s="41"/>
      <c r="S917" s="42"/>
      <c r="T917" s="4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27"/>
      <c r="P918" s="27"/>
      <c r="Q918" s="28"/>
      <c r="R918" s="41"/>
      <c r="S918" s="42"/>
      <c r="T918" s="4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27"/>
      <c r="P919" s="27"/>
      <c r="Q919" s="28"/>
      <c r="R919" s="41"/>
      <c r="S919" s="42"/>
      <c r="T919" s="4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27"/>
      <c r="P920" s="27"/>
      <c r="Q920" s="28"/>
      <c r="R920" s="41"/>
      <c r="S920" s="42"/>
      <c r="T920" s="4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27"/>
      <c r="P921" s="27"/>
      <c r="Q921" s="28"/>
      <c r="R921" s="41"/>
      <c r="S921" s="42"/>
      <c r="T921" s="4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27"/>
      <c r="P922" s="27"/>
      <c r="Q922" s="28"/>
      <c r="R922" s="41"/>
      <c r="S922" s="42"/>
      <c r="T922" s="4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27"/>
      <c r="P923" s="27"/>
      <c r="Q923" s="28"/>
      <c r="R923" s="41"/>
      <c r="S923" s="42"/>
      <c r="T923" s="4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27"/>
      <c r="P924" s="27"/>
      <c r="Q924" s="28"/>
      <c r="R924" s="41"/>
      <c r="S924" s="42"/>
      <c r="T924" s="4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27"/>
      <c r="P925" s="27"/>
      <c r="Q925" s="28"/>
      <c r="R925" s="41"/>
      <c r="S925" s="42"/>
      <c r="T925" s="4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27"/>
      <c r="P926" s="27"/>
      <c r="Q926" s="28"/>
      <c r="R926" s="41"/>
      <c r="S926" s="42"/>
      <c r="T926" s="4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27"/>
      <c r="P927" s="27"/>
      <c r="Q927" s="28"/>
      <c r="R927" s="41"/>
      <c r="S927" s="42"/>
      <c r="T927" s="4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27"/>
      <c r="P928" s="27"/>
      <c r="Q928" s="28"/>
      <c r="R928" s="41"/>
      <c r="S928" s="42"/>
      <c r="T928" s="4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27"/>
      <c r="P929" s="27"/>
      <c r="Q929" s="28"/>
      <c r="R929" s="41"/>
      <c r="S929" s="42"/>
      <c r="T929" s="4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27"/>
      <c r="P930" s="27"/>
      <c r="Q930" s="28"/>
      <c r="R930" s="41"/>
      <c r="S930" s="42"/>
      <c r="T930" s="4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27"/>
      <c r="P931" s="27"/>
      <c r="Q931" s="28"/>
      <c r="R931" s="41"/>
      <c r="S931" s="42"/>
      <c r="T931" s="4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27"/>
      <c r="P932" s="27"/>
      <c r="Q932" s="28"/>
      <c r="R932" s="41"/>
      <c r="S932" s="42"/>
      <c r="T932" s="4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27"/>
      <c r="P933" s="27"/>
      <c r="Q933" s="28"/>
      <c r="R933" s="41"/>
      <c r="S933" s="42"/>
      <c r="T933" s="4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27"/>
      <c r="P934" s="27"/>
      <c r="Q934" s="28"/>
      <c r="R934" s="41"/>
      <c r="S934" s="42"/>
      <c r="T934" s="4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27"/>
      <c r="P935" s="27"/>
      <c r="Q935" s="28"/>
      <c r="R935" s="41"/>
      <c r="S935" s="42"/>
      <c r="T935" s="4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27"/>
      <c r="P936" s="27"/>
      <c r="Q936" s="28"/>
      <c r="R936" s="41"/>
      <c r="S936" s="42"/>
      <c r="T936" s="4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27"/>
      <c r="P937" s="27"/>
      <c r="Q937" s="28"/>
      <c r="R937" s="41"/>
      <c r="S937" s="42"/>
      <c r="T937" s="4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27"/>
      <c r="P938" s="27"/>
      <c r="Q938" s="28"/>
      <c r="R938" s="41"/>
      <c r="S938" s="42"/>
      <c r="T938" s="4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27"/>
      <c r="P939" s="27"/>
      <c r="Q939" s="28"/>
      <c r="R939" s="41"/>
      <c r="S939" s="42"/>
      <c r="T939" s="4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27"/>
      <c r="P940" s="27"/>
      <c r="Q940" s="28"/>
      <c r="R940" s="41"/>
      <c r="S940" s="42"/>
      <c r="T940" s="4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27"/>
      <c r="P941" s="27"/>
      <c r="Q941" s="28"/>
      <c r="R941" s="41"/>
      <c r="S941" s="42"/>
      <c r="T941" s="4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27"/>
      <c r="P942" s="27"/>
      <c r="Q942" s="28"/>
      <c r="R942" s="41"/>
      <c r="S942" s="42"/>
      <c r="T942" s="4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27"/>
      <c r="P943" s="27"/>
      <c r="Q943" s="28"/>
      <c r="R943" s="41"/>
      <c r="S943" s="42"/>
      <c r="T943" s="4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27"/>
      <c r="P944" s="27"/>
      <c r="Q944" s="28"/>
      <c r="R944" s="41"/>
      <c r="S944" s="42"/>
      <c r="T944" s="4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27"/>
      <c r="P945" s="27"/>
      <c r="Q945" s="28"/>
      <c r="R945" s="41"/>
      <c r="S945" s="42"/>
      <c r="T945" s="4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27"/>
      <c r="P946" s="27"/>
      <c r="Q946" s="28"/>
      <c r="R946" s="41"/>
      <c r="S946" s="42"/>
      <c r="T946" s="4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27"/>
      <c r="P947" s="27"/>
      <c r="Q947" s="28"/>
      <c r="R947" s="41"/>
      <c r="S947" s="42"/>
      <c r="T947" s="4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27"/>
      <c r="P948" s="27"/>
      <c r="Q948" s="28"/>
      <c r="R948" s="41"/>
      <c r="S948" s="42"/>
      <c r="T948" s="4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27"/>
      <c r="P949" s="27"/>
      <c r="Q949" s="28"/>
      <c r="R949" s="41"/>
      <c r="S949" s="42"/>
      <c r="T949" s="4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27"/>
      <c r="P950" s="27"/>
      <c r="Q950" s="28"/>
      <c r="R950" s="41"/>
      <c r="S950" s="42"/>
      <c r="T950" s="4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27"/>
      <c r="P951" s="27"/>
      <c r="Q951" s="28"/>
      <c r="R951" s="41"/>
      <c r="S951" s="42"/>
      <c r="T951" s="4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27"/>
      <c r="P952" s="27"/>
      <c r="Q952" s="28"/>
      <c r="R952" s="41"/>
      <c r="S952" s="42"/>
      <c r="T952" s="4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27"/>
      <c r="P953" s="27"/>
      <c r="Q953" s="28"/>
      <c r="R953" s="41"/>
      <c r="S953" s="42"/>
      <c r="T953" s="4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27"/>
      <c r="P954" s="27"/>
      <c r="Q954" s="28"/>
      <c r="R954" s="41"/>
      <c r="S954" s="42"/>
      <c r="T954" s="4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27"/>
      <c r="P955" s="27"/>
      <c r="Q955" s="28"/>
      <c r="R955" s="41"/>
      <c r="S955" s="42"/>
      <c r="T955" s="4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27"/>
      <c r="P956" s="27"/>
      <c r="Q956" s="28"/>
      <c r="R956" s="41"/>
      <c r="S956" s="42"/>
      <c r="T956" s="4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27"/>
      <c r="P957" s="27"/>
      <c r="Q957" s="28"/>
      <c r="R957" s="41"/>
      <c r="S957" s="42"/>
      <c r="T957" s="4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27"/>
      <c r="P958" s="27"/>
      <c r="Q958" s="28"/>
      <c r="R958" s="41"/>
      <c r="S958" s="42"/>
      <c r="T958" s="4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27"/>
      <c r="P959" s="27"/>
      <c r="Q959" s="28"/>
      <c r="R959" s="41"/>
      <c r="S959" s="42"/>
      <c r="T959" s="4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27"/>
      <c r="P960" s="27"/>
      <c r="Q960" s="28"/>
      <c r="R960" s="41"/>
      <c r="S960" s="42"/>
      <c r="T960" s="4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27"/>
      <c r="P961" s="27"/>
      <c r="Q961" s="28"/>
      <c r="R961" s="41"/>
      <c r="S961" s="42"/>
      <c r="T961" s="4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27"/>
      <c r="P962" s="27"/>
      <c r="Q962" s="28"/>
      <c r="R962" s="41"/>
      <c r="S962" s="42"/>
      <c r="T962" s="4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27"/>
      <c r="P963" s="27"/>
      <c r="Q963" s="28"/>
      <c r="R963" s="41"/>
      <c r="S963" s="42"/>
      <c r="T963" s="4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27"/>
      <c r="P964" s="27"/>
      <c r="Q964" s="28"/>
      <c r="R964" s="41"/>
      <c r="S964" s="42"/>
      <c r="T964" s="4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27"/>
      <c r="P965" s="27"/>
      <c r="Q965" s="28"/>
      <c r="R965" s="41"/>
      <c r="S965" s="42"/>
      <c r="T965" s="4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27"/>
      <c r="P966" s="27"/>
      <c r="Q966" s="28"/>
      <c r="R966" s="41"/>
      <c r="S966" s="42"/>
      <c r="T966" s="4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27"/>
      <c r="P967" s="27"/>
      <c r="Q967" s="28"/>
      <c r="R967" s="41"/>
      <c r="S967" s="42"/>
      <c r="T967" s="4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27"/>
      <c r="P968" s="27"/>
      <c r="Q968" s="28"/>
      <c r="R968" s="41"/>
      <c r="S968" s="42"/>
      <c r="T968" s="4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27"/>
      <c r="P969" s="27"/>
      <c r="Q969" s="28"/>
      <c r="R969" s="41"/>
      <c r="S969" s="42"/>
      <c r="T969" s="4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27"/>
      <c r="P970" s="27"/>
      <c r="Q970" s="28"/>
      <c r="R970" s="41"/>
      <c r="S970" s="42"/>
      <c r="T970" s="4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27"/>
      <c r="P971" s="27"/>
      <c r="Q971" s="28"/>
      <c r="R971" s="41"/>
      <c r="S971" s="42"/>
      <c r="T971" s="4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27"/>
      <c r="P972" s="27"/>
      <c r="Q972" s="28"/>
      <c r="R972" s="41"/>
      <c r="S972" s="42"/>
      <c r="T972" s="4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27"/>
      <c r="P973" s="27"/>
      <c r="Q973" s="28"/>
      <c r="R973" s="41"/>
      <c r="S973" s="42"/>
      <c r="T973" s="4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27"/>
      <c r="P974" s="27"/>
      <c r="Q974" s="28"/>
      <c r="R974" s="41"/>
      <c r="S974" s="42"/>
      <c r="T974" s="4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27"/>
      <c r="P975" s="27"/>
      <c r="Q975" s="28"/>
      <c r="R975" s="41"/>
      <c r="S975" s="42"/>
      <c r="T975" s="4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27"/>
      <c r="P976" s="27"/>
      <c r="Q976" s="28"/>
      <c r="R976" s="41"/>
      <c r="S976" s="42"/>
      <c r="T976" s="4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27"/>
      <c r="P977" s="27"/>
      <c r="Q977" s="28"/>
      <c r="R977" s="41"/>
      <c r="S977" s="42"/>
      <c r="T977" s="4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27"/>
      <c r="P978" s="27"/>
      <c r="Q978" s="28"/>
      <c r="R978" s="41"/>
      <c r="S978" s="42"/>
      <c r="T978" s="4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27"/>
      <c r="P979" s="27"/>
      <c r="Q979" s="28"/>
      <c r="R979" s="41"/>
      <c r="S979" s="42"/>
      <c r="T979" s="4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27"/>
      <c r="P980" s="27"/>
      <c r="Q980" s="28"/>
      <c r="R980" s="41"/>
      <c r="S980" s="42"/>
      <c r="T980" s="4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27"/>
      <c r="P981" s="27"/>
      <c r="Q981" s="28"/>
      <c r="R981" s="41"/>
      <c r="S981" s="42"/>
      <c r="T981" s="4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27"/>
      <c r="P982" s="27"/>
      <c r="Q982" s="28"/>
      <c r="R982" s="41"/>
      <c r="S982" s="42"/>
      <c r="T982" s="4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27"/>
      <c r="P983" s="27"/>
      <c r="Q983" s="28"/>
      <c r="R983" s="41"/>
      <c r="S983" s="42"/>
      <c r="T983" s="4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27"/>
      <c r="P984" s="27"/>
      <c r="Q984" s="28"/>
      <c r="R984" s="41"/>
      <c r="S984" s="42"/>
      <c r="T984" s="4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27"/>
      <c r="P985" s="27"/>
      <c r="Q985" s="28"/>
      <c r="R985" s="41"/>
      <c r="S985" s="42"/>
      <c r="T985" s="4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27"/>
      <c r="P986" s="27"/>
      <c r="Q986" s="28"/>
      <c r="R986" s="41"/>
      <c r="S986" s="42"/>
      <c r="T986" s="4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27"/>
      <c r="P987" s="27"/>
      <c r="Q987" s="28"/>
      <c r="R987" s="41"/>
      <c r="S987" s="42"/>
      <c r="T987" s="4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27"/>
      <c r="P988" s="27"/>
      <c r="Q988" s="28"/>
      <c r="R988" s="41"/>
      <c r="S988" s="42"/>
      <c r="T988" s="4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27"/>
      <c r="P989" s="27"/>
      <c r="Q989" s="28"/>
      <c r="R989" s="41"/>
      <c r="S989" s="42"/>
      <c r="T989" s="4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27"/>
      <c r="P990" s="27"/>
      <c r="Q990" s="28"/>
      <c r="R990" s="41"/>
      <c r="S990" s="42"/>
      <c r="T990" s="4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27"/>
      <c r="P991" s="27"/>
      <c r="Q991" s="28"/>
      <c r="R991" s="41"/>
      <c r="S991" s="42"/>
      <c r="T991" s="4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27"/>
      <c r="P992" s="27"/>
      <c r="Q992" s="28"/>
      <c r="R992" s="41"/>
      <c r="S992" s="42"/>
      <c r="T992" s="4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27"/>
      <c r="P993" s="27"/>
      <c r="Q993" s="28"/>
      <c r="R993" s="41"/>
      <c r="S993" s="42"/>
      <c r="T993" s="4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27"/>
      <c r="P994" s="27"/>
      <c r="Q994" s="28"/>
      <c r="R994" s="41"/>
      <c r="S994" s="42"/>
      <c r="T994" s="4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27"/>
      <c r="P995" s="27"/>
      <c r="Q995" s="28"/>
      <c r="R995" s="41"/>
      <c r="S995" s="42"/>
      <c r="T995" s="4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27"/>
      <c r="P996" s="27"/>
      <c r="Q996" s="28"/>
      <c r="R996" s="41"/>
      <c r="S996" s="42"/>
      <c r="T996" s="4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27"/>
      <c r="P997" s="27"/>
      <c r="Q997" s="28"/>
      <c r="R997" s="41"/>
      <c r="S997" s="42"/>
      <c r="T997" s="4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27"/>
      <c r="P998" s="27"/>
      <c r="Q998" s="28"/>
      <c r="R998" s="41"/>
      <c r="S998" s="42"/>
      <c r="T998" s="4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27"/>
      <c r="P999" s="27"/>
      <c r="Q999" s="28"/>
      <c r="R999" s="41"/>
      <c r="S999" s="42"/>
      <c r="T999" s="4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27"/>
      <c r="P1000" s="27"/>
      <c r="Q1000" s="28"/>
      <c r="R1000" s="41"/>
      <c r="S1000" s="42"/>
      <c r="T1000" s="4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>
      <c r="A1001" s="22"/>
      <c r="B1001" s="22"/>
      <c r="C1001" s="22"/>
      <c r="D1001" s="22"/>
      <c r="E1001" s="22"/>
      <c r="F1001" s="22"/>
      <c r="G1001" s="22"/>
      <c r="H1001" s="32"/>
      <c r="I1001" s="32"/>
      <c r="J1001" s="32"/>
      <c r="K1001" s="32"/>
      <c r="L1001" s="32"/>
      <c r="M1001" s="22"/>
      <c r="N1001" s="22"/>
      <c r="O1001" s="27"/>
      <c r="P1001" s="27"/>
      <c r="Q1001" s="28"/>
      <c r="R1001" s="41"/>
      <c r="S1001" s="42"/>
      <c r="T1001" s="4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H1000"/>
  <sheetViews>
    <sheetView topLeftCell="I1" workbookViewId="0">
      <selection activeCell="I11" sqref="A11:XFD11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2" width="15" customWidth="1"/>
    <col min="14" max="14" width="12.6640625" customWidth="1"/>
    <col min="15" max="15" width="11.33203125" style="43" customWidth="1"/>
    <col min="16" max="16" width="11.1640625" style="43" customWidth="1"/>
    <col min="17" max="17" width="15" style="43" customWidth="1"/>
    <col min="18" max="18" width="14.83203125" style="43" customWidth="1"/>
    <col min="19" max="19" width="10.6640625" style="43" customWidth="1"/>
    <col min="20" max="20" width="11.1640625" style="43"/>
  </cols>
  <sheetData>
    <row r="1" spans="1:34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40" t="s">
        <v>157</v>
      </c>
      <c r="P1" s="40" t="s">
        <v>158</v>
      </c>
      <c r="Q1" s="41" t="s">
        <v>13</v>
      </c>
      <c r="R1" s="41" t="s">
        <v>159</v>
      </c>
      <c r="S1" s="42" t="s">
        <v>160</v>
      </c>
      <c r="T1" s="42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20">
        <v>50</v>
      </c>
      <c r="B2" s="20" t="s">
        <v>162</v>
      </c>
      <c r="C2" s="20" t="s">
        <v>174</v>
      </c>
      <c r="D2" s="20" t="s">
        <v>164</v>
      </c>
      <c r="E2" s="20"/>
      <c r="F2" s="20">
        <v>15</v>
      </c>
      <c r="G2" s="20">
        <v>15</v>
      </c>
      <c r="H2" s="21" t="s">
        <v>31</v>
      </c>
      <c r="I2" s="21">
        <v>125</v>
      </c>
      <c r="J2" s="21" t="s">
        <v>32</v>
      </c>
      <c r="K2" s="21" t="s">
        <v>32</v>
      </c>
      <c r="L2" s="21" t="s">
        <v>32</v>
      </c>
      <c r="M2" s="26"/>
      <c r="N2" s="22"/>
      <c r="O2" s="40">
        <v>100</v>
      </c>
      <c r="P2" s="40">
        <v>0</v>
      </c>
      <c r="Q2" s="41">
        <v>71.8</v>
      </c>
      <c r="R2" s="41">
        <v>3.044</v>
      </c>
      <c r="S2" s="42">
        <v>73</v>
      </c>
      <c r="T2" s="42">
        <v>1.21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>
      <c r="A3" s="20">
        <v>50</v>
      </c>
      <c r="B3" s="20" t="s">
        <v>180</v>
      </c>
      <c r="C3" s="20" t="s">
        <v>169</v>
      </c>
      <c r="D3" s="20" t="s">
        <v>168</v>
      </c>
      <c r="E3" s="20"/>
      <c r="F3" s="20">
        <v>10</v>
      </c>
      <c r="G3" s="20">
        <v>15</v>
      </c>
      <c r="H3" s="21" t="s">
        <v>31</v>
      </c>
      <c r="I3" s="21">
        <v>125</v>
      </c>
      <c r="J3" s="21" t="s">
        <v>170</v>
      </c>
      <c r="K3" s="21" t="s">
        <v>170</v>
      </c>
      <c r="L3" s="21" t="s">
        <v>170</v>
      </c>
      <c r="M3" s="26"/>
      <c r="N3" s="22"/>
      <c r="O3" s="40">
        <v>99.6</v>
      </c>
      <c r="P3" s="40">
        <v>0.28999999999999998</v>
      </c>
      <c r="Q3" s="41">
        <v>72.7</v>
      </c>
      <c r="R3" s="41">
        <v>3.22</v>
      </c>
      <c r="S3" s="42">
        <v>74.900000000000006</v>
      </c>
      <c r="T3" s="42">
        <v>4.3192000000000004</v>
      </c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>
      <c r="A4" s="20">
        <v>50</v>
      </c>
      <c r="B4" s="20" t="s">
        <v>162</v>
      </c>
      <c r="C4" s="20" t="s">
        <v>169</v>
      </c>
      <c r="D4" s="20" t="s">
        <v>168</v>
      </c>
      <c r="E4" s="20"/>
      <c r="F4" s="20">
        <v>10</v>
      </c>
      <c r="G4" s="20">
        <v>15</v>
      </c>
      <c r="H4" s="21" t="s">
        <v>31</v>
      </c>
      <c r="I4" s="21">
        <v>125</v>
      </c>
      <c r="J4" s="21" t="s">
        <v>170</v>
      </c>
      <c r="K4" s="21" t="s">
        <v>170</v>
      </c>
      <c r="L4" s="21" t="s">
        <v>170</v>
      </c>
      <c r="M4" s="26"/>
      <c r="N4" s="22"/>
      <c r="O4" s="40">
        <v>99.5</v>
      </c>
      <c r="P4" s="40">
        <v>0.16</v>
      </c>
      <c r="Q4" s="41">
        <v>70.7</v>
      </c>
      <c r="R4" s="41">
        <v>3.22</v>
      </c>
      <c r="S4" s="42">
        <v>75.3</v>
      </c>
      <c r="T4" s="42">
        <v>4.3251999999999997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>
      <c r="A5" s="20">
        <v>50</v>
      </c>
      <c r="B5" s="20" t="s">
        <v>15</v>
      </c>
      <c r="C5" s="20" t="s">
        <v>173</v>
      </c>
      <c r="D5" s="20" t="s">
        <v>168</v>
      </c>
      <c r="E5" s="20"/>
      <c r="F5" s="20">
        <v>10</v>
      </c>
      <c r="G5" s="20">
        <v>15</v>
      </c>
      <c r="H5" s="21" t="s">
        <v>31</v>
      </c>
      <c r="I5" s="21">
        <v>125</v>
      </c>
      <c r="J5" s="21" t="s">
        <v>170</v>
      </c>
      <c r="K5" s="21" t="s">
        <v>170</v>
      </c>
      <c r="L5" s="21" t="s">
        <v>170</v>
      </c>
      <c r="M5" s="26"/>
      <c r="N5" s="22"/>
      <c r="O5" s="40">
        <v>98.1</v>
      </c>
      <c r="P5" s="40">
        <v>0.72</v>
      </c>
      <c r="Q5" s="41">
        <v>72.7</v>
      </c>
      <c r="R5" s="41">
        <v>4.3315999999999999</v>
      </c>
      <c r="S5" s="42">
        <v>77.400000000000006</v>
      </c>
      <c r="T5" s="42">
        <v>1.77</v>
      </c>
      <c r="U5" s="20"/>
      <c r="V5" s="20" t="s">
        <v>184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>
      <c r="A6" s="20">
        <v>50</v>
      </c>
      <c r="B6" s="20" t="s">
        <v>180</v>
      </c>
      <c r="C6" s="20" t="s">
        <v>169</v>
      </c>
      <c r="D6" s="20" t="s">
        <v>168</v>
      </c>
      <c r="E6" s="20"/>
      <c r="F6" s="20">
        <v>10</v>
      </c>
      <c r="G6" s="20">
        <v>15</v>
      </c>
      <c r="H6" s="21" t="s">
        <v>31</v>
      </c>
      <c r="I6" s="21">
        <v>100</v>
      </c>
      <c r="J6" s="21" t="s">
        <v>170</v>
      </c>
      <c r="K6" s="21" t="s">
        <v>170</v>
      </c>
      <c r="L6" s="21" t="s">
        <v>170</v>
      </c>
      <c r="M6" s="26"/>
      <c r="N6" s="22"/>
      <c r="O6" s="40">
        <v>99.6</v>
      </c>
      <c r="P6" s="40">
        <v>0.15</v>
      </c>
      <c r="Q6" s="41">
        <v>74.599999999999994</v>
      </c>
      <c r="R6" s="41">
        <v>4.18</v>
      </c>
      <c r="S6" s="42">
        <v>78</v>
      </c>
      <c r="T6" s="42">
        <v>1.51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20">
        <v>50</v>
      </c>
      <c r="B7" s="20" t="s">
        <v>162</v>
      </c>
      <c r="C7" s="20" t="s">
        <v>169</v>
      </c>
      <c r="D7" s="20" t="s">
        <v>168</v>
      </c>
      <c r="E7" s="20"/>
      <c r="F7" s="20">
        <v>10</v>
      </c>
      <c r="G7" s="20">
        <v>15</v>
      </c>
      <c r="H7" s="21" t="s">
        <v>172</v>
      </c>
      <c r="I7" s="21">
        <v>100</v>
      </c>
      <c r="J7" s="21" t="s">
        <v>170</v>
      </c>
      <c r="K7" s="21" t="s">
        <v>170</v>
      </c>
      <c r="L7" s="21" t="s">
        <v>170</v>
      </c>
      <c r="M7" s="26"/>
      <c r="N7" s="22"/>
      <c r="O7" s="40">
        <v>99.5</v>
      </c>
      <c r="P7" s="40">
        <v>0.21</v>
      </c>
      <c r="Q7" s="41">
        <v>72</v>
      </c>
      <c r="R7" s="41">
        <v>4.47</v>
      </c>
      <c r="S7" s="42">
        <v>76.7</v>
      </c>
      <c r="T7" s="42">
        <v>1.94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20">
        <v>50</v>
      </c>
      <c r="B8" s="20" t="s">
        <v>15</v>
      </c>
      <c r="C8" s="20" t="s">
        <v>173</v>
      </c>
      <c r="D8" s="20" t="s">
        <v>168</v>
      </c>
      <c r="E8" s="20"/>
      <c r="F8" s="20">
        <v>10</v>
      </c>
      <c r="G8" s="20">
        <v>15</v>
      </c>
      <c r="H8" s="21" t="s">
        <v>31</v>
      </c>
      <c r="I8" s="21">
        <v>100</v>
      </c>
      <c r="J8" s="21" t="s">
        <v>170</v>
      </c>
      <c r="K8" s="21" t="s">
        <v>170</v>
      </c>
      <c r="L8" s="21" t="s">
        <v>170</v>
      </c>
      <c r="M8" s="26"/>
      <c r="N8" s="22"/>
      <c r="O8" s="40">
        <v>98.9</v>
      </c>
      <c r="P8" s="40">
        <v>0.68</v>
      </c>
      <c r="Q8" s="41">
        <v>72.099999999999994</v>
      </c>
      <c r="R8" s="41">
        <v>4.72</v>
      </c>
      <c r="S8" s="42">
        <v>78.599999999999994</v>
      </c>
      <c r="T8" s="42">
        <v>4.3345000000000002</v>
      </c>
      <c r="U8" s="20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20">
        <v>50</v>
      </c>
      <c r="B9" s="20" t="s">
        <v>180</v>
      </c>
      <c r="C9" s="20" t="s">
        <v>169</v>
      </c>
      <c r="D9" s="20" t="s">
        <v>185</v>
      </c>
      <c r="E9" s="20"/>
      <c r="F9" s="20">
        <v>10</v>
      </c>
      <c r="G9" s="20">
        <v>15</v>
      </c>
      <c r="H9" s="21" t="s">
        <v>31</v>
      </c>
      <c r="I9" s="21">
        <v>125</v>
      </c>
      <c r="J9" s="21" t="s">
        <v>170</v>
      </c>
      <c r="K9" s="21" t="s">
        <v>170</v>
      </c>
      <c r="L9" s="21" t="s">
        <v>170</v>
      </c>
      <c r="M9" s="26"/>
      <c r="N9" s="22"/>
      <c r="O9" s="40" t="s">
        <v>206</v>
      </c>
      <c r="P9" s="40">
        <v>0</v>
      </c>
      <c r="Q9" s="41">
        <v>73.5</v>
      </c>
      <c r="R9" s="41">
        <v>4.05</v>
      </c>
      <c r="S9" s="42">
        <v>74.400000000000006</v>
      </c>
      <c r="T9" s="42">
        <v>0.98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>
      <c r="A10" s="20">
        <v>50</v>
      </c>
      <c r="B10" s="20" t="s">
        <v>162</v>
      </c>
      <c r="C10" s="20" t="s">
        <v>169</v>
      </c>
      <c r="D10" s="20" t="s">
        <v>185</v>
      </c>
      <c r="E10" s="20"/>
      <c r="F10" s="20">
        <v>10</v>
      </c>
      <c r="G10" s="20">
        <v>15</v>
      </c>
      <c r="H10" s="21" t="s">
        <v>31</v>
      </c>
      <c r="I10" s="21">
        <v>125</v>
      </c>
      <c r="J10" s="21" t="s">
        <v>170</v>
      </c>
      <c r="K10" s="21" t="s">
        <v>170</v>
      </c>
      <c r="L10" s="21" t="s">
        <v>170</v>
      </c>
      <c r="M10" s="26"/>
      <c r="N10" s="22"/>
      <c r="O10" s="40">
        <v>100</v>
      </c>
      <c r="P10" s="40">
        <v>0</v>
      </c>
      <c r="Q10" s="41">
        <v>71</v>
      </c>
      <c r="R10" s="41">
        <v>3.92</v>
      </c>
      <c r="S10" s="42">
        <v>74.099999999999994</v>
      </c>
      <c r="T10" s="42">
        <v>1.26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20">
        <v>50</v>
      </c>
      <c r="B11" s="20" t="s">
        <v>15</v>
      </c>
      <c r="C11" s="20" t="s">
        <v>173</v>
      </c>
      <c r="D11" s="20" t="s">
        <v>185</v>
      </c>
      <c r="E11" s="20"/>
      <c r="F11" s="20">
        <v>10</v>
      </c>
      <c r="G11" s="20">
        <v>15</v>
      </c>
      <c r="H11" s="21" t="s">
        <v>31</v>
      </c>
      <c r="I11" s="21">
        <v>125</v>
      </c>
      <c r="J11" s="21" t="s">
        <v>170</v>
      </c>
      <c r="K11" s="21" t="s">
        <v>170</v>
      </c>
      <c r="L11" s="21" t="s">
        <v>170</v>
      </c>
      <c r="M11" s="26"/>
      <c r="N11" s="22"/>
      <c r="O11" s="40">
        <v>99.9</v>
      </c>
      <c r="P11" s="40">
        <v>0.12</v>
      </c>
      <c r="Q11" s="41">
        <v>76.2</v>
      </c>
      <c r="R11" s="41">
        <v>1.98</v>
      </c>
      <c r="S11" s="42">
        <v>78.3</v>
      </c>
      <c r="T11" s="42">
        <v>1.76</v>
      </c>
      <c r="U11" s="20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20">
        <v>50</v>
      </c>
      <c r="B12" s="20" t="s">
        <v>180</v>
      </c>
      <c r="C12" s="20" t="s">
        <v>169</v>
      </c>
      <c r="D12" s="20" t="s">
        <v>185</v>
      </c>
      <c r="E12" s="20"/>
      <c r="F12" s="20">
        <v>10</v>
      </c>
      <c r="G12" s="20">
        <v>15</v>
      </c>
      <c r="H12" s="21" t="s">
        <v>31</v>
      </c>
      <c r="I12" s="21">
        <v>100</v>
      </c>
      <c r="J12" s="21" t="s">
        <v>170</v>
      </c>
      <c r="K12" s="21" t="s">
        <v>170</v>
      </c>
      <c r="L12" s="21" t="s">
        <v>170</v>
      </c>
      <c r="M12" s="26"/>
      <c r="N12" s="22"/>
      <c r="O12" s="40">
        <v>100</v>
      </c>
      <c r="P12" s="40">
        <v>0</v>
      </c>
      <c r="Q12" s="41">
        <v>73.8</v>
      </c>
      <c r="R12" s="41">
        <v>2.95</v>
      </c>
      <c r="S12" s="42">
        <v>76.599999999999994</v>
      </c>
      <c r="T12" s="42">
        <v>1.88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20">
        <v>50</v>
      </c>
      <c r="B13" s="20" t="s">
        <v>162</v>
      </c>
      <c r="C13" s="20" t="s">
        <v>169</v>
      </c>
      <c r="D13" s="20" t="s">
        <v>185</v>
      </c>
      <c r="E13" s="20"/>
      <c r="F13" s="20">
        <v>10</v>
      </c>
      <c r="G13" s="20">
        <v>15</v>
      </c>
      <c r="H13" s="21" t="s">
        <v>172</v>
      </c>
      <c r="I13" s="21">
        <v>100</v>
      </c>
      <c r="J13" s="21" t="s">
        <v>170</v>
      </c>
      <c r="K13" s="21" t="s">
        <v>170</v>
      </c>
      <c r="L13" s="21" t="s">
        <v>170</v>
      </c>
      <c r="M13" s="26"/>
      <c r="N13" s="22"/>
      <c r="O13" s="40">
        <v>100</v>
      </c>
      <c r="P13" s="40">
        <v>0</v>
      </c>
      <c r="Q13" s="41">
        <v>69.099999999999994</v>
      </c>
      <c r="R13" s="41">
        <v>4.3</v>
      </c>
      <c r="S13" s="42">
        <v>75.099999999999994</v>
      </c>
      <c r="T13" s="42">
        <v>1.86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20">
        <v>50</v>
      </c>
      <c r="B14" s="20" t="s">
        <v>15</v>
      </c>
      <c r="C14" s="20" t="s">
        <v>173</v>
      </c>
      <c r="D14" s="20" t="s">
        <v>185</v>
      </c>
      <c r="E14" s="20"/>
      <c r="F14" s="20">
        <v>10</v>
      </c>
      <c r="G14" s="20">
        <v>15</v>
      </c>
      <c r="H14" s="21" t="s">
        <v>31</v>
      </c>
      <c r="I14" s="21">
        <v>100</v>
      </c>
      <c r="J14" s="21" t="s">
        <v>170</v>
      </c>
      <c r="K14" s="21" t="s">
        <v>170</v>
      </c>
      <c r="L14" s="21" t="s">
        <v>170</v>
      </c>
      <c r="M14" s="26"/>
      <c r="N14" s="22"/>
      <c r="O14" s="40">
        <v>99.9</v>
      </c>
      <c r="P14" s="40">
        <v>0.09</v>
      </c>
      <c r="Q14" s="41">
        <v>72.8</v>
      </c>
      <c r="R14" s="41">
        <v>4.05</v>
      </c>
      <c r="S14" s="42">
        <v>79.3</v>
      </c>
      <c r="T14" s="42">
        <v>1.74</v>
      </c>
      <c r="U14" s="20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20">
        <v>50</v>
      </c>
      <c r="B15" s="20" t="s">
        <v>162</v>
      </c>
      <c r="C15" s="20" t="s">
        <v>169</v>
      </c>
      <c r="D15" s="20" t="s">
        <v>164</v>
      </c>
      <c r="E15" s="22"/>
      <c r="F15" s="20">
        <v>10</v>
      </c>
      <c r="G15" s="20">
        <v>15</v>
      </c>
      <c r="H15" s="21" t="s">
        <v>172</v>
      </c>
      <c r="I15" s="21">
        <v>100</v>
      </c>
      <c r="J15" s="21" t="s">
        <v>170</v>
      </c>
      <c r="K15" s="21" t="s">
        <v>170</v>
      </c>
      <c r="L15" s="21" t="s">
        <v>170</v>
      </c>
      <c r="M15" s="22"/>
      <c r="N15" s="22"/>
      <c r="O15" s="40">
        <v>100</v>
      </c>
      <c r="P15" s="40">
        <v>0</v>
      </c>
      <c r="Q15" s="41">
        <v>72.3</v>
      </c>
      <c r="R15" s="41">
        <v>4.5590000000000002</v>
      </c>
      <c r="S15" s="42">
        <v>76.3</v>
      </c>
      <c r="T15" s="42">
        <v>1.6180000000000001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22"/>
      <c r="B16" s="22"/>
      <c r="C16" s="22"/>
      <c r="D16" s="22"/>
      <c r="E16" s="22"/>
      <c r="F16" s="22"/>
      <c r="G16" s="22"/>
      <c r="H16" s="32"/>
      <c r="I16" s="32"/>
      <c r="J16" s="32"/>
      <c r="K16" s="32"/>
      <c r="L16" s="32"/>
      <c r="M16" s="22"/>
      <c r="N16" s="22"/>
      <c r="O16" s="40"/>
      <c r="P16" s="40"/>
      <c r="Q16" s="41"/>
      <c r="R16" s="41"/>
      <c r="S16" s="42"/>
      <c r="T16" s="4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>
      <c r="A17" s="22"/>
      <c r="B17" s="22"/>
      <c r="C17" s="22"/>
      <c r="D17" s="22"/>
      <c r="E17" s="22"/>
      <c r="F17" s="22"/>
      <c r="G17" s="22"/>
      <c r="H17" s="32"/>
      <c r="I17" s="32"/>
      <c r="J17" s="32"/>
      <c r="K17" s="32"/>
      <c r="L17" s="32"/>
      <c r="M17" s="22"/>
      <c r="N17" s="22"/>
      <c r="O17" s="40"/>
      <c r="P17" s="40"/>
      <c r="Q17" s="41"/>
      <c r="R17" s="41"/>
      <c r="S17" s="42"/>
      <c r="T17" s="4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>
      <c r="A18" s="22"/>
      <c r="B18" s="22"/>
      <c r="C18" s="22"/>
      <c r="D18" s="22"/>
      <c r="E18" s="22"/>
      <c r="F18" s="22"/>
      <c r="G18" s="22"/>
      <c r="H18" s="32"/>
      <c r="I18" s="32"/>
      <c r="J18" s="32"/>
      <c r="K18" s="32"/>
      <c r="L18" s="32"/>
      <c r="M18" s="22"/>
      <c r="N18" s="22"/>
      <c r="O18" s="40"/>
      <c r="P18" s="40"/>
      <c r="Q18" s="41"/>
      <c r="R18" s="41"/>
      <c r="S18" s="42"/>
      <c r="T18" s="4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22"/>
      <c r="B19" s="22"/>
      <c r="C19" s="22"/>
      <c r="D19" s="22"/>
      <c r="E19" s="22"/>
      <c r="F19" s="22"/>
      <c r="G19" s="22"/>
      <c r="H19" s="32"/>
      <c r="I19" s="32"/>
      <c r="J19" s="32"/>
      <c r="K19" s="32"/>
      <c r="L19" s="32"/>
      <c r="M19" s="22"/>
      <c r="N19" s="22"/>
      <c r="O19" s="38">
        <f>AVERAGE(O4:O14)</f>
        <v>99.539999999999992</v>
      </c>
      <c r="P19" s="38">
        <f t="shared" ref="P19:T19" si="0">AVERAGE(P3:P14)</f>
        <v>0.20166666666666666</v>
      </c>
      <c r="Q19" s="44">
        <f t="shared" si="0"/>
        <v>72.600000000000009</v>
      </c>
      <c r="R19" s="44">
        <f t="shared" si="0"/>
        <v>3.7826333333333326</v>
      </c>
      <c r="S19" s="45">
        <f>AVERAGE(S3:S14)</f>
        <v>76.558333333333323</v>
      </c>
      <c r="T19" s="45">
        <f t="shared" si="0"/>
        <v>2.306575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>
      <c r="A20" s="22"/>
      <c r="B20" s="22"/>
      <c r="C20" s="22"/>
      <c r="D20" s="22"/>
      <c r="E20" s="22"/>
      <c r="F20" s="22"/>
      <c r="G20" s="22"/>
      <c r="H20" s="32"/>
      <c r="I20" s="32"/>
      <c r="J20" s="32"/>
      <c r="K20" s="32"/>
      <c r="L20" s="32"/>
      <c r="M20" s="22"/>
      <c r="N20" s="22"/>
      <c r="O20" s="40"/>
      <c r="P20" s="40"/>
      <c r="Q20" s="41"/>
      <c r="R20" s="41"/>
      <c r="S20" s="42"/>
      <c r="T20" s="4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>
      <c r="A21" s="22"/>
      <c r="B21" s="22"/>
      <c r="C21" s="22"/>
      <c r="D21" s="22"/>
      <c r="E21" s="22"/>
      <c r="F21" s="22"/>
      <c r="G21" s="22"/>
      <c r="H21" s="32"/>
      <c r="I21" s="32"/>
      <c r="J21" s="32"/>
      <c r="K21" s="32"/>
      <c r="L21" s="32"/>
      <c r="M21" s="22"/>
      <c r="N21" s="22"/>
      <c r="O21" s="40"/>
      <c r="P21" s="40"/>
      <c r="Q21" s="41"/>
      <c r="R21" s="41"/>
      <c r="S21" s="42"/>
      <c r="T21" s="4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>
      <c r="A22" s="22"/>
      <c r="B22" s="22"/>
      <c r="C22" s="22"/>
      <c r="D22" s="22"/>
      <c r="E22" s="22"/>
      <c r="F22" s="22"/>
      <c r="G22" s="22"/>
      <c r="H22" s="32"/>
      <c r="I22" s="32"/>
      <c r="J22" s="32"/>
      <c r="K22" s="32"/>
      <c r="L22" s="32"/>
      <c r="M22" s="22"/>
      <c r="N22" s="22"/>
      <c r="O22" s="40"/>
      <c r="P22" s="40"/>
      <c r="Q22" s="41"/>
      <c r="R22" s="41"/>
      <c r="S22" s="42"/>
      <c r="T22" s="4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40"/>
      <c r="P23" s="40"/>
      <c r="Q23" s="41"/>
      <c r="R23" s="41"/>
      <c r="S23" s="42"/>
      <c r="T23" s="4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40"/>
      <c r="P24" s="40"/>
      <c r="Q24" s="41"/>
      <c r="R24" s="41"/>
      <c r="S24" s="42"/>
      <c r="T24" s="4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40"/>
      <c r="P25" s="40"/>
      <c r="Q25" s="41"/>
      <c r="R25" s="41"/>
      <c r="S25" s="42"/>
      <c r="T25" s="4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40"/>
      <c r="P26" s="40"/>
      <c r="Q26" s="41"/>
      <c r="R26" s="41"/>
      <c r="S26" s="42"/>
      <c r="T26" s="4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40"/>
      <c r="P27" s="40"/>
      <c r="Q27" s="41"/>
      <c r="R27" s="41"/>
      <c r="S27" s="42"/>
      <c r="T27" s="4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40"/>
      <c r="P28" s="40"/>
      <c r="Q28" s="41"/>
      <c r="R28" s="41"/>
      <c r="S28" s="42"/>
      <c r="T28" s="4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40"/>
      <c r="P29" s="40"/>
      <c r="Q29" s="41"/>
      <c r="R29" s="41"/>
      <c r="S29" s="42"/>
      <c r="T29" s="4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40"/>
      <c r="P30" s="40"/>
      <c r="Q30" s="41"/>
      <c r="R30" s="41"/>
      <c r="S30" s="42"/>
      <c r="T30" s="4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40"/>
      <c r="P31" s="40"/>
      <c r="Q31" s="41"/>
      <c r="R31" s="41"/>
      <c r="S31" s="42"/>
      <c r="T31" s="4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40"/>
      <c r="P32" s="40"/>
      <c r="Q32" s="41"/>
      <c r="R32" s="41"/>
      <c r="S32" s="42"/>
      <c r="T32" s="4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40"/>
      <c r="P33" s="40"/>
      <c r="Q33" s="41"/>
      <c r="R33" s="41"/>
      <c r="S33" s="42"/>
      <c r="T33" s="4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40"/>
      <c r="P34" s="40"/>
      <c r="Q34" s="41"/>
      <c r="R34" s="41"/>
      <c r="S34" s="42"/>
      <c r="T34" s="4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40"/>
      <c r="P35" s="40"/>
      <c r="Q35" s="41"/>
      <c r="R35" s="41"/>
      <c r="S35" s="42"/>
      <c r="T35" s="4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40"/>
      <c r="P36" s="40"/>
      <c r="Q36" s="41"/>
      <c r="R36" s="41"/>
      <c r="S36" s="42"/>
      <c r="T36" s="4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40"/>
      <c r="P37" s="40"/>
      <c r="Q37" s="41"/>
      <c r="R37" s="41"/>
      <c r="S37" s="42"/>
      <c r="T37" s="4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40"/>
      <c r="P38" s="40"/>
      <c r="Q38" s="41"/>
      <c r="R38" s="41"/>
      <c r="S38" s="42"/>
      <c r="T38" s="4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40"/>
      <c r="P39" s="40"/>
      <c r="Q39" s="41"/>
      <c r="R39" s="41"/>
      <c r="S39" s="42"/>
      <c r="T39" s="4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40"/>
      <c r="P40" s="40"/>
      <c r="Q40" s="41"/>
      <c r="R40" s="41"/>
      <c r="S40" s="42"/>
      <c r="T40" s="4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40"/>
      <c r="P41" s="40"/>
      <c r="Q41" s="41"/>
      <c r="R41" s="41"/>
      <c r="S41" s="42"/>
      <c r="T41" s="4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40"/>
      <c r="P42" s="40"/>
      <c r="Q42" s="41"/>
      <c r="R42" s="41"/>
      <c r="S42" s="42"/>
      <c r="T42" s="4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40"/>
      <c r="P43" s="40"/>
      <c r="Q43" s="41"/>
      <c r="R43" s="41"/>
      <c r="S43" s="42"/>
      <c r="T43" s="4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40"/>
      <c r="P44" s="40"/>
      <c r="Q44" s="41"/>
      <c r="R44" s="41"/>
      <c r="S44" s="42"/>
      <c r="T44" s="4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40"/>
      <c r="P45" s="40"/>
      <c r="Q45" s="41"/>
      <c r="R45" s="41"/>
      <c r="S45" s="42"/>
      <c r="T45" s="4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40"/>
      <c r="P46" s="40"/>
      <c r="Q46" s="41"/>
      <c r="R46" s="41"/>
      <c r="S46" s="42"/>
      <c r="T46" s="4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40"/>
      <c r="P47" s="40"/>
      <c r="Q47" s="41"/>
      <c r="R47" s="41"/>
      <c r="S47" s="42"/>
      <c r="T47" s="4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40"/>
      <c r="P48" s="40"/>
      <c r="Q48" s="41"/>
      <c r="R48" s="41"/>
      <c r="S48" s="42"/>
      <c r="T48" s="4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40"/>
      <c r="P49" s="40"/>
      <c r="Q49" s="41"/>
      <c r="R49" s="41"/>
      <c r="S49" s="42"/>
      <c r="T49" s="4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40"/>
      <c r="P50" s="40"/>
      <c r="Q50" s="41"/>
      <c r="R50" s="41"/>
      <c r="S50" s="42"/>
      <c r="T50" s="4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40"/>
      <c r="P51" s="40"/>
      <c r="Q51" s="41"/>
      <c r="R51" s="41"/>
      <c r="S51" s="42"/>
      <c r="T51" s="4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40"/>
      <c r="P52" s="40"/>
      <c r="Q52" s="41"/>
      <c r="R52" s="41"/>
      <c r="S52" s="42"/>
      <c r="T52" s="4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40"/>
      <c r="P53" s="40"/>
      <c r="Q53" s="41"/>
      <c r="R53" s="41"/>
      <c r="S53" s="42"/>
      <c r="T53" s="4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40"/>
      <c r="P54" s="40"/>
      <c r="Q54" s="41"/>
      <c r="R54" s="41"/>
      <c r="S54" s="42"/>
      <c r="T54" s="4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40"/>
      <c r="P55" s="40"/>
      <c r="Q55" s="41"/>
      <c r="R55" s="41"/>
      <c r="S55" s="42"/>
      <c r="T55" s="4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40"/>
      <c r="P56" s="40"/>
      <c r="Q56" s="41"/>
      <c r="R56" s="41"/>
      <c r="S56" s="42"/>
      <c r="T56" s="4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40"/>
      <c r="P57" s="40"/>
      <c r="Q57" s="41"/>
      <c r="R57" s="41"/>
      <c r="S57" s="42"/>
      <c r="T57" s="4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40"/>
      <c r="P58" s="40"/>
      <c r="Q58" s="41"/>
      <c r="R58" s="41"/>
      <c r="S58" s="42"/>
      <c r="T58" s="4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40"/>
      <c r="P59" s="40"/>
      <c r="Q59" s="41"/>
      <c r="R59" s="41"/>
      <c r="S59" s="42"/>
      <c r="T59" s="4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40"/>
      <c r="P60" s="40"/>
      <c r="Q60" s="41"/>
      <c r="R60" s="41"/>
      <c r="S60" s="42"/>
      <c r="T60" s="4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40"/>
      <c r="P61" s="40"/>
      <c r="Q61" s="41"/>
      <c r="R61" s="41"/>
      <c r="S61" s="42"/>
      <c r="T61" s="4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40"/>
      <c r="P62" s="40"/>
      <c r="Q62" s="41"/>
      <c r="R62" s="41"/>
      <c r="S62" s="42"/>
      <c r="T62" s="4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40"/>
      <c r="P63" s="40"/>
      <c r="Q63" s="41"/>
      <c r="R63" s="41"/>
      <c r="S63" s="42"/>
      <c r="T63" s="4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40"/>
      <c r="P64" s="40"/>
      <c r="Q64" s="41"/>
      <c r="R64" s="41"/>
      <c r="S64" s="42"/>
      <c r="T64" s="4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40"/>
      <c r="P65" s="40"/>
      <c r="Q65" s="41"/>
      <c r="R65" s="41"/>
      <c r="S65" s="42"/>
      <c r="T65" s="4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40"/>
      <c r="P66" s="40"/>
      <c r="Q66" s="41"/>
      <c r="R66" s="41"/>
      <c r="S66" s="42"/>
      <c r="T66" s="4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40"/>
      <c r="P67" s="40"/>
      <c r="Q67" s="41"/>
      <c r="R67" s="41"/>
      <c r="S67" s="42"/>
      <c r="T67" s="4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40"/>
      <c r="P68" s="40"/>
      <c r="Q68" s="41"/>
      <c r="R68" s="41"/>
      <c r="S68" s="42"/>
      <c r="T68" s="4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40"/>
      <c r="P69" s="40"/>
      <c r="Q69" s="41"/>
      <c r="R69" s="41"/>
      <c r="S69" s="42"/>
      <c r="T69" s="4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40"/>
      <c r="P70" s="40"/>
      <c r="Q70" s="41"/>
      <c r="R70" s="41"/>
      <c r="S70" s="42"/>
      <c r="T70" s="4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40"/>
      <c r="P71" s="40"/>
      <c r="Q71" s="41"/>
      <c r="R71" s="41"/>
      <c r="S71" s="42"/>
      <c r="T71" s="4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40"/>
      <c r="P72" s="40"/>
      <c r="Q72" s="41"/>
      <c r="R72" s="41"/>
      <c r="S72" s="42"/>
      <c r="T72" s="4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40"/>
      <c r="P73" s="40"/>
      <c r="Q73" s="41"/>
      <c r="R73" s="41"/>
      <c r="S73" s="42"/>
      <c r="T73" s="4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40"/>
      <c r="P74" s="40"/>
      <c r="Q74" s="41"/>
      <c r="R74" s="41"/>
      <c r="S74" s="42"/>
      <c r="T74" s="4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40"/>
      <c r="P75" s="40"/>
      <c r="Q75" s="41"/>
      <c r="R75" s="41"/>
      <c r="S75" s="42"/>
      <c r="T75" s="4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40"/>
      <c r="P76" s="40"/>
      <c r="Q76" s="41"/>
      <c r="R76" s="41"/>
      <c r="S76" s="42"/>
      <c r="T76" s="4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40"/>
      <c r="P77" s="40"/>
      <c r="Q77" s="41"/>
      <c r="R77" s="41"/>
      <c r="S77" s="42"/>
      <c r="T77" s="4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40"/>
      <c r="P78" s="40"/>
      <c r="Q78" s="41"/>
      <c r="R78" s="41"/>
      <c r="S78" s="42"/>
      <c r="T78" s="4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40"/>
      <c r="P79" s="40"/>
      <c r="Q79" s="41"/>
      <c r="R79" s="41"/>
      <c r="S79" s="42"/>
      <c r="T79" s="4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40"/>
      <c r="P80" s="40"/>
      <c r="Q80" s="41"/>
      <c r="R80" s="41"/>
      <c r="S80" s="42"/>
      <c r="T80" s="4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40"/>
      <c r="P81" s="40"/>
      <c r="Q81" s="41"/>
      <c r="R81" s="41"/>
      <c r="S81" s="42"/>
      <c r="T81" s="4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40"/>
      <c r="P82" s="40"/>
      <c r="Q82" s="41"/>
      <c r="R82" s="41"/>
      <c r="S82" s="42"/>
      <c r="T82" s="4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40"/>
      <c r="P83" s="40"/>
      <c r="Q83" s="41"/>
      <c r="R83" s="41"/>
      <c r="S83" s="42"/>
      <c r="T83" s="4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40"/>
      <c r="P84" s="40"/>
      <c r="Q84" s="41"/>
      <c r="R84" s="41"/>
      <c r="S84" s="42"/>
      <c r="T84" s="4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40"/>
      <c r="P85" s="40"/>
      <c r="Q85" s="41"/>
      <c r="R85" s="41"/>
      <c r="S85" s="42"/>
      <c r="T85" s="4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40"/>
      <c r="P86" s="40"/>
      <c r="Q86" s="41"/>
      <c r="R86" s="41"/>
      <c r="S86" s="42"/>
      <c r="T86" s="4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40"/>
      <c r="P87" s="40"/>
      <c r="Q87" s="41"/>
      <c r="R87" s="41"/>
      <c r="S87" s="42"/>
      <c r="T87" s="4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40"/>
      <c r="P88" s="40"/>
      <c r="Q88" s="41"/>
      <c r="R88" s="41"/>
      <c r="S88" s="42"/>
      <c r="T88" s="4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40"/>
      <c r="P89" s="40"/>
      <c r="Q89" s="41"/>
      <c r="R89" s="41"/>
      <c r="S89" s="42"/>
      <c r="T89" s="4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40"/>
      <c r="P90" s="40"/>
      <c r="Q90" s="41"/>
      <c r="R90" s="41"/>
      <c r="S90" s="42"/>
      <c r="T90" s="4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40"/>
      <c r="P91" s="40"/>
      <c r="Q91" s="41"/>
      <c r="R91" s="41"/>
      <c r="S91" s="42"/>
      <c r="T91" s="4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40"/>
      <c r="P92" s="40"/>
      <c r="Q92" s="41"/>
      <c r="R92" s="41"/>
      <c r="S92" s="42"/>
      <c r="T92" s="4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40"/>
      <c r="P93" s="40"/>
      <c r="Q93" s="41"/>
      <c r="R93" s="41"/>
      <c r="S93" s="42"/>
      <c r="T93" s="4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40"/>
      <c r="P94" s="40"/>
      <c r="Q94" s="41"/>
      <c r="R94" s="41"/>
      <c r="S94" s="42"/>
      <c r="T94" s="4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40"/>
      <c r="P95" s="40"/>
      <c r="Q95" s="41"/>
      <c r="R95" s="41"/>
      <c r="S95" s="42"/>
      <c r="T95" s="4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40"/>
      <c r="P96" s="40"/>
      <c r="Q96" s="41"/>
      <c r="R96" s="41"/>
      <c r="S96" s="42"/>
      <c r="T96" s="4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40"/>
      <c r="P97" s="40"/>
      <c r="Q97" s="41"/>
      <c r="R97" s="41"/>
      <c r="S97" s="42"/>
      <c r="T97" s="4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40"/>
      <c r="P98" s="40"/>
      <c r="Q98" s="41"/>
      <c r="R98" s="41"/>
      <c r="S98" s="42"/>
      <c r="T98" s="4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40"/>
      <c r="P99" s="40"/>
      <c r="Q99" s="41"/>
      <c r="R99" s="41"/>
      <c r="S99" s="42"/>
      <c r="T99" s="4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40"/>
      <c r="P100" s="40"/>
      <c r="Q100" s="41"/>
      <c r="R100" s="41"/>
      <c r="S100" s="42"/>
      <c r="T100" s="4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40"/>
      <c r="P101" s="40"/>
      <c r="Q101" s="41"/>
      <c r="R101" s="41"/>
      <c r="S101" s="42"/>
      <c r="T101" s="4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40"/>
      <c r="P102" s="40"/>
      <c r="Q102" s="41"/>
      <c r="R102" s="41"/>
      <c r="S102" s="42"/>
      <c r="T102" s="4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40"/>
      <c r="P103" s="40"/>
      <c r="Q103" s="41"/>
      <c r="R103" s="41"/>
      <c r="S103" s="42"/>
      <c r="T103" s="4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40"/>
      <c r="P104" s="40"/>
      <c r="Q104" s="41"/>
      <c r="R104" s="41"/>
      <c r="S104" s="42"/>
      <c r="T104" s="4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40"/>
      <c r="P105" s="40"/>
      <c r="Q105" s="41"/>
      <c r="R105" s="41"/>
      <c r="S105" s="42"/>
      <c r="T105" s="4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40"/>
      <c r="P106" s="40"/>
      <c r="Q106" s="41"/>
      <c r="R106" s="41"/>
      <c r="S106" s="42"/>
      <c r="T106" s="4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40"/>
      <c r="P107" s="40"/>
      <c r="Q107" s="41"/>
      <c r="R107" s="41"/>
      <c r="S107" s="42"/>
      <c r="T107" s="4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40"/>
      <c r="P108" s="40"/>
      <c r="Q108" s="41"/>
      <c r="R108" s="41"/>
      <c r="S108" s="42"/>
      <c r="T108" s="4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40"/>
      <c r="P109" s="40"/>
      <c r="Q109" s="41"/>
      <c r="R109" s="41"/>
      <c r="S109" s="42"/>
      <c r="T109" s="4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40"/>
      <c r="P110" s="40"/>
      <c r="Q110" s="41"/>
      <c r="R110" s="41"/>
      <c r="S110" s="42"/>
      <c r="T110" s="4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40"/>
      <c r="P111" s="40"/>
      <c r="Q111" s="41"/>
      <c r="R111" s="41"/>
      <c r="S111" s="42"/>
      <c r="T111" s="4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40"/>
      <c r="P112" s="40"/>
      <c r="Q112" s="41"/>
      <c r="R112" s="41"/>
      <c r="S112" s="42"/>
      <c r="T112" s="4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40"/>
      <c r="P113" s="40"/>
      <c r="Q113" s="41"/>
      <c r="R113" s="41"/>
      <c r="S113" s="42"/>
      <c r="T113" s="4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40"/>
      <c r="P114" s="40"/>
      <c r="Q114" s="41"/>
      <c r="R114" s="41"/>
      <c r="S114" s="42"/>
      <c r="T114" s="4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40"/>
      <c r="P115" s="40"/>
      <c r="Q115" s="41"/>
      <c r="R115" s="41"/>
      <c r="S115" s="42"/>
      <c r="T115" s="4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40"/>
      <c r="P116" s="40"/>
      <c r="Q116" s="41"/>
      <c r="R116" s="41"/>
      <c r="S116" s="42"/>
      <c r="T116" s="4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40"/>
      <c r="P117" s="40"/>
      <c r="Q117" s="41"/>
      <c r="R117" s="41"/>
      <c r="S117" s="42"/>
      <c r="T117" s="4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40"/>
      <c r="P118" s="40"/>
      <c r="Q118" s="41"/>
      <c r="R118" s="41"/>
      <c r="S118" s="42"/>
      <c r="T118" s="4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40"/>
      <c r="P119" s="40"/>
      <c r="Q119" s="41"/>
      <c r="R119" s="41"/>
      <c r="S119" s="42"/>
      <c r="T119" s="4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40"/>
      <c r="P120" s="40"/>
      <c r="Q120" s="41"/>
      <c r="R120" s="41"/>
      <c r="S120" s="42"/>
      <c r="T120" s="4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40"/>
      <c r="P121" s="40"/>
      <c r="Q121" s="41"/>
      <c r="R121" s="41"/>
      <c r="S121" s="42"/>
      <c r="T121" s="4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40"/>
      <c r="P122" s="40"/>
      <c r="Q122" s="41"/>
      <c r="R122" s="41"/>
      <c r="S122" s="42"/>
      <c r="T122" s="4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40"/>
      <c r="P123" s="40"/>
      <c r="Q123" s="41"/>
      <c r="R123" s="41"/>
      <c r="S123" s="42"/>
      <c r="T123" s="4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40"/>
      <c r="P124" s="40"/>
      <c r="Q124" s="41"/>
      <c r="R124" s="41"/>
      <c r="S124" s="42"/>
      <c r="T124" s="4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40"/>
      <c r="P125" s="40"/>
      <c r="Q125" s="41"/>
      <c r="R125" s="41"/>
      <c r="S125" s="42"/>
      <c r="T125" s="4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40"/>
      <c r="P126" s="40"/>
      <c r="Q126" s="41"/>
      <c r="R126" s="41"/>
      <c r="S126" s="42"/>
      <c r="T126" s="4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40"/>
      <c r="P127" s="40"/>
      <c r="Q127" s="41"/>
      <c r="R127" s="41"/>
      <c r="S127" s="42"/>
      <c r="T127" s="4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40"/>
      <c r="P128" s="40"/>
      <c r="Q128" s="41"/>
      <c r="R128" s="41"/>
      <c r="S128" s="42"/>
      <c r="T128" s="4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40"/>
      <c r="P129" s="40"/>
      <c r="Q129" s="41"/>
      <c r="R129" s="41"/>
      <c r="S129" s="42"/>
      <c r="T129" s="4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40"/>
      <c r="P130" s="40"/>
      <c r="Q130" s="41"/>
      <c r="R130" s="41"/>
      <c r="S130" s="42"/>
      <c r="T130" s="4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40"/>
      <c r="P131" s="40"/>
      <c r="Q131" s="41"/>
      <c r="R131" s="41"/>
      <c r="S131" s="42"/>
      <c r="T131" s="4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40"/>
      <c r="P132" s="40"/>
      <c r="Q132" s="41"/>
      <c r="R132" s="41"/>
      <c r="S132" s="42"/>
      <c r="T132" s="4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40"/>
      <c r="P133" s="40"/>
      <c r="Q133" s="41"/>
      <c r="R133" s="41"/>
      <c r="S133" s="42"/>
      <c r="T133" s="4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40"/>
      <c r="P134" s="40"/>
      <c r="Q134" s="41"/>
      <c r="R134" s="41"/>
      <c r="S134" s="42"/>
      <c r="T134" s="4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40"/>
      <c r="P135" s="40"/>
      <c r="Q135" s="41"/>
      <c r="R135" s="41"/>
      <c r="S135" s="42"/>
      <c r="T135" s="4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40"/>
      <c r="P136" s="40"/>
      <c r="Q136" s="41"/>
      <c r="R136" s="41"/>
      <c r="S136" s="42"/>
      <c r="T136" s="4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40"/>
      <c r="P137" s="40"/>
      <c r="Q137" s="41"/>
      <c r="R137" s="41"/>
      <c r="S137" s="42"/>
      <c r="T137" s="4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40"/>
      <c r="P138" s="40"/>
      <c r="Q138" s="41"/>
      <c r="R138" s="41"/>
      <c r="S138" s="42"/>
      <c r="T138" s="4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40"/>
      <c r="P139" s="40"/>
      <c r="Q139" s="41"/>
      <c r="R139" s="41"/>
      <c r="S139" s="42"/>
      <c r="T139" s="4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40"/>
      <c r="P140" s="40"/>
      <c r="Q140" s="41"/>
      <c r="R140" s="41"/>
      <c r="S140" s="42"/>
      <c r="T140" s="4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40"/>
      <c r="P141" s="40"/>
      <c r="Q141" s="41"/>
      <c r="R141" s="41"/>
      <c r="S141" s="42"/>
      <c r="T141" s="4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40"/>
      <c r="P142" s="40"/>
      <c r="Q142" s="41"/>
      <c r="R142" s="41"/>
      <c r="S142" s="42"/>
      <c r="T142" s="4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40"/>
      <c r="P143" s="40"/>
      <c r="Q143" s="41"/>
      <c r="R143" s="41"/>
      <c r="S143" s="42"/>
      <c r="T143" s="4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40"/>
      <c r="P144" s="40"/>
      <c r="Q144" s="41"/>
      <c r="R144" s="41"/>
      <c r="S144" s="42"/>
      <c r="T144" s="4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40"/>
      <c r="P145" s="40"/>
      <c r="Q145" s="41"/>
      <c r="R145" s="41"/>
      <c r="S145" s="42"/>
      <c r="T145" s="4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40"/>
      <c r="P146" s="40"/>
      <c r="Q146" s="41"/>
      <c r="R146" s="41"/>
      <c r="S146" s="42"/>
      <c r="T146" s="4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40"/>
      <c r="P147" s="40"/>
      <c r="Q147" s="41"/>
      <c r="R147" s="41"/>
      <c r="S147" s="42"/>
      <c r="T147" s="4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40"/>
      <c r="P148" s="40"/>
      <c r="Q148" s="41"/>
      <c r="R148" s="41"/>
      <c r="S148" s="42"/>
      <c r="T148" s="4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40"/>
      <c r="P149" s="40"/>
      <c r="Q149" s="41"/>
      <c r="R149" s="41"/>
      <c r="S149" s="42"/>
      <c r="T149" s="4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40"/>
      <c r="P150" s="40"/>
      <c r="Q150" s="41"/>
      <c r="R150" s="41"/>
      <c r="S150" s="42"/>
      <c r="T150" s="4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40"/>
      <c r="P151" s="40"/>
      <c r="Q151" s="41"/>
      <c r="R151" s="41"/>
      <c r="S151" s="42"/>
      <c r="T151" s="4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40"/>
      <c r="P152" s="40"/>
      <c r="Q152" s="41"/>
      <c r="R152" s="41"/>
      <c r="S152" s="42"/>
      <c r="T152" s="4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40"/>
      <c r="P153" s="40"/>
      <c r="Q153" s="41"/>
      <c r="R153" s="41"/>
      <c r="S153" s="42"/>
      <c r="T153" s="4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40"/>
      <c r="P154" s="40"/>
      <c r="Q154" s="41"/>
      <c r="R154" s="41"/>
      <c r="S154" s="42"/>
      <c r="T154" s="4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40"/>
      <c r="P155" s="40"/>
      <c r="Q155" s="41"/>
      <c r="R155" s="41"/>
      <c r="S155" s="42"/>
      <c r="T155" s="4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40"/>
      <c r="P156" s="40"/>
      <c r="Q156" s="41"/>
      <c r="R156" s="41"/>
      <c r="S156" s="42"/>
      <c r="T156" s="4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40"/>
      <c r="P157" s="40"/>
      <c r="Q157" s="41"/>
      <c r="R157" s="41"/>
      <c r="S157" s="42"/>
      <c r="T157" s="4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40"/>
      <c r="P158" s="40"/>
      <c r="Q158" s="41"/>
      <c r="R158" s="41"/>
      <c r="S158" s="42"/>
      <c r="T158" s="4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40"/>
      <c r="P159" s="40"/>
      <c r="Q159" s="41"/>
      <c r="R159" s="41"/>
      <c r="S159" s="42"/>
      <c r="T159" s="4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40"/>
      <c r="P160" s="40"/>
      <c r="Q160" s="41"/>
      <c r="R160" s="41"/>
      <c r="S160" s="42"/>
      <c r="T160" s="4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40"/>
      <c r="P161" s="40"/>
      <c r="Q161" s="41"/>
      <c r="R161" s="41"/>
      <c r="S161" s="42"/>
      <c r="T161" s="4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40"/>
      <c r="P162" s="40"/>
      <c r="Q162" s="41"/>
      <c r="R162" s="41"/>
      <c r="S162" s="42"/>
      <c r="T162" s="4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40"/>
      <c r="P163" s="40"/>
      <c r="Q163" s="41"/>
      <c r="R163" s="41"/>
      <c r="S163" s="42"/>
      <c r="T163" s="4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40"/>
      <c r="P164" s="40"/>
      <c r="Q164" s="41"/>
      <c r="R164" s="41"/>
      <c r="S164" s="42"/>
      <c r="T164" s="4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40"/>
      <c r="P165" s="40"/>
      <c r="Q165" s="41"/>
      <c r="R165" s="41"/>
      <c r="S165" s="42"/>
      <c r="T165" s="4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40"/>
      <c r="P166" s="40"/>
      <c r="Q166" s="41"/>
      <c r="R166" s="41"/>
      <c r="S166" s="42"/>
      <c r="T166" s="4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40"/>
      <c r="P167" s="40"/>
      <c r="Q167" s="41"/>
      <c r="R167" s="41"/>
      <c r="S167" s="42"/>
      <c r="T167" s="4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40"/>
      <c r="P168" s="40"/>
      <c r="Q168" s="41"/>
      <c r="R168" s="41"/>
      <c r="S168" s="42"/>
      <c r="T168" s="4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40"/>
      <c r="P169" s="40"/>
      <c r="Q169" s="41"/>
      <c r="R169" s="41"/>
      <c r="S169" s="42"/>
      <c r="T169" s="4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40"/>
      <c r="P170" s="40"/>
      <c r="Q170" s="41"/>
      <c r="R170" s="41"/>
      <c r="S170" s="42"/>
      <c r="T170" s="4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40"/>
      <c r="P171" s="40"/>
      <c r="Q171" s="41"/>
      <c r="R171" s="41"/>
      <c r="S171" s="42"/>
      <c r="T171" s="4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40"/>
      <c r="P172" s="40"/>
      <c r="Q172" s="41"/>
      <c r="R172" s="41"/>
      <c r="S172" s="42"/>
      <c r="T172" s="4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40"/>
      <c r="P173" s="40"/>
      <c r="Q173" s="41"/>
      <c r="R173" s="41"/>
      <c r="S173" s="42"/>
      <c r="T173" s="4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40"/>
      <c r="P174" s="40"/>
      <c r="Q174" s="41"/>
      <c r="R174" s="41"/>
      <c r="S174" s="42"/>
      <c r="T174" s="4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40"/>
      <c r="P175" s="40"/>
      <c r="Q175" s="41"/>
      <c r="R175" s="41"/>
      <c r="S175" s="42"/>
      <c r="T175" s="4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40"/>
      <c r="P176" s="40"/>
      <c r="Q176" s="41"/>
      <c r="R176" s="41"/>
      <c r="S176" s="42"/>
      <c r="T176" s="4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40"/>
      <c r="P177" s="40"/>
      <c r="Q177" s="41"/>
      <c r="R177" s="41"/>
      <c r="S177" s="42"/>
      <c r="T177" s="4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40"/>
      <c r="P178" s="40"/>
      <c r="Q178" s="41"/>
      <c r="R178" s="41"/>
      <c r="S178" s="42"/>
      <c r="T178" s="4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40"/>
      <c r="P179" s="40"/>
      <c r="Q179" s="41"/>
      <c r="R179" s="41"/>
      <c r="S179" s="42"/>
      <c r="T179" s="4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40"/>
      <c r="P180" s="40"/>
      <c r="Q180" s="41"/>
      <c r="R180" s="41"/>
      <c r="S180" s="42"/>
      <c r="T180" s="4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40"/>
      <c r="P181" s="40"/>
      <c r="Q181" s="41"/>
      <c r="R181" s="41"/>
      <c r="S181" s="42"/>
      <c r="T181" s="4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40"/>
      <c r="P182" s="40"/>
      <c r="Q182" s="41"/>
      <c r="R182" s="41"/>
      <c r="S182" s="42"/>
      <c r="T182" s="4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40"/>
      <c r="P183" s="40"/>
      <c r="Q183" s="41"/>
      <c r="R183" s="41"/>
      <c r="S183" s="42"/>
      <c r="T183" s="4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40"/>
      <c r="P184" s="40"/>
      <c r="Q184" s="41"/>
      <c r="R184" s="41"/>
      <c r="S184" s="42"/>
      <c r="T184" s="4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40"/>
      <c r="P185" s="40"/>
      <c r="Q185" s="41"/>
      <c r="R185" s="41"/>
      <c r="S185" s="42"/>
      <c r="T185" s="4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40"/>
      <c r="P186" s="40"/>
      <c r="Q186" s="41"/>
      <c r="R186" s="41"/>
      <c r="S186" s="42"/>
      <c r="T186" s="4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40"/>
      <c r="P187" s="40"/>
      <c r="Q187" s="41"/>
      <c r="R187" s="41"/>
      <c r="S187" s="42"/>
      <c r="T187" s="4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40"/>
      <c r="P188" s="40"/>
      <c r="Q188" s="41"/>
      <c r="R188" s="41"/>
      <c r="S188" s="42"/>
      <c r="T188" s="4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40"/>
      <c r="P189" s="40"/>
      <c r="Q189" s="41"/>
      <c r="R189" s="41"/>
      <c r="S189" s="42"/>
      <c r="T189" s="4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40"/>
      <c r="P190" s="40"/>
      <c r="Q190" s="41"/>
      <c r="R190" s="41"/>
      <c r="S190" s="42"/>
      <c r="T190" s="4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40"/>
      <c r="P191" s="40"/>
      <c r="Q191" s="41"/>
      <c r="R191" s="41"/>
      <c r="S191" s="42"/>
      <c r="T191" s="4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40"/>
      <c r="P192" s="40"/>
      <c r="Q192" s="41"/>
      <c r="R192" s="41"/>
      <c r="S192" s="42"/>
      <c r="T192" s="4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40"/>
      <c r="P193" s="40"/>
      <c r="Q193" s="41"/>
      <c r="R193" s="41"/>
      <c r="S193" s="42"/>
      <c r="T193" s="4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40"/>
      <c r="P194" s="40"/>
      <c r="Q194" s="41"/>
      <c r="R194" s="41"/>
      <c r="S194" s="42"/>
      <c r="T194" s="4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40"/>
      <c r="P195" s="40"/>
      <c r="Q195" s="41"/>
      <c r="R195" s="41"/>
      <c r="S195" s="42"/>
      <c r="T195" s="4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40"/>
      <c r="P196" s="40"/>
      <c r="Q196" s="41"/>
      <c r="R196" s="41"/>
      <c r="S196" s="42"/>
      <c r="T196" s="4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40"/>
      <c r="P197" s="40"/>
      <c r="Q197" s="41"/>
      <c r="R197" s="41"/>
      <c r="S197" s="42"/>
      <c r="T197" s="4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40"/>
      <c r="P198" s="40"/>
      <c r="Q198" s="41"/>
      <c r="R198" s="41"/>
      <c r="S198" s="42"/>
      <c r="T198" s="4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40"/>
      <c r="P199" s="40"/>
      <c r="Q199" s="41"/>
      <c r="R199" s="41"/>
      <c r="S199" s="42"/>
      <c r="T199" s="4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40"/>
      <c r="P200" s="40"/>
      <c r="Q200" s="41"/>
      <c r="R200" s="41"/>
      <c r="S200" s="42"/>
      <c r="T200" s="4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40"/>
      <c r="P201" s="40"/>
      <c r="Q201" s="41"/>
      <c r="R201" s="41"/>
      <c r="S201" s="42"/>
      <c r="T201" s="4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40"/>
      <c r="P202" s="40"/>
      <c r="Q202" s="41"/>
      <c r="R202" s="41"/>
      <c r="S202" s="42"/>
      <c r="T202" s="4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40"/>
      <c r="P203" s="40"/>
      <c r="Q203" s="41"/>
      <c r="R203" s="41"/>
      <c r="S203" s="42"/>
      <c r="T203" s="4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40"/>
      <c r="P204" s="40"/>
      <c r="Q204" s="41"/>
      <c r="R204" s="41"/>
      <c r="S204" s="42"/>
      <c r="T204" s="4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40"/>
      <c r="P205" s="40"/>
      <c r="Q205" s="41"/>
      <c r="R205" s="41"/>
      <c r="S205" s="42"/>
      <c r="T205" s="4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40"/>
      <c r="P206" s="40"/>
      <c r="Q206" s="41"/>
      <c r="R206" s="41"/>
      <c r="S206" s="42"/>
      <c r="T206" s="4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40"/>
      <c r="P207" s="40"/>
      <c r="Q207" s="41"/>
      <c r="R207" s="41"/>
      <c r="S207" s="42"/>
      <c r="T207" s="4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40"/>
      <c r="P208" s="40"/>
      <c r="Q208" s="41"/>
      <c r="R208" s="41"/>
      <c r="S208" s="42"/>
      <c r="T208" s="4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40"/>
      <c r="P209" s="40"/>
      <c r="Q209" s="41"/>
      <c r="R209" s="41"/>
      <c r="S209" s="42"/>
      <c r="T209" s="4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40"/>
      <c r="P210" s="40"/>
      <c r="Q210" s="41"/>
      <c r="R210" s="41"/>
      <c r="S210" s="42"/>
      <c r="T210" s="4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40"/>
      <c r="P211" s="40"/>
      <c r="Q211" s="41"/>
      <c r="R211" s="41"/>
      <c r="S211" s="42"/>
      <c r="T211" s="4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40"/>
      <c r="P212" s="40"/>
      <c r="Q212" s="41"/>
      <c r="R212" s="41"/>
      <c r="S212" s="42"/>
      <c r="T212" s="4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40"/>
      <c r="P213" s="40"/>
      <c r="Q213" s="41"/>
      <c r="R213" s="41"/>
      <c r="S213" s="42"/>
      <c r="T213" s="4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40"/>
      <c r="P214" s="40"/>
      <c r="Q214" s="41"/>
      <c r="R214" s="41"/>
      <c r="S214" s="42"/>
      <c r="T214" s="4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40"/>
      <c r="P215" s="40"/>
      <c r="Q215" s="41"/>
      <c r="R215" s="41"/>
      <c r="S215" s="42"/>
      <c r="T215" s="4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40"/>
      <c r="P216" s="40"/>
      <c r="Q216" s="41"/>
      <c r="R216" s="41"/>
      <c r="S216" s="42"/>
      <c r="T216" s="4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40"/>
      <c r="P217" s="40"/>
      <c r="Q217" s="41"/>
      <c r="R217" s="41"/>
      <c r="S217" s="42"/>
      <c r="T217" s="4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40"/>
      <c r="P218" s="40"/>
      <c r="Q218" s="41"/>
      <c r="R218" s="41"/>
      <c r="S218" s="42"/>
      <c r="T218" s="4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40"/>
      <c r="P219" s="40"/>
      <c r="Q219" s="41"/>
      <c r="R219" s="41"/>
      <c r="S219" s="42"/>
      <c r="T219" s="4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40"/>
      <c r="P220" s="40"/>
      <c r="Q220" s="41"/>
      <c r="R220" s="41"/>
      <c r="S220" s="42"/>
      <c r="T220" s="4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40"/>
      <c r="P221" s="40"/>
      <c r="Q221" s="41"/>
      <c r="R221" s="41"/>
      <c r="S221" s="42"/>
      <c r="T221" s="4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40"/>
      <c r="P222" s="40"/>
      <c r="Q222" s="41"/>
      <c r="R222" s="41"/>
      <c r="S222" s="42"/>
      <c r="T222" s="4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40"/>
      <c r="P223" s="40"/>
      <c r="Q223" s="41"/>
      <c r="R223" s="41"/>
      <c r="S223" s="42"/>
      <c r="T223" s="4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40"/>
      <c r="P224" s="40"/>
      <c r="Q224" s="41"/>
      <c r="R224" s="41"/>
      <c r="S224" s="42"/>
      <c r="T224" s="4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40"/>
      <c r="P225" s="40"/>
      <c r="Q225" s="41"/>
      <c r="R225" s="41"/>
      <c r="S225" s="42"/>
      <c r="T225" s="4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40"/>
      <c r="P226" s="40"/>
      <c r="Q226" s="41"/>
      <c r="R226" s="41"/>
      <c r="S226" s="42"/>
      <c r="T226" s="4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40"/>
      <c r="P227" s="40"/>
      <c r="Q227" s="41"/>
      <c r="R227" s="41"/>
      <c r="S227" s="42"/>
      <c r="T227" s="4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40"/>
      <c r="P228" s="40"/>
      <c r="Q228" s="41"/>
      <c r="R228" s="41"/>
      <c r="S228" s="42"/>
      <c r="T228" s="4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40"/>
      <c r="P229" s="40"/>
      <c r="Q229" s="41"/>
      <c r="R229" s="41"/>
      <c r="S229" s="42"/>
      <c r="T229" s="4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40"/>
      <c r="P230" s="40"/>
      <c r="Q230" s="41"/>
      <c r="R230" s="41"/>
      <c r="S230" s="42"/>
      <c r="T230" s="4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40"/>
      <c r="P231" s="40"/>
      <c r="Q231" s="41"/>
      <c r="R231" s="41"/>
      <c r="S231" s="42"/>
      <c r="T231" s="4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40"/>
      <c r="P232" s="40"/>
      <c r="Q232" s="41"/>
      <c r="R232" s="41"/>
      <c r="S232" s="42"/>
      <c r="T232" s="4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40"/>
      <c r="P233" s="40"/>
      <c r="Q233" s="41"/>
      <c r="R233" s="41"/>
      <c r="S233" s="42"/>
      <c r="T233" s="4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40"/>
      <c r="P234" s="40"/>
      <c r="Q234" s="41"/>
      <c r="R234" s="41"/>
      <c r="S234" s="42"/>
      <c r="T234" s="4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40"/>
      <c r="P235" s="40"/>
      <c r="Q235" s="41"/>
      <c r="R235" s="41"/>
      <c r="S235" s="42"/>
      <c r="T235" s="4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40"/>
      <c r="P236" s="40"/>
      <c r="Q236" s="41"/>
      <c r="R236" s="41"/>
      <c r="S236" s="42"/>
      <c r="T236" s="4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40"/>
      <c r="P237" s="40"/>
      <c r="Q237" s="41"/>
      <c r="R237" s="41"/>
      <c r="S237" s="42"/>
      <c r="T237" s="4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40"/>
      <c r="P238" s="40"/>
      <c r="Q238" s="41"/>
      <c r="R238" s="41"/>
      <c r="S238" s="42"/>
      <c r="T238" s="4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40"/>
      <c r="P239" s="40"/>
      <c r="Q239" s="41"/>
      <c r="R239" s="41"/>
      <c r="S239" s="42"/>
      <c r="T239" s="4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40"/>
      <c r="P240" s="40"/>
      <c r="Q240" s="41"/>
      <c r="R240" s="41"/>
      <c r="S240" s="42"/>
      <c r="T240" s="4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40"/>
      <c r="P241" s="40"/>
      <c r="Q241" s="41"/>
      <c r="R241" s="41"/>
      <c r="S241" s="42"/>
      <c r="T241" s="4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40"/>
      <c r="P242" s="40"/>
      <c r="Q242" s="41"/>
      <c r="R242" s="41"/>
      <c r="S242" s="42"/>
      <c r="T242" s="4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40"/>
      <c r="P243" s="40"/>
      <c r="Q243" s="41"/>
      <c r="R243" s="41"/>
      <c r="S243" s="42"/>
      <c r="T243" s="4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40"/>
      <c r="P244" s="40"/>
      <c r="Q244" s="41"/>
      <c r="R244" s="41"/>
      <c r="S244" s="42"/>
      <c r="T244" s="4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40"/>
      <c r="P245" s="40"/>
      <c r="Q245" s="41"/>
      <c r="R245" s="41"/>
      <c r="S245" s="42"/>
      <c r="T245" s="4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40"/>
      <c r="P246" s="40"/>
      <c r="Q246" s="41"/>
      <c r="R246" s="41"/>
      <c r="S246" s="42"/>
      <c r="T246" s="4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40"/>
      <c r="P247" s="40"/>
      <c r="Q247" s="41"/>
      <c r="R247" s="41"/>
      <c r="S247" s="42"/>
      <c r="T247" s="4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40"/>
      <c r="P248" s="40"/>
      <c r="Q248" s="41"/>
      <c r="R248" s="41"/>
      <c r="S248" s="42"/>
      <c r="T248" s="4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40"/>
      <c r="P249" s="40"/>
      <c r="Q249" s="41"/>
      <c r="R249" s="41"/>
      <c r="S249" s="42"/>
      <c r="T249" s="4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40"/>
      <c r="P250" s="40"/>
      <c r="Q250" s="41"/>
      <c r="R250" s="41"/>
      <c r="S250" s="42"/>
      <c r="T250" s="4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40"/>
      <c r="P251" s="40"/>
      <c r="Q251" s="41"/>
      <c r="R251" s="41"/>
      <c r="S251" s="42"/>
      <c r="T251" s="4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40"/>
      <c r="P252" s="40"/>
      <c r="Q252" s="41"/>
      <c r="R252" s="41"/>
      <c r="S252" s="42"/>
      <c r="T252" s="4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40"/>
      <c r="P253" s="40"/>
      <c r="Q253" s="41"/>
      <c r="R253" s="41"/>
      <c r="S253" s="42"/>
      <c r="T253" s="4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40"/>
      <c r="P254" s="40"/>
      <c r="Q254" s="41"/>
      <c r="R254" s="41"/>
      <c r="S254" s="42"/>
      <c r="T254" s="4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40"/>
      <c r="P255" s="40"/>
      <c r="Q255" s="41"/>
      <c r="R255" s="41"/>
      <c r="S255" s="42"/>
      <c r="T255" s="4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40"/>
      <c r="P256" s="40"/>
      <c r="Q256" s="41"/>
      <c r="R256" s="41"/>
      <c r="S256" s="42"/>
      <c r="T256" s="4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40"/>
      <c r="P257" s="40"/>
      <c r="Q257" s="41"/>
      <c r="R257" s="41"/>
      <c r="S257" s="42"/>
      <c r="T257" s="4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40"/>
      <c r="P258" s="40"/>
      <c r="Q258" s="41"/>
      <c r="R258" s="41"/>
      <c r="S258" s="42"/>
      <c r="T258" s="4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40"/>
      <c r="P259" s="40"/>
      <c r="Q259" s="41"/>
      <c r="R259" s="41"/>
      <c r="S259" s="42"/>
      <c r="T259" s="4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40"/>
      <c r="P260" s="40"/>
      <c r="Q260" s="41"/>
      <c r="R260" s="41"/>
      <c r="S260" s="42"/>
      <c r="T260" s="4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40"/>
      <c r="P261" s="40"/>
      <c r="Q261" s="41"/>
      <c r="R261" s="41"/>
      <c r="S261" s="42"/>
      <c r="T261" s="4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40"/>
      <c r="P262" s="40"/>
      <c r="Q262" s="41"/>
      <c r="R262" s="41"/>
      <c r="S262" s="42"/>
      <c r="T262" s="4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40"/>
      <c r="P263" s="40"/>
      <c r="Q263" s="41"/>
      <c r="R263" s="41"/>
      <c r="S263" s="42"/>
      <c r="T263" s="4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40"/>
      <c r="P264" s="40"/>
      <c r="Q264" s="41"/>
      <c r="R264" s="41"/>
      <c r="S264" s="42"/>
      <c r="T264" s="4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40"/>
      <c r="P265" s="40"/>
      <c r="Q265" s="41"/>
      <c r="R265" s="41"/>
      <c r="S265" s="42"/>
      <c r="T265" s="4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40"/>
      <c r="P266" s="40"/>
      <c r="Q266" s="41"/>
      <c r="R266" s="41"/>
      <c r="S266" s="42"/>
      <c r="T266" s="4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40"/>
      <c r="P267" s="40"/>
      <c r="Q267" s="41"/>
      <c r="R267" s="41"/>
      <c r="S267" s="42"/>
      <c r="T267" s="4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40"/>
      <c r="P268" s="40"/>
      <c r="Q268" s="41"/>
      <c r="R268" s="41"/>
      <c r="S268" s="42"/>
      <c r="T268" s="4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40"/>
      <c r="P269" s="40"/>
      <c r="Q269" s="41"/>
      <c r="R269" s="41"/>
      <c r="S269" s="42"/>
      <c r="T269" s="4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40"/>
      <c r="P270" s="40"/>
      <c r="Q270" s="41"/>
      <c r="R270" s="41"/>
      <c r="S270" s="42"/>
      <c r="T270" s="4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40"/>
      <c r="P271" s="40"/>
      <c r="Q271" s="41"/>
      <c r="R271" s="41"/>
      <c r="S271" s="42"/>
      <c r="T271" s="4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40"/>
      <c r="P272" s="40"/>
      <c r="Q272" s="41"/>
      <c r="R272" s="41"/>
      <c r="S272" s="42"/>
      <c r="T272" s="4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40"/>
      <c r="P273" s="40"/>
      <c r="Q273" s="41"/>
      <c r="R273" s="41"/>
      <c r="S273" s="42"/>
      <c r="T273" s="4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40"/>
      <c r="P274" s="40"/>
      <c r="Q274" s="41"/>
      <c r="R274" s="41"/>
      <c r="S274" s="42"/>
      <c r="T274" s="4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40"/>
      <c r="P275" s="40"/>
      <c r="Q275" s="41"/>
      <c r="R275" s="41"/>
      <c r="S275" s="42"/>
      <c r="T275" s="4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40"/>
      <c r="P276" s="40"/>
      <c r="Q276" s="41"/>
      <c r="R276" s="41"/>
      <c r="S276" s="42"/>
      <c r="T276" s="4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40"/>
      <c r="P277" s="40"/>
      <c r="Q277" s="41"/>
      <c r="R277" s="41"/>
      <c r="S277" s="42"/>
      <c r="T277" s="4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40"/>
      <c r="P278" s="40"/>
      <c r="Q278" s="41"/>
      <c r="R278" s="41"/>
      <c r="S278" s="42"/>
      <c r="T278" s="4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40"/>
      <c r="P279" s="40"/>
      <c r="Q279" s="41"/>
      <c r="R279" s="41"/>
      <c r="S279" s="42"/>
      <c r="T279" s="4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40"/>
      <c r="P280" s="40"/>
      <c r="Q280" s="41"/>
      <c r="R280" s="41"/>
      <c r="S280" s="42"/>
      <c r="T280" s="4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40"/>
      <c r="P281" s="40"/>
      <c r="Q281" s="41"/>
      <c r="R281" s="41"/>
      <c r="S281" s="42"/>
      <c r="T281" s="4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40"/>
      <c r="P282" s="40"/>
      <c r="Q282" s="41"/>
      <c r="R282" s="41"/>
      <c r="S282" s="42"/>
      <c r="T282" s="4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40"/>
      <c r="P283" s="40"/>
      <c r="Q283" s="41"/>
      <c r="R283" s="41"/>
      <c r="S283" s="42"/>
      <c r="T283" s="4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40"/>
      <c r="P284" s="40"/>
      <c r="Q284" s="41"/>
      <c r="R284" s="41"/>
      <c r="S284" s="42"/>
      <c r="T284" s="4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40"/>
      <c r="P285" s="40"/>
      <c r="Q285" s="41"/>
      <c r="R285" s="41"/>
      <c r="S285" s="42"/>
      <c r="T285" s="4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40"/>
      <c r="P286" s="40"/>
      <c r="Q286" s="41"/>
      <c r="R286" s="41"/>
      <c r="S286" s="42"/>
      <c r="T286" s="4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40"/>
      <c r="P287" s="40"/>
      <c r="Q287" s="41"/>
      <c r="R287" s="41"/>
      <c r="S287" s="42"/>
      <c r="T287" s="4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40"/>
      <c r="P288" s="40"/>
      <c r="Q288" s="41"/>
      <c r="R288" s="41"/>
      <c r="S288" s="42"/>
      <c r="T288" s="4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40"/>
      <c r="P289" s="40"/>
      <c r="Q289" s="41"/>
      <c r="R289" s="41"/>
      <c r="S289" s="42"/>
      <c r="T289" s="4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40"/>
      <c r="P290" s="40"/>
      <c r="Q290" s="41"/>
      <c r="R290" s="41"/>
      <c r="S290" s="42"/>
      <c r="T290" s="4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40"/>
      <c r="P291" s="40"/>
      <c r="Q291" s="41"/>
      <c r="R291" s="41"/>
      <c r="S291" s="42"/>
      <c r="T291" s="4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40"/>
      <c r="P292" s="40"/>
      <c r="Q292" s="41"/>
      <c r="R292" s="41"/>
      <c r="S292" s="42"/>
      <c r="T292" s="4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40"/>
      <c r="P293" s="40"/>
      <c r="Q293" s="41"/>
      <c r="R293" s="41"/>
      <c r="S293" s="42"/>
      <c r="T293" s="4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40"/>
      <c r="P294" s="40"/>
      <c r="Q294" s="41"/>
      <c r="R294" s="41"/>
      <c r="S294" s="42"/>
      <c r="T294" s="4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40"/>
      <c r="P295" s="40"/>
      <c r="Q295" s="41"/>
      <c r="R295" s="41"/>
      <c r="S295" s="42"/>
      <c r="T295" s="4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40"/>
      <c r="P296" s="40"/>
      <c r="Q296" s="41"/>
      <c r="R296" s="41"/>
      <c r="S296" s="42"/>
      <c r="T296" s="4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40"/>
      <c r="P297" s="40"/>
      <c r="Q297" s="41"/>
      <c r="R297" s="41"/>
      <c r="S297" s="42"/>
      <c r="T297" s="4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40"/>
      <c r="P298" s="40"/>
      <c r="Q298" s="41"/>
      <c r="R298" s="41"/>
      <c r="S298" s="42"/>
      <c r="T298" s="4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40"/>
      <c r="P299" s="40"/>
      <c r="Q299" s="41"/>
      <c r="R299" s="41"/>
      <c r="S299" s="42"/>
      <c r="T299" s="4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40"/>
      <c r="P300" s="40"/>
      <c r="Q300" s="41"/>
      <c r="R300" s="41"/>
      <c r="S300" s="42"/>
      <c r="T300" s="4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40"/>
      <c r="P301" s="40"/>
      <c r="Q301" s="41"/>
      <c r="R301" s="41"/>
      <c r="S301" s="42"/>
      <c r="T301" s="4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40"/>
      <c r="P302" s="40"/>
      <c r="Q302" s="41"/>
      <c r="R302" s="41"/>
      <c r="S302" s="42"/>
      <c r="T302" s="4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40"/>
      <c r="P303" s="40"/>
      <c r="Q303" s="41"/>
      <c r="R303" s="41"/>
      <c r="S303" s="42"/>
      <c r="T303" s="4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40"/>
      <c r="P304" s="40"/>
      <c r="Q304" s="41"/>
      <c r="R304" s="41"/>
      <c r="S304" s="42"/>
      <c r="T304" s="4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40"/>
      <c r="P305" s="40"/>
      <c r="Q305" s="41"/>
      <c r="R305" s="41"/>
      <c r="S305" s="42"/>
      <c r="T305" s="4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40"/>
      <c r="P306" s="40"/>
      <c r="Q306" s="41"/>
      <c r="R306" s="41"/>
      <c r="S306" s="42"/>
      <c r="T306" s="4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40"/>
      <c r="P307" s="40"/>
      <c r="Q307" s="41"/>
      <c r="R307" s="41"/>
      <c r="S307" s="42"/>
      <c r="T307" s="4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40"/>
      <c r="P308" s="40"/>
      <c r="Q308" s="41"/>
      <c r="R308" s="41"/>
      <c r="S308" s="42"/>
      <c r="T308" s="4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40"/>
      <c r="P309" s="40"/>
      <c r="Q309" s="41"/>
      <c r="R309" s="41"/>
      <c r="S309" s="42"/>
      <c r="T309" s="4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40"/>
      <c r="P310" s="40"/>
      <c r="Q310" s="41"/>
      <c r="R310" s="41"/>
      <c r="S310" s="42"/>
      <c r="T310" s="4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40"/>
      <c r="P311" s="40"/>
      <c r="Q311" s="41"/>
      <c r="R311" s="41"/>
      <c r="S311" s="42"/>
      <c r="T311" s="4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40"/>
      <c r="P312" s="40"/>
      <c r="Q312" s="41"/>
      <c r="R312" s="41"/>
      <c r="S312" s="42"/>
      <c r="T312" s="4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40"/>
      <c r="P313" s="40"/>
      <c r="Q313" s="41"/>
      <c r="R313" s="41"/>
      <c r="S313" s="42"/>
      <c r="T313" s="4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40"/>
      <c r="P314" s="40"/>
      <c r="Q314" s="41"/>
      <c r="R314" s="41"/>
      <c r="S314" s="42"/>
      <c r="T314" s="4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40"/>
      <c r="P315" s="40"/>
      <c r="Q315" s="41"/>
      <c r="R315" s="41"/>
      <c r="S315" s="42"/>
      <c r="T315" s="4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40"/>
      <c r="P316" s="40"/>
      <c r="Q316" s="41"/>
      <c r="R316" s="41"/>
      <c r="S316" s="42"/>
      <c r="T316" s="4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40"/>
      <c r="P317" s="40"/>
      <c r="Q317" s="41"/>
      <c r="R317" s="41"/>
      <c r="S317" s="42"/>
      <c r="T317" s="4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40"/>
      <c r="P318" s="40"/>
      <c r="Q318" s="41"/>
      <c r="R318" s="41"/>
      <c r="S318" s="42"/>
      <c r="T318" s="4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40"/>
      <c r="P319" s="40"/>
      <c r="Q319" s="41"/>
      <c r="R319" s="41"/>
      <c r="S319" s="42"/>
      <c r="T319" s="4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40"/>
      <c r="P320" s="40"/>
      <c r="Q320" s="41"/>
      <c r="R320" s="41"/>
      <c r="S320" s="42"/>
      <c r="T320" s="4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40"/>
      <c r="P321" s="40"/>
      <c r="Q321" s="41"/>
      <c r="R321" s="41"/>
      <c r="S321" s="42"/>
      <c r="T321" s="4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40"/>
      <c r="P322" s="40"/>
      <c r="Q322" s="41"/>
      <c r="R322" s="41"/>
      <c r="S322" s="42"/>
      <c r="T322" s="4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40"/>
      <c r="P323" s="40"/>
      <c r="Q323" s="41"/>
      <c r="R323" s="41"/>
      <c r="S323" s="42"/>
      <c r="T323" s="4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40"/>
      <c r="P324" s="40"/>
      <c r="Q324" s="41"/>
      <c r="R324" s="41"/>
      <c r="S324" s="42"/>
      <c r="T324" s="4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40"/>
      <c r="P325" s="40"/>
      <c r="Q325" s="41"/>
      <c r="R325" s="41"/>
      <c r="S325" s="42"/>
      <c r="T325" s="4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40"/>
      <c r="P326" s="40"/>
      <c r="Q326" s="41"/>
      <c r="R326" s="41"/>
      <c r="S326" s="42"/>
      <c r="T326" s="4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40"/>
      <c r="P327" s="40"/>
      <c r="Q327" s="41"/>
      <c r="R327" s="41"/>
      <c r="S327" s="42"/>
      <c r="T327" s="4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40"/>
      <c r="P328" s="40"/>
      <c r="Q328" s="41"/>
      <c r="R328" s="41"/>
      <c r="S328" s="42"/>
      <c r="T328" s="4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40"/>
      <c r="P329" s="40"/>
      <c r="Q329" s="41"/>
      <c r="R329" s="41"/>
      <c r="S329" s="42"/>
      <c r="T329" s="4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40"/>
      <c r="P330" s="40"/>
      <c r="Q330" s="41"/>
      <c r="R330" s="41"/>
      <c r="S330" s="42"/>
      <c r="T330" s="4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40"/>
      <c r="P331" s="40"/>
      <c r="Q331" s="41"/>
      <c r="R331" s="41"/>
      <c r="S331" s="42"/>
      <c r="T331" s="4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40"/>
      <c r="P332" s="40"/>
      <c r="Q332" s="41"/>
      <c r="R332" s="41"/>
      <c r="S332" s="42"/>
      <c r="T332" s="4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40"/>
      <c r="P333" s="40"/>
      <c r="Q333" s="41"/>
      <c r="R333" s="41"/>
      <c r="S333" s="42"/>
      <c r="T333" s="4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40"/>
      <c r="P334" s="40"/>
      <c r="Q334" s="41"/>
      <c r="R334" s="41"/>
      <c r="S334" s="42"/>
      <c r="T334" s="4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40"/>
      <c r="P335" s="40"/>
      <c r="Q335" s="41"/>
      <c r="R335" s="41"/>
      <c r="S335" s="42"/>
      <c r="T335" s="4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40"/>
      <c r="P336" s="40"/>
      <c r="Q336" s="41"/>
      <c r="R336" s="41"/>
      <c r="S336" s="42"/>
      <c r="T336" s="4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40"/>
      <c r="P337" s="40"/>
      <c r="Q337" s="41"/>
      <c r="R337" s="41"/>
      <c r="S337" s="42"/>
      <c r="T337" s="4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40"/>
      <c r="P338" s="40"/>
      <c r="Q338" s="41"/>
      <c r="R338" s="41"/>
      <c r="S338" s="42"/>
      <c r="T338" s="4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40"/>
      <c r="P339" s="40"/>
      <c r="Q339" s="41"/>
      <c r="R339" s="41"/>
      <c r="S339" s="42"/>
      <c r="T339" s="4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40"/>
      <c r="P340" s="40"/>
      <c r="Q340" s="41"/>
      <c r="R340" s="41"/>
      <c r="S340" s="42"/>
      <c r="T340" s="4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40"/>
      <c r="P341" s="40"/>
      <c r="Q341" s="41"/>
      <c r="R341" s="41"/>
      <c r="S341" s="42"/>
      <c r="T341" s="4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40"/>
      <c r="P342" s="40"/>
      <c r="Q342" s="41"/>
      <c r="R342" s="41"/>
      <c r="S342" s="42"/>
      <c r="T342" s="4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40"/>
      <c r="P343" s="40"/>
      <c r="Q343" s="41"/>
      <c r="R343" s="41"/>
      <c r="S343" s="42"/>
      <c r="T343" s="4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40"/>
      <c r="P344" s="40"/>
      <c r="Q344" s="41"/>
      <c r="R344" s="41"/>
      <c r="S344" s="42"/>
      <c r="T344" s="4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40"/>
      <c r="P345" s="40"/>
      <c r="Q345" s="41"/>
      <c r="R345" s="41"/>
      <c r="S345" s="42"/>
      <c r="T345" s="4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40"/>
      <c r="P346" s="40"/>
      <c r="Q346" s="41"/>
      <c r="R346" s="41"/>
      <c r="S346" s="42"/>
      <c r="T346" s="4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40"/>
      <c r="P347" s="40"/>
      <c r="Q347" s="41"/>
      <c r="R347" s="41"/>
      <c r="S347" s="42"/>
      <c r="T347" s="4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40"/>
      <c r="P348" s="40"/>
      <c r="Q348" s="41"/>
      <c r="R348" s="41"/>
      <c r="S348" s="42"/>
      <c r="T348" s="4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40"/>
      <c r="P349" s="40"/>
      <c r="Q349" s="41"/>
      <c r="R349" s="41"/>
      <c r="S349" s="42"/>
      <c r="T349" s="4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40"/>
      <c r="P350" s="40"/>
      <c r="Q350" s="41"/>
      <c r="R350" s="41"/>
      <c r="S350" s="42"/>
      <c r="T350" s="4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40"/>
      <c r="P351" s="40"/>
      <c r="Q351" s="41"/>
      <c r="R351" s="41"/>
      <c r="S351" s="42"/>
      <c r="T351" s="4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40"/>
      <c r="P352" s="40"/>
      <c r="Q352" s="41"/>
      <c r="R352" s="41"/>
      <c r="S352" s="42"/>
      <c r="T352" s="4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40"/>
      <c r="P353" s="40"/>
      <c r="Q353" s="41"/>
      <c r="R353" s="41"/>
      <c r="S353" s="42"/>
      <c r="T353" s="4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40"/>
      <c r="P354" s="40"/>
      <c r="Q354" s="41"/>
      <c r="R354" s="41"/>
      <c r="S354" s="42"/>
      <c r="T354" s="4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40"/>
      <c r="P355" s="40"/>
      <c r="Q355" s="41"/>
      <c r="R355" s="41"/>
      <c r="S355" s="42"/>
      <c r="T355" s="4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40"/>
      <c r="P356" s="40"/>
      <c r="Q356" s="41"/>
      <c r="R356" s="41"/>
      <c r="S356" s="42"/>
      <c r="T356" s="4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40"/>
      <c r="P357" s="40"/>
      <c r="Q357" s="41"/>
      <c r="R357" s="41"/>
      <c r="S357" s="42"/>
      <c r="T357" s="4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40"/>
      <c r="P358" s="40"/>
      <c r="Q358" s="41"/>
      <c r="R358" s="41"/>
      <c r="S358" s="42"/>
      <c r="T358" s="4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40"/>
      <c r="P359" s="40"/>
      <c r="Q359" s="41"/>
      <c r="R359" s="41"/>
      <c r="S359" s="42"/>
      <c r="T359" s="4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40"/>
      <c r="P360" s="40"/>
      <c r="Q360" s="41"/>
      <c r="R360" s="41"/>
      <c r="S360" s="42"/>
      <c r="T360" s="4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40"/>
      <c r="P361" s="40"/>
      <c r="Q361" s="41"/>
      <c r="R361" s="41"/>
      <c r="S361" s="42"/>
      <c r="T361" s="4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40"/>
      <c r="P362" s="40"/>
      <c r="Q362" s="41"/>
      <c r="R362" s="41"/>
      <c r="S362" s="42"/>
      <c r="T362" s="4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40"/>
      <c r="P363" s="40"/>
      <c r="Q363" s="41"/>
      <c r="R363" s="41"/>
      <c r="S363" s="42"/>
      <c r="T363" s="4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40"/>
      <c r="P364" s="40"/>
      <c r="Q364" s="41"/>
      <c r="R364" s="41"/>
      <c r="S364" s="42"/>
      <c r="T364" s="4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40"/>
      <c r="P365" s="40"/>
      <c r="Q365" s="41"/>
      <c r="R365" s="41"/>
      <c r="S365" s="42"/>
      <c r="T365" s="4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40"/>
      <c r="P366" s="40"/>
      <c r="Q366" s="41"/>
      <c r="R366" s="41"/>
      <c r="S366" s="42"/>
      <c r="T366" s="4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40"/>
      <c r="P367" s="40"/>
      <c r="Q367" s="41"/>
      <c r="R367" s="41"/>
      <c r="S367" s="42"/>
      <c r="T367" s="4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40"/>
      <c r="P368" s="40"/>
      <c r="Q368" s="41"/>
      <c r="R368" s="41"/>
      <c r="S368" s="42"/>
      <c r="T368" s="4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40"/>
      <c r="P369" s="40"/>
      <c r="Q369" s="41"/>
      <c r="R369" s="41"/>
      <c r="S369" s="42"/>
      <c r="T369" s="4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40"/>
      <c r="P370" s="40"/>
      <c r="Q370" s="41"/>
      <c r="R370" s="41"/>
      <c r="S370" s="42"/>
      <c r="T370" s="4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40"/>
      <c r="P371" s="40"/>
      <c r="Q371" s="41"/>
      <c r="R371" s="41"/>
      <c r="S371" s="42"/>
      <c r="T371" s="4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40"/>
      <c r="P372" s="40"/>
      <c r="Q372" s="41"/>
      <c r="R372" s="41"/>
      <c r="S372" s="42"/>
      <c r="T372" s="4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40"/>
      <c r="P373" s="40"/>
      <c r="Q373" s="41"/>
      <c r="R373" s="41"/>
      <c r="S373" s="42"/>
      <c r="T373" s="4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40"/>
      <c r="P374" s="40"/>
      <c r="Q374" s="41"/>
      <c r="R374" s="41"/>
      <c r="S374" s="42"/>
      <c r="T374" s="4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40"/>
      <c r="P375" s="40"/>
      <c r="Q375" s="41"/>
      <c r="R375" s="41"/>
      <c r="S375" s="42"/>
      <c r="T375" s="4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40"/>
      <c r="P376" s="40"/>
      <c r="Q376" s="41"/>
      <c r="R376" s="41"/>
      <c r="S376" s="42"/>
      <c r="T376" s="4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40"/>
      <c r="P377" s="40"/>
      <c r="Q377" s="41"/>
      <c r="R377" s="41"/>
      <c r="S377" s="42"/>
      <c r="T377" s="4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40"/>
      <c r="P378" s="40"/>
      <c r="Q378" s="41"/>
      <c r="R378" s="41"/>
      <c r="S378" s="42"/>
      <c r="T378" s="4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40"/>
      <c r="P379" s="40"/>
      <c r="Q379" s="41"/>
      <c r="R379" s="41"/>
      <c r="S379" s="42"/>
      <c r="T379" s="4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40"/>
      <c r="P380" s="40"/>
      <c r="Q380" s="41"/>
      <c r="R380" s="41"/>
      <c r="S380" s="42"/>
      <c r="T380" s="4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40"/>
      <c r="P381" s="40"/>
      <c r="Q381" s="41"/>
      <c r="R381" s="41"/>
      <c r="S381" s="42"/>
      <c r="T381" s="4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40"/>
      <c r="P382" s="40"/>
      <c r="Q382" s="41"/>
      <c r="R382" s="41"/>
      <c r="S382" s="42"/>
      <c r="T382" s="4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40"/>
      <c r="P383" s="40"/>
      <c r="Q383" s="41"/>
      <c r="R383" s="41"/>
      <c r="S383" s="42"/>
      <c r="T383" s="4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40"/>
      <c r="P384" s="40"/>
      <c r="Q384" s="41"/>
      <c r="R384" s="41"/>
      <c r="S384" s="42"/>
      <c r="T384" s="4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40"/>
      <c r="P385" s="40"/>
      <c r="Q385" s="41"/>
      <c r="R385" s="41"/>
      <c r="S385" s="42"/>
      <c r="T385" s="4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40"/>
      <c r="P386" s="40"/>
      <c r="Q386" s="41"/>
      <c r="R386" s="41"/>
      <c r="S386" s="42"/>
      <c r="T386" s="4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40"/>
      <c r="P387" s="40"/>
      <c r="Q387" s="41"/>
      <c r="R387" s="41"/>
      <c r="S387" s="42"/>
      <c r="T387" s="4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40"/>
      <c r="P388" s="40"/>
      <c r="Q388" s="41"/>
      <c r="R388" s="41"/>
      <c r="S388" s="42"/>
      <c r="T388" s="4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40"/>
      <c r="P389" s="40"/>
      <c r="Q389" s="41"/>
      <c r="R389" s="41"/>
      <c r="S389" s="42"/>
      <c r="T389" s="4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40"/>
      <c r="P390" s="40"/>
      <c r="Q390" s="41"/>
      <c r="R390" s="41"/>
      <c r="S390" s="42"/>
      <c r="T390" s="4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40"/>
      <c r="P391" s="40"/>
      <c r="Q391" s="41"/>
      <c r="R391" s="41"/>
      <c r="S391" s="42"/>
      <c r="T391" s="4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40"/>
      <c r="P392" s="40"/>
      <c r="Q392" s="41"/>
      <c r="R392" s="41"/>
      <c r="S392" s="42"/>
      <c r="T392" s="4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40"/>
      <c r="P393" s="40"/>
      <c r="Q393" s="41"/>
      <c r="R393" s="41"/>
      <c r="S393" s="42"/>
      <c r="T393" s="4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40"/>
      <c r="P394" s="40"/>
      <c r="Q394" s="41"/>
      <c r="R394" s="41"/>
      <c r="S394" s="42"/>
      <c r="T394" s="4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40"/>
      <c r="P395" s="40"/>
      <c r="Q395" s="41"/>
      <c r="R395" s="41"/>
      <c r="S395" s="42"/>
      <c r="T395" s="4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40"/>
      <c r="P396" s="40"/>
      <c r="Q396" s="41"/>
      <c r="R396" s="41"/>
      <c r="S396" s="42"/>
      <c r="T396" s="4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40"/>
      <c r="P397" s="40"/>
      <c r="Q397" s="41"/>
      <c r="R397" s="41"/>
      <c r="S397" s="42"/>
      <c r="T397" s="4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40"/>
      <c r="P398" s="40"/>
      <c r="Q398" s="41"/>
      <c r="R398" s="41"/>
      <c r="S398" s="42"/>
      <c r="T398" s="4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40"/>
      <c r="P399" s="40"/>
      <c r="Q399" s="41"/>
      <c r="R399" s="41"/>
      <c r="S399" s="42"/>
      <c r="T399" s="4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40"/>
      <c r="P400" s="40"/>
      <c r="Q400" s="41"/>
      <c r="R400" s="41"/>
      <c r="S400" s="42"/>
      <c r="T400" s="4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40"/>
      <c r="P401" s="40"/>
      <c r="Q401" s="41"/>
      <c r="R401" s="41"/>
      <c r="S401" s="42"/>
      <c r="T401" s="4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40"/>
      <c r="P402" s="40"/>
      <c r="Q402" s="41"/>
      <c r="R402" s="41"/>
      <c r="S402" s="42"/>
      <c r="T402" s="4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40"/>
      <c r="P403" s="40"/>
      <c r="Q403" s="41"/>
      <c r="R403" s="41"/>
      <c r="S403" s="42"/>
      <c r="T403" s="4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40"/>
      <c r="P404" s="40"/>
      <c r="Q404" s="41"/>
      <c r="R404" s="41"/>
      <c r="S404" s="42"/>
      <c r="T404" s="4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40"/>
      <c r="P405" s="40"/>
      <c r="Q405" s="41"/>
      <c r="R405" s="41"/>
      <c r="S405" s="42"/>
      <c r="T405" s="4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40"/>
      <c r="P406" s="40"/>
      <c r="Q406" s="41"/>
      <c r="R406" s="41"/>
      <c r="S406" s="42"/>
      <c r="T406" s="4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40"/>
      <c r="P407" s="40"/>
      <c r="Q407" s="41"/>
      <c r="R407" s="41"/>
      <c r="S407" s="42"/>
      <c r="T407" s="4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40"/>
      <c r="P408" s="40"/>
      <c r="Q408" s="41"/>
      <c r="R408" s="41"/>
      <c r="S408" s="42"/>
      <c r="T408" s="4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40"/>
      <c r="P409" s="40"/>
      <c r="Q409" s="41"/>
      <c r="R409" s="41"/>
      <c r="S409" s="42"/>
      <c r="T409" s="4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40"/>
      <c r="P410" s="40"/>
      <c r="Q410" s="41"/>
      <c r="R410" s="41"/>
      <c r="S410" s="42"/>
      <c r="T410" s="4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40"/>
      <c r="P411" s="40"/>
      <c r="Q411" s="41"/>
      <c r="R411" s="41"/>
      <c r="S411" s="42"/>
      <c r="T411" s="4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40"/>
      <c r="P412" s="40"/>
      <c r="Q412" s="41"/>
      <c r="R412" s="41"/>
      <c r="S412" s="42"/>
      <c r="T412" s="4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40"/>
      <c r="P413" s="40"/>
      <c r="Q413" s="41"/>
      <c r="R413" s="41"/>
      <c r="S413" s="42"/>
      <c r="T413" s="4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40"/>
      <c r="P414" s="40"/>
      <c r="Q414" s="41"/>
      <c r="R414" s="41"/>
      <c r="S414" s="42"/>
      <c r="T414" s="4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40"/>
      <c r="P415" s="40"/>
      <c r="Q415" s="41"/>
      <c r="R415" s="41"/>
      <c r="S415" s="42"/>
      <c r="T415" s="4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40"/>
      <c r="P416" s="40"/>
      <c r="Q416" s="41"/>
      <c r="R416" s="41"/>
      <c r="S416" s="42"/>
      <c r="T416" s="4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40"/>
      <c r="P417" s="40"/>
      <c r="Q417" s="41"/>
      <c r="R417" s="41"/>
      <c r="S417" s="42"/>
      <c r="T417" s="4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40"/>
      <c r="P418" s="40"/>
      <c r="Q418" s="41"/>
      <c r="R418" s="41"/>
      <c r="S418" s="42"/>
      <c r="T418" s="4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40"/>
      <c r="P419" s="40"/>
      <c r="Q419" s="41"/>
      <c r="R419" s="41"/>
      <c r="S419" s="42"/>
      <c r="T419" s="4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40"/>
      <c r="P420" s="40"/>
      <c r="Q420" s="41"/>
      <c r="R420" s="41"/>
      <c r="S420" s="42"/>
      <c r="T420" s="4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40"/>
      <c r="P421" s="40"/>
      <c r="Q421" s="41"/>
      <c r="R421" s="41"/>
      <c r="S421" s="42"/>
      <c r="T421" s="4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40"/>
      <c r="P422" s="40"/>
      <c r="Q422" s="41"/>
      <c r="R422" s="41"/>
      <c r="S422" s="42"/>
      <c r="T422" s="4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40"/>
      <c r="P423" s="40"/>
      <c r="Q423" s="41"/>
      <c r="R423" s="41"/>
      <c r="S423" s="42"/>
      <c r="T423" s="4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40"/>
      <c r="P424" s="40"/>
      <c r="Q424" s="41"/>
      <c r="R424" s="41"/>
      <c r="S424" s="42"/>
      <c r="T424" s="4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40"/>
      <c r="P425" s="40"/>
      <c r="Q425" s="41"/>
      <c r="R425" s="41"/>
      <c r="S425" s="42"/>
      <c r="T425" s="4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40"/>
      <c r="P426" s="40"/>
      <c r="Q426" s="41"/>
      <c r="R426" s="41"/>
      <c r="S426" s="42"/>
      <c r="T426" s="4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40"/>
      <c r="P427" s="40"/>
      <c r="Q427" s="41"/>
      <c r="R427" s="41"/>
      <c r="S427" s="42"/>
      <c r="T427" s="4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40"/>
      <c r="P428" s="40"/>
      <c r="Q428" s="41"/>
      <c r="R428" s="41"/>
      <c r="S428" s="42"/>
      <c r="T428" s="4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40"/>
      <c r="P429" s="40"/>
      <c r="Q429" s="41"/>
      <c r="R429" s="41"/>
      <c r="S429" s="42"/>
      <c r="T429" s="4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40"/>
      <c r="P430" s="40"/>
      <c r="Q430" s="41"/>
      <c r="R430" s="41"/>
      <c r="S430" s="42"/>
      <c r="T430" s="4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40"/>
      <c r="P431" s="40"/>
      <c r="Q431" s="41"/>
      <c r="R431" s="41"/>
      <c r="S431" s="42"/>
      <c r="T431" s="4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40"/>
      <c r="P432" s="40"/>
      <c r="Q432" s="41"/>
      <c r="R432" s="41"/>
      <c r="S432" s="42"/>
      <c r="T432" s="4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40"/>
      <c r="P433" s="40"/>
      <c r="Q433" s="41"/>
      <c r="R433" s="41"/>
      <c r="S433" s="42"/>
      <c r="T433" s="4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40"/>
      <c r="P434" s="40"/>
      <c r="Q434" s="41"/>
      <c r="R434" s="41"/>
      <c r="S434" s="42"/>
      <c r="T434" s="4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40"/>
      <c r="P435" s="40"/>
      <c r="Q435" s="41"/>
      <c r="R435" s="41"/>
      <c r="S435" s="42"/>
      <c r="T435" s="4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40"/>
      <c r="P436" s="40"/>
      <c r="Q436" s="41"/>
      <c r="R436" s="41"/>
      <c r="S436" s="42"/>
      <c r="T436" s="4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40"/>
      <c r="P437" s="40"/>
      <c r="Q437" s="41"/>
      <c r="R437" s="41"/>
      <c r="S437" s="42"/>
      <c r="T437" s="4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40"/>
      <c r="P438" s="40"/>
      <c r="Q438" s="41"/>
      <c r="R438" s="41"/>
      <c r="S438" s="42"/>
      <c r="T438" s="4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40"/>
      <c r="P439" s="40"/>
      <c r="Q439" s="41"/>
      <c r="R439" s="41"/>
      <c r="S439" s="42"/>
      <c r="T439" s="4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40"/>
      <c r="P440" s="40"/>
      <c r="Q440" s="41"/>
      <c r="R440" s="41"/>
      <c r="S440" s="42"/>
      <c r="T440" s="4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40"/>
      <c r="P441" s="40"/>
      <c r="Q441" s="41"/>
      <c r="R441" s="41"/>
      <c r="S441" s="42"/>
      <c r="T441" s="4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40"/>
      <c r="P442" s="40"/>
      <c r="Q442" s="41"/>
      <c r="R442" s="41"/>
      <c r="S442" s="42"/>
      <c r="T442" s="4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40"/>
      <c r="P443" s="40"/>
      <c r="Q443" s="41"/>
      <c r="R443" s="41"/>
      <c r="S443" s="42"/>
      <c r="T443" s="4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40"/>
      <c r="P444" s="40"/>
      <c r="Q444" s="41"/>
      <c r="R444" s="41"/>
      <c r="S444" s="42"/>
      <c r="T444" s="4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40"/>
      <c r="P445" s="40"/>
      <c r="Q445" s="41"/>
      <c r="R445" s="41"/>
      <c r="S445" s="42"/>
      <c r="T445" s="4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40"/>
      <c r="P446" s="40"/>
      <c r="Q446" s="41"/>
      <c r="R446" s="41"/>
      <c r="S446" s="42"/>
      <c r="T446" s="4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40"/>
      <c r="P447" s="40"/>
      <c r="Q447" s="41"/>
      <c r="R447" s="41"/>
      <c r="S447" s="42"/>
      <c r="T447" s="4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40"/>
      <c r="P448" s="40"/>
      <c r="Q448" s="41"/>
      <c r="R448" s="41"/>
      <c r="S448" s="42"/>
      <c r="T448" s="4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40"/>
      <c r="P449" s="40"/>
      <c r="Q449" s="41"/>
      <c r="R449" s="41"/>
      <c r="S449" s="42"/>
      <c r="T449" s="4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40"/>
      <c r="P450" s="40"/>
      <c r="Q450" s="41"/>
      <c r="R450" s="41"/>
      <c r="S450" s="42"/>
      <c r="T450" s="4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40"/>
      <c r="P451" s="40"/>
      <c r="Q451" s="41"/>
      <c r="R451" s="41"/>
      <c r="S451" s="42"/>
      <c r="T451" s="4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40"/>
      <c r="P452" s="40"/>
      <c r="Q452" s="41"/>
      <c r="R452" s="41"/>
      <c r="S452" s="42"/>
      <c r="T452" s="4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40"/>
      <c r="P453" s="40"/>
      <c r="Q453" s="41"/>
      <c r="R453" s="41"/>
      <c r="S453" s="42"/>
      <c r="T453" s="4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40"/>
      <c r="P454" s="40"/>
      <c r="Q454" s="41"/>
      <c r="R454" s="41"/>
      <c r="S454" s="42"/>
      <c r="T454" s="4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40"/>
      <c r="P455" s="40"/>
      <c r="Q455" s="41"/>
      <c r="R455" s="41"/>
      <c r="S455" s="42"/>
      <c r="T455" s="4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40"/>
      <c r="P456" s="40"/>
      <c r="Q456" s="41"/>
      <c r="R456" s="41"/>
      <c r="S456" s="42"/>
      <c r="T456" s="4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40"/>
      <c r="P457" s="40"/>
      <c r="Q457" s="41"/>
      <c r="R457" s="41"/>
      <c r="S457" s="42"/>
      <c r="T457" s="4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40"/>
      <c r="P458" s="40"/>
      <c r="Q458" s="41"/>
      <c r="R458" s="41"/>
      <c r="S458" s="42"/>
      <c r="T458" s="4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40"/>
      <c r="P459" s="40"/>
      <c r="Q459" s="41"/>
      <c r="R459" s="41"/>
      <c r="S459" s="42"/>
      <c r="T459" s="4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40"/>
      <c r="P460" s="40"/>
      <c r="Q460" s="41"/>
      <c r="R460" s="41"/>
      <c r="S460" s="42"/>
      <c r="T460" s="4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40"/>
      <c r="P461" s="40"/>
      <c r="Q461" s="41"/>
      <c r="R461" s="41"/>
      <c r="S461" s="42"/>
      <c r="T461" s="4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40"/>
      <c r="P462" s="40"/>
      <c r="Q462" s="41"/>
      <c r="R462" s="41"/>
      <c r="S462" s="42"/>
      <c r="T462" s="4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40"/>
      <c r="P463" s="40"/>
      <c r="Q463" s="41"/>
      <c r="R463" s="41"/>
      <c r="S463" s="42"/>
      <c r="T463" s="4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40"/>
      <c r="P464" s="40"/>
      <c r="Q464" s="41"/>
      <c r="R464" s="41"/>
      <c r="S464" s="42"/>
      <c r="T464" s="4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40"/>
      <c r="P465" s="40"/>
      <c r="Q465" s="41"/>
      <c r="R465" s="41"/>
      <c r="S465" s="42"/>
      <c r="T465" s="4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40"/>
      <c r="P466" s="40"/>
      <c r="Q466" s="41"/>
      <c r="R466" s="41"/>
      <c r="S466" s="42"/>
      <c r="T466" s="4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40"/>
      <c r="P467" s="40"/>
      <c r="Q467" s="41"/>
      <c r="R467" s="41"/>
      <c r="S467" s="42"/>
      <c r="T467" s="4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40"/>
      <c r="P468" s="40"/>
      <c r="Q468" s="41"/>
      <c r="R468" s="41"/>
      <c r="S468" s="42"/>
      <c r="T468" s="4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40"/>
      <c r="P469" s="40"/>
      <c r="Q469" s="41"/>
      <c r="R469" s="41"/>
      <c r="S469" s="42"/>
      <c r="T469" s="4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40"/>
      <c r="P470" s="40"/>
      <c r="Q470" s="41"/>
      <c r="R470" s="41"/>
      <c r="S470" s="42"/>
      <c r="T470" s="4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40"/>
      <c r="P471" s="40"/>
      <c r="Q471" s="41"/>
      <c r="R471" s="41"/>
      <c r="S471" s="42"/>
      <c r="T471" s="4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40"/>
      <c r="P472" s="40"/>
      <c r="Q472" s="41"/>
      <c r="R472" s="41"/>
      <c r="S472" s="42"/>
      <c r="T472" s="4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40"/>
      <c r="P473" s="40"/>
      <c r="Q473" s="41"/>
      <c r="R473" s="41"/>
      <c r="S473" s="42"/>
      <c r="T473" s="4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40"/>
      <c r="P474" s="40"/>
      <c r="Q474" s="41"/>
      <c r="R474" s="41"/>
      <c r="S474" s="42"/>
      <c r="T474" s="4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40"/>
      <c r="P475" s="40"/>
      <c r="Q475" s="41"/>
      <c r="R475" s="41"/>
      <c r="S475" s="42"/>
      <c r="T475" s="4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40"/>
      <c r="P476" s="40"/>
      <c r="Q476" s="41"/>
      <c r="R476" s="41"/>
      <c r="S476" s="42"/>
      <c r="T476" s="4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40"/>
      <c r="P477" s="40"/>
      <c r="Q477" s="41"/>
      <c r="R477" s="41"/>
      <c r="S477" s="42"/>
      <c r="T477" s="4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40"/>
      <c r="P478" s="40"/>
      <c r="Q478" s="41"/>
      <c r="R478" s="41"/>
      <c r="S478" s="42"/>
      <c r="T478" s="4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40"/>
      <c r="P479" s="40"/>
      <c r="Q479" s="41"/>
      <c r="R479" s="41"/>
      <c r="S479" s="42"/>
      <c r="T479" s="4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40"/>
      <c r="P480" s="40"/>
      <c r="Q480" s="41"/>
      <c r="R480" s="41"/>
      <c r="S480" s="42"/>
      <c r="T480" s="4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40"/>
      <c r="P481" s="40"/>
      <c r="Q481" s="41"/>
      <c r="R481" s="41"/>
      <c r="S481" s="42"/>
      <c r="T481" s="4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40"/>
      <c r="P482" s="40"/>
      <c r="Q482" s="41"/>
      <c r="R482" s="41"/>
      <c r="S482" s="42"/>
      <c r="T482" s="4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40"/>
      <c r="P483" s="40"/>
      <c r="Q483" s="41"/>
      <c r="R483" s="41"/>
      <c r="S483" s="42"/>
      <c r="T483" s="4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40"/>
      <c r="P484" s="40"/>
      <c r="Q484" s="41"/>
      <c r="R484" s="41"/>
      <c r="S484" s="42"/>
      <c r="T484" s="4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40"/>
      <c r="P485" s="40"/>
      <c r="Q485" s="41"/>
      <c r="R485" s="41"/>
      <c r="S485" s="42"/>
      <c r="T485" s="4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40"/>
      <c r="P486" s="40"/>
      <c r="Q486" s="41"/>
      <c r="R486" s="41"/>
      <c r="S486" s="42"/>
      <c r="T486" s="4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40"/>
      <c r="P487" s="40"/>
      <c r="Q487" s="41"/>
      <c r="R487" s="41"/>
      <c r="S487" s="42"/>
      <c r="T487" s="4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40"/>
      <c r="P488" s="40"/>
      <c r="Q488" s="41"/>
      <c r="R488" s="41"/>
      <c r="S488" s="42"/>
      <c r="T488" s="4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40"/>
      <c r="P489" s="40"/>
      <c r="Q489" s="41"/>
      <c r="R489" s="41"/>
      <c r="S489" s="42"/>
      <c r="T489" s="4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40"/>
      <c r="P490" s="40"/>
      <c r="Q490" s="41"/>
      <c r="R490" s="41"/>
      <c r="S490" s="42"/>
      <c r="T490" s="4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40"/>
      <c r="P491" s="40"/>
      <c r="Q491" s="41"/>
      <c r="R491" s="41"/>
      <c r="S491" s="42"/>
      <c r="T491" s="4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40"/>
      <c r="P492" s="40"/>
      <c r="Q492" s="41"/>
      <c r="R492" s="41"/>
      <c r="S492" s="42"/>
      <c r="T492" s="4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40"/>
      <c r="P493" s="40"/>
      <c r="Q493" s="41"/>
      <c r="R493" s="41"/>
      <c r="S493" s="42"/>
      <c r="T493" s="4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40"/>
      <c r="P494" s="40"/>
      <c r="Q494" s="41"/>
      <c r="R494" s="41"/>
      <c r="S494" s="42"/>
      <c r="T494" s="4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40"/>
      <c r="P495" s="40"/>
      <c r="Q495" s="41"/>
      <c r="R495" s="41"/>
      <c r="S495" s="42"/>
      <c r="T495" s="4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40"/>
      <c r="P496" s="40"/>
      <c r="Q496" s="41"/>
      <c r="R496" s="41"/>
      <c r="S496" s="42"/>
      <c r="T496" s="4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40"/>
      <c r="P497" s="40"/>
      <c r="Q497" s="41"/>
      <c r="R497" s="41"/>
      <c r="S497" s="42"/>
      <c r="T497" s="4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40"/>
      <c r="P498" s="40"/>
      <c r="Q498" s="41"/>
      <c r="R498" s="41"/>
      <c r="S498" s="42"/>
      <c r="T498" s="4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40"/>
      <c r="P499" s="40"/>
      <c r="Q499" s="41"/>
      <c r="R499" s="41"/>
      <c r="S499" s="42"/>
      <c r="T499" s="4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40"/>
      <c r="P500" s="40"/>
      <c r="Q500" s="41"/>
      <c r="R500" s="41"/>
      <c r="S500" s="42"/>
      <c r="T500" s="4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40"/>
      <c r="P501" s="40"/>
      <c r="Q501" s="41"/>
      <c r="R501" s="41"/>
      <c r="S501" s="42"/>
      <c r="T501" s="4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40"/>
      <c r="P502" s="40"/>
      <c r="Q502" s="41"/>
      <c r="R502" s="41"/>
      <c r="S502" s="42"/>
      <c r="T502" s="4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40"/>
      <c r="P503" s="40"/>
      <c r="Q503" s="41"/>
      <c r="R503" s="41"/>
      <c r="S503" s="42"/>
      <c r="T503" s="4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40"/>
      <c r="P504" s="40"/>
      <c r="Q504" s="41"/>
      <c r="R504" s="41"/>
      <c r="S504" s="42"/>
      <c r="T504" s="4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40"/>
      <c r="P505" s="40"/>
      <c r="Q505" s="41"/>
      <c r="R505" s="41"/>
      <c r="S505" s="42"/>
      <c r="T505" s="4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40"/>
      <c r="P506" s="40"/>
      <c r="Q506" s="41"/>
      <c r="R506" s="41"/>
      <c r="S506" s="42"/>
      <c r="T506" s="4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40"/>
      <c r="P507" s="40"/>
      <c r="Q507" s="41"/>
      <c r="R507" s="41"/>
      <c r="S507" s="42"/>
      <c r="T507" s="4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40"/>
      <c r="P508" s="40"/>
      <c r="Q508" s="41"/>
      <c r="R508" s="41"/>
      <c r="S508" s="42"/>
      <c r="T508" s="4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40"/>
      <c r="P509" s="40"/>
      <c r="Q509" s="41"/>
      <c r="R509" s="41"/>
      <c r="S509" s="42"/>
      <c r="T509" s="4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40"/>
      <c r="P510" s="40"/>
      <c r="Q510" s="41"/>
      <c r="R510" s="41"/>
      <c r="S510" s="42"/>
      <c r="T510" s="4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40"/>
      <c r="P511" s="40"/>
      <c r="Q511" s="41"/>
      <c r="R511" s="41"/>
      <c r="S511" s="42"/>
      <c r="T511" s="4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40"/>
      <c r="P512" s="40"/>
      <c r="Q512" s="41"/>
      <c r="R512" s="41"/>
      <c r="S512" s="42"/>
      <c r="T512" s="4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40"/>
      <c r="P513" s="40"/>
      <c r="Q513" s="41"/>
      <c r="R513" s="41"/>
      <c r="S513" s="42"/>
      <c r="T513" s="4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40"/>
      <c r="P514" s="40"/>
      <c r="Q514" s="41"/>
      <c r="R514" s="41"/>
      <c r="S514" s="42"/>
      <c r="T514" s="4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40"/>
      <c r="P515" s="40"/>
      <c r="Q515" s="41"/>
      <c r="R515" s="41"/>
      <c r="S515" s="42"/>
      <c r="T515" s="4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40"/>
      <c r="P516" s="40"/>
      <c r="Q516" s="41"/>
      <c r="R516" s="41"/>
      <c r="S516" s="42"/>
      <c r="T516" s="4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40"/>
      <c r="P517" s="40"/>
      <c r="Q517" s="41"/>
      <c r="R517" s="41"/>
      <c r="S517" s="42"/>
      <c r="T517" s="4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40"/>
      <c r="P518" s="40"/>
      <c r="Q518" s="41"/>
      <c r="R518" s="41"/>
      <c r="S518" s="42"/>
      <c r="T518" s="4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40"/>
      <c r="P519" s="40"/>
      <c r="Q519" s="41"/>
      <c r="R519" s="41"/>
      <c r="S519" s="42"/>
      <c r="T519" s="4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40"/>
      <c r="P520" s="40"/>
      <c r="Q520" s="41"/>
      <c r="R520" s="41"/>
      <c r="S520" s="42"/>
      <c r="T520" s="4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40"/>
      <c r="P521" s="40"/>
      <c r="Q521" s="41"/>
      <c r="R521" s="41"/>
      <c r="S521" s="42"/>
      <c r="T521" s="4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40"/>
      <c r="P522" s="40"/>
      <c r="Q522" s="41"/>
      <c r="R522" s="41"/>
      <c r="S522" s="42"/>
      <c r="T522" s="4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40"/>
      <c r="P523" s="40"/>
      <c r="Q523" s="41"/>
      <c r="R523" s="41"/>
      <c r="S523" s="42"/>
      <c r="T523" s="4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40"/>
      <c r="P524" s="40"/>
      <c r="Q524" s="41"/>
      <c r="R524" s="41"/>
      <c r="S524" s="42"/>
      <c r="T524" s="4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40"/>
      <c r="P525" s="40"/>
      <c r="Q525" s="41"/>
      <c r="R525" s="41"/>
      <c r="S525" s="42"/>
      <c r="T525" s="4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40"/>
      <c r="P526" s="40"/>
      <c r="Q526" s="41"/>
      <c r="R526" s="41"/>
      <c r="S526" s="42"/>
      <c r="T526" s="4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40"/>
      <c r="P527" s="40"/>
      <c r="Q527" s="41"/>
      <c r="R527" s="41"/>
      <c r="S527" s="42"/>
      <c r="T527" s="4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40"/>
      <c r="P528" s="40"/>
      <c r="Q528" s="41"/>
      <c r="R528" s="41"/>
      <c r="S528" s="42"/>
      <c r="T528" s="4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40"/>
      <c r="P529" s="40"/>
      <c r="Q529" s="41"/>
      <c r="R529" s="41"/>
      <c r="S529" s="42"/>
      <c r="T529" s="4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40"/>
      <c r="P530" s="40"/>
      <c r="Q530" s="41"/>
      <c r="R530" s="41"/>
      <c r="S530" s="42"/>
      <c r="T530" s="4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40"/>
      <c r="P531" s="40"/>
      <c r="Q531" s="41"/>
      <c r="R531" s="41"/>
      <c r="S531" s="42"/>
      <c r="T531" s="4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40"/>
      <c r="P532" s="40"/>
      <c r="Q532" s="41"/>
      <c r="R532" s="41"/>
      <c r="S532" s="42"/>
      <c r="T532" s="4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40"/>
      <c r="P533" s="40"/>
      <c r="Q533" s="41"/>
      <c r="R533" s="41"/>
      <c r="S533" s="42"/>
      <c r="T533" s="4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40"/>
      <c r="P534" s="40"/>
      <c r="Q534" s="41"/>
      <c r="R534" s="41"/>
      <c r="S534" s="42"/>
      <c r="T534" s="4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40"/>
      <c r="P535" s="40"/>
      <c r="Q535" s="41"/>
      <c r="R535" s="41"/>
      <c r="S535" s="42"/>
      <c r="T535" s="4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40"/>
      <c r="P536" s="40"/>
      <c r="Q536" s="41"/>
      <c r="R536" s="41"/>
      <c r="S536" s="42"/>
      <c r="T536" s="4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40"/>
      <c r="P537" s="40"/>
      <c r="Q537" s="41"/>
      <c r="R537" s="41"/>
      <c r="S537" s="42"/>
      <c r="T537" s="4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40"/>
      <c r="P538" s="40"/>
      <c r="Q538" s="41"/>
      <c r="R538" s="41"/>
      <c r="S538" s="42"/>
      <c r="T538" s="4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40"/>
      <c r="P539" s="40"/>
      <c r="Q539" s="41"/>
      <c r="R539" s="41"/>
      <c r="S539" s="42"/>
      <c r="T539" s="4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40"/>
      <c r="P540" s="40"/>
      <c r="Q540" s="41"/>
      <c r="R540" s="41"/>
      <c r="S540" s="42"/>
      <c r="T540" s="4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40"/>
      <c r="P541" s="40"/>
      <c r="Q541" s="41"/>
      <c r="R541" s="41"/>
      <c r="S541" s="42"/>
      <c r="T541" s="4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40"/>
      <c r="P542" s="40"/>
      <c r="Q542" s="41"/>
      <c r="R542" s="41"/>
      <c r="S542" s="42"/>
      <c r="T542" s="4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40"/>
      <c r="P543" s="40"/>
      <c r="Q543" s="41"/>
      <c r="R543" s="41"/>
      <c r="S543" s="42"/>
      <c r="T543" s="4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40"/>
      <c r="P544" s="40"/>
      <c r="Q544" s="41"/>
      <c r="R544" s="41"/>
      <c r="S544" s="42"/>
      <c r="T544" s="4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40"/>
      <c r="P545" s="40"/>
      <c r="Q545" s="41"/>
      <c r="R545" s="41"/>
      <c r="S545" s="42"/>
      <c r="T545" s="4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40"/>
      <c r="P546" s="40"/>
      <c r="Q546" s="41"/>
      <c r="R546" s="41"/>
      <c r="S546" s="42"/>
      <c r="T546" s="4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40"/>
      <c r="P547" s="40"/>
      <c r="Q547" s="41"/>
      <c r="R547" s="41"/>
      <c r="S547" s="42"/>
      <c r="T547" s="4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40"/>
      <c r="P548" s="40"/>
      <c r="Q548" s="41"/>
      <c r="R548" s="41"/>
      <c r="S548" s="42"/>
      <c r="T548" s="4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40"/>
      <c r="P549" s="40"/>
      <c r="Q549" s="41"/>
      <c r="R549" s="41"/>
      <c r="S549" s="42"/>
      <c r="T549" s="4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40"/>
      <c r="P550" s="40"/>
      <c r="Q550" s="41"/>
      <c r="R550" s="41"/>
      <c r="S550" s="42"/>
      <c r="T550" s="4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40"/>
      <c r="P551" s="40"/>
      <c r="Q551" s="41"/>
      <c r="R551" s="41"/>
      <c r="S551" s="42"/>
      <c r="T551" s="4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40"/>
      <c r="P552" s="40"/>
      <c r="Q552" s="41"/>
      <c r="R552" s="41"/>
      <c r="S552" s="42"/>
      <c r="T552" s="4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40"/>
      <c r="P553" s="40"/>
      <c r="Q553" s="41"/>
      <c r="R553" s="41"/>
      <c r="S553" s="42"/>
      <c r="T553" s="4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40"/>
      <c r="P554" s="40"/>
      <c r="Q554" s="41"/>
      <c r="R554" s="41"/>
      <c r="S554" s="42"/>
      <c r="T554" s="4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40"/>
      <c r="P555" s="40"/>
      <c r="Q555" s="41"/>
      <c r="R555" s="41"/>
      <c r="S555" s="42"/>
      <c r="T555" s="4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40"/>
      <c r="P556" s="40"/>
      <c r="Q556" s="41"/>
      <c r="R556" s="41"/>
      <c r="S556" s="42"/>
      <c r="T556" s="4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40"/>
      <c r="P557" s="40"/>
      <c r="Q557" s="41"/>
      <c r="R557" s="41"/>
      <c r="S557" s="42"/>
      <c r="T557" s="4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40"/>
      <c r="P558" s="40"/>
      <c r="Q558" s="41"/>
      <c r="R558" s="41"/>
      <c r="S558" s="42"/>
      <c r="T558" s="4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40"/>
      <c r="P559" s="40"/>
      <c r="Q559" s="41"/>
      <c r="R559" s="41"/>
      <c r="S559" s="42"/>
      <c r="T559" s="4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40"/>
      <c r="P560" s="40"/>
      <c r="Q560" s="41"/>
      <c r="R560" s="41"/>
      <c r="S560" s="42"/>
      <c r="T560" s="4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40"/>
      <c r="P561" s="40"/>
      <c r="Q561" s="41"/>
      <c r="R561" s="41"/>
      <c r="S561" s="42"/>
      <c r="T561" s="4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40"/>
      <c r="P562" s="40"/>
      <c r="Q562" s="41"/>
      <c r="R562" s="41"/>
      <c r="S562" s="42"/>
      <c r="T562" s="4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40"/>
      <c r="P563" s="40"/>
      <c r="Q563" s="41"/>
      <c r="R563" s="41"/>
      <c r="S563" s="42"/>
      <c r="T563" s="4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40"/>
      <c r="P564" s="40"/>
      <c r="Q564" s="41"/>
      <c r="R564" s="41"/>
      <c r="S564" s="42"/>
      <c r="T564" s="4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40"/>
      <c r="P565" s="40"/>
      <c r="Q565" s="41"/>
      <c r="R565" s="41"/>
      <c r="S565" s="42"/>
      <c r="T565" s="4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40"/>
      <c r="P566" s="40"/>
      <c r="Q566" s="41"/>
      <c r="R566" s="41"/>
      <c r="S566" s="42"/>
      <c r="T566" s="4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40"/>
      <c r="P567" s="40"/>
      <c r="Q567" s="41"/>
      <c r="R567" s="41"/>
      <c r="S567" s="42"/>
      <c r="T567" s="4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40"/>
      <c r="P568" s="40"/>
      <c r="Q568" s="41"/>
      <c r="R568" s="41"/>
      <c r="S568" s="42"/>
      <c r="T568" s="4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40"/>
      <c r="P569" s="40"/>
      <c r="Q569" s="41"/>
      <c r="R569" s="41"/>
      <c r="S569" s="42"/>
      <c r="T569" s="4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40"/>
      <c r="P570" s="40"/>
      <c r="Q570" s="41"/>
      <c r="R570" s="41"/>
      <c r="S570" s="42"/>
      <c r="T570" s="4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40"/>
      <c r="P571" s="40"/>
      <c r="Q571" s="41"/>
      <c r="R571" s="41"/>
      <c r="S571" s="42"/>
      <c r="T571" s="4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40"/>
      <c r="P572" s="40"/>
      <c r="Q572" s="41"/>
      <c r="R572" s="41"/>
      <c r="S572" s="42"/>
      <c r="T572" s="4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40"/>
      <c r="P573" s="40"/>
      <c r="Q573" s="41"/>
      <c r="R573" s="41"/>
      <c r="S573" s="42"/>
      <c r="T573" s="4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40"/>
      <c r="P574" s="40"/>
      <c r="Q574" s="41"/>
      <c r="R574" s="41"/>
      <c r="S574" s="42"/>
      <c r="T574" s="4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40"/>
      <c r="P575" s="40"/>
      <c r="Q575" s="41"/>
      <c r="R575" s="41"/>
      <c r="S575" s="42"/>
      <c r="T575" s="4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40"/>
      <c r="P576" s="40"/>
      <c r="Q576" s="41"/>
      <c r="R576" s="41"/>
      <c r="S576" s="42"/>
      <c r="T576" s="4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40"/>
      <c r="P577" s="40"/>
      <c r="Q577" s="41"/>
      <c r="R577" s="41"/>
      <c r="S577" s="42"/>
      <c r="T577" s="4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40"/>
      <c r="P578" s="40"/>
      <c r="Q578" s="41"/>
      <c r="R578" s="41"/>
      <c r="S578" s="42"/>
      <c r="T578" s="4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40"/>
      <c r="P579" s="40"/>
      <c r="Q579" s="41"/>
      <c r="R579" s="41"/>
      <c r="S579" s="42"/>
      <c r="T579" s="4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40"/>
      <c r="P580" s="40"/>
      <c r="Q580" s="41"/>
      <c r="R580" s="41"/>
      <c r="S580" s="42"/>
      <c r="T580" s="4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40"/>
      <c r="P581" s="40"/>
      <c r="Q581" s="41"/>
      <c r="R581" s="41"/>
      <c r="S581" s="42"/>
      <c r="T581" s="4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40"/>
      <c r="P582" s="40"/>
      <c r="Q582" s="41"/>
      <c r="R582" s="41"/>
      <c r="S582" s="42"/>
      <c r="T582" s="4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40"/>
      <c r="P583" s="40"/>
      <c r="Q583" s="41"/>
      <c r="R583" s="41"/>
      <c r="S583" s="42"/>
      <c r="T583" s="4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40"/>
      <c r="P584" s="40"/>
      <c r="Q584" s="41"/>
      <c r="R584" s="41"/>
      <c r="S584" s="42"/>
      <c r="T584" s="4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40"/>
      <c r="P585" s="40"/>
      <c r="Q585" s="41"/>
      <c r="R585" s="41"/>
      <c r="S585" s="42"/>
      <c r="T585" s="4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40"/>
      <c r="P586" s="40"/>
      <c r="Q586" s="41"/>
      <c r="R586" s="41"/>
      <c r="S586" s="42"/>
      <c r="T586" s="4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40"/>
      <c r="P587" s="40"/>
      <c r="Q587" s="41"/>
      <c r="R587" s="41"/>
      <c r="S587" s="42"/>
      <c r="T587" s="4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40"/>
      <c r="P588" s="40"/>
      <c r="Q588" s="41"/>
      <c r="R588" s="41"/>
      <c r="S588" s="42"/>
      <c r="T588" s="4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40"/>
      <c r="P589" s="40"/>
      <c r="Q589" s="41"/>
      <c r="R589" s="41"/>
      <c r="S589" s="42"/>
      <c r="T589" s="4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40"/>
      <c r="P590" s="40"/>
      <c r="Q590" s="41"/>
      <c r="R590" s="41"/>
      <c r="S590" s="42"/>
      <c r="T590" s="4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40"/>
      <c r="P591" s="40"/>
      <c r="Q591" s="41"/>
      <c r="R591" s="41"/>
      <c r="S591" s="42"/>
      <c r="T591" s="4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40"/>
      <c r="P592" s="40"/>
      <c r="Q592" s="41"/>
      <c r="R592" s="41"/>
      <c r="S592" s="42"/>
      <c r="T592" s="4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40"/>
      <c r="P593" s="40"/>
      <c r="Q593" s="41"/>
      <c r="R593" s="41"/>
      <c r="S593" s="42"/>
      <c r="T593" s="4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40"/>
      <c r="P594" s="40"/>
      <c r="Q594" s="41"/>
      <c r="R594" s="41"/>
      <c r="S594" s="42"/>
      <c r="T594" s="4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40"/>
      <c r="P595" s="40"/>
      <c r="Q595" s="41"/>
      <c r="R595" s="41"/>
      <c r="S595" s="42"/>
      <c r="T595" s="4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40"/>
      <c r="P596" s="40"/>
      <c r="Q596" s="41"/>
      <c r="R596" s="41"/>
      <c r="S596" s="42"/>
      <c r="T596" s="4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40"/>
      <c r="P597" s="40"/>
      <c r="Q597" s="41"/>
      <c r="R597" s="41"/>
      <c r="S597" s="42"/>
      <c r="T597" s="4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40"/>
      <c r="P598" s="40"/>
      <c r="Q598" s="41"/>
      <c r="R598" s="41"/>
      <c r="S598" s="42"/>
      <c r="T598" s="4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40"/>
      <c r="P599" s="40"/>
      <c r="Q599" s="41"/>
      <c r="R599" s="41"/>
      <c r="S599" s="42"/>
      <c r="T599" s="4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40"/>
      <c r="P600" s="40"/>
      <c r="Q600" s="41"/>
      <c r="R600" s="41"/>
      <c r="S600" s="42"/>
      <c r="T600" s="4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40"/>
      <c r="P601" s="40"/>
      <c r="Q601" s="41"/>
      <c r="R601" s="41"/>
      <c r="S601" s="42"/>
      <c r="T601" s="4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40"/>
      <c r="P602" s="40"/>
      <c r="Q602" s="41"/>
      <c r="R602" s="41"/>
      <c r="S602" s="42"/>
      <c r="T602" s="4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40"/>
      <c r="P603" s="40"/>
      <c r="Q603" s="41"/>
      <c r="R603" s="41"/>
      <c r="S603" s="42"/>
      <c r="T603" s="4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40"/>
      <c r="P604" s="40"/>
      <c r="Q604" s="41"/>
      <c r="R604" s="41"/>
      <c r="S604" s="42"/>
      <c r="T604" s="4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40"/>
      <c r="P605" s="40"/>
      <c r="Q605" s="41"/>
      <c r="R605" s="41"/>
      <c r="S605" s="42"/>
      <c r="T605" s="4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40"/>
      <c r="P606" s="40"/>
      <c r="Q606" s="41"/>
      <c r="R606" s="41"/>
      <c r="S606" s="42"/>
      <c r="T606" s="4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40"/>
      <c r="P607" s="40"/>
      <c r="Q607" s="41"/>
      <c r="R607" s="41"/>
      <c r="S607" s="42"/>
      <c r="T607" s="4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40"/>
      <c r="P608" s="40"/>
      <c r="Q608" s="41"/>
      <c r="R608" s="41"/>
      <c r="S608" s="42"/>
      <c r="T608" s="4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40"/>
      <c r="P609" s="40"/>
      <c r="Q609" s="41"/>
      <c r="R609" s="41"/>
      <c r="S609" s="42"/>
      <c r="T609" s="4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40"/>
      <c r="P610" s="40"/>
      <c r="Q610" s="41"/>
      <c r="R610" s="41"/>
      <c r="S610" s="42"/>
      <c r="T610" s="4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40"/>
      <c r="P611" s="40"/>
      <c r="Q611" s="41"/>
      <c r="R611" s="41"/>
      <c r="S611" s="42"/>
      <c r="T611" s="4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40"/>
      <c r="P612" s="40"/>
      <c r="Q612" s="41"/>
      <c r="R612" s="41"/>
      <c r="S612" s="42"/>
      <c r="T612" s="4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40"/>
      <c r="P613" s="40"/>
      <c r="Q613" s="41"/>
      <c r="R613" s="41"/>
      <c r="S613" s="42"/>
      <c r="T613" s="4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40"/>
      <c r="P614" s="40"/>
      <c r="Q614" s="41"/>
      <c r="R614" s="41"/>
      <c r="S614" s="42"/>
      <c r="T614" s="4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40"/>
      <c r="P615" s="40"/>
      <c r="Q615" s="41"/>
      <c r="R615" s="41"/>
      <c r="S615" s="42"/>
      <c r="T615" s="4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40"/>
      <c r="P616" s="40"/>
      <c r="Q616" s="41"/>
      <c r="R616" s="41"/>
      <c r="S616" s="42"/>
      <c r="T616" s="4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40"/>
      <c r="P617" s="40"/>
      <c r="Q617" s="41"/>
      <c r="R617" s="41"/>
      <c r="S617" s="42"/>
      <c r="T617" s="4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40"/>
      <c r="P618" s="40"/>
      <c r="Q618" s="41"/>
      <c r="R618" s="41"/>
      <c r="S618" s="42"/>
      <c r="T618" s="4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40"/>
      <c r="P619" s="40"/>
      <c r="Q619" s="41"/>
      <c r="R619" s="41"/>
      <c r="S619" s="42"/>
      <c r="T619" s="4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40"/>
      <c r="P620" s="40"/>
      <c r="Q620" s="41"/>
      <c r="R620" s="41"/>
      <c r="S620" s="42"/>
      <c r="T620" s="4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40"/>
      <c r="P621" s="40"/>
      <c r="Q621" s="41"/>
      <c r="R621" s="41"/>
      <c r="S621" s="42"/>
      <c r="T621" s="4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40"/>
      <c r="P622" s="40"/>
      <c r="Q622" s="41"/>
      <c r="R622" s="41"/>
      <c r="S622" s="42"/>
      <c r="T622" s="4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40"/>
      <c r="P623" s="40"/>
      <c r="Q623" s="41"/>
      <c r="R623" s="41"/>
      <c r="S623" s="42"/>
      <c r="T623" s="4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40"/>
      <c r="P624" s="40"/>
      <c r="Q624" s="41"/>
      <c r="R624" s="41"/>
      <c r="S624" s="42"/>
      <c r="T624" s="4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40"/>
      <c r="P625" s="40"/>
      <c r="Q625" s="41"/>
      <c r="R625" s="41"/>
      <c r="S625" s="42"/>
      <c r="T625" s="4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40"/>
      <c r="P626" s="40"/>
      <c r="Q626" s="41"/>
      <c r="R626" s="41"/>
      <c r="S626" s="42"/>
      <c r="T626" s="4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40"/>
      <c r="P627" s="40"/>
      <c r="Q627" s="41"/>
      <c r="R627" s="41"/>
      <c r="S627" s="42"/>
      <c r="T627" s="4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40"/>
      <c r="P628" s="40"/>
      <c r="Q628" s="41"/>
      <c r="R628" s="41"/>
      <c r="S628" s="42"/>
      <c r="T628" s="4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40"/>
      <c r="P629" s="40"/>
      <c r="Q629" s="41"/>
      <c r="R629" s="41"/>
      <c r="S629" s="42"/>
      <c r="T629" s="4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40"/>
      <c r="P630" s="40"/>
      <c r="Q630" s="41"/>
      <c r="R630" s="41"/>
      <c r="S630" s="42"/>
      <c r="T630" s="4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40"/>
      <c r="P631" s="40"/>
      <c r="Q631" s="41"/>
      <c r="R631" s="41"/>
      <c r="S631" s="42"/>
      <c r="T631" s="4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40"/>
      <c r="P632" s="40"/>
      <c r="Q632" s="41"/>
      <c r="R632" s="41"/>
      <c r="S632" s="42"/>
      <c r="T632" s="4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40"/>
      <c r="P633" s="40"/>
      <c r="Q633" s="41"/>
      <c r="R633" s="41"/>
      <c r="S633" s="42"/>
      <c r="T633" s="4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40"/>
      <c r="P634" s="40"/>
      <c r="Q634" s="41"/>
      <c r="R634" s="41"/>
      <c r="S634" s="42"/>
      <c r="T634" s="4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40"/>
      <c r="P635" s="40"/>
      <c r="Q635" s="41"/>
      <c r="R635" s="41"/>
      <c r="S635" s="42"/>
      <c r="T635" s="4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40"/>
      <c r="P636" s="40"/>
      <c r="Q636" s="41"/>
      <c r="R636" s="41"/>
      <c r="S636" s="42"/>
      <c r="T636" s="4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40"/>
      <c r="P637" s="40"/>
      <c r="Q637" s="41"/>
      <c r="R637" s="41"/>
      <c r="S637" s="42"/>
      <c r="T637" s="4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40"/>
      <c r="P638" s="40"/>
      <c r="Q638" s="41"/>
      <c r="R638" s="41"/>
      <c r="S638" s="42"/>
      <c r="T638" s="4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40"/>
      <c r="P639" s="40"/>
      <c r="Q639" s="41"/>
      <c r="R639" s="41"/>
      <c r="S639" s="42"/>
      <c r="T639" s="4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40"/>
      <c r="P640" s="40"/>
      <c r="Q640" s="41"/>
      <c r="R640" s="41"/>
      <c r="S640" s="42"/>
      <c r="T640" s="4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40"/>
      <c r="P641" s="40"/>
      <c r="Q641" s="41"/>
      <c r="R641" s="41"/>
      <c r="S641" s="42"/>
      <c r="T641" s="4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40"/>
      <c r="P642" s="40"/>
      <c r="Q642" s="41"/>
      <c r="R642" s="41"/>
      <c r="S642" s="42"/>
      <c r="T642" s="4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40"/>
      <c r="P643" s="40"/>
      <c r="Q643" s="41"/>
      <c r="R643" s="41"/>
      <c r="S643" s="42"/>
      <c r="T643" s="4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40"/>
      <c r="P644" s="40"/>
      <c r="Q644" s="41"/>
      <c r="R644" s="41"/>
      <c r="S644" s="42"/>
      <c r="T644" s="4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40"/>
      <c r="P645" s="40"/>
      <c r="Q645" s="41"/>
      <c r="R645" s="41"/>
      <c r="S645" s="42"/>
      <c r="T645" s="4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40"/>
      <c r="P646" s="40"/>
      <c r="Q646" s="41"/>
      <c r="R646" s="41"/>
      <c r="S646" s="42"/>
      <c r="T646" s="4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40"/>
      <c r="P647" s="40"/>
      <c r="Q647" s="41"/>
      <c r="R647" s="41"/>
      <c r="S647" s="42"/>
      <c r="T647" s="4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40"/>
      <c r="P648" s="40"/>
      <c r="Q648" s="41"/>
      <c r="R648" s="41"/>
      <c r="S648" s="42"/>
      <c r="T648" s="4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40"/>
      <c r="P649" s="40"/>
      <c r="Q649" s="41"/>
      <c r="R649" s="41"/>
      <c r="S649" s="42"/>
      <c r="T649" s="4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40"/>
      <c r="P650" s="40"/>
      <c r="Q650" s="41"/>
      <c r="R650" s="41"/>
      <c r="S650" s="42"/>
      <c r="T650" s="4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40"/>
      <c r="P651" s="40"/>
      <c r="Q651" s="41"/>
      <c r="R651" s="41"/>
      <c r="S651" s="42"/>
      <c r="T651" s="4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40"/>
      <c r="P652" s="40"/>
      <c r="Q652" s="41"/>
      <c r="R652" s="41"/>
      <c r="S652" s="42"/>
      <c r="T652" s="4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40"/>
      <c r="P653" s="40"/>
      <c r="Q653" s="41"/>
      <c r="R653" s="41"/>
      <c r="S653" s="42"/>
      <c r="T653" s="4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40"/>
      <c r="P654" s="40"/>
      <c r="Q654" s="41"/>
      <c r="R654" s="41"/>
      <c r="S654" s="42"/>
      <c r="T654" s="4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40"/>
      <c r="P655" s="40"/>
      <c r="Q655" s="41"/>
      <c r="R655" s="41"/>
      <c r="S655" s="42"/>
      <c r="T655" s="4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40"/>
      <c r="P656" s="40"/>
      <c r="Q656" s="41"/>
      <c r="R656" s="41"/>
      <c r="S656" s="42"/>
      <c r="T656" s="4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40"/>
      <c r="P657" s="40"/>
      <c r="Q657" s="41"/>
      <c r="R657" s="41"/>
      <c r="S657" s="42"/>
      <c r="T657" s="4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40"/>
      <c r="P658" s="40"/>
      <c r="Q658" s="41"/>
      <c r="R658" s="41"/>
      <c r="S658" s="42"/>
      <c r="T658" s="4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40"/>
      <c r="P659" s="40"/>
      <c r="Q659" s="41"/>
      <c r="R659" s="41"/>
      <c r="S659" s="42"/>
      <c r="T659" s="4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40"/>
      <c r="P660" s="40"/>
      <c r="Q660" s="41"/>
      <c r="R660" s="41"/>
      <c r="S660" s="42"/>
      <c r="T660" s="4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40"/>
      <c r="P661" s="40"/>
      <c r="Q661" s="41"/>
      <c r="R661" s="41"/>
      <c r="S661" s="42"/>
      <c r="T661" s="4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40"/>
      <c r="P662" s="40"/>
      <c r="Q662" s="41"/>
      <c r="R662" s="41"/>
      <c r="S662" s="42"/>
      <c r="T662" s="4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40"/>
      <c r="P663" s="40"/>
      <c r="Q663" s="41"/>
      <c r="R663" s="41"/>
      <c r="S663" s="42"/>
      <c r="T663" s="4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40"/>
      <c r="P664" s="40"/>
      <c r="Q664" s="41"/>
      <c r="R664" s="41"/>
      <c r="S664" s="42"/>
      <c r="T664" s="4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40"/>
      <c r="P665" s="40"/>
      <c r="Q665" s="41"/>
      <c r="R665" s="41"/>
      <c r="S665" s="42"/>
      <c r="T665" s="4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40"/>
      <c r="P666" s="40"/>
      <c r="Q666" s="41"/>
      <c r="R666" s="41"/>
      <c r="S666" s="42"/>
      <c r="T666" s="4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40"/>
      <c r="P667" s="40"/>
      <c r="Q667" s="41"/>
      <c r="R667" s="41"/>
      <c r="S667" s="42"/>
      <c r="T667" s="4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40"/>
      <c r="P668" s="40"/>
      <c r="Q668" s="41"/>
      <c r="R668" s="41"/>
      <c r="S668" s="42"/>
      <c r="T668" s="4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40"/>
      <c r="P669" s="40"/>
      <c r="Q669" s="41"/>
      <c r="R669" s="41"/>
      <c r="S669" s="42"/>
      <c r="T669" s="4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40"/>
      <c r="P670" s="40"/>
      <c r="Q670" s="41"/>
      <c r="R670" s="41"/>
      <c r="S670" s="42"/>
      <c r="T670" s="4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40"/>
      <c r="P671" s="40"/>
      <c r="Q671" s="41"/>
      <c r="R671" s="41"/>
      <c r="S671" s="42"/>
      <c r="T671" s="4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40"/>
      <c r="P672" s="40"/>
      <c r="Q672" s="41"/>
      <c r="R672" s="41"/>
      <c r="S672" s="42"/>
      <c r="T672" s="4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40"/>
      <c r="P673" s="40"/>
      <c r="Q673" s="41"/>
      <c r="R673" s="41"/>
      <c r="S673" s="42"/>
      <c r="T673" s="4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40"/>
      <c r="P674" s="40"/>
      <c r="Q674" s="41"/>
      <c r="R674" s="41"/>
      <c r="S674" s="42"/>
      <c r="T674" s="4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40"/>
      <c r="P675" s="40"/>
      <c r="Q675" s="41"/>
      <c r="R675" s="41"/>
      <c r="S675" s="42"/>
      <c r="T675" s="4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40"/>
      <c r="P676" s="40"/>
      <c r="Q676" s="41"/>
      <c r="R676" s="41"/>
      <c r="S676" s="42"/>
      <c r="T676" s="4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40"/>
      <c r="P677" s="40"/>
      <c r="Q677" s="41"/>
      <c r="R677" s="41"/>
      <c r="S677" s="42"/>
      <c r="T677" s="4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40"/>
      <c r="P678" s="40"/>
      <c r="Q678" s="41"/>
      <c r="R678" s="41"/>
      <c r="S678" s="42"/>
      <c r="T678" s="4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40"/>
      <c r="P679" s="40"/>
      <c r="Q679" s="41"/>
      <c r="R679" s="41"/>
      <c r="S679" s="42"/>
      <c r="T679" s="4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40"/>
      <c r="P680" s="40"/>
      <c r="Q680" s="41"/>
      <c r="R680" s="41"/>
      <c r="S680" s="42"/>
      <c r="T680" s="4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40"/>
      <c r="P681" s="40"/>
      <c r="Q681" s="41"/>
      <c r="R681" s="41"/>
      <c r="S681" s="42"/>
      <c r="T681" s="4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40"/>
      <c r="P682" s="40"/>
      <c r="Q682" s="41"/>
      <c r="R682" s="41"/>
      <c r="S682" s="42"/>
      <c r="T682" s="4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40"/>
      <c r="P683" s="40"/>
      <c r="Q683" s="41"/>
      <c r="R683" s="41"/>
      <c r="S683" s="42"/>
      <c r="T683" s="4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40"/>
      <c r="P684" s="40"/>
      <c r="Q684" s="41"/>
      <c r="R684" s="41"/>
      <c r="S684" s="42"/>
      <c r="T684" s="4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40"/>
      <c r="P685" s="40"/>
      <c r="Q685" s="41"/>
      <c r="R685" s="41"/>
      <c r="S685" s="42"/>
      <c r="T685" s="4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40"/>
      <c r="P686" s="40"/>
      <c r="Q686" s="41"/>
      <c r="R686" s="41"/>
      <c r="S686" s="42"/>
      <c r="T686" s="4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40"/>
      <c r="P687" s="40"/>
      <c r="Q687" s="41"/>
      <c r="R687" s="41"/>
      <c r="S687" s="42"/>
      <c r="T687" s="4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40"/>
      <c r="P688" s="40"/>
      <c r="Q688" s="41"/>
      <c r="R688" s="41"/>
      <c r="S688" s="42"/>
      <c r="T688" s="4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40"/>
      <c r="P689" s="40"/>
      <c r="Q689" s="41"/>
      <c r="R689" s="41"/>
      <c r="S689" s="42"/>
      <c r="T689" s="4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40"/>
      <c r="P690" s="40"/>
      <c r="Q690" s="41"/>
      <c r="R690" s="41"/>
      <c r="S690" s="42"/>
      <c r="T690" s="4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40"/>
      <c r="P691" s="40"/>
      <c r="Q691" s="41"/>
      <c r="R691" s="41"/>
      <c r="S691" s="42"/>
      <c r="T691" s="4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40"/>
      <c r="P692" s="40"/>
      <c r="Q692" s="41"/>
      <c r="R692" s="41"/>
      <c r="S692" s="42"/>
      <c r="T692" s="4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40"/>
      <c r="P693" s="40"/>
      <c r="Q693" s="41"/>
      <c r="R693" s="41"/>
      <c r="S693" s="42"/>
      <c r="T693" s="4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40"/>
      <c r="P694" s="40"/>
      <c r="Q694" s="41"/>
      <c r="R694" s="41"/>
      <c r="S694" s="42"/>
      <c r="T694" s="4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40"/>
      <c r="P695" s="40"/>
      <c r="Q695" s="41"/>
      <c r="R695" s="41"/>
      <c r="S695" s="42"/>
      <c r="T695" s="4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40"/>
      <c r="P696" s="40"/>
      <c r="Q696" s="41"/>
      <c r="R696" s="41"/>
      <c r="S696" s="42"/>
      <c r="T696" s="4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40"/>
      <c r="P697" s="40"/>
      <c r="Q697" s="41"/>
      <c r="R697" s="41"/>
      <c r="S697" s="42"/>
      <c r="T697" s="4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40"/>
      <c r="P698" s="40"/>
      <c r="Q698" s="41"/>
      <c r="R698" s="41"/>
      <c r="S698" s="42"/>
      <c r="T698" s="4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40"/>
      <c r="P699" s="40"/>
      <c r="Q699" s="41"/>
      <c r="R699" s="41"/>
      <c r="S699" s="42"/>
      <c r="T699" s="4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40"/>
      <c r="P700" s="40"/>
      <c r="Q700" s="41"/>
      <c r="R700" s="41"/>
      <c r="S700" s="42"/>
      <c r="T700" s="4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40"/>
      <c r="P701" s="40"/>
      <c r="Q701" s="41"/>
      <c r="R701" s="41"/>
      <c r="S701" s="42"/>
      <c r="T701" s="4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40"/>
      <c r="P702" s="40"/>
      <c r="Q702" s="41"/>
      <c r="R702" s="41"/>
      <c r="S702" s="42"/>
      <c r="T702" s="4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40"/>
      <c r="P703" s="40"/>
      <c r="Q703" s="41"/>
      <c r="R703" s="41"/>
      <c r="S703" s="42"/>
      <c r="T703" s="4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40"/>
      <c r="P704" s="40"/>
      <c r="Q704" s="41"/>
      <c r="R704" s="41"/>
      <c r="S704" s="42"/>
      <c r="T704" s="4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40"/>
      <c r="P705" s="40"/>
      <c r="Q705" s="41"/>
      <c r="R705" s="41"/>
      <c r="S705" s="42"/>
      <c r="T705" s="4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40"/>
      <c r="P706" s="40"/>
      <c r="Q706" s="41"/>
      <c r="R706" s="41"/>
      <c r="S706" s="42"/>
      <c r="T706" s="4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40"/>
      <c r="P707" s="40"/>
      <c r="Q707" s="41"/>
      <c r="R707" s="41"/>
      <c r="S707" s="42"/>
      <c r="T707" s="4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40"/>
      <c r="P708" s="40"/>
      <c r="Q708" s="41"/>
      <c r="R708" s="41"/>
      <c r="S708" s="42"/>
      <c r="T708" s="4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40"/>
      <c r="P709" s="40"/>
      <c r="Q709" s="41"/>
      <c r="R709" s="41"/>
      <c r="S709" s="42"/>
      <c r="T709" s="4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40"/>
      <c r="P710" s="40"/>
      <c r="Q710" s="41"/>
      <c r="R710" s="41"/>
      <c r="S710" s="42"/>
      <c r="T710" s="4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40"/>
      <c r="P711" s="40"/>
      <c r="Q711" s="41"/>
      <c r="R711" s="41"/>
      <c r="S711" s="42"/>
      <c r="T711" s="4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40"/>
      <c r="P712" s="40"/>
      <c r="Q712" s="41"/>
      <c r="R712" s="41"/>
      <c r="S712" s="42"/>
      <c r="T712" s="4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40"/>
      <c r="P713" s="40"/>
      <c r="Q713" s="41"/>
      <c r="R713" s="41"/>
      <c r="S713" s="42"/>
      <c r="T713" s="4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40"/>
      <c r="P714" s="40"/>
      <c r="Q714" s="41"/>
      <c r="R714" s="41"/>
      <c r="S714" s="42"/>
      <c r="T714" s="4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40"/>
      <c r="P715" s="40"/>
      <c r="Q715" s="41"/>
      <c r="R715" s="41"/>
      <c r="S715" s="42"/>
      <c r="T715" s="4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40"/>
      <c r="P716" s="40"/>
      <c r="Q716" s="41"/>
      <c r="R716" s="41"/>
      <c r="S716" s="42"/>
      <c r="T716" s="4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40"/>
      <c r="P717" s="40"/>
      <c r="Q717" s="41"/>
      <c r="R717" s="41"/>
      <c r="S717" s="42"/>
      <c r="T717" s="4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40"/>
      <c r="P718" s="40"/>
      <c r="Q718" s="41"/>
      <c r="R718" s="41"/>
      <c r="S718" s="42"/>
      <c r="T718" s="4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40"/>
      <c r="P719" s="40"/>
      <c r="Q719" s="41"/>
      <c r="R719" s="41"/>
      <c r="S719" s="42"/>
      <c r="T719" s="4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40"/>
      <c r="P720" s="40"/>
      <c r="Q720" s="41"/>
      <c r="R720" s="41"/>
      <c r="S720" s="42"/>
      <c r="T720" s="4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40"/>
      <c r="P721" s="40"/>
      <c r="Q721" s="41"/>
      <c r="R721" s="41"/>
      <c r="S721" s="42"/>
      <c r="T721" s="4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40"/>
      <c r="P722" s="40"/>
      <c r="Q722" s="41"/>
      <c r="R722" s="41"/>
      <c r="S722" s="42"/>
      <c r="T722" s="4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40"/>
      <c r="P723" s="40"/>
      <c r="Q723" s="41"/>
      <c r="R723" s="41"/>
      <c r="S723" s="42"/>
      <c r="T723" s="4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40"/>
      <c r="P724" s="40"/>
      <c r="Q724" s="41"/>
      <c r="R724" s="41"/>
      <c r="S724" s="42"/>
      <c r="T724" s="4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40"/>
      <c r="P725" s="40"/>
      <c r="Q725" s="41"/>
      <c r="R725" s="41"/>
      <c r="S725" s="42"/>
      <c r="T725" s="4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40"/>
      <c r="P726" s="40"/>
      <c r="Q726" s="41"/>
      <c r="R726" s="41"/>
      <c r="S726" s="42"/>
      <c r="T726" s="4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40"/>
      <c r="P727" s="40"/>
      <c r="Q727" s="41"/>
      <c r="R727" s="41"/>
      <c r="S727" s="42"/>
      <c r="T727" s="4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40"/>
      <c r="P728" s="40"/>
      <c r="Q728" s="41"/>
      <c r="R728" s="41"/>
      <c r="S728" s="42"/>
      <c r="T728" s="4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40"/>
      <c r="P729" s="40"/>
      <c r="Q729" s="41"/>
      <c r="R729" s="41"/>
      <c r="S729" s="42"/>
      <c r="T729" s="4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40"/>
      <c r="P730" s="40"/>
      <c r="Q730" s="41"/>
      <c r="R730" s="41"/>
      <c r="S730" s="42"/>
      <c r="T730" s="4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40"/>
      <c r="P731" s="40"/>
      <c r="Q731" s="41"/>
      <c r="R731" s="41"/>
      <c r="S731" s="42"/>
      <c r="T731" s="4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40"/>
      <c r="P732" s="40"/>
      <c r="Q732" s="41"/>
      <c r="R732" s="41"/>
      <c r="S732" s="42"/>
      <c r="T732" s="4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40"/>
      <c r="P733" s="40"/>
      <c r="Q733" s="41"/>
      <c r="R733" s="41"/>
      <c r="S733" s="42"/>
      <c r="T733" s="4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40"/>
      <c r="P734" s="40"/>
      <c r="Q734" s="41"/>
      <c r="R734" s="41"/>
      <c r="S734" s="42"/>
      <c r="T734" s="4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40"/>
      <c r="P735" s="40"/>
      <c r="Q735" s="41"/>
      <c r="R735" s="41"/>
      <c r="S735" s="42"/>
      <c r="T735" s="4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40"/>
      <c r="P736" s="40"/>
      <c r="Q736" s="41"/>
      <c r="R736" s="41"/>
      <c r="S736" s="42"/>
      <c r="T736" s="4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40"/>
      <c r="P737" s="40"/>
      <c r="Q737" s="41"/>
      <c r="R737" s="41"/>
      <c r="S737" s="42"/>
      <c r="T737" s="4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40"/>
      <c r="P738" s="40"/>
      <c r="Q738" s="41"/>
      <c r="R738" s="41"/>
      <c r="S738" s="42"/>
      <c r="T738" s="4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40"/>
      <c r="P739" s="40"/>
      <c r="Q739" s="41"/>
      <c r="R739" s="41"/>
      <c r="S739" s="42"/>
      <c r="T739" s="4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40"/>
      <c r="P740" s="40"/>
      <c r="Q740" s="41"/>
      <c r="R740" s="41"/>
      <c r="S740" s="42"/>
      <c r="T740" s="4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40"/>
      <c r="P741" s="40"/>
      <c r="Q741" s="41"/>
      <c r="R741" s="41"/>
      <c r="S741" s="42"/>
      <c r="T741" s="4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40"/>
      <c r="P742" s="40"/>
      <c r="Q742" s="41"/>
      <c r="R742" s="41"/>
      <c r="S742" s="42"/>
      <c r="T742" s="4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40"/>
      <c r="P743" s="40"/>
      <c r="Q743" s="41"/>
      <c r="R743" s="41"/>
      <c r="S743" s="42"/>
      <c r="T743" s="4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40"/>
      <c r="P744" s="40"/>
      <c r="Q744" s="41"/>
      <c r="R744" s="41"/>
      <c r="S744" s="42"/>
      <c r="T744" s="4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40"/>
      <c r="P745" s="40"/>
      <c r="Q745" s="41"/>
      <c r="R745" s="41"/>
      <c r="S745" s="42"/>
      <c r="T745" s="4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40"/>
      <c r="P746" s="40"/>
      <c r="Q746" s="41"/>
      <c r="R746" s="41"/>
      <c r="S746" s="42"/>
      <c r="T746" s="4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40"/>
      <c r="P747" s="40"/>
      <c r="Q747" s="41"/>
      <c r="R747" s="41"/>
      <c r="S747" s="42"/>
      <c r="T747" s="4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40"/>
      <c r="P748" s="40"/>
      <c r="Q748" s="41"/>
      <c r="R748" s="41"/>
      <c r="S748" s="42"/>
      <c r="T748" s="4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40"/>
      <c r="P749" s="40"/>
      <c r="Q749" s="41"/>
      <c r="R749" s="41"/>
      <c r="S749" s="42"/>
      <c r="T749" s="4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40"/>
      <c r="P750" s="40"/>
      <c r="Q750" s="41"/>
      <c r="R750" s="41"/>
      <c r="S750" s="42"/>
      <c r="T750" s="4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40"/>
      <c r="P751" s="40"/>
      <c r="Q751" s="41"/>
      <c r="R751" s="41"/>
      <c r="S751" s="42"/>
      <c r="T751" s="4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40"/>
      <c r="P752" s="40"/>
      <c r="Q752" s="41"/>
      <c r="R752" s="41"/>
      <c r="S752" s="42"/>
      <c r="T752" s="4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40"/>
      <c r="P753" s="40"/>
      <c r="Q753" s="41"/>
      <c r="R753" s="41"/>
      <c r="S753" s="42"/>
      <c r="T753" s="4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40"/>
      <c r="P754" s="40"/>
      <c r="Q754" s="41"/>
      <c r="R754" s="41"/>
      <c r="S754" s="42"/>
      <c r="T754" s="4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40"/>
      <c r="P755" s="40"/>
      <c r="Q755" s="41"/>
      <c r="R755" s="41"/>
      <c r="S755" s="42"/>
      <c r="T755" s="4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40"/>
      <c r="P756" s="40"/>
      <c r="Q756" s="41"/>
      <c r="R756" s="41"/>
      <c r="S756" s="42"/>
      <c r="T756" s="4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40"/>
      <c r="P757" s="40"/>
      <c r="Q757" s="41"/>
      <c r="R757" s="41"/>
      <c r="S757" s="42"/>
      <c r="T757" s="4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40"/>
      <c r="P758" s="40"/>
      <c r="Q758" s="41"/>
      <c r="R758" s="41"/>
      <c r="S758" s="42"/>
      <c r="T758" s="4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40"/>
      <c r="P759" s="40"/>
      <c r="Q759" s="41"/>
      <c r="R759" s="41"/>
      <c r="S759" s="42"/>
      <c r="T759" s="4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40"/>
      <c r="P760" s="40"/>
      <c r="Q760" s="41"/>
      <c r="R760" s="41"/>
      <c r="S760" s="42"/>
      <c r="T760" s="4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40"/>
      <c r="P761" s="40"/>
      <c r="Q761" s="41"/>
      <c r="R761" s="41"/>
      <c r="S761" s="42"/>
      <c r="T761" s="4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40"/>
      <c r="P762" s="40"/>
      <c r="Q762" s="41"/>
      <c r="R762" s="41"/>
      <c r="S762" s="42"/>
      <c r="T762" s="4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40"/>
      <c r="P763" s="40"/>
      <c r="Q763" s="41"/>
      <c r="R763" s="41"/>
      <c r="S763" s="42"/>
      <c r="T763" s="4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40"/>
      <c r="P764" s="40"/>
      <c r="Q764" s="41"/>
      <c r="R764" s="41"/>
      <c r="S764" s="42"/>
      <c r="T764" s="4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40"/>
      <c r="P765" s="40"/>
      <c r="Q765" s="41"/>
      <c r="R765" s="41"/>
      <c r="S765" s="42"/>
      <c r="T765" s="4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40"/>
      <c r="P766" s="40"/>
      <c r="Q766" s="41"/>
      <c r="R766" s="41"/>
      <c r="S766" s="42"/>
      <c r="T766" s="4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40"/>
      <c r="P767" s="40"/>
      <c r="Q767" s="41"/>
      <c r="R767" s="41"/>
      <c r="S767" s="42"/>
      <c r="T767" s="4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40"/>
      <c r="P768" s="40"/>
      <c r="Q768" s="41"/>
      <c r="R768" s="41"/>
      <c r="S768" s="42"/>
      <c r="T768" s="4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40"/>
      <c r="P769" s="40"/>
      <c r="Q769" s="41"/>
      <c r="R769" s="41"/>
      <c r="S769" s="42"/>
      <c r="T769" s="4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40"/>
      <c r="P770" s="40"/>
      <c r="Q770" s="41"/>
      <c r="R770" s="41"/>
      <c r="S770" s="42"/>
      <c r="T770" s="4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40"/>
      <c r="P771" s="40"/>
      <c r="Q771" s="41"/>
      <c r="R771" s="41"/>
      <c r="S771" s="42"/>
      <c r="T771" s="4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40"/>
      <c r="P772" s="40"/>
      <c r="Q772" s="41"/>
      <c r="R772" s="41"/>
      <c r="S772" s="42"/>
      <c r="T772" s="4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40"/>
      <c r="P773" s="40"/>
      <c r="Q773" s="41"/>
      <c r="R773" s="41"/>
      <c r="S773" s="42"/>
      <c r="T773" s="4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40"/>
      <c r="P774" s="40"/>
      <c r="Q774" s="41"/>
      <c r="R774" s="41"/>
      <c r="S774" s="42"/>
      <c r="T774" s="4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40"/>
      <c r="P775" s="40"/>
      <c r="Q775" s="41"/>
      <c r="R775" s="41"/>
      <c r="S775" s="42"/>
      <c r="T775" s="4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40"/>
      <c r="P776" s="40"/>
      <c r="Q776" s="41"/>
      <c r="R776" s="41"/>
      <c r="S776" s="42"/>
      <c r="T776" s="4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40"/>
      <c r="P777" s="40"/>
      <c r="Q777" s="41"/>
      <c r="R777" s="41"/>
      <c r="S777" s="42"/>
      <c r="T777" s="4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40"/>
      <c r="P778" s="40"/>
      <c r="Q778" s="41"/>
      <c r="R778" s="41"/>
      <c r="S778" s="42"/>
      <c r="T778" s="4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40"/>
      <c r="P779" s="40"/>
      <c r="Q779" s="41"/>
      <c r="R779" s="41"/>
      <c r="S779" s="42"/>
      <c r="T779" s="4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40"/>
      <c r="P780" s="40"/>
      <c r="Q780" s="41"/>
      <c r="R780" s="41"/>
      <c r="S780" s="42"/>
      <c r="T780" s="4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40"/>
      <c r="P781" s="40"/>
      <c r="Q781" s="41"/>
      <c r="R781" s="41"/>
      <c r="S781" s="42"/>
      <c r="T781" s="4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40"/>
      <c r="P782" s="40"/>
      <c r="Q782" s="41"/>
      <c r="R782" s="41"/>
      <c r="S782" s="42"/>
      <c r="T782" s="4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40"/>
      <c r="P783" s="40"/>
      <c r="Q783" s="41"/>
      <c r="R783" s="41"/>
      <c r="S783" s="42"/>
      <c r="T783" s="4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40"/>
      <c r="P784" s="40"/>
      <c r="Q784" s="41"/>
      <c r="R784" s="41"/>
      <c r="S784" s="42"/>
      <c r="T784" s="4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40"/>
      <c r="P785" s="40"/>
      <c r="Q785" s="41"/>
      <c r="R785" s="41"/>
      <c r="S785" s="42"/>
      <c r="T785" s="4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40"/>
      <c r="P786" s="40"/>
      <c r="Q786" s="41"/>
      <c r="R786" s="41"/>
      <c r="S786" s="42"/>
      <c r="T786" s="4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40"/>
      <c r="P787" s="40"/>
      <c r="Q787" s="41"/>
      <c r="R787" s="41"/>
      <c r="S787" s="42"/>
      <c r="T787" s="4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40"/>
      <c r="P788" s="40"/>
      <c r="Q788" s="41"/>
      <c r="R788" s="41"/>
      <c r="S788" s="42"/>
      <c r="T788" s="4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40"/>
      <c r="P789" s="40"/>
      <c r="Q789" s="41"/>
      <c r="R789" s="41"/>
      <c r="S789" s="42"/>
      <c r="T789" s="4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40"/>
      <c r="P790" s="40"/>
      <c r="Q790" s="41"/>
      <c r="R790" s="41"/>
      <c r="S790" s="42"/>
      <c r="T790" s="4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40"/>
      <c r="P791" s="40"/>
      <c r="Q791" s="41"/>
      <c r="R791" s="41"/>
      <c r="S791" s="42"/>
      <c r="T791" s="4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40"/>
      <c r="P792" s="40"/>
      <c r="Q792" s="41"/>
      <c r="R792" s="41"/>
      <c r="S792" s="42"/>
      <c r="T792" s="4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40"/>
      <c r="P793" s="40"/>
      <c r="Q793" s="41"/>
      <c r="R793" s="41"/>
      <c r="S793" s="42"/>
      <c r="T793" s="4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40"/>
      <c r="P794" s="40"/>
      <c r="Q794" s="41"/>
      <c r="R794" s="41"/>
      <c r="S794" s="42"/>
      <c r="T794" s="4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40"/>
      <c r="P795" s="40"/>
      <c r="Q795" s="41"/>
      <c r="R795" s="41"/>
      <c r="S795" s="42"/>
      <c r="T795" s="4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40"/>
      <c r="P796" s="40"/>
      <c r="Q796" s="41"/>
      <c r="R796" s="41"/>
      <c r="S796" s="42"/>
      <c r="T796" s="4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40"/>
      <c r="P797" s="40"/>
      <c r="Q797" s="41"/>
      <c r="R797" s="41"/>
      <c r="S797" s="42"/>
      <c r="T797" s="4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40"/>
      <c r="P798" s="40"/>
      <c r="Q798" s="41"/>
      <c r="R798" s="41"/>
      <c r="S798" s="42"/>
      <c r="T798" s="4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40"/>
      <c r="P799" s="40"/>
      <c r="Q799" s="41"/>
      <c r="R799" s="41"/>
      <c r="S799" s="42"/>
      <c r="T799" s="4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40"/>
      <c r="P800" s="40"/>
      <c r="Q800" s="41"/>
      <c r="R800" s="41"/>
      <c r="S800" s="42"/>
      <c r="T800" s="4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40"/>
      <c r="P801" s="40"/>
      <c r="Q801" s="41"/>
      <c r="R801" s="41"/>
      <c r="S801" s="42"/>
      <c r="T801" s="4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40"/>
      <c r="P802" s="40"/>
      <c r="Q802" s="41"/>
      <c r="R802" s="41"/>
      <c r="S802" s="42"/>
      <c r="T802" s="4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40"/>
      <c r="P803" s="40"/>
      <c r="Q803" s="41"/>
      <c r="R803" s="41"/>
      <c r="S803" s="42"/>
      <c r="T803" s="4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40"/>
      <c r="P804" s="40"/>
      <c r="Q804" s="41"/>
      <c r="R804" s="41"/>
      <c r="S804" s="42"/>
      <c r="T804" s="4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40"/>
      <c r="P805" s="40"/>
      <c r="Q805" s="41"/>
      <c r="R805" s="41"/>
      <c r="S805" s="42"/>
      <c r="T805" s="4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40"/>
      <c r="P806" s="40"/>
      <c r="Q806" s="41"/>
      <c r="R806" s="41"/>
      <c r="S806" s="42"/>
      <c r="T806" s="4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40"/>
      <c r="P807" s="40"/>
      <c r="Q807" s="41"/>
      <c r="R807" s="41"/>
      <c r="S807" s="42"/>
      <c r="T807" s="4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40"/>
      <c r="P808" s="40"/>
      <c r="Q808" s="41"/>
      <c r="R808" s="41"/>
      <c r="S808" s="42"/>
      <c r="T808" s="4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40"/>
      <c r="P809" s="40"/>
      <c r="Q809" s="41"/>
      <c r="R809" s="41"/>
      <c r="S809" s="42"/>
      <c r="T809" s="4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40"/>
      <c r="P810" s="40"/>
      <c r="Q810" s="41"/>
      <c r="R810" s="41"/>
      <c r="S810" s="42"/>
      <c r="T810" s="4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40"/>
      <c r="P811" s="40"/>
      <c r="Q811" s="41"/>
      <c r="R811" s="41"/>
      <c r="S811" s="42"/>
      <c r="T811" s="4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40"/>
      <c r="P812" s="40"/>
      <c r="Q812" s="41"/>
      <c r="R812" s="41"/>
      <c r="S812" s="42"/>
      <c r="T812" s="4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40"/>
      <c r="P813" s="40"/>
      <c r="Q813" s="41"/>
      <c r="R813" s="41"/>
      <c r="S813" s="42"/>
      <c r="T813" s="4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40"/>
      <c r="P814" s="40"/>
      <c r="Q814" s="41"/>
      <c r="R814" s="41"/>
      <c r="S814" s="42"/>
      <c r="T814" s="4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40"/>
      <c r="P815" s="40"/>
      <c r="Q815" s="41"/>
      <c r="R815" s="41"/>
      <c r="S815" s="42"/>
      <c r="T815" s="4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40"/>
      <c r="P816" s="40"/>
      <c r="Q816" s="41"/>
      <c r="R816" s="41"/>
      <c r="S816" s="42"/>
      <c r="T816" s="4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40"/>
      <c r="P817" s="40"/>
      <c r="Q817" s="41"/>
      <c r="R817" s="41"/>
      <c r="S817" s="42"/>
      <c r="T817" s="4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40"/>
      <c r="P818" s="40"/>
      <c r="Q818" s="41"/>
      <c r="R818" s="41"/>
      <c r="S818" s="42"/>
      <c r="T818" s="4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40"/>
      <c r="P819" s="40"/>
      <c r="Q819" s="41"/>
      <c r="R819" s="41"/>
      <c r="S819" s="42"/>
      <c r="T819" s="4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40"/>
      <c r="P820" s="40"/>
      <c r="Q820" s="41"/>
      <c r="R820" s="41"/>
      <c r="S820" s="42"/>
      <c r="T820" s="4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40"/>
      <c r="P821" s="40"/>
      <c r="Q821" s="41"/>
      <c r="R821" s="41"/>
      <c r="S821" s="42"/>
      <c r="T821" s="4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40"/>
      <c r="P822" s="40"/>
      <c r="Q822" s="41"/>
      <c r="R822" s="41"/>
      <c r="S822" s="42"/>
      <c r="T822" s="4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40"/>
      <c r="P823" s="40"/>
      <c r="Q823" s="41"/>
      <c r="R823" s="41"/>
      <c r="S823" s="42"/>
      <c r="T823" s="4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40"/>
      <c r="P824" s="40"/>
      <c r="Q824" s="41"/>
      <c r="R824" s="41"/>
      <c r="S824" s="42"/>
      <c r="T824" s="4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40"/>
      <c r="P825" s="40"/>
      <c r="Q825" s="41"/>
      <c r="R825" s="41"/>
      <c r="S825" s="42"/>
      <c r="T825" s="4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40"/>
      <c r="P826" s="40"/>
      <c r="Q826" s="41"/>
      <c r="R826" s="41"/>
      <c r="S826" s="42"/>
      <c r="T826" s="4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40"/>
      <c r="P827" s="40"/>
      <c r="Q827" s="41"/>
      <c r="R827" s="41"/>
      <c r="S827" s="42"/>
      <c r="T827" s="4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40"/>
      <c r="P828" s="40"/>
      <c r="Q828" s="41"/>
      <c r="R828" s="41"/>
      <c r="S828" s="42"/>
      <c r="T828" s="4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40"/>
      <c r="P829" s="40"/>
      <c r="Q829" s="41"/>
      <c r="R829" s="41"/>
      <c r="S829" s="42"/>
      <c r="T829" s="4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40"/>
      <c r="P830" s="40"/>
      <c r="Q830" s="41"/>
      <c r="R830" s="41"/>
      <c r="S830" s="42"/>
      <c r="T830" s="4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40"/>
      <c r="P831" s="40"/>
      <c r="Q831" s="41"/>
      <c r="R831" s="41"/>
      <c r="S831" s="42"/>
      <c r="T831" s="4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40"/>
      <c r="P832" s="40"/>
      <c r="Q832" s="41"/>
      <c r="R832" s="41"/>
      <c r="S832" s="42"/>
      <c r="T832" s="4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40"/>
      <c r="P833" s="40"/>
      <c r="Q833" s="41"/>
      <c r="R833" s="41"/>
      <c r="S833" s="42"/>
      <c r="T833" s="4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40"/>
      <c r="P834" s="40"/>
      <c r="Q834" s="41"/>
      <c r="R834" s="41"/>
      <c r="S834" s="42"/>
      <c r="T834" s="4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40"/>
      <c r="P835" s="40"/>
      <c r="Q835" s="41"/>
      <c r="R835" s="41"/>
      <c r="S835" s="42"/>
      <c r="T835" s="4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40"/>
      <c r="P836" s="40"/>
      <c r="Q836" s="41"/>
      <c r="R836" s="41"/>
      <c r="S836" s="42"/>
      <c r="T836" s="4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40"/>
      <c r="P837" s="40"/>
      <c r="Q837" s="41"/>
      <c r="R837" s="41"/>
      <c r="S837" s="42"/>
      <c r="T837" s="4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40"/>
      <c r="P838" s="40"/>
      <c r="Q838" s="41"/>
      <c r="R838" s="41"/>
      <c r="S838" s="42"/>
      <c r="T838" s="4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40"/>
      <c r="P839" s="40"/>
      <c r="Q839" s="41"/>
      <c r="R839" s="41"/>
      <c r="S839" s="42"/>
      <c r="T839" s="4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40"/>
      <c r="P840" s="40"/>
      <c r="Q840" s="41"/>
      <c r="R840" s="41"/>
      <c r="S840" s="42"/>
      <c r="T840" s="4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40"/>
      <c r="P841" s="40"/>
      <c r="Q841" s="41"/>
      <c r="R841" s="41"/>
      <c r="S841" s="42"/>
      <c r="T841" s="4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40"/>
      <c r="P842" s="40"/>
      <c r="Q842" s="41"/>
      <c r="R842" s="41"/>
      <c r="S842" s="42"/>
      <c r="T842" s="4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40"/>
      <c r="P843" s="40"/>
      <c r="Q843" s="41"/>
      <c r="R843" s="41"/>
      <c r="S843" s="42"/>
      <c r="T843" s="4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40"/>
      <c r="P844" s="40"/>
      <c r="Q844" s="41"/>
      <c r="R844" s="41"/>
      <c r="S844" s="42"/>
      <c r="T844" s="4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40"/>
      <c r="P845" s="40"/>
      <c r="Q845" s="41"/>
      <c r="R845" s="41"/>
      <c r="S845" s="42"/>
      <c r="T845" s="4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40"/>
      <c r="P846" s="40"/>
      <c r="Q846" s="41"/>
      <c r="R846" s="41"/>
      <c r="S846" s="42"/>
      <c r="T846" s="4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40"/>
      <c r="P847" s="40"/>
      <c r="Q847" s="41"/>
      <c r="R847" s="41"/>
      <c r="S847" s="42"/>
      <c r="T847" s="4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40"/>
      <c r="P848" s="40"/>
      <c r="Q848" s="41"/>
      <c r="R848" s="41"/>
      <c r="S848" s="42"/>
      <c r="T848" s="4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40"/>
      <c r="P849" s="40"/>
      <c r="Q849" s="41"/>
      <c r="R849" s="41"/>
      <c r="S849" s="42"/>
      <c r="T849" s="4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40"/>
      <c r="P850" s="40"/>
      <c r="Q850" s="41"/>
      <c r="R850" s="41"/>
      <c r="S850" s="42"/>
      <c r="T850" s="4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40"/>
      <c r="P851" s="40"/>
      <c r="Q851" s="41"/>
      <c r="R851" s="41"/>
      <c r="S851" s="42"/>
      <c r="T851" s="4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40"/>
      <c r="P852" s="40"/>
      <c r="Q852" s="41"/>
      <c r="R852" s="41"/>
      <c r="S852" s="42"/>
      <c r="T852" s="4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40"/>
      <c r="P853" s="40"/>
      <c r="Q853" s="41"/>
      <c r="R853" s="41"/>
      <c r="S853" s="42"/>
      <c r="T853" s="4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40"/>
      <c r="P854" s="40"/>
      <c r="Q854" s="41"/>
      <c r="R854" s="41"/>
      <c r="S854" s="42"/>
      <c r="T854" s="4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40"/>
      <c r="P855" s="40"/>
      <c r="Q855" s="41"/>
      <c r="R855" s="41"/>
      <c r="S855" s="42"/>
      <c r="T855" s="4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40"/>
      <c r="P856" s="40"/>
      <c r="Q856" s="41"/>
      <c r="R856" s="41"/>
      <c r="S856" s="42"/>
      <c r="T856" s="4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40"/>
      <c r="P857" s="40"/>
      <c r="Q857" s="41"/>
      <c r="R857" s="41"/>
      <c r="S857" s="42"/>
      <c r="T857" s="4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40"/>
      <c r="P858" s="40"/>
      <c r="Q858" s="41"/>
      <c r="R858" s="41"/>
      <c r="S858" s="42"/>
      <c r="T858" s="4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40"/>
      <c r="P859" s="40"/>
      <c r="Q859" s="41"/>
      <c r="R859" s="41"/>
      <c r="S859" s="42"/>
      <c r="T859" s="4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40"/>
      <c r="P860" s="40"/>
      <c r="Q860" s="41"/>
      <c r="R860" s="41"/>
      <c r="S860" s="42"/>
      <c r="T860" s="4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40"/>
      <c r="P861" s="40"/>
      <c r="Q861" s="41"/>
      <c r="R861" s="41"/>
      <c r="S861" s="42"/>
      <c r="T861" s="4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40"/>
      <c r="P862" s="40"/>
      <c r="Q862" s="41"/>
      <c r="R862" s="41"/>
      <c r="S862" s="42"/>
      <c r="T862" s="4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40"/>
      <c r="P863" s="40"/>
      <c r="Q863" s="41"/>
      <c r="R863" s="41"/>
      <c r="S863" s="42"/>
      <c r="T863" s="4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40"/>
      <c r="P864" s="40"/>
      <c r="Q864" s="41"/>
      <c r="R864" s="41"/>
      <c r="S864" s="42"/>
      <c r="T864" s="4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40"/>
      <c r="P865" s="40"/>
      <c r="Q865" s="41"/>
      <c r="R865" s="41"/>
      <c r="S865" s="42"/>
      <c r="T865" s="4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40"/>
      <c r="P866" s="40"/>
      <c r="Q866" s="41"/>
      <c r="R866" s="41"/>
      <c r="S866" s="42"/>
      <c r="T866" s="4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40"/>
      <c r="P867" s="40"/>
      <c r="Q867" s="41"/>
      <c r="R867" s="41"/>
      <c r="S867" s="42"/>
      <c r="T867" s="4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40"/>
      <c r="P868" s="40"/>
      <c r="Q868" s="41"/>
      <c r="R868" s="41"/>
      <c r="S868" s="42"/>
      <c r="T868" s="4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40"/>
      <c r="P869" s="40"/>
      <c r="Q869" s="41"/>
      <c r="R869" s="41"/>
      <c r="S869" s="42"/>
      <c r="T869" s="4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40"/>
      <c r="P870" s="40"/>
      <c r="Q870" s="41"/>
      <c r="R870" s="41"/>
      <c r="S870" s="42"/>
      <c r="T870" s="4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40"/>
      <c r="P871" s="40"/>
      <c r="Q871" s="41"/>
      <c r="R871" s="41"/>
      <c r="S871" s="42"/>
      <c r="T871" s="4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40"/>
      <c r="P872" s="40"/>
      <c r="Q872" s="41"/>
      <c r="R872" s="41"/>
      <c r="S872" s="42"/>
      <c r="T872" s="4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40"/>
      <c r="P873" s="40"/>
      <c r="Q873" s="41"/>
      <c r="R873" s="41"/>
      <c r="S873" s="42"/>
      <c r="T873" s="4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40"/>
      <c r="P874" s="40"/>
      <c r="Q874" s="41"/>
      <c r="R874" s="41"/>
      <c r="S874" s="42"/>
      <c r="T874" s="4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40"/>
      <c r="P875" s="40"/>
      <c r="Q875" s="41"/>
      <c r="R875" s="41"/>
      <c r="S875" s="42"/>
      <c r="T875" s="4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40"/>
      <c r="P876" s="40"/>
      <c r="Q876" s="41"/>
      <c r="R876" s="41"/>
      <c r="S876" s="42"/>
      <c r="T876" s="4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40"/>
      <c r="P877" s="40"/>
      <c r="Q877" s="41"/>
      <c r="R877" s="41"/>
      <c r="S877" s="42"/>
      <c r="T877" s="4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40"/>
      <c r="P878" s="40"/>
      <c r="Q878" s="41"/>
      <c r="R878" s="41"/>
      <c r="S878" s="42"/>
      <c r="T878" s="4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40"/>
      <c r="P879" s="40"/>
      <c r="Q879" s="41"/>
      <c r="R879" s="41"/>
      <c r="S879" s="42"/>
      <c r="T879" s="4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40"/>
      <c r="P880" s="40"/>
      <c r="Q880" s="41"/>
      <c r="R880" s="41"/>
      <c r="S880" s="42"/>
      <c r="T880" s="4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40"/>
      <c r="P881" s="40"/>
      <c r="Q881" s="41"/>
      <c r="R881" s="41"/>
      <c r="S881" s="42"/>
      <c r="T881" s="4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40"/>
      <c r="P882" s="40"/>
      <c r="Q882" s="41"/>
      <c r="R882" s="41"/>
      <c r="S882" s="42"/>
      <c r="T882" s="4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40"/>
      <c r="P883" s="40"/>
      <c r="Q883" s="41"/>
      <c r="R883" s="41"/>
      <c r="S883" s="42"/>
      <c r="T883" s="4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40"/>
      <c r="P884" s="40"/>
      <c r="Q884" s="41"/>
      <c r="R884" s="41"/>
      <c r="S884" s="42"/>
      <c r="T884" s="4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40"/>
      <c r="P885" s="40"/>
      <c r="Q885" s="41"/>
      <c r="R885" s="41"/>
      <c r="S885" s="42"/>
      <c r="T885" s="4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40"/>
      <c r="P886" s="40"/>
      <c r="Q886" s="41"/>
      <c r="R886" s="41"/>
      <c r="S886" s="42"/>
      <c r="T886" s="4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40"/>
      <c r="P887" s="40"/>
      <c r="Q887" s="41"/>
      <c r="R887" s="41"/>
      <c r="S887" s="42"/>
      <c r="T887" s="4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40"/>
      <c r="P888" s="40"/>
      <c r="Q888" s="41"/>
      <c r="R888" s="41"/>
      <c r="S888" s="42"/>
      <c r="T888" s="4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40"/>
      <c r="P889" s="40"/>
      <c r="Q889" s="41"/>
      <c r="R889" s="41"/>
      <c r="S889" s="42"/>
      <c r="T889" s="4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40"/>
      <c r="P890" s="40"/>
      <c r="Q890" s="41"/>
      <c r="R890" s="41"/>
      <c r="S890" s="42"/>
      <c r="T890" s="4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40"/>
      <c r="P891" s="40"/>
      <c r="Q891" s="41"/>
      <c r="R891" s="41"/>
      <c r="S891" s="42"/>
      <c r="T891" s="4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40"/>
      <c r="P892" s="40"/>
      <c r="Q892" s="41"/>
      <c r="R892" s="41"/>
      <c r="S892" s="42"/>
      <c r="T892" s="4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40"/>
      <c r="P893" s="40"/>
      <c r="Q893" s="41"/>
      <c r="R893" s="41"/>
      <c r="S893" s="42"/>
      <c r="T893" s="4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40"/>
      <c r="P894" s="40"/>
      <c r="Q894" s="41"/>
      <c r="R894" s="41"/>
      <c r="S894" s="42"/>
      <c r="T894" s="4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40"/>
      <c r="P895" s="40"/>
      <c r="Q895" s="41"/>
      <c r="R895" s="41"/>
      <c r="S895" s="42"/>
      <c r="T895" s="4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40"/>
      <c r="P896" s="40"/>
      <c r="Q896" s="41"/>
      <c r="R896" s="41"/>
      <c r="S896" s="42"/>
      <c r="T896" s="4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40"/>
      <c r="P897" s="40"/>
      <c r="Q897" s="41"/>
      <c r="R897" s="41"/>
      <c r="S897" s="42"/>
      <c r="T897" s="4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40"/>
      <c r="P898" s="40"/>
      <c r="Q898" s="41"/>
      <c r="R898" s="41"/>
      <c r="S898" s="42"/>
      <c r="T898" s="4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40"/>
      <c r="P899" s="40"/>
      <c r="Q899" s="41"/>
      <c r="R899" s="41"/>
      <c r="S899" s="42"/>
      <c r="T899" s="4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40"/>
      <c r="P900" s="40"/>
      <c r="Q900" s="41"/>
      <c r="R900" s="41"/>
      <c r="S900" s="42"/>
      <c r="T900" s="4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40"/>
      <c r="P901" s="40"/>
      <c r="Q901" s="41"/>
      <c r="R901" s="41"/>
      <c r="S901" s="42"/>
      <c r="T901" s="4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40"/>
      <c r="P902" s="40"/>
      <c r="Q902" s="41"/>
      <c r="R902" s="41"/>
      <c r="S902" s="42"/>
      <c r="T902" s="4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40"/>
      <c r="P903" s="40"/>
      <c r="Q903" s="41"/>
      <c r="R903" s="41"/>
      <c r="S903" s="42"/>
      <c r="T903" s="4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40"/>
      <c r="P904" s="40"/>
      <c r="Q904" s="41"/>
      <c r="R904" s="41"/>
      <c r="S904" s="42"/>
      <c r="T904" s="4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40"/>
      <c r="P905" s="40"/>
      <c r="Q905" s="41"/>
      <c r="R905" s="41"/>
      <c r="S905" s="42"/>
      <c r="T905" s="4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40"/>
      <c r="P906" s="40"/>
      <c r="Q906" s="41"/>
      <c r="R906" s="41"/>
      <c r="S906" s="42"/>
      <c r="T906" s="4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40"/>
      <c r="P907" s="40"/>
      <c r="Q907" s="41"/>
      <c r="R907" s="41"/>
      <c r="S907" s="42"/>
      <c r="T907" s="4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40"/>
      <c r="P908" s="40"/>
      <c r="Q908" s="41"/>
      <c r="R908" s="41"/>
      <c r="S908" s="42"/>
      <c r="T908" s="4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40"/>
      <c r="P909" s="40"/>
      <c r="Q909" s="41"/>
      <c r="R909" s="41"/>
      <c r="S909" s="42"/>
      <c r="T909" s="4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40"/>
      <c r="P910" s="40"/>
      <c r="Q910" s="41"/>
      <c r="R910" s="41"/>
      <c r="S910" s="42"/>
      <c r="T910" s="4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40"/>
      <c r="P911" s="40"/>
      <c r="Q911" s="41"/>
      <c r="R911" s="41"/>
      <c r="S911" s="42"/>
      <c r="T911" s="4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40"/>
      <c r="P912" s="40"/>
      <c r="Q912" s="41"/>
      <c r="R912" s="41"/>
      <c r="S912" s="42"/>
      <c r="T912" s="4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40"/>
      <c r="P913" s="40"/>
      <c r="Q913" s="41"/>
      <c r="R913" s="41"/>
      <c r="S913" s="42"/>
      <c r="T913" s="4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40"/>
      <c r="P914" s="40"/>
      <c r="Q914" s="41"/>
      <c r="R914" s="41"/>
      <c r="S914" s="42"/>
      <c r="T914" s="4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40"/>
      <c r="P915" s="40"/>
      <c r="Q915" s="41"/>
      <c r="R915" s="41"/>
      <c r="S915" s="42"/>
      <c r="T915" s="4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40"/>
      <c r="P916" s="40"/>
      <c r="Q916" s="41"/>
      <c r="R916" s="41"/>
      <c r="S916" s="42"/>
      <c r="T916" s="4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40"/>
      <c r="P917" s="40"/>
      <c r="Q917" s="41"/>
      <c r="R917" s="41"/>
      <c r="S917" s="42"/>
      <c r="T917" s="4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40"/>
      <c r="P918" s="40"/>
      <c r="Q918" s="41"/>
      <c r="R918" s="41"/>
      <c r="S918" s="42"/>
      <c r="T918" s="4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40"/>
      <c r="P919" s="40"/>
      <c r="Q919" s="41"/>
      <c r="R919" s="41"/>
      <c r="S919" s="42"/>
      <c r="T919" s="4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40"/>
      <c r="P920" s="40"/>
      <c r="Q920" s="41"/>
      <c r="R920" s="41"/>
      <c r="S920" s="42"/>
      <c r="T920" s="4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40"/>
      <c r="P921" s="40"/>
      <c r="Q921" s="41"/>
      <c r="R921" s="41"/>
      <c r="S921" s="42"/>
      <c r="T921" s="4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40"/>
      <c r="P922" s="40"/>
      <c r="Q922" s="41"/>
      <c r="R922" s="41"/>
      <c r="S922" s="42"/>
      <c r="T922" s="4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40"/>
      <c r="P923" s="40"/>
      <c r="Q923" s="41"/>
      <c r="R923" s="41"/>
      <c r="S923" s="42"/>
      <c r="T923" s="4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40"/>
      <c r="P924" s="40"/>
      <c r="Q924" s="41"/>
      <c r="R924" s="41"/>
      <c r="S924" s="42"/>
      <c r="T924" s="4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40"/>
      <c r="P925" s="40"/>
      <c r="Q925" s="41"/>
      <c r="R925" s="41"/>
      <c r="S925" s="42"/>
      <c r="T925" s="4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40"/>
      <c r="P926" s="40"/>
      <c r="Q926" s="41"/>
      <c r="R926" s="41"/>
      <c r="S926" s="42"/>
      <c r="T926" s="4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40"/>
      <c r="P927" s="40"/>
      <c r="Q927" s="41"/>
      <c r="R927" s="41"/>
      <c r="S927" s="42"/>
      <c r="T927" s="4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40"/>
      <c r="P928" s="40"/>
      <c r="Q928" s="41"/>
      <c r="R928" s="41"/>
      <c r="S928" s="42"/>
      <c r="T928" s="4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40"/>
      <c r="P929" s="40"/>
      <c r="Q929" s="41"/>
      <c r="R929" s="41"/>
      <c r="S929" s="42"/>
      <c r="T929" s="4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40"/>
      <c r="P930" s="40"/>
      <c r="Q930" s="41"/>
      <c r="R930" s="41"/>
      <c r="S930" s="42"/>
      <c r="T930" s="4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40"/>
      <c r="P931" s="40"/>
      <c r="Q931" s="41"/>
      <c r="R931" s="41"/>
      <c r="S931" s="42"/>
      <c r="T931" s="4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40"/>
      <c r="P932" s="40"/>
      <c r="Q932" s="41"/>
      <c r="R932" s="41"/>
      <c r="S932" s="42"/>
      <c r="T932" s="4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40"/>
      <c r="P933" s="40"/>
      <c r="Q933" s="41"/>
      <c r="R933" s="41"/>
      <c r="S933" s="42"/>
      <c r="T933" s="4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40"/>
      <c r="P934" s="40"/>
      <c r="Q934" s="41"/>
      <c r="R934" s="41"/>
      <c r="S934" s="42"/>
      <c r="T934" s="4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40"/>
      <c r="P935" s="40"/>
      <c r="Q935" s="41"/>
      <c r="R935" s="41"/>
      <c r="S935" s="42"/>
      <c r="T935" s="4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40"/>
      <c r="P936" s="40"/>
      <c r="Q936" s="41"/>
      <c r="R936" s="41"/>
      <c r="S936" s="42"/>
      <c r="T936" s="4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40"/>
      <c r="P937" s="40"/>
      <c r="Q937" s="41"/>
      <c r="R937" s="41"/>
      <c r="S937" s="42"/>
      <c r="T937" s="4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40"/>
      <c r="P938" s="40"/>
      <c r="Q938" s="41"/>
      <c r="R938" s="41"/>
      <c r="S938" s="42"/>
      <c r="T938" s="4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40"/>
      <c r="P939" s="40"/>
      <c r="Q939" s="41"/>
      <c r="R939" s="41"/>
      <c r="S939" s="42"/>
      <c r="T939" s="4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40"/>
      <c r="P940" s="40"/>
      <c r="Q940" s="41"/>
      <c r="R940" s="41"/>
      <c r="S940" s="42"/>
      <c r="T940" s="4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40"/>
      <c r="P941" s="40"/>
      <c r="Q941" s="41"/>
      <c r="R941" s="41"/>
      <c r="S941" s="42"/>
      <c r="T941" s="4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40"/>
      <c r="P942" s="40"/>
      <c r="Q942" s="41"/>
      <c r="R942" s="41"/>
      <c r="S942" s="42"/>
      <c r="T942" s="4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40"/>
      <c r="P943" s="40"/>
      <c r="Q943" s="41"/>
      <c r="R943" s="41"/>
      <c r="S943" s="42"/>
      <c r="T943" s="4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40"/>
      <c r="P944" s="40"/>
      <c r="Q944" s="41"/>
      <c r="R944" s="41"/>
      <c r="S944" s="42"/>
      <c r="T944" s="4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40"/>
      <c r="P945" s="40"/>
      <c r="Q945" s="41"/>
      <c r="R945" s="41"/>
      <c r="S945" s="42"/>
      <c r="T945" s="4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40"/>
      <c r="P946" s="40"/>
      <c r="Q946" s="41"/>
      <c r="R946" s="41"/>
      <c r="S946" s="42"/>
      <c r="T946" s="4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40"/>
      <c r="P947" s="40"/>
      <c r="Q947" s="41"/>
      <c r="R947" s="41"/>
      <c r="S947" s="42"/>
      <c r="T947" s="4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40"/>
      <c r="P948" s="40"/>
      <c r="Q948" s="41"/>
      <c r="R948" s="41"/>
      <c r="S948" s="42"/>
      <c r="T948" s="4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40"/>
      <c r="P949" s="40"/>
      <c r="Q949" s="41"/>
      <c r="R949" s="41"/>
      <c r="S949" s="42"/>
      <c r="T949" s="4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40"/>
      <c r="P950" s="40"/>
      <c r="Q950" s="41"/>
      <c r="R950" s="41"/>
      <c r="S950" s="42"/>
      <c r="T950" s="4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40"/>
      <c r="P951" s="40"/>
      <c r="Q951" s="41"/>
      <c r="R951" s="41"/>
      <c r="S951" s="42"/>
      <c r="T951" s="4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40"/>
      <c r="P952" s="40"/>
      <c r="Q952" s="41"/>
      <c r="R952" s="41"/>
      <c r="S952" s="42"/>
      <c r="T952" s="4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40"/>
      <c r="P953" s="40"/>
      <c r="Q953" s="41"/>
      <c r="R953" s="41"/>
      <c r="S953" s="42"/>
      <c r="T953" s="4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40"/>
      <c r="P954" s="40"/>
      <c r="Q954" s="41"/>
      <c r="R954" s="41"/>
      <c r="S954" s="42"/>
      <c r="T954" s="4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40"/>
      <c r="P955" s="40"/>
      <c r="Q955" s="41"/>
      <c r="R955" s="41"/>
      <c r="S955" s="42"/>
      <c r="T955" s="4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40"/>
      <c r="P956" s="40"/>
      <c r="Q956" s="41"/>
      <c r="R956" s="41"/>
      <c r="S956" s="42"/>
      <c r="T956" s="4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40"/>
      <c r="P957" s="40"/>
      <c r="Q957" s="41"/>
      <c r="R957" s="41"/>
      <c r="S957" s="42"/>
      <c r="T957" s="4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40"/>
      <c r="P958" s="40"/>
      <c r="Q958" s="41"/>
      <c r="R958" s="41"/>
      <c r="S958" s="42"/>
      <c r="T958" s="4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40"/>
      <c r="P959" s="40"/>
      <c r="Q959" s="41"/>
      <c r="R959" s="41"/>
      <c r="S959" s="42"/>
      <c r="T959" s="4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40"/>
      <c r="P960" s="40"/>
      <c r="Q960" s="41"/>
      <c r="R960" s="41"/>
      <c r="S960" s="42"/>
      <c r="T960" s="4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40"/>
      <c r="P961" s="40"/>
      <c r="Q961" s="41"/>
      <c r="R961" s="41"/>
      <c r="S961" s="42"/>
      <c r="T961" s="4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40"/>
      <c r="P962" s="40"/>
      <c r="Q962" s="41"/>
      <c r="R962" s="41"/>
      <c r="S962" s="42"/>
      <c r="T962" s="4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40"/>
      <c r="P963" s="40"/>
      <c r="Q963" s="41"/>
      <c r="R963" s="41"/>
      <c r="S963" s="42"/>
      <c r="T963" s="4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40"/>
      <c r="P964" s="40"/>
      <c r="Q964" s="41"/>
      <c r="R964" s="41"/>
      <c r="S964" s="42"/>
      <c r="T964" s="4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40"/>
      <c r="P965" s="40"/>
      <c r="Q965" s="41"/>
      <c r="R965" s="41"/>
      <c r="S965" s="42"/>
      <c r="T965" s="4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40"/>
      <c r="P966" s="40"/>
      <c r="Q966" s="41"/>
      <c r="R966" s="41"/>
      <c r="S966" s="42"/>
      <c r="T966" s="4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40"/>
      <c r="P967" s="40"/>
      <c r="Q967" s="41"/>
      <c r="R967" s="41"/>
      <c r="S967" s="42"/>
      <c r="T967" s="4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40"/>
      <c r="P968" s="40"/>
      <c r="Q968" s="41"/>
      <c r="R968" s="41"/>
      <c r="S968" s="42"/>
      <c r="T968" s="4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40"/>
      <c r="P969" s="40"/>
      <c r="Q969" s="41"/>
      <c r="R969" s="41"/>
      <c r="S969" s="42"/>
      <c r="T969" s="4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40"/>
      <c r="P970" s="40"/>
      <c r="Q970" s="41"/>
      <c r="R970" s="41"/>
      <c r="S970" s="42"/>
      <c r="T970" s="4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40"/>
      <c r="P971" s="40"/>
      <c r="Q971" s="41"/>
      <c r="R971" s="41"/>
      <c r="S971" s="42"/>
      <c r="T971" s="4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40"/>
      <c r="P972" s="40"/>
      <c r="Q972" s="41"/>
      <c r="R972" s="41"/>
      <c r="S972" s="42"/>
      <c r="T972" s="4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40"/>
      <c r="P973" s="40"/>
      <c r="Q973" s="41"/>
      <c r="R973" s="41"/>
      <c r="S973" s="42"/>
      <c r="T973" s="4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40"/>
      <c r="P974" s="40"/>
      <c r="Q974" s="41"/>
      <c r="R974" s="41"/>
      <c r="S974" s="42"/>
      <c r="T974" s="4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40"/>
      <c r="P975" s="40"/>
      <c r="Q975" s="41"/>
      <c r="R975" s="41"/>
      <c r="S975" s="42"/>
      <c r="T975" s="4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40"/>
      <c r="P976" s="40"/>
      <c r="Q976" s="41"/>
      <c r="R976" s="41"/>
      <c r="S976" s="42"/>
      <c r="T976" s="4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40"/>
      <c r="P977" s="40"/>
      <c r="Q977" s="41"/>
      <c r="R977" s="41"/>
      <c r="S977" s="42"/>
      <c r="T977" s="4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40"/>
      <c r="P978" s="40"/>
      <c r="Q978" s="41"/>
      <c r="R978" s="41"/>
      <c r="S978" s="42"/>
      <c r="T978" s="4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40"/>
      <c r="P979" s="40"/>
      <c r="Q979" s="41"/>
      <c r="R979" s="41"/>
      <c r="S979" s="42"/>
      <c r="T979" s="4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40"/>
      <c r="P980" s="40"/>
      <c r="Q980" s="41"/>
      <c r="R980" s="41"/>
      <c r="S980" s="42"/>
      <c r="T980" s="4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40"/>
      <c r="P981" s="40"/>
      <c r="Q981" s="41"/>
      <c r="R981" s="41"/>
      <c r="S981" s="42"/>
      <c r="T981" s="4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40"/>
      <c r="P982" s="40"/>
      <c r="Q982" s="41"/>
      <c r="R982" s="41"/>
      <c r="S982" s="42"/>
      <c r="T982" s="4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40"/>
      <c r="P983" s="40"/>
      <c r="Q983" s="41"/>
      <c r="R983" s="41"/>
      <c r="S983" s="42"/>
      <c r="T983" s="4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40"/>
      <c r="P984" s="40"/>
      <c r="Q984" s="41"/>
      <c r="R984" s="41"/>
      <c r="S984" s="42"/>
      <c r="T984" s="4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40"/>
      <c r="P985" s="40"/>
      <c r="Q985" s="41"/>
      <c r="R985" s="41"/>
      <c r="S985" s="42"/>
      <c r="T985" s="4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40"/>
      <c r="P986" s="40"/>
      <c r="Q986" s="41"/>
      <c r="R986" s="41"/>
      <c r="S986" s="42"/>
      <c r="T986" s="4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40"/>
      <c r="P987" s="40"/>
      <c r="Q987" s="41"/>
      <c r="R987" s="41"/>
      <c r="S987" s="42"/>
      <c r="T987" s="4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40"/>
      <c r="P988" s="40"/>
      <c r="Q988" s="41"/>
      <c r="R988" s="41"/>
      <c r="S988" s="42"/>
      <c r="T988" s="4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40"/>
      <c r="P989" s="40"/>
      <c r="Q989" s="41"/>
      <c r="R989" s="41"/>
      <c r="S989" s="42"/>
      <c r="T989" s="4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40"/>
      <c r="P990" s="40"/>
      <c r="Q990" s="41"/>
      <c r="R990" s="41"/>
      <c r="S990" s="42"/>
      <c r="T990" s="4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40"/>
      <c r="P991" s="40"/>
      <c r="Q991" s="41"/>
      <c r="R991" s="41"/>
      <c r="S991" s="42"/>
      <c r="T991" s="4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40"/>
      <c r="P992" s="40"/>
      <c r="Q992" s="41"/>
      <c r="R992" s="41"/>
      <c r="S992" s="42"/>
      <c r="T992" s="4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40"/>
      <c r="P993" s="40"/>
      <c r="Q993" s="41"/>
      <c r="R993" s="41"/>
      <c r="S993" s="42"/>
      <c r="T993" s="4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40"/>
      <c r="P994" s="40"/>
      <c r="Q994" s="41"/>
      <c r="R994" s="41"/>
      <c r="S994" s="42"/>
      <c r="T994" s="4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40"/>
      <c r="P995" s="40"/>
      <c r="Q995" s="41"/>
      <c r="R995" s="41"/>
      <c r="S995" s="42"/>
      <c r="T995" s="4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40"/>
      <c r="P996" s="40"/>
      <c r="Q996" s="41"/>
      <c r="R996" s="41"/>
      <c r="S996" s="42"/>
      <c r="T996" s="4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40"/>
      <c r="P997" s="40"/>
      <c r="Q997" s="41"/>
      <c r="R997" s="41"/>
      <c r="S997" s="42"/>
      <c r="T997" s="4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40"/>
      <c r="P998" s="40"/>
      <c r="Q998" s="41"/>
      <c r="R998" s="41"/>
      <c r="S998" s="42"/>
      <c r="T998" s="4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40"/>
      <c r="P999" s="40"/>
      <c r="Q999" s="41"/>
      <c r="R999" s="41"/>
      <c r="S999" s="42"/>
      <c r="T999" s="4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40"/>
      <c r="P1000" s="40"/>
      <c r="Q1000" s="41"/>
      <c r="R1000" s="41"/>
      <c r="S1000" s="42"/>
      <c r="T1000" s="4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H1001"/>
  <sheetViews>
    <sheetView topLeftCell="J1" workbookViewId="0">
      <selection activeCell="J3" sqref="A3:XFD3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</cols>
  <sheetData>
    <row r="1" spans="1:34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23" t="s">
        <v>157</v>
      </c>
      <c r="P1" s="23" t="s">
        <v>158</v>
      </c>
      <c r="Q1" s="24" t="s">
        <v>13</v>
      </c>
      <c r="R1" s="24" t="s">
        <v>159</v>
      </c>
      <c r="S1" s="25" t="s">
        <v>160</v>
      </c>
      <c r="T1" s="25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20">
        <v>50</v>
      </c>
      <c r="B2" s="20" t="s">
        <v>15</v>
      </c>
      <c r="C2" s="20" t="s">
        <v>173</v>
      </c>
      <c r="D2" s="20" t="s">
        <v>164</v>
      </c>
      <c r="E2" s="20"/>
      <c r="F2" s="20">
        <v>50</v>
      </c>
      <c r="G2" s="20">
        <v>15</v>
      </c>
      <c r="H2" s="21" t="s">
        <v>31</v>
      </c>
      <c r="I2" s="21">
        <v>125</v>
      </c>
      <c r="J2" s="21" t="s">
        <v>32</v>
      </c>
      <c r="K2" s="21" t="s">
        <v>32</v>
      </c>
      <c r="L2" s="21" t="s">
        <v>32</v>
      </c>
      <c r="M2" s="26"/>
      <c r="N2" s="22"/>
      <c r="O2" s="23">
        <v>100</v>
      </c>
      <c r="P2" s="23">
        <v>0</v>
      </c>
      <c r="Q2" s="24">
        <v>73.8</v>
      </c>
      <c r="R2" s="41">
        <v>2.5</v>
      </c>
      <c r="S2" s="25">
        <v>79.2</v>
      </c>
      <c r="T2" s="25">
        <v>0.82</v>
      </c>
      <c r="U2" s="22"/>
      <c r="V2" s="22">
        <f>AVERAGE(Q2,S2)</f>
        <v>76.5</v>
      </c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>
      <c r="A3" s="20">
        <v>50</v>
      </c>
      <c r="B3" s="20" t="s">
        <v>15</v>
      </c>
      <c r="C3" s="20" t="s">
        <v>173</v>
      </c>
      <c r="D3" s="20" t="s">
        <v>164</v>
      </c>
      <c r="E3" s="20"/>
      <c r="F3" s="20">
        <v>10</v>
      </c>
      <c r="G3" s="20">
        <v>15</v>
      </c>
      <c r="H3" s="21" t="s">
        <v>31</v>
      </c>
      <c r="I3" s="21">
        <v>100</v>
      </c>
      <c r="J3" s="21" t="s">
        <v>32</v>
      </c>
      <c r="K3" s="21" t="s">
        <v>32</v>
      </c>
      <c r="L3" s="21" t="s">
        <v>32</v>
      </c>
      <c r="M3" s="26"/>
      <c r="N3" s="22"/>
      <c r="O3" s="23">
        <v>100</v>
      </c>
      <c r="P3" s="23">
        <v>0</v>
      </c>
      <c r="Q3" s="24">
        <v>73.8</v>
      </c>
      <c r="R3" s="41">
        <v>2.5</v>
      </c>
      <c r="S3" s="42">
        <v>80.3</v>
      </c>
      <c r="T3" s="25">
        <v>1.49</v>
      </c>
      <c r="U3" s="22"/>
      <c r="V3" s="22">
        <f t="shared" ref="V3:V10" si="0">AVERAGE(Q3,S3)</f>
        <v>77.05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>
      <c r="A4" s="20">
        <v>50</v>
      </c>
      <c r="B4" s="20" t="s">
        <v>180</v>
      </c>
      <c r="C4" s="20" t="s">
        <v>174</v>
      </c>
      <c r="D4" s="20" t="s">
        <v>164</v>
      </c>
      <c r="E4" s="20"/>
      <c r="F4" s="20">
        <v>10</v>
      </c>
      <c r="G4" s="20">
        <v>15</v>
      </c>
      <c r="H4" s="21" t="s">
        <v>31</v>
      </c>
      <c r="I4" s="21">
        <v>100</v>
      </c>
      <c r="J4" s="21" t="s">
        <v>32</v>
      </c>
      <c r="K4" s="21" t="s">
        <v>32</v>
      </c>
      <c r="L4" s="21" t="s">
        <v>32</v>
      </c>
      <c r="M4" s="26"/>
      <c r="N4" s="22"/>
      <c r="O4" s="23">
        <v>100</v>
      </c>
      <c r="P4" s="23">
        <v>0</v>
      </c>
      <c r="Q4" s="24">
        <v>73.900000000000006</v>
      </c>
      <c r="R4" s="24">
        <v>4.03</v>
      </c>
      <c r="S4" s="25">
        <v>78.599999999999994</v>
      </c>
      <c r="T4" s="25">
        <v>1.69</v>
      </c>
      <c r="U4" s="22"/>
      <c r="V4" s="22">
        <f t="shared" si="0"/>
        <v>76.25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>
      <c r="A5" s="20">
        <v>50</v>
      </c>
      <c r="B5" s="20" t="s">
        <v>162</v>
      </c>
      <c r="C5" s="20" t="s">
        <v>174</v>
      </c>
      <c r="D5" s="20" t="s">
        <v>164</v>
      </c>
      <c r="E5" s="20"/>
      <c r="F5" s="20">
        <v>10</v>
      </c>
      <c r="G5" s="20">
        <v>15</v>
      </c>
      <c r="H5" s="21" t="s">
        <v>31</v>
      </c>
      <c r="I5" s="21">
        <v>100</v>
      </c>
      <c r="J5" s="21" t="s">
        <v>32</v>
      </c>
      <c r="K5" s="21" t="s">
        <v>32</v>
      </c>
      <c r="L5" s="21" t="s">
        <v>32</v>
      </c>
      <c r="M5" s="26"/>
      <c r="N5" s="22"/>
      <c r="O5" s="23">
        <v>100</v>
      </c>
      <c r="P5" s="23">
        <v>0</v>
      </c>
      <c r="Q5" s="24">
        <v>70.8</v>
      </c>
      <c r="R5" s="24">
        <v>2.95</v>
      </c>
      <c r="S5" s="25">
        <v>76.599999999999994</v>
      </c>
      <c r="T5" s="25">
        <v>0.84899999999999998</v>
      </c>
      <c r="U5" s="22"/>
      <c r="V5" s="22">
        <f t="shared" si="0"/>
        <v>73.699999999999989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>
      <c r="A6" s="20">
        <v>50</v>
      </c>
      <c r="B6" s="20" t="s">
        <v>15</v>
      </c>
      <c r="C6" s="20" t="s">
        <v>173</v>
      </c>
      <c r="D6" s="20" t="s">
        <v>164</v>
      </c>
      <c r="E6" s="20"/>
      <c r="F6" s="20">
        <v>10</v>
      </c>
      <c r="G6" s="20">
        <v>15</v>
      </c>
      <c r="H6" s="21" t="s">
        <v>31</v>
      </c>
      <c r="I6" s="21">
        <v>125</v>
      </c>
      <c r="J6" s="21" t="s">
        <v>32</v>
      </c>
      <c r="K6" s="21" t="s">
        <v>32</v>
      </c>
      <c r="L6" s="21" t="s">
        <v>32</v>
      </c>
      <c r="M6" s="26"/>
      <c r="N6" s="22"/>
      <c r="O6" s="23">
        <v>100</v>
      </c>
      <c r="P6" s="23">
        <v>0</v>
      </c>
      <c r="Q6" s="24">
        <v>73.400000000000006</v>
      </c>
      <c r="R6" s="24">
        <v>1.72</v>
      </c>
      <c r="S6" s="25">
        <v>75.7</v>
      </c>
      <c r="T6" s="25">
        <v>1.49</v>
      </c>
      <c r="U6" s="22"/>
      <c r="V6" s="22">
        <f t="shared" si="0"/>
        <v>74.550000000000011</v>
      </c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20">
        <v>50</v>
      </c>
      <c r="B7" s="20" t="s">
        <v>180</v>
      </c>
      <c r="C7" s="20" t="s">
        <v>174</v>
      </c>
      <c r="D7" s="20" t="s">
        <v>164</v>
      </c>
      <c r="E7" s="20"/>
      <c r="F7" s="20">
        <v>10</v>
      </c>
      <c r="G7" s="20">
        <v>15</v>
      </c>
      <c r="H7" s="21" t="s">
        <v>31</v>
      </c>
      <c r="I7" s="21">
        <v>125</v>
      </c>
      <c r="J7" s="21" t="s">
        <v>32</v>
      </c>
      <c r="K7" s="21" t="s">
        <v>32</v>
      </c>
      <c r="L7" s="21" t="s">
        <v>32</v>
      </c>
      <c r="M7" s="26"/>
      <c r="N7" s="22"/>
      <c r="O7" s="23">
        <v>100</v>
      </c>
      <c r="P7" s="23">
        <v>0</v>
      </c>
      <c r="Q7" s="24">
        <v>71.3</v>
      </c>
      <c r="R7" s="24">
        <v>2.96</v>
      </c>
      <c r="S7" s="25">
        <v>73.400000000000006</v>
      </c>
      <c r="T7" s="25">
        <v>1.87</v>
      </c>
      <c r="U7" s="22"/>
      <c r="V7" s="22">
        <f t="shared" si="0"/>
        <v>72.349999999999994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20">
        <v>50</v>
      </c>
      <c r="B8" s="20" t="s">
        <v>162</v>
      </c>
      <c r="C8" s="20" t="s">
        <v>174</v>
      </c>
      <c r="D8" s="20" t="s">
        <v>164</v>
      </c>
      <c r="E8" s="20"/>
      <c r="F8" s="20">
        <v>10</v>
      </c>
      <c r="G8" s="20">
        <v>15</v>
      </c>
      <c r="H8" s="21" t="s">
        <v>31</v>
      </c>
      <c r="I8" s="21">
        <v>125</v>
      </c>
      <c r="J8" s="21" t="s">
        <v>32</v>
      </c>
      <c r="K8" s="21" t="s">
        <v>32</v>
      </c>
      <c r="L8" s="21" t="s">
        <v>32</v>
      </c>
      <c r="M8" s="26"/>
      <c r="N8" s="22"/>
      <c r="O8" s="23">
        <v>100</v>
      </c>
      <c r="P8" s="23">
        <v>0</v>
      </c>
      <c r="Q8" s="24">
        <v>70.400000000000006</v>
      </c>
      <c r="R8" s="41">
        <v>4.5</v>
      </c>
      <c r="S8" s="25">
        <v>72.599999999999994</v>
      </c>
      <c r="T8" s="25">
        <v>1.232</v>
      </c>
      <c r="U8" s="22"/>
      <c r="V8" s="22">
        <f t="shared" si="0"/>
        <v>71.5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20">
        <v>50</v>
      </c>
      <c r="B9" s="20" t="s">
        <v>180</v>
      </c>
      <c r="C9" s="20" t="s">
        <v>174</v>
      </c>
      <c r="D9" s="20" t="s">
        <v>185</v>
      </c>
      <c r="E9" s="20"/>
      <c r="F9" s="20">
        <v>10</v>
      </c>
      <c r="G9" s="20">
        <v>15</v>
      </c>
      <c r="H9" s="21" t="s">
        <v>31</v>
      </c>
      <c r="I9" s="21">
        <v>100</v>
      </c>
      <c r="J9" s="21" t="s">
        <v>32</v>
      </c>
      <c r="K9" s="21" t="s">
        <v>32</v>
      </c>
      <c r="L9" s="21" t="s">
        <v>32</v>
      </c>
      <c r="M9" s="26"/>
      <c r="N9" s="22"/>
      <c r="O9" s="23">
        <v>100</v>
      </c>
      <c r="P9" s="23">
        <v>0</v>
      </c>
      <c r="Q9" s="24">
        <v>73.900000000000006</v>
      </c>
      <c r="R9" s="24">
        <v>4.29</v>
      </c>
      <c r="S9" s="25">
        <v>78.599999999999994</v>
      </c>
      <c r="T9" s="25">
        <v>1.69</v>
      </c>
      <c r="U9" s="22"/>
      <c r="V9" s="22">
        <f t="shared" si="0"/>
        <v>76.25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>
      <c r="A10" s="20">
        <v>50</v>
      </c>
      <c r="B10" s="20" t="s">
        <v>15</v>
      </c>
      <c r="C10" s="20" t="s">
        <v>173</v>
      </c>
      <c r="D10" s="20" t="s">
        <v>185</v>
      </c>
      <c r="E10" s="20"/>
      <c r="F10" s="20">
        <v>10</v>
      </c>
      <c r="G10" s="20">
        <v>15</v>
      </c>
      <c r="H10" s="21" t="s">
        <v>31</v>
      </c>
      <c r="I10" s="21">
        <v>100</v>
      </c>
      <c r="J10" s="21" t="s">
        <v>32</v>
      </c>
      <c r="K10" s="21" t="s">
        <v>32</v>
      </c>
      <c r="L10" s="21" t="s">
        <v>32</v>
      </c>
      <c r="M10" s="26"/>
      <c r="N10" s="22"/>
      <c r="O10" s="23">
        <v>100</v>
      </c>
      <c r="P10" s="23">
        <v>0</v>
      </c>
      <c r="Q10" s="24">
        <v>74.2</v>
      </c>
      <c r="R10" s="24">
        <v>2.75</v>
      </c>
      <c r="S10" s="25">
        <v>78.400000000000006</v>
      </c>
      <c r="T10" s="25">
        <v>1.37</v>
      </c>
      <c r="U10" s="22"/>
      <c r="V10" s="22">
        <f t="shared" si="0"/>
        <v>76.300000000000011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22"/>
      <c r="B11" s="22"/>
      <c r="C11" s="22"/>
      <c r="D11" s="22"/>
      <c r="E11" s="22"/>
      <c r="F11" s="22"/>
      <c r="G11" s="22"/>
      <c r="H11" s="32"/>
      <c r="I11" s="32"/>
      <c r="J11" s="32"/>
      <c r="K11" s="21"/>
      <c r="L11" s="32"/>
      <c r="M11" s="22"/>
      <c r="N11" s="22"/>
      <c r="O11" s="27"/>
      <c r="P11" s="27"/>
      <c r="Q11" s="28"/>
      <c r="R11" s="28"/>
      <c r="S11" s="31"/>
      <c r="T11" s="3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22"/>
      <c r="B12" s="22"/>
      <c r="C12" s="22"/>
      <c r="D12" s="22"/>
      <c r="E12" s="22"/>
      <c r="F12" s="22"/>
      <c r="G12" s="22"/>
      <c r="H12" s="32"/>
      <c r="I12" s="32"/>
      <c r="J12" s="32"/>
      <c r="K12" s="32"/>
      <c r="L12" s="32"/>
      <c r="M12" s="22"/>
      <c r="N12" s="22"/>
      <c r="O12" s="27"/>
      <c r="P12" s="27"/>
      <c r="Q12" s="28"/>
      <c r="R12" s="28"/>
      <c r="S12" s="31"/>
      <c r="T12" s="3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22"/>
      <c r="B13" s="22"/>
      <c r="C13" s="22"/>
      <c r="D13" s="22"/>
      <c r="E13" s="22"/>
      <c r="F13" s="22"/>
      <c r="G13" s="22"/>
      <c r="H13" s="32"/>
      <c r="I13" s="32"/>
      <c r="J13" s="32"/>
      <c r="K13" s="32"/>
      <c r="L13" s="32"/>
      <c r="M13" s="22"/>
      <c r="N13" s="22"/>
      <c r="O13" s="38">
        <f>AVERAGE(O2:O10)</f>
        <v>100</v>
      </c>
      <c r="P13" s="38">
        <f t="shared" ref="P13:T13" si="1">AVERAGE(P2:P10)</f>
        <v>0</v>
      </c>
      <c r="Q13" s="44">
        <f t="shared" si="1"/>
        <v>72.833333333333343</v>
      </c>
      <c r="R13" s="44">
        <f t="shared" si="1"/>
        <v>3.1333333333333333</v>
      </c>
      <c r="S13" s="48">
        <f t="shared" si="1"/>
        <v>77.044444444444437</v>
      </c>
      <c r="T13" s="48">
        <f t="shared" si="1"/>
        <v>1.3889999999999998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22"/>
      <c r="B14" s="22"/>
      <c r="C14" s="22"/>
      <c r="D14" s="22"/>
      <c r="E14" s="22"/>
      <c r="F14" s="22"/>
      <c r="G14" s="22"/>
      <c r="H14" s="32"/>
      <c r="I14" s="32"/>
      <c r="J14" s="32"/>
      <c r="K14" s="32"/>
      <c r="L14" s="32"/>
      <c r="M14" s="22"/>
      <c r="N14" s="22"/>
      <c r="O14" s="27"/>
      <c r="P14" s="27"/>
      <c r="Q14" s="28"/>
      <c r="R14" s="28"/>
      <c r="S14" s="31"/>
      <c r="T14" s="3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22"/>
      <c r="B15" s="22"/>
      <c r="C15" s="22"/>
      <c r="D15" s="22"/>
      <c r="E15" s="22"/>
      <c r="F15" s="22"/>
      <c r="G15" s="22"/>
      <c r="H15" s="32"/>
      <c r="I15" s="32"/>
      <c r="J15" s="32"/>
      <c r="K15" s="32"/>
      <c r="L15" s="32"/>
      <c r="M15" s="22"/>
      <c r="N15" s="22"/>
      <c r="O15" s="27"/>
      <c r="P15" s="27"/>
      <c r="Q15" s="28"/>
      <c r="R15" s="28"/>
      <c r="S15" s="31"/>
      <c r="T15" s="3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22"/>
      <c r="B16" s="22"/>
      <c r="C16" s="22"/>
      <c r="D16" s="22"/>
      <c r="E16" s="22"/>
      <c r="F16" s="22"/>
      <c r="G16" s="22"/>
      <c r="H16" s="32"/>
      <c r="I16" s="32"/>
      <c r="J16" s="32"/>
      <c r="K16" s="32"/>
      <c r="L16" s="32"/>
      <c r="M16" s="22"/>
      <c r="N16" s="22"/>
      <c r="O16" s="27"/>
      <c r="P16" s="27"/>
      <c r="Q16" s="28"/>
      <c r="R16" s="28"/>
      <c r="S16" s="31"/>
      <c r="T16" s="3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>
      <c r="A17" s="22"/>
      <c r="B17" s="22"/>
      <c r="C17" s="22"/>
      <c r="D17" s="22"/>
      <c r="E17" s="22"/>
      <c r="F17" s="22"/>
      <c r="G17" s="22"/>
      <c r="H17" s="32"/>
      <c r="I17" s="32"/>
      <c r="J17" s="32"/>
      <c r="K17" s="32"/>
      <c r="L17" s="32"/>
      <c r="M17" s="22"/>
      <c r="N17" s="22"/>
      <c r="O17" s="27"/>
      <c r="P17" s="27"/>
      <c r="Q17" s="28"/>
      <c r="R17" s="28"/>
      <c r="S17" s="31"/>
      <c r="T17" s="3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>
      <c r="A18" s="22"/>
      <c r="B18" s="22"/>
      <c r="C18" s="22"/>
      <c r="D18" s="22"/>
      <c r="E18" s="22"/>
      <c r="F18" s="22"/>
      <c r="G18" s="22"/>
      <c r="H18" s="32"/>
      <c r="I18" s="32"/>
      <c r="J18" s="32"/>
      <c r="K18" s="32"/>
      <c r="L18" s="32"/>
      <c r="M18" s="22"/>
      <c r="N18" s="22"/>
      <c r="O18" s="27"/>
      <c r="P18" s="27"/>
      <c r="Q18" s="28"/>
      <c r="R18" s="28"/>
      <c r="S18" s="31"/>
      <c r="T18" s="3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22"/>
      <c r="B19" s="22"/>
      <c r="C19" s="22"/>
      <c r="D19" s="22"/>
      <c r="E19" s="22"/>
      <c r="F19" s="22"/>
      <c r="G19" s="22"/>
      <c r="H19" s="32"/>
      <c r="I19" s="32"/>
      <c r="J19" s="32"/>
      <c r="K19" s="32"/>
      <c r="L19" s="32"/>
      <c r="M19" s="22"/>
      <c r="N19" s="22"/>
      <c r="O19" s="27"/>
      <c r="P19" s="27"/>
      <c r="Q19" s="28"/>
      <c r="R19" s="28"/>
      <c r="S19" s="31"/>
      <c r="T19" s="3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>
      <c r="A20" s="22"/>
      <c r="B20" s="22"/>
      <c r="C20" s="22"/>
      <c r="D20" s="22"/>
      <c r="E20" s="22"/>
      <c r="F20" s="22"/>
      <c r="G20" s="22"/>
      <c r="H20" s="32"/>
      <c r="I20" s="32"/>
      <c r="J20" s="32"/>
      <c r="K20" s="32"/>
      <c r="L20" s="32"/>
      <c r="M20" s="22"/>
      <c r="N20" s="22"/>
      <c r="O20" s="27"/>
      <c r="P20" s="27"/>
      <c r="Q20" s="28"/>
      <c r="R20" s="28"/>
      <c r="S20" s="31"/>
      <c r="T20" s="3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>
      <c r="A21" s="22"/>
      <c r="B21" s="22"/>
      <c r="C21" s="22"/>
      <c r="D21" s="22"/>
      <c r="E21" s="22"/>
      <c r="F21" s="22"/>
      <c r="G21" s="22"/>
      <c r="H21" s="32"/>
      <c r="I21" s="32"/>
      <c r="J21" s="32"/>
      <c r="K21" s="32"/>
      <c r="L21" s="32"/>
      <c r="M21" s="22"/>
      <c r="N21" s="22"/>
      <c r="O21" s="27"/>
      <c r="P21" s="27"/>
      <c r="Q21" s="28"/>
      <c r="R21" s="28"/>
      <c r="S21" s="31"/>
      <c r="T21" s="3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>
      <c r="A22" s="22"/>
      <c r="B22" s="22"/>
      <c r="C22" s="22"/>
      <c r="D22" s="22"/>
      <c r="E22" s="22"/>
      <c r="F22" s="22"/>
      <c r="G22" s="22"/>
      <c r="H22" s="32"/>
      <c r="I22" s="32"/>
      <c r="J22" s="32"/>
      <c r="K22" s="32"/>
      <c r="L22" s="32"/>
      <c r="M22" s="22"/>
      <c r="N22" s="22"/>
      <c r="O22" s="27"/>
      <c r="P22" s="27"/>
      <c r="Q22" s="28"/>
      <c r="R22" s="28"/>
      <c r="S22" s="31"/>
      <c r="T22" s="3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27"/>
      <c r="P23" s="27"/>
      <c r="Q23" s="28"/>
      <c r="R23" s="28"/>
      <c r="S23" s="31"/>
      <c r="T23" s="31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27"/>
      <c r="P24" s="27"/>
      <c r="Q24" s="28"/>
      <c r="R24" s="28"/>
      <c r="S24" s="31"/>
      <c r="T24" s="31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27"/>
      <c r="P25" s="27"/>
      <c r="Q25" s="28"/>
      <c r="R25" s="28"/>
      <c r="S25" s="31"/>
      <c r="T25" s="31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27"/>
      <c r="P26" s="27"/>
      <c r="Q26" s="28"/>
      <c r="R26" s="28"/>
      <c r="S26" s="31"/>
      <c r="T26" s="31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27"/>
      <c r="P27" s="27"/>
      <c r="Q27" s="28"/>
      <c r="R27" s="28"/>
      <c r="S27" s="31"/>
      <c r="T27" s="31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27"/>
      <c r="P28" s="27"/>
      <c r="Q28" s="28"/>
      <c r="R28" s="28"/>
      <c r="S28" s="31"/>
      <c r="T28" s="31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27"/>
      <c r="P29" s="27"/>
      <c r="Q29" s="28"/>
      <c r="R29" s="28"/>
      <c r="S29" s="31"/>
      <c r="T29" s="31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27"/>
      <c r="P30" s="27"/>
      <c r="Q30" s="28"/>
      <c r="R30" s="28"/>
      <c r="S30" s="31"/>
      <c r="T30" s="31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27"/>
      <c r="P31" s="27"/>
      <c r="Q31" s="28"/>
      <c r="R31" s="28"/>
      <c r="S31" s="31"/>
      <c r="T31" s="31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27"/>
      <c r="P32" s="27"/>
      <c r="Q32" s="28"/>
      <c r="R32" s="28"/>
      <c r="S32" s="31"/>
      <c r="T32" s="31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27"/>
      <c r="P33" s="27"/>
      <c r="Q33" s="28"/>
      <c r="R33" s="28"/>
      <c r="S33" s="31"/>
      <c r="T33" s="3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27"/>
      <c r="P34" s="27"/>
      <c r="Q34" s="28"/>
      <c r="R34" s="28"/>
      <c r="S34" s="31"/>
      <c r="T34" s="31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27"/>
      <c r="P35" s="27"/>
      <c r="Q35" s="28"/>
      <c r="R35" s="28"/>
      <c r="S35" s="31"/>
      <c r="T35" s="31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27"/>
      <c r="P36" s="27"/>
      <c r="Q36" s="28"/>
      <c r="R36" s="28"/>
      <c r="S36" s="31"/>
      <c r="T36" s="31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27"/>
      <c r="P37" s="27"/>
      <c r="Q37" s="28"/>
      <c r="R37" s="28"/>
      <c r="S37" s="31"/>
      <c r="T37" s="31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27"/>
      <c r="P38" s="27"/>
      <c r="Q38" s="28"/>
      <c r="R38" s="28"/>
      <c r="S38" s="31"/>
      <c r="T38" s="31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27"/>
      <c r="P39" s="27"/>
      <c r="Q39" s="28"/>
      <c r="R39" s="28"/>
      <c r="S39" s="31"/>
      <c r="T39" s="31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27"/>
      <c r="P40" s="27"/>
      <c r="Q40" s="28"/>
      <c r="R40" s="28"/>
      <c r="S40" s="31"/>
      <c r="T40" s="31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27"/>
      <c r="P41" s="27"/>
      <c r="Q41" s="28"/>
      <c r="R41" s="28"/>
      <c r="S41" s="31"/>
      <c r="T41" s="31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27"/>
      <c r="P42" s="27"/>
      <c r="Q42" s="28"/>
      <c r="R42" s="28"/>
      <c r="S42" s="31"/>
      <c r="T42" s="31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27"/>
      <c r="P43" s="27"/>
      <c r="Q43" s="28"/>
      <c r="R43" s="28"/>
      <c r="S43" s="31"/>
      <c r="T43" s="31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27"/>
      <c r="P44" s="27"/>
      <c r="Q44" s="28"/>
      <c r="R44" s="28"/>
      <c r="S44" s="31"/>
      <c r="T44" s="31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27"/>
      <c r="P45" s="27"/>
      <c r="Q45" s="28"/>
      <c r="R45" s="28"/>
      <c r="S45" s="31"/>
      <c r="T45" s="31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27"/>
      <c r="P46" s="27"/>
      <c r="Q46" s="28"/>
      <c r="R46" s="28"/>
      <c r="S46" s="31"/>
      <c r="T46" s="31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27"/>
      <c r="P47" s="27"/>
      <c r="Q47" s="28"/>
      <c r="R47" s="28"/>
      <c r="S47" s="31"/>
      <c r="T47" s="31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27"/>
      <c r="P48" s="27"/>
      <c r="Q48" s="28"/>
      <c r="R48" s="28"/>
      <c r="S48" s="31"/>
      <c r="T48" s="31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27"/>
      <c r="P49" s="27"/>
      <c r="Q49" s="28"/>
      <c r="R49" s="28"/>
      <c r="S49" s="31"/>
      <c r="T49" s="31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27"/>
      <c r="P50" s="27"/>
      <c r="Q50" s="28"/>
      <c r="R50" s="28"/>
      <c r="S50" s="31"/>
      <c r="T50" s="31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27"/>
      <c r="P51" s="27"/>
      <c r="Q51" s="28"/>
      <c r="R51" s="28"/>
      <c r="S51" s="31"/>
      <c r="T51" s="31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27"/>
      <c r="P52" s="27"/>
      <c r="Q52" s="28"/>
      <c r="R52" s="28"/>
      <c r="S52" s="31"/>
      <c r="T52" s="31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27"/>
      <c r="P53" s="27"/>
      <c r="Q53" s="28"/>
      <c r="R53" s="28"/>
      <c r="S53" s="31"/>
      <c r="T53" s="31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27"/>
      <c r="P54" s="27"/>
      <c r="Q54" s="28"/>
      <c r="R54" s="28"/>
      <c r="S54" s="31"/>
      <c r="T54" s="31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27"/>
      <c r="P55" s="27"/>
      <c r="Q55" s="28"/>
      <c r="R55" s="28"/>
      <c r="S55" s="31"/>
      <c r="T55" s="31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27"/>
      <c r="P56" s="27"/>
      <c r="Q56" s="28"/>
      <c r="R56" s="28"/>
      <c r="S56" s="31"/>
      <c r="T56" s="31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27"/>
      <c r="P57" s="27"/>
      <c r="Q57" s="28"/>
      <c r="R57" s="28"/>
      <c r="S57" s="31"/>
      <c r="T57" s="31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27"/>
      <c r="P58" s="27"/>
      <c r="Q58" s="28"/>
      <c r="R58" s="28"/>
      <c r="S58" s="31"/>
      <c r="T58" s="31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27"/>
      <c r="P59" s="27"/>
      <c r="Q59" s="28"/>
      <c r="R59" s="28"/>
      <c r="S59" s="31"/>
      <c r="T59" s="31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27"/>
      <c r="P60" s="27"/>
      <c r="Q60" s="28"/>
      <c r="R60" s="28"/>
      <c r="S60" s="31"/>
      <c r="T60" s="31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27"/>
      <c r="P61" s="27"/>
      <c r="Q61" s="28"/>
      <c r="R61" s="28"/>
      <c r="S61" s="31"/>
      <c r="T61" s="31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27"/>
      <c r="P62" s="27"/>
      <c r="Q62" s="28"/>
      <c r="R62" s="28"/>
      <c r="S62" s="31"/>
      <c r="T62" s="31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27"/>
      <c r="P63" s="27"/>
      <c r="Q63" s="28"/>
      <c r="R63" s="28"/>
      <c r="S63" s="31"/>
      <c r="T63" s="31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27"/>
      <c r="P64" s="27"/>
      <c r="Q64" s="28"/>
      <c r="R64" s="28"/>
      <c r="S64" s="31"/>
      <c r="T64" s="31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27"/>
      <c r="P65" s="27"/>
      <c r="Q65" s="28"/>
      <c r="R65" s="28"/>
      <c r="S65" s="31"/>
      <c r="T65" s="3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27"/>
      <c r="P66" s="27"/>
      <c r="Q66" s="28"/>
      <c r="R66" s="28"/>
      <c r="S66" s="31"/>
      <c r="T66" s="31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27"/>
      <c r="P67" s="27"/>
      <c r="Q67" s="28"/>
      <c r="R67" s="28"/>
      <c r="S67" s="31"/>
      <c r="T67" s="31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27"/>
      <c r="P68" s="27"/>
      <c r="Q68" s="28"/>
      <c r="R68" s="28"/>
      <c r="S68" s="31"/>
      <c r="T68" s="31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27"/>
      <c r="P69" s="27"/>
      <c r="Q69" s="28"/>
      <c r="R69" s="28"/>
      <c r="S69" s="31"/>
      <c r="T69" s="31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27"/>
      <c r="P70" s="27"/>
      <c r="Q70" s="28"/>
      <c r="R70" s="28"/>
      <c r="S70" s="31"/>
      <c r="T70" s="31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27"/>
      <c r="P71" s="27"/>
      <c r="Q71" s="28"/>
      <c r="R71" s="28"/>
      <c r="S71" s="31"/>
      <c r="T71" s="31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27"/>
      <c r="P72" s="27"/>
      <c r="Q72" s="28"/>
      <c r="R72" s="28"/>
      <c r="S72" s="31"/>
      <c r="T72" s="31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27"/>
      <c r="P73" s="27"/>
      <c r="Q73" s="28"/>
      <c r="R73" s="28"/>
      <c r="S73" s="31"/>
      <c r="T73" s="31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27"/>
      <c r="P74" s="27"/>
      <c r="Q74" s="28"/>
      <c r="R74" s="28"/>
      <c r="S74" s="31"/>
      <c r="T74" s="31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27"/>
      <c r="P75" s="27"/>
      <c r="Q75" s="28"/>
      <c r="R75" s="28"/>
      <c r="S75" s="31"/>
      <c r="T75" s="31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27"/>
      <c r="P76" s="27"/>
      <c r="Q76" s="28"/>
      <c r="R76" s="28"/>
      <c r="S76" s="31"/>
      <c r="T76" s="31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27"/>
      <c r="P77" s="27"/>
      <c r="Q77" s="28"/>
      <c r="R77" s="28"/>
      <c r="S77" s="31"/>
      <c r="T77" s="31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27"/>
      <c r="P78" s="27"/>
      <c r="Q78" s="28"/>
      <c r="R78" s="28"/>
      <c r="S78" s="31"/>
      <c r="T78" s="31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27"/>
      <c r="P79" s="27"/>
      <c r="Q79" s="28"/>
      <c r="R79" s="28"/>
      <c r="S79" s="31"/>
      <c r="T79" s="31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27"/>
      <c r="P80" s="27"/>
      <c r="Q80" s="28"/>
      <c r="R80" s="28"/>
      <c r="S80" s="31"/>
      <c r="T80" s="31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27"/>
      <c r="P81" s="27"/>
      <c r="Q81" s="28"/>
      <c r="R81" s="28"/>
      <c r="S81" s="31"/>
      <c r="T81" s="31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27"/>
      <c r="P82" s="27"/>
      <c r="Q82" s="28"/>
      <c r="R82" s="28"/>
      <c r="S82" s="31"/>
      <c r="T82" s="31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27"/>
      <c r="P83" s="27"/>
      <c r="Q83" s="28"/>
      <c r="R83" s="28"/>
      <c r="S83" s="31"/>
      <c r="T83" s="31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27"/>
      <c r="P84" s="27"/>
      <c r="Q84" s="28"/>
      <c r="R84" s="28"/>
      <c r="S84" s="31"/>
      <c r="T84" s="31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27"/>
      <c r="P85" s="27"/>
      <c r="Q85" s="28"/>
      <c r="R85" s="28"/>
      <c r="S85" s="31"/>
      <c r="T85" s="31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27"/>
      <c r="P86" s="27"/>
      <c r="Q86" s="28"/>
      <c r="R86" s="28"/>
      <c r="S86" s="31"/>
      <c r="T86" s="31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27"/>
      <c r="P87" s="27"/>
      <c r="Q87" s="28"/>
      <c r="R87" s="28"/>
      <c r="S87" s="31"/>
      <c r="T87" s="31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27"/>
      <c r="P88" s="27"/>
      <c r="Q88" s="28"/>
      <c r="R88" s="28"/>
      <c r="S88" s="31"/>
      <c r="T88" s="31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27"/>
      <c r="P89" s="27"/>
      <c r="Q89" s="28"/>
      <c r="R89" s="28"/>
      <c r="S89" s="31"/>
      <c r="T89" s="31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27"/>
      <c r="P90" s="27"/>
      <c r="Q90" s="28"/>
      <c r="R90" s="28"/>
      <c r="S90" s="31"/>
      <c r="T90" s="31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27"/>
      <c r="P91" s="27"/>
      <c r="Q91" s="28"/>
      <c r="R91" s="28"/>
      <c r="S91" s="31"/>
      <c r="T91" s="31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27"/>
      <c r="P92" s="27"/>
      <c r="Q92" s="28"/>
      <c r="R92" s="28"/>
      <c r="S92" s="31"/>
      <c r="T92" s="31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27"/>
      <c r="P93" s="27"/>
      <c r="Q93" s="28"/>
      <c r="R93" s="28"/>
      <c r="S93" s="31"/>
      <c r="T93" s="31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27"/>
      <c r="P94" s="27"/>
      <c r="Q94" s="28"/>
      <c r="R94" s="28"/>
      <c r="S94" s="31"/>
      <c r="T94" s="31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27"/>
      <c r="P95" s="27"/>
      <c r="Q95" s="28"/>
      <c r="R95" s="28"/>
      <c r="S95" s="31"/>
      <c r="T95" s="31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27"/>
      <c r="P96" s="27"/>
      <c r="Q96" s="28"/>
      <c r="R96" s="28"/>
      <c r="S96" s="31"/>
      <c r="T96" s="31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27"/>
      <c r="P97" s="27"/>
      <c r="Q97" s="28"/>
      <c r="R97" s="28"/>
      <c r="S97" s="31"/>
      <c r="T97" s="31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27"/>
      <c r="P98" s="27"/>
      <c r="Q98" s="28"/>
      <c r="R98" s="28"/>
      <c r="S98" s="31"/>
      <c r="T98" s="31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27"/>
      <c r="P99" s="27"/>
      <c r="Q99" s="28"/>
      <c r="R99" s="28"/>
      <c r="S99" s="31"/>
      <c r="T99" s="31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27"/>
      <c r="P100" s="27"/>
      <c r="Q100" s="28"/>
      <c r="R100" s="28"/>
      <c r="S100" s="31"/>
      <c r="T100" s="31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27"/>
      <c r="P101" s="27"/>
      <c r="Q101" s="28"/>
      <c r="R101" s="28"/>
      <c r="S101" s="31"/>
      <c r="T101" s="31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27"/>
      <c r="P102" s="27"/>
      <c r="Q102" s="28"/>
      <c r="R102" s="28"/>
      <c r="S102" s="31"/>
      <c r="T102" s="31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27"/>
      <c r="P103" s="27"/>
      <c r="Q103" s="28"/>
      <c r="R103" s="28"/>
      <c r="S103" s="31"/>
      <c r="T103" s="31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27"/>
      <c r="P104" s="27"/>
      <c r="Q104" s="28"/>
      <c r="R104" s="28"/>
      <c r="S104" s="31"/>
      <c r="T104" s="31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27"/>
      <c r="P105" s="27"/>
      <c r="Q105" s="28"/>
      <c r="R105" s="28"/>
      <c r="S105" s="31"/>
      <c r="T105" s="31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27"/>
      <c r="P106" s="27"/>
      <c r="Q106" s="28"/>
      <c r="R106" s="28"/>
      <c r="S106" s="31"/>
      <c r="T106" s="31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27"/>
      <c r="P107" s="27"/>
      <c r="Q107" s="28"/>
      <c r="R107" s="28"/>
      <c r="S107" s="31"/>
      <c r="T107" s="31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27"/>
      <c r="P108" s="27"/>
      <c r="Q108" s="28"/>
      <c r="R108" s="28"/>
      <c r="S108" s="31"/>
      <c r="T108" s="31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27"/>
      <c r="P109" s="27"/>
      <c r="Q109" s="28"/>
      <c r="R109" s="28"/>
      <c r="S109" s="31"/>
      <c r="T109" s="31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27"/>
      <c r="P110" s="27"/>
      <c r="Q110" s="28"/>
      <c r="R110" s="28"/>
      <c r="S110" s="31"/>
      <c r="T110" s="31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27"/>
      <c r="P111" s="27"/>
      <c r="Q111" s="28"/>
      <c r="R111" s="28"/>
      <c r="S111" s="31"/>
      <c r="T111" s="31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27"/>
      <c r="P112" s="27"/>
      <c r="Q112" s="28"/>
      <c r="R112" s="28"/>
      <c r="S112" s="31"/>
      <c r="T112" s="31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27"/>
      <c r="P113" s="27"/>
      <c r="Q113" s="28"/>
      <c r="R113" s="28"/>
      <c r="S113" s="31"/>
      <c r="T113" s="31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27"/>
      <c r="P114" s="27"/>
      <c r="Q114" s="28"/>
      <c r="R114" s="28"/>
      <c r="S114" s="31"/>
      <c r="T114" s="31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27"/>
      <c r="P115" s="27"/>
      <c r="Q115" s="28"/>
      <c r="R115" s="28"/>
      <c r="S115" s="31"/>
      <c r="T115" s="31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27"/>
      <c r="P116" s="27"/>
      <c r="Q116" s="28"/>
      <c r="R116" s="28"/>
      <c r="S116" s="31"/>
      <c r="T116" s="31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27"/>
      <c r="P117" s="27"/>
      <c r="Q117" s="28"/>
      <c r="R117" s="28"/>
      <c r="S117" s="31"/>
      <c r="T117" s="31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27"/>
      <c r="P118" s="27"/>
      <c r="Q118" s="28"/>
      <c r="R118" s="28"/>
      <c r="S118" s="31"/>
      <c r="T118" s="31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27"/>
      <c r="P119" s="27"/>
      <c r="Q119" s="28"/>
      <c r="R119" s="28"/>
      <c r="S119" s="31"/>
      <c r="T119" s="31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27"/>
      <c r="P120" s="27"/>
      <c r="Q120" s="28"/>
      <c r="R120" s="28"/>
      <c r="S120" s="31"/>
      <c r="T120" s="31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27"/>
      <c r="P121" s="27"/>
      <c r="Q121" s="28"/>
      <c r="R121" s="28"/>
      <c r="S121" s="31"/>
      <c r="T121" s="31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27"/>
      <c r="P122" s="27"/>
      <c r="Q122" s="28"/>
      <c r="R122" s="28"/>
      <c r="S122" s="31"/>
      <c r="T122" s="31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27"/>
      <c r="P123" s="27"/>
      <c r="Q123" s="28"/>
      <c r="R123" s="28"/>
      <c r="S123" s="31"/>
      <c r="T123" s="31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27"/>
      <c r="P124" s="27"/>
      <c r="Q124" s="28"/>
      <c r="R124" s="28"/>
      <c r="S124" s="31"/>
      <c r="T124" s="31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27"/>
      <c r="P125" s="27"/>
      <c r="Q125" s="28"/>
      <c r="R125" s="28"/>
      <c r="S125" s="31"/>
      <c r="T125" s="31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27"/>
      <c r="P126" s="27"/>
      <c r="Q126" s="28"/>
      <c r="R126" s="28"/>
      <c r="S126" s="31"/>
      <c r="T126" s="31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27"/>
      <c r="P127" s="27"/>
      <c r="Q127" s="28"/>
      <c r="R127" s="28"/>
      <c r="S127" s="31"/>
      <c r="T127" s="31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27"/>
      <c r="P128" s="27"/>
      <c r="Q128" s="28"/>
      <c r="R128" s="28"/>
      <c r="S128" s="31"/>
      <c r="T128" s="31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27"/>
      <c r="P129" s="27"/>
      <c r="Q129" s="28"/>
      <c r="R129" s="28"/>
      <c r="S129" s="31"/>
      <c r="T129" s="31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27"/>
      <c r="P130" s="27"/>
      <c r="Q130" s="28"/>
      <c r="R130" s="28"/>
      <c r="S130" s="31"/>
      <c r="T130" s="31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27"/>
      <c r="P131" s="27"/>
      <c r="Q131" s="28"/>
      <c r="R131" s="28"/>
      <c r="S131" s="31"/>
      <c r="T131" s="31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27"/>
      <c r="P132" s="27"/>
      <c r="Q132" s="28"/>
      <c r="R132" s="28"/>
      <c r="S132" s="31"/>
      <c r="T132" s="31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27"/>
      <c r="P133" s="27"/>
      <c r="Q133" s="28"/>
      <c r="R133" s="28"/>
      <c r="S133" s="31"/>
      <c r="T133" s="31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27"/>
      <c r="P134" s="27"/>
      <c r="Q134" s="28"/>
      <c r="R134" s="28"/>
      <c r="S134" s="31"/>
      <c r="T134" s="31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27"/>
      <c r="P135" s="27"/>
      <c r="Q135" s="28"/>
      <c r="R135" s="28"/>
      <c r="S135" s="31"/>
      <c r="T135" s="31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27"/>
      <c r="P136" s="27"/>
      <c r="Q136" s="28"/>
      <c r="R136" s="28"/>
      <c r="S136" s="31"/>
      <c r="T136" s="31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27"/>
      <c r="P137" s="27"/>
      <c r="Q137" s="28"/>
      <c r="R137" s="28"/>
      <c r="S137" s="31"/>
      <c r="T137" s="31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27"/>
      <c r="P138" s="27"/>
      <c r="Q138" s="28"/>
      <c r="R138" s="28"/>
      <c r="S138" s="31"/>
      <c r="T138" s="31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27"/>
      <c r="P139" s="27"/>
      <c r="Q139" s="28"/>
      <c r="R139" s="28"/>
      <c r="S139" s="31"/>
      <c r="T139" s="31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27"/>
      <c r="P140" s="27"/>
      <c r="Q140" s="28"/>
      <c r="R140" s="28"/>
      <c r="S140" s="31"/>
      <c r="T140" s="31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27"/>
      <c r="P141" s="27"/>
      <c r="Q141" s="28"/>
      <c r="R141" s="28"/>
      <c r="S141" s="31"/>
      <c r="T141" s="31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27"/>
      <c r="P142" s="27"/>
      <c r="Q142" s="28"/>
      <c r="R142" s="28"/>
      <c r="S142" s="31"/>
      <c r="T142" s="31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27"/>
      <c r="P143" s="27"/>
      <c r="Q143" s="28"/>
      <c r="R143" s="28"/>
      <c r="S143" s="31"/>
      <c r="T143" s="31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27"/>
      <c r="P144" s="27"/>
      <c r="Q144" s="28"/>
      <c r="R144" s="28"/>
      <c r="S144" s="31"/>
      <c r="T144" s="31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27"/>
      <c r="P145" s="27"/>
      <c r="Q145" s="28"/>
      <c r="R145" s="28"/>
      <c r="S145" s="31"/>
      <c r="T145" s="31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27"/>
      <c r="P146" s="27"/>
      <c r="Q146" s="28"/>
      <c r="R146" s="28"/>
      <c r="S146" s="31"/>
      <c r="T146" s="31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27"/>
      <c r="P147" s="27"/>
      <c r="Q147" s="28"/>
      <c r="R147" s="28"/>
      <c r="S147" s="31"/>
      <c r="T147" s="31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27"/>
      <c r="P148" s="27"/>
      <c r="Q148" s="28"/>
      <c r="R148" s="28"/>
      <c r="S148" s="31"/>
      <c r="T148" s="31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27"/>
      <c r="P149" s="27"/>
      <c r="Q149" s="28"/>
      <c r="R149" s="28"/>
      <c r="S149" s="31"/>
      <c r="T149" s="31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27"/>
      <c r="P150" s="27"/>
      <c r="Q150" s="28"/>
      <c r="R150" s="28"/>
      <c r="S150" s="31"/>
      <c r="T150" s="31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27"/>
      <c r="P151" s="27"/>
      <c r="Q151" s="28"/>
      <c r="R151" s="28"/>
      <c r="S151" s="31"/>
      <c r="T151" s="31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27"/>
      <c r="P152" s="27"/>
      <c r="Q152" s="28"/>
      <c r="R152" s="28"/>
      <c r="S152" s="31"/>
      <c r="T152" s="31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27"/>
      <c r="P153" s="27"/>
      <c r="Q153" s="28"/>
      <c r="R153" s="28"/>
      <c r="S153" s="31"/>
      <c r="T153" s="31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27"/>
      <c r="P154" s="27"/>
      <c r="Q154" s="28"/>
      <c r="R154" s="28"/>
      <c r="S154" s="31"/>
      <c r="T154" s="31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27"/>
      <c r="P155" s="27"/>
      <c r="Q155" s="28"/>
      <c r="R155" s="28"/>
      <c r="S155" s="31"/>
      <c r="T155" s="31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27"/>
      <c r="P156" s="27"/>
      <c r="Q156" s="28"/>
      <c r="R156" s="28"/>
      <c r="S156" s="31"/>
      <c r="T156" s="31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27"/>
      <c r="P157" s="27"/>
      <c r="Q157" s="28"/>
      <c r="R157" s="28"/>
      <c r="S157" s="31"/>
      <c r="T157" s="31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27"/>
      <c r="P158" s="27"/>
      <c r="Q158" s="28"/>
      <c r="R158" s="28"/>
      <c r="S158" s="31"/>
      <c r="T158" s="31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27"/>
      <c r="P159" s="27"/>
      <c r="Q159" s="28"/>
      <c r="R159" s="28"/>
      <c r="S159" s="31"/>
      <c r="T159" s="31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27"/>
      <c r="P160" s="27"/>
      <c r="Q160" s="28"/>
      <c r="R160" s="28"/>
      <c r="S160" s="31"/>
      <c r="T160" s="31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27"/>
      <c r="P161" s="27"/>
      <c r="Q161" s="28"/>
      <c r="R161" s="28"/>
      <c r="S161" s="31"/>
      <c r="T161" s="31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27"/>
      <c r="P162" s="27"/>
      <c r="Q162" s="28"/>
      <c r="R162" s="28"/>
      <c r="S162" s="31"/>
      <c r="T162" s="31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27"/>
      <c r="P163" s="27"/>
      <c r="Q163" s="28"/>
      <c r="R163" s="28"/>
      <c r="S163" s="31"/>
      <c r="T163" s="31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27"/>
      <c r="P164" s="27"/>
      <c r="Q164" s="28"/>
      <c r="R164" s="28"/>
      <c r="S164" s="31"/>
      <c r="T164" s="31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27"/>
      <c r="P165" s="27"/>
      <c r="Q165" s="28"/>
      <c r="R165" s="28"/>
      <c r="S165" s="31"/>
      <c r="T165" s="31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27"/>
      <c r="P166" s="27"/>
      <c r="Q166" s="28"/>
      <c r="R166" s="28"/>
      <c r="S166" s="31"/>
      <c r="T166" s="31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27"/>
      <c r="P167" s="27"/>
      <c r="Q167" s="28"/>
      <c r="R167" s="28"/>
      <c r="S167" s="31"/>
      <c r="T167" s="31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27"/>
      <c r="P168" s="27"/>
      <c r="Q168" s="28"/>
      <c r="R168" s="28"/>
      <c r="S168" s="31"/>
      <c r="T168" s="31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27"/>
      <c r="P169" s="27"/>
      <c r="Q169" s="28"/>
      <c r="R169" s="28"/>
      <c r="S169" s="31"/>
      <c r="T169" s="31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27"/>
      <c r="P170" s="27"/>
      <c r="Q170" s="28"/>
      <c r="R170" s="28"/>
      <c r="S170" s="31"/>
      <c r="T170" s="31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27"/>
      <c r="P171" s="27"/>
      <c r="Q171" s="28"/>
      <c r="R171" s="28"/>
      <c r="S171" s="31"/>
      <c r="T171" s="31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27"/>
      <c r="P172" s="27"/>
      <c r="Q172" s="28"/>
      <c r="R172" s="28"/>
      <c r="S172" s="31"/>
      <c r="T172" s="31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27"/>
      <c r="P173" s="27"/>
      <c r="Q173" s="28"/>
      <c r="R173" s="28"/>
      <c r="S173" s="31"/>
      <c r="T173" s="31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27"/>
      <c r="P174" s="27"/>
      <c r="Q174" s="28"/>
      <c r="R174" s="28"/>
      <c r="S174" s="31"/>
      <c r="T174" s="31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27"/>
      <c r="P175" s="27"/>
      <c r="Q175" s="28"/>
      <c r="R175" s="28"/>
      <c r="S175" s="31"/>
      <c r="T175" s="31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27"/>
      <c r="P176" s="27"/>
      <c r="Q176" s="28"/>
      <c r="R176" s="28"/>
      <c r="S176" s="31"/>
      <c r="T176" s="31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27"/>
      <c r="P177" s="27"/>
      <c r="Q177" s="28"/>
      <c r="R177" s="28"/>
      <c r="S177" s="31"/>
      <c r="T177" s="31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27"/>
      <c r="P178" s="27"/>
      <c r="Q178" s="28"/>
      <c r="R178" s="28"/>
      <c r="S178" s="31"/>
      <c r="T178" s="31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27"/>
      <c r="P179" s="27"/>
      <c r="Q179" s="28"/>
      <c r="R179" s="28"/>
      <c r="S179" s="31"/>
      <c r="T179" s="31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27"/>
      <c r="P180" s="27"/>
      <c r="Q180" s="28"/>
      <c r="R180" s="28"/>
      <c r="S180" s="31"/>
      <c r="T180" s="31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27"/>
      <c r="P181" s="27"/>
      <c r="Q181" s="28"/>
      <c r="R181" s="28"/>
      <c r="S181" s="31"/>
      <c r="T181" s="31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27"/>
      <c r="P182" s="27"/>
      <c r="Q182" s="28"/>
      <c r="R182" s="28"/>
      <c r="S182" s="31"/>
      <c r="T182" s="31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27"/>
      <c r="P183" s="27"/>
      <c r="Q183" s="28"/>
      <c r="R183" s="28"/>
      <c r="S183" s="31"/>
      <c r="T183" s="31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27"/>
      <c r="P184" s="27"/>
      <c r="Q184" s="28"/>
      <c r="R184" s="28"/>
      <c r="S184" s="31"/>
      <c r="T184" s="31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27"/>
      <c r="P185" s="27"/>
      <c r="Q185" s="28"/>
      <c r="R185" s="28"/>
      <c r="S185" s="31"/>
      <c r="T185" s="31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27"/>
      <c r="P186" s="27"/>
      <c r="Q186" s="28"/>
      <c r="R186" s="28"/>
      <c r="S186" s="31"/>
      <c r="T186" s="31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27"/>
      <c r="P187" s="27"/>
      <c r="Q187" s="28"/>
      <c r="R187" s="28"/>
      <c r="S187" s="31"/>
      <c r="T187" s="31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27"/>
      <c r="P188" s="27"/>
      <c r="Q188" s="28"/>
      <c r="R188" s="28"/>
      <c r="S188" s="31"/>
      <c r="T188" s="31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27"/>
      <c r="P189" s="27"/>
      <c r="Q189" s="28"/>
      <c r="R189" s="28"/>
      <c r="S189" s="31"/>
      <c r="T189" s="31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27"/>
      <c r="P190" s="27"/>
      <c r="Q190" s="28"/>
      <c r="R190" s="28"/>
      <c r="S190" s="31"/>
      <c r="T190" s="31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27"/>
      <c r="P191" s="27"/>
      <c r="Q191" s="28"/>
      <c r="R191" s="28"/>
      <c r="S191" s="31"/>
      <c r="T191" s="31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27"/>
      <c r="P192" s="27"/>
      <c r="Q192" s="28"/>
      <c r="R192" s="28"/>
      <c r="S192" s="31"/>
      <c r="T192" s="31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27"/>
      <c r="P193" s="27"/>
      <c r="Q193" s="28"/>
      <c r="R193" s="28"/>
      <c r="S193" s="31"/>
      <c r="T193" s="31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27"/>
      <c r="P194" s="27"/>
      <c r="Q194" s="28"/>
      <c r="R194" s="28"/>
      <c r="S194" s="31"/>
      <c r="T194" s="31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27"/>
      <c r="P195" s="27"/>
      <c r="Q195" s="28"/>
      <c r="R195" s="28"/>
      <c r="S195" s="31"/>
      <c r="T195" s="31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27"/>
      <c r="P196" s="27"/>
      <c r="Q196" s="28"/>
      <c r="R196" s="28"/>
      <c r="S196" s="31"/>
      <c r="T196" s="31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27"/>
      <c r="P197" s="27"/>
      <c r="Q197" s="28"/>
      <c r="R197" s="28"/>
      <c r="S197" s="31"/>
      <c r="T197" s="31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27"/>
      <c r="P198" s="27"/>
      <c r="Q198" s="28"/>
      <c r="R198" s="28"/>
      <c r="S198" s="31"/>
      <c r="T198" s="31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27"/>
      <c r="P199" s="27"/>
      <c r="Q199" s="28"/>
      <c r="R199" s="28"/>
      <c r="S199" s="31"/>
      <c r="T199" s="31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27"/>
      <c r="P200" s="27"/>
      <c r="Q200" s="28"/>
      <c r="R200" s="28"/>
      <c r="S200" s="31"/>
      <c r="T200" s="31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27"/>
      <c r="P201" s="27"/>
      <c r="Q201" s="28"/>
      <c r="R201" s="28"/>
      <c r="S201" s="31"/>
      <c r="T201" s="31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27"/>
      <c r="P202" s="27"/>
      <c r="Q202" s="28"/>
      <c r="R202" s="28"/>
      <c r="S202" s="31"/>
      <c r="T202" s="31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27"/>
      <c r="P203" s="27"/>
      <c r="Q203" s="28"/>
      <c r="R203" s="28"/>
      <c r="S203" s="31"/>
      <c r="T203" s="31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27"/>
      <c r="P204" s="27"/>
      <c r="Q204" s="28"/>
      <c r="R204" s="28"/>
      <c r="S204" s="31"/>
      <c r="T204" s="31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27"/>
      <c r="P205" s="27"/>
      <c r="Q205" s="28"/>
      <c r="R205" s="28"/>
      <c r="S205" s="31"/>
      <c r="T205" s="31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27"/>
      <c r="P206" s="27"/>
      <c r="Q206" s="28"/>
      <c r="R206" s="28"/>
      <c r="S206" s="31"/>
      <c r="T206" s="31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27"/>
      <c r="P207" s="27"/>
      <c r="Q207" s="28"/>
      <c r="R207" s="28"/>
      <c r="S207" s="31"/>
      <c r="T207" s="31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27"/>
      <c r="P208" s="27"/>
      <c r="Q208" s="28"/>
      <c r="R208" s="28"/>
      <c r="S208" s="31"/>
      <c r="T208" s="31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27"/>
      <c r="P209" s="27"/>
      <c r="Q209" s="28"/>
      <c r="R209" s="28"/>
      <c r="S209" s="31"/>
      <c r="T209" s="31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27"/>
      <c r="P210" s="27"/>
      <c r="Q210" s="28"/>
      <c r="R210" s="28"/>
      <c r="S210" s="31"/>
      <c r="T210" s="31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27"/>
      <c r="P211" s="27"/>
      <c r="Q211" s="28"/>
      <c r="R211" s="28"/>
      <c r="S211" s="31"/>
      <c r="T211" s="31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27"/>
      <c r="P212" s="27"/>
      <c r="Q212" s="28"/>
      <c r="R212" s="28"/>
      <c r="S212" s="31"/>
      <c r="T212" s="31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27"/>
      <c r="P213" s="27"/>
      <c r="Q213" s="28"/>
      <c r="R213" s="28"/>
      <c r="S213" s="31"/>
      <c r="T213" s="31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27"/>
      <c r="P214" s="27"/>
      <c r="Q214" s="28"/>
      <c r="R214" s="28"/>
      <c r="S214" s="31"/>
      <c r="T214" s="31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27"/>
      <c r="P215" s="27"/>
      <c r="Q215" s="28"/>
      <c r="R215" s="28"/>
      <c r="S215" s="31"/>
      <c r="T215" s="31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27"/>
      <c r="P216" s="27"/>
      <c r="Q216" s="28"/>
      <c r="R216" s="28"/>
      <c r="S216" s="31"/>
      <c r="T216" s="31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27"/>
      <c r="P217" s="27"/>
      <c r="Q217" s="28"/>
      <c r="R217" s="28"/>
      <c r="S217" s="31"/>
      <c r="T217" s="31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27"/>
      <c r="P218" s="27"/>
      <c r="Q218" s="28"/>
      <c r="R218" s="28"/>
      <c r="S218" s="31"/>
      <c r="T218" s="31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27"/>
      <c r="P219" s="27"/>
      <c r="Q219" s="28"/>
      <c r="R219" s="28"/>
      <c r="S219" s="31"/>
      <c r="T219" s="31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27"/>
      <c r="P220" s="27"/>
      <c r="Q220" s="28"/>
      <c r="R220" s="28"/>
      <c r="S220" s="31"/>
      <c r="T220" s="31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27"/>
      <c r="P221" s="27"/>
      <c r="Q221" s="28"/>
      <c r="R221" s="28"/>
      <c r="S221" s="31"/>
      <c r="T221" s="31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27"/>
      <c r="P222" s="27"/>
      <c r="Q222" s="28"/>
      <c r="R222" s="28"/>
      <c r="S222" s="31"/>
      <c r="T222" s="31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27"/>
      <c r="P223" s="27"/>
      <c r="Q223" s="28"/>
      <c r="R223" s="28"/>
      <c r="S223" s="31"/>
      <c r="T223" s="31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27"/>
      <c r="P224" s="27"/>
      <c r="Q224" s="28"/>
      <c r="R224" s="28"/>
      <c r="S224" s="31"/>
      <c r="T224" s="31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27"/>
      <c r="P225" s="27"/>
      <c r="Q225" s="28"/>
      <c r="R225" s="28"/>
      <c r="S225" s="31"/>
      <c r="T225" s="31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27"/>
      <c r="P226" s="27"/>
      <c r="Q226" s="28"/>
      <c r="R226" s="28"/>
      <c r="S226" s="31"/>
      <c r="T226" s="31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27"/>
      <c r="P227" s="27"/>
      <c r="Q227" s="28"/>
      <c r="R227" s="28"/>
      <c r="S227" s="31"/>
      <c r="T227" s="31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27"/>
      <c r="P228" s="27"/>
      <c r="Q228" s="28"/>
      <c r="R228" s="28"/>
      <c r="S228" s="31"/>
      <c r="T228" s="31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27"/>
      <c r="P229" s="27"/>
      <c r="Q229" s="28"/>
      <c r="R229" s="28"/>
      <c r="S229" s="31"/>
      <c r="T229" s="31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27"/>
      <c r="P230" s="27"/>
      <c r="Q230" s="28"/>
      <c r="R230" s="28"/>
      <c r="S230" s="31"/>
      <c r="T230" s="31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27"/>
      <c r="P231" s="27"/>
      <c r="Q231" s="28"/>
      <c r="R231" s="28"/>
      <c r="S231" s="31"/>
      <c r="T231" s="31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27"/>
      <c r="P232" s="27"/>
      <c r="Q232" s="28"/>
      <c r="R232" s="28"/>
      <c r="S232" s="31"/>
      <c r="T232" s="31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27"/>
      <c r="P233" s="27"/>
      <c r="Q233" s="28"/>
      <c r="R233" s="28"/>
      <c r="S233" s="31"/>
      <c r="T233" s="31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27"/>
      <c r="P234" s="27"/>
      <c r="Q234" s="28"/>
      <c r="R234" s="28"/>
      <c r="S234" s="31"/>
      <c r="T234" s="31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27"/>
      <c r="P235" s="27"/>
      <c r="Q235" s="28"/>
      <c r="R235" s="28"/>
      <c r="S235" s="31"/>
      <c r="T235" s="31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27"/>
      <c r="P236" s="27"/>
      <c r="Q236" s="28"/>
      <c r="R236" s="28"/>
      <c r="S236" s="31"/>
      <c r="T236" s="31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27"/>
      <c r="P237" s="27"/>
      <c r="Q237" s="28"/>
      <c r="R237" s="28"/>
      <c r="S237" s="31"/>
      <c r="T237" s="31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27"/>
      <c r="P238" s="27"/>
      <c r="Q238" s="28"/>
      <c r="R238" s="28"/>
      <c r="S238" s="31"/>
      <c r="T238" s="31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27"/>
      <c r="P239" s="27"/>
      <c r="Q239" s="28"/>
      <c r="R239" s="28"/>
      <c r="S239" s="31"/>
      <c r="T239" s="31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27"/>
      <c r="P240" s="27"/>
      <c r="Q240" s="28"/>
      <c r="R240" s="28"/>
      <c r="S240" s="31"/>
      <c r="T240" s="31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27"/>
      <c r="P241" s="27"/>
      <c r="Q241" s="28"/>
      <c r="R241" s="28"/>
      <c r="S241" s="31"/>
      <c r="T241" s="31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27"/>
      <c r="P242" s="27"/>
      <c r="Q242" s="28"/>
      <c r="R242" s="28"/>
      <c r="S242" s="31"/>
      <c r="T242" s="31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27"/>
      <c r="P243" s="27"/>
      <c r="Q243" s="28"/>
      <c r="R243" s="28"/>
      <c r="S243" s="31"/>
      <c r="T243" s="31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27"/>
      <c r="P244" s="27"/>
      <c r="Q244" s="28"/>
      <c r="R244" s="28"/>
      <c r="S244" s="31"/>
      <c r="T244" s="31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27"/>
      <c r="P245" s="27"/>
      <c r="Q245" s="28"/>
      <c r="R245" s="28"/>
      <c r="S245" s="31"/>
      <c r="T245" s="31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27"/>
      <c r="P246" s="27"/>
      <c r="Q246" s="28"/>
      <c r="R246" s="28"/>
      <c r="S246" s="31"/>
      <c r="T246" s="31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27"/>
      <c r="P247" s="27"/>
      <c r="Q247" s="28"/>
      <c r="R247" s="28"/>
      <c r="S247" s="31"/>
      <c r="T247" s="31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27"/>
      <c r="P248" s="27"/>
      <c r="Q248" s="28"/>
      <c r="R248" s="28"/>
      <c r="S248" s="31"/>
      <c r="T248" s="31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27"/>
      <c r="P249" s="27"/>
      <c r="Q249" s="28"/>
      <c r="R249" s="28"/>
      <c r="S249" s="31"/>
      <c r="T249" s="31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27"/>
      <c r="P250" s="27"/>
      <c r="Q250" s="28"/>
      <c r="R250" s="28"/>
      <c r="S250" s="31"/>
      <c r="T250" s="31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27"/>
      <c r="P251" s="27"/>
      <c r="Q251" s="28"/>
      <c r="R251" s="28"/>
      <c r="S251" s="31"/>
      <c r="T251" s="31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27"/>
      <c r="P252" s="27"/>
      <c r="Q252" s="28"/>
      <c r="R252" s="28"/>
      <c r="S252" s="31"/>
      <c r="T252" s="31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27"/>
      <c r="P253" s="27"/>
      <c r="Q253" s="28"/>
      <c r="R253" s="28"/>
      <c r="S253" s="31"/>
      <c r="T253" s="31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27"/>
      <c r="P254" s="27"/>
      <c r="Q254" s="28"/>
      <c r="R254" s="28"/>
      <c r="S254" s="31"/>
      <c r="T254" s="31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27"/>
      <c r="P255" s="27"/>
      <c r="Q255" s="28"/>
      <c r="R255" s="28"/>
      <c r="S255" s="31"/>
      <c r="T255" s="31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27"/>
      <c r="P256" s="27"/>
      <c r="Q256" s="28"/>
      <c r="R256" s="28"/>
      <c r="S256" s="31"/>
      <c r="T256" s="31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27"/>
      <c r="P257" s="27"/>
      <c r="Q257" s="28"/>
      <c r="R257" s="28"/>
      <c r="S257" s="31"/>
      <c r="T257" s="31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27"/>
      <c r="P258" s="27"/>
      <c r="Q258" s="28"/>
      <c r="R258" s="28"/>
      <c r="S258" s="31"/>
      <c r="T258" s="31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27"/>
      <c r="P259" s="27"/>
      <c r="Q259" s="28"/>
      <c r="R259" s="28"/>
      <c r="S259" s="31"/>
      <c r="T259" s="31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27"/>
      <c r="P260" s="27"/>
      <c r="Q260" s="28"/>
      <c r="R260" s="28"/>
      <c r="S260" s="31"/>
      <c r="T260" s="31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27"/>
      <c r="P261" s="27"/>
      <c r="Q261" s="28"/>
      <c r="R261" s="28"/>
      <c r="S261" s="31"/>
      <c r="T261" s="31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27"/>
      <c r="P262" s="27"/>
      <c r="Q262" s="28"/>
      <c r="R262" s="28"/>
      <c r="S262" s="31"/>
      <c r="T262" s="31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27"/>
      <c r="P263" s="27"/>
      <c r="Q263" s="28"/>
      <c r="R263" s="28"/>
      <c r="S263" s="31"/>
      <c r="T263" s="31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27"/>
      <c r="P264" s="27"/>
      <c r="Q264" s="28"/>
      <c r="R264" s="28"/>
      <c r="S264" s="31"/>
      <c r="T264" s="31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27"/>
      <c r="P265" s="27"/>
      <c r="Q265" s="28"/>
      <c r="R265" s="28"/>
      <c r="S265" s="31"/>
      <c r="T265" s="31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27"/>
      <c r="P266" s="27"/>
      <c r="Q266" s="28"/>
      <c r="R266" s="28"/>
      <c r="S266" s="31"/>
      <c r="T266" s="31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27"/>
      <c r="P267" s="27"/>
      <c r="Q267" s="28"/>
      <c r="R267" s="28"/>
      <c r="S267" s="31"/>
      <c r="T267" s="31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27"/>
      <c r="P268" s="27"/>
      <c r="Q268" s="28"/>
      <c r="R268" s="28"/>
      <c r="S268" s="31"/>
      <c r="T268" s="31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27"/>
      <c r="P269" s="27"/>
      <c r="Q269" s="28"/>
      <c r="R269" s="28"/>
      <c r="S269" s="31"/>
      <c r="T269" s="31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27"/>
      <c r="P270" s="27"/>
      <c r="Q270" s="28"/>
      <c r="R270" s="28"/>
      <c r="S270" s="31"/>
      <c r="T270" s="31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27"/>
      <c r="P271" s="27"/>
      <c r="Q271" s="28"/>
      <c r="R271" s="28"/>
      <c r="S271" s="31"/>
      <c r="T271" s="31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27"/>
      <c r="P272" s="27"/>
      <c r="Q272" s="28"/>
      <c r="R272" s="28"/>
      <c r="S272" s="31"/>
      <c r="T272" s="31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27"/>
      <c r="P273" s="27"/>
      <c r="Q273" s="28"/>
      <c r="R273" s="28"/>
      <c r="S273" s="31"/>
      <c r="T273" s="31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27"/>
      <c r="P274" s="27"/>
      <c r="Q274" s="28"/>
      <c r="R274" s="28"/>
      <c r="S274" s="31"/>
      <c r="T274" s="31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27"/>
      <c r="P275" s="27"/>
      <c r="Q275" s="28"/>
      <c r="R275" s="28"/>
      <c r="S275" s="31"/>
      <c r="T275" s="31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27"/>
      <c r="P276" s="27"/>
      <c r="Q276" s="28"/>
      <c r="R276" s="28"/>
      <c r="S276" s="31"/>
      <c r="T276" s="31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27"/>
      <c r="P277" s="27"/>
      <c r="Q277" s="28"/>
      <c r="R277" s="28"/>
      <c r="S277" s="31"/>
      <c r="T277" s="31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27"/>
      <c r="P278" s="27"/>
      <c r="Q278" s="28"/>
      <c r="R278" s="28"/>
      <c r="S278" s="31"/>
      <c r="T278" s="31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27"/>
      <c r="P279" s="27"/>
      <c r="Q279" s="28"/>
      <c r="R279" s="28"/>
      <c r="S279" s="31"/>
      <c r="T279" s="31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27"/>
      <c r="P280" s="27"/>
      <c r="Q280" s="28"/>
      <c r="R280" s="28"/>
      <c r="S280" s="31"/>
      <c r="T280" s="31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27"/>
      <c r="P281" s="27"/>
      <c r="Q281" s="28"/>
      <c r="R281" s="28"/>
      <c r="S281" s="31"/>
      <c r="T281" s="31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27"/>
      <c r="P282" s="27"/>
      <c r="Q282" s="28"/>
      <c r="R282" s="28"/>
      <c r="S282" s="31"/>
      <c r="T282" s="31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27"/>
      <c r="P283" s="27"/>
      <c r="Q283" s="28"/>
      <c r="R283" s="28"/>
      <c r="S283" s="31"/>
      <c r="T283" s="31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27"/>
      <c r="P284" s="27"/>
      <c r="Q284" s="28"/>
      <c r="R284" s="28"/>
      <c r="S284" s="31"/>
      <c r="T284" s="31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27"/>
      <c r="P285" s="27"/>
      <c r="Q285" s="28"/>
      <c r="R285" s="28"/>
      <c r="S285" s="31"/>
      <c r="T285" s="31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27"/>
      <c r="P286" s="27"/>
      <c r="Q286" s="28"/>
      <c r="R286" s="28"/>
      <c r="S286" s="31"/>
      <c r="T286" s="31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27"/>
      <c r="P287" s="27"/>
      <c r="Q287" s="28"/>
      <c r="R287" s="28"/>
      <c r="S287" s="31"/>
      <c r="T287" s="31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27"/>
      <c r="P288" s="27"/>
      <c r="Q288" s="28"/>
      <c r="R288" s="28"/>
      <c r="S288" s="31"/>
      <c r="T288" s="31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27"/>
      <c r="P289" s="27"/>
      <c r="Q289" s="28"/>
      <c r="R289" s="28"/>
      <c r="S289" s="31"/>
      <c r="T289" s="31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27"/>
      <c r="P290" s="27"/>
      <c r="Q290" s="28"/>
      <c r="R290" s="28"/>
      <c r="S290" s="31"/>
      <c r="T290" s="31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27"/>
      <c r="P291" s="27"/>
      <c r="Q291" s="28"/>
      <c r="R291" s="28"/>
      <c r="S291" s="31"/>
      <c r="T291" s="31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27"/>
      <c r="P292" s="27"/>
      <c r="Q292" s="28"/>
      <c r="R292" s="28"/>
      <c r="S292" s="31"/>
      <c r="T292" s="31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27"/>
      <c r="P293" s="27"/>
      <c r="Q293" s="28"/>
      <c r="R293" s="28"/>
      <c r="S293" s="31"/>
      <c r="T293" s="31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27"/>
      <c r="P294" s="27"/>
      <c r="Q294" s="28"/>
      <c r="R294" s="28"/>
      <c r="S294" s="31"/>
      <c r="T294" s="31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27"/>
      <c r="P295" s="27"/>
      <c r="Q295" s="28"/>
      <c r="R295" s="28"/>
      <c r="S295" s="31"/>
      <c r="T295" s="31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27"/>
      <c r="P296" s="27"/>
      <c r="Q296" s="28"/>
      <c r="R296" s="28"/>
      <c r="S296" s="31"/>
      <c r="T296" s="31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27"/>
      <c r="P297" s="27"/>
      <c r="Q297" s="28"/>
      <c r="R297" s="28"/>
      <c r="S297" s="31"/>
      <c r="T297" s="31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27"/>
      <c r="P298" s="27"/>
      <c r="Q298" s="28"/>
      <c r="R298" s="28"/>
      <c r="S298" s="31"/>
      <c r="T298" s="31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27"/>
      <c r="P299" s="27"/>
      <c r="Q299" s="28"/>
      <c r="R299" s="28"/>
      <c r="S299" s="31"/>
      <c r="T299" s="31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27"/>
      <c r="P300" s="27"/>
      <c r="Q300" s="28"/>
      <c r="R300" s="28"/>
      <c r="S300" s="31"/>
      <c r="T300" s="31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27"/>
      <c r="P301" s="27"/>
      <c r="Q301" s="28"/>
      <c r="R301" s="28"/>
      <c r="S301" s="31"/>
      <c r="T301" s="31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27"/>
      <c r="P302" s="27"/>
      <c r="Q302" s="28"/>
      <c r="R302" s="28"/>
      <c r="S302" s="31"/>
      <c r="T302" s="31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27"/>
      <c r="P303" s="27"/>
      <c r="Q303" s="28"/>
      <c r="R303" s="28"/>
      <c r="S303" s="31"/>
      <c r="T303" s="31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27"/>
      <c r="P304" s="27"/>
      <c r="Q304" s="28"/>
      <c r="R304" s="28"/>
      <c r="S304" s="31"/>
      <c r="T304" s="31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27"/>
      <c r="P305" s="27"/>
      <c r="Q305" s="28"/>
      <c r="R305" s="28"/>
      <c r="S305" s="31"/>
      <c r="T305" s="31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27"/>
      <c r="P306" s="27"/>
      <c r="Q306" s="28"/>
      <c r="R306" s="28"/>
      <c r="S306" s="31"/>
      <c r="T306" s="31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27"/>
      <c r="P307" s="27"/>
      <c r="Q307" s="28"/>
      <c r="R307" s="28"/>
      <c r="S307" s="31"/>
      <c r="T307" s="31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27"/>
      <c r="P308" s="27"/>
      <c r="Q308" s="28"/>
      <c r="R308" s="28"/>
      <c r="S308" s="31"/>
      <c r="T308" s="31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27"/>
      <c r="P309" s="27"/>
      <c r="Q309" s="28"/>
      <c r="R309" s="28"/>
      <c r="S309" s="31"/>
      <c r="T309" s="31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27"/>
      <c r="P310" s="27"/>
      <c r="Q310" s="28"/>
      <c r="R310" s="28"/>
      <c r="S310" s="31"/>
      <c r="T310" s="31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27"/>
      <c r="P311" s="27"/>
      <c r="Q311" s="28"/>
      <c r="R311" s="28"/>
      <c r="S311" s="31"/>
      <c r="T311" s="31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27"/>
      <c r="P312" s="27"/>
      <c r="Q312" s="28"/>
      <c r="R312" s="28"/>
      <c r="S312" s="31"/>
      <c r="T312" s="31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27"/>
      <c r="P313" s="27"/>
      <c r="Q313" s="28"/>
      <c r="R313" s="28"/>
      <c r="S313" s="31"/>
      <c r="T313" s="31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27"/>
      <c r="P314" s="27"/>
      <c r="Q314" s="28"/>
      <c r="R314" s="28"/>
      <c r="S314" s="31"/>
      <c r="T314" s="31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27"/>
      <c r="P315" s="27"/>
      <c r="Q315" s="28"/>
      <c r="R315" s="28"/>
      <c r="S315" s="31"/>
      <c r="T315" s="31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27"/>
      <c r="P316" s="27"/>
      <c r="Q316" s="28"/>
      <c r="R316" s="28"/>
      <c r="S316" s="31"/>
      <c r="T316" s="31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27"/>
      <c r="P317" s="27"/>
      <c r="Q317" s="28"/>
      <c r="R317" s="28"/>
      <c r="S317" s="31"/>
      <c r="T317" s="31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27"/>
      <c r="P318" s="27"/>
      <c r="Q318" s="28"/>
      <c r="R318" s="28"/>
      <c r="S318" s="31"/>
      <c r="T318" s="31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27"/>
      <c r="P319" s="27"/>
      <c r="Q319" s="28"/>
      <c r="R319" s="28"/>
      <c r="S319" s="31"/>
      <c r="T319" s="31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27"/>
      <c r="P320" s="27"/>
      <c r="Q320" s="28"/>
      <c r="R320" s="28"/>
      <c r="S320" s="31"/>
      <c r="T320" s="31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27"/>
      <c r="P321" s="27"/>
      <c r="Q321" s="28"/>
      <c r="R321" s="28"/>
      <c r="S321" s="31"/>
      <c r="T321" s="31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27"/>
      <c r="P322" s="27"/>
      <c r="Q322" s="28"/>
      <c r="R322" s="28"/>
      <c r="S322" s="31"/>
      <c r="T322" s="31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27"/>
      <c r="P323" s="27"/>
      <c r="Q323" s="28"/>
      <c r="R323" s="28"/>
      <c r="S323" s="31"/>
      <c r="T323" s="31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27"/>
      <c r="P324" s="27"/>
      <c r="Q324" s="28"/>
      <c r="R324" s="28"/>
      <c r="S324" s="31"/>
      <c r="T324" s="31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27"/>
      <c r="P325" s="27"/>
      <c r="Q325" s="28"/>
      <c r="R325" s="28"/>
      <c r="S325" s="31"/>
      <c r="T325" s="31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27"/>
      <c r="P326" s="27"/>
      <c r="Q326" s="28"/>
      <c r="R326" s="28"/>
      <c r="S326" s="31"/>
      <c r="T326" s="31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27"/>
      <c r="P327" s="27"/>
      <c r="Q327" s="28"/>
      <c r="R327" s="28"/>
      <c r="S327" s="31"/>
      <c r="T327" s="31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27"/>
      <c r="P328" s="27"/>
      <c r="Q328" s="28"/>
      <c r="R328" s="28"/>
      <c r="S328" s="31"/>
      <c r="T328" s="31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27"/>
      <c r="P329" s="27"/>
      <c r="Q329" s="28"/>
      <c r="R329" s="28"/>
      <c r="S329" s="31"/>
      <c r="T329" s="31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27"/>
      <c r="P330" s="27"/>
      <c r="Q330" s="28"/>
      <c r="R330" s="28"/>
      <c r="S330" s="31"/>
      <c r="T330" s="31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27"/>
      <c r="P331" s="27"/>
      <c r="Q331" s="28"/>
      <c r="R331" s="28"/>
      <c r="S331" s="31"/>
      <c r="T331" s="31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27"/>
      <c r="P332" s="27"/>
      <c r="Q332" s="28"/>
      <c r="R332" s="28"/>
      <c r="S332" s="31"/>
      <c r="T332" s="31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27"/>
      <c r="P333" s="27"/>
      <c r="Q333" s="28"/>
      <c r="R333" s="28"/>
      <c r="S333" s="31"/>
      <c r="T333" s="31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27"/>
      <c r="P334" s="27"/>
      <c r="Q334" s="28"/>
      <c r="R334" s="28"/>
      <c r="S334" s="31"/>
      <c r="T334" s="31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27"/>
      <c r="P335" s="27"/>
      <c r="Q335" s="28"/>
      <c r="R335" s="28"/>
      <c r="S335" s="31"/>
      <c r="T335" s="31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27"/>
      <c r="P336" s="27"/>
      <c r="Q336" s="28"/>
      <c r="R336" s="28"/>
      <c r="S336" s="31"/>
      <c r="T336" s="31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27"/>
      <c r="P337" s="27"/>
      <c r="Q337" s="28"/>
      <c r="R337" s="28"/>
      <c r="S337" s="31"/>
      <c r="T337" s="31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27"/>
      <c r="P338" s="27"/>
      <c r="Q338" s="28"/>
      <c r="R338" s="28"/>
      <c r="S338" s="31"/>
      <c r="T338" s="31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27"/>
      <c r="P339" s="27"/>
      <c r="Q339" s="28"/>
      <c r="R339" s="28"/>
      <c r="S339" s="31"/>
      <c r="T339" s="31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27"/>
      <c r="P340" s="27"/>
      <c r="Q340" s="28"/>
      <c r="R340" s="28"/>
      <c r="S340" s="31"/>
      <c r="T340" s="31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27"/>
      <c r="P341" s="27"/>
      <c r="Q341" s="28"/>
      <c r="R341" s="28"/>
      <c r="S341" s="31"/>
      <c r="T341" s="31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27"/>
      <c r="P342" s="27"/>
      <c r="Q342" s="28"/>
      <c r="R342" s="28"/>
      <c r="S342" s="31"/>
      <c r="T342" s="31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27"/>
      <c r="P343" s="27"/>
      <c r="Q343" s="28"/>
      <c r="R343" s="28"/>
      <c r="S343" s="31"/>
      <c r="T343" s="31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27"/>
      <c r="P344" s="27"/>
      <c r="Q344" s="28"/>
      <c r="R344" s="28"/>
      <c r="S344" s="31"/>
      <c r="T344" s="31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27"/>
      <c r="P345" s="27"/>
      <c r="Q345" s="28"/>
      <c r="R345" s="28"/>
      <c r="S345" s="31"/>
      <c r="T345" s="31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27"/>
      <c r="P346" s="27"/>
      <c r="Q346" s="28"/>
      <c r="R346" s="28"/>
      <c r="S346" s="31"/>
      <c r="T346" s="31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27"/>
      <c r="P347" s="27"/>
      <c r="Q347" s="28"/>
      <c r="R347" s="28"/>
      <c r="S347" s="31"/>
      <c r="T347" s="31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27"/>
      <c r="P348" s="27"/>
      <c r="Q348" s="28"/>
      <c r="R348" s="28"/>
      <c r="S348" s="31"/>
      <c r="T348" s="31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27"/>
      <c r="P349" s="27"/>
      <c r="Q349" s="28"/>
      <c r="R349" s="28"/>
      <c r="S349" s="31"/>
      <c r="T349" s="31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27"/>
      <c r="P350" s="27"/>
      <c r="Q350" s="28"/>
      <c r="R350" s="28"/>
      <c r="S350" s="31"/>
      <c r="T350" s="31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27"/>
      <c r="P351" s="27"/>
      <c r="Q351" s="28"/>
      <c r="R351" s="28"/>
      <c r="S351" s="31"/>
      <c r="T351" s="31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27"/>
      <c r="P352" s="27"/>
      <c r="Q352" s="28"/>
      <c r="R352" s="28"/>
      <c r="S352" s="31"/>
      <c r="T352" s="31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27"/>
      <c r="P353" s="27"/>
      <c r="Q353" s="28"/>
      <c r="R353" s="28"/>
      <c r="S353" s="31"/>
      <c r="T353" s="31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27"/>
      <c r="P354" s="27"/>
      <c r="Q354" s="28"/>
      <c r="R354" s="28"/>
      <c r="S354" s="31"/>
      <c r="T354" s="31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27"/>
      <c r="P355" s="27"/>
      <c r="Q355" s="28"/>
      <c r="R355" s="28"/>
      <c r="S355" s="31"/>
      <c r="T355" s="31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27"/>
      <c r="P356" s="27"/>
      <c r="Q356" s="28"/>
      <c r="R356" s="28"/>
      <c r="S356" s="31"/>
      <c r="T356" s="31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27"/>
      <c r="P357" s="27"/>
      <c r="Q357" s="28"/>
      <c r="R357" s="28"/>
      <c r="S357" s="31"/>
      <c r="T357" s="31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27"/>
      <c r="P358" s="27"/>
      <c r="Q358" s="28"/>
      <c r="R358" s="28"/>
      <c r="S358" s="31"/>
      <c r="T358" s="31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27"/>
      <c r="P359" s="27"/>
      <c r="Q359" s="28"/>
      <c r="R359" s="28"/>
      <c r="S359" s="31"/>
      <c r="T359" s="31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27"/>
      <c r="P360" s="27"/>
      <c r="Q360" s="28"/>
      <c r="R360" s="28"/>
      <c r="S360" s="31"/>
      <c r="T360" s="31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27"/>
      <c r="P361" s="27"/>
      <c r="Q361" s="28"/>
      <c r="R361" s="28"/>
      <c r="S361" s="31"/>
      <c r="T361" s="31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27"/>
      <c r="P362" s="27"/>
      <c r="Q362" s="28"/>
      <c r="R362" s="28"/>
      <c r="S362" s="31"/>
      <c r="T362" s="31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27"/>
      <c r="P363" s="27"/>
      <c r="Q363" s="28"/>
      <c r="R363" s="28"/>
      <c r="S363" s="31"/>
      <c r="T363" s="31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27"/>
      <c r="P364" s="27"/>
      <c r="Q364" s="28"/>
      <c r="R364" s="28"/>
      <c r="S364" s="31"/>
      <c r="T364" s="31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27"/>
      <c r="P365" s="27"/>
      <c r="Q365" s="28"/>
      <c r="R365" s="28"/>
      <c r="S365" s="31"/>
      <c r="T365" s="31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27"/>
      <c r="P366" s="27"/>
      <c r="Q366" s="28"/>
      <c r="R366" s="28"/>
      <c r="S366" s="31"/>
      <c r="T366" s="31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27"/>
      <c r="P367" s="27"/>
      <c r="Q367" s="28"/>
      <c r="R367" s="28"/>
      <c r="S367" s="31"/>
      <c r="T367" s="31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27"/>
      <c r="P368" s="27"/>
      <c r="Q368" s="28"/>
      <c r="R368" s="28"/>
      <c r="S368" s="31"/>
      <c r="T368" s="31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27"/>
      <c r="P369" s="27"/>
      <c r="Q369" s="28"/>
      <c r="R369" s="28"/>
      <c r="S369" s="31"/>
      <c r="T369" s="31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27"/>
      <c r="P370" s="27"/>
      <c r="Q370" s="28"/>
      <c r="R370" s="28"/>
      <c r="S370" s="31"/>
      <c r="T370" s="31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27"/>
      <c r="P371" s="27"/>
      <c r="Q371" s="28"/>
      <c r="R371" s="28"/>
      <c r="S371" s="31"/>
      <c r="T371" s="31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27"/>
      <c r="P372" s="27"/>
      <c r="Q372" s="28"/>
      <c r="R372" s="28"/>
      <c r="S372" s="31"/>
      <c r="T372" s="31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27"/>
      <c r="P373" s="27"/>
      <c r="Q373" s="28"/>
      <c r="R373" s="28"/>
      <c r="S373" s="31"/>
      <c r="T373" s="31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27"/>
      <c r="P374" s="27"/>
      <c r="Q374" s="28"/>
      <c r="R374" s="28"/>
      <c r="S374" s="31"/>
      <c r="T374" s="31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27"/>
      <c r="P375" s="27"/>
      <c r="Q375" s="28"/>
      <c r="R375" s="28"/>
      <c r="S375" s="31"/>
      <c r="T375" s="31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27"/>
      <c r="P376" s="27"/>
      <c r="Q376" s="28"/>
      <c r="R376" s="28"/>
      <c r="S376" s="31"/>
      <c r="T376" s="31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27"/>
      <c r="P377" s="27"/>
      <c r="Q377" s="28"/>
      <c r="R377" s="28"/>
      <c r="S377" s="31"/>
      <c r="T377" s="31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27"/>
      <c r="P378" s="27"/>
      <c r="Q378" s="28"/>
      <c r="R378" s="28"/>
      <c r="S378" s="31"/>
      <c r="T378" s="31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27"/>
      <c r="P379" s="27"/>
      <c r="Q379" s="28"/>
      <c r="R379" s="28"/>
      <c r="S379" s="31"/>
      <c r="T379" s="31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27"/>
      <c r="P380" s="27"/>
      <c r="Q380" s="28"/>
      <c r="R380" s="28"/>
      <c r="S380" s="31"/>
      <c r="T380" s="31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27"/>
      <c r="P381" s="27"/>
      <c r="Q381" s="28"/>
      <c r="R381" s="28"/>
      <c r="S381" s="31"/>
      <c r="T381" s="31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27"/>
      <c r="P382" s="27"/>
      <c r="Q382" s="28"/>
      <c r="R382" s="28"/>
      <c r="S382" s="31"/>
      <c r="T382" s="31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27"/>
      <c r="P383" s="27"/>
      <c r="Q383" s="28"/>
      <c r="R383" s="28"/>
      <c r="S383" s="31"/>
      <c r="T383" s="31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27"/>
      <c r="P384" s="27"/>
      <c r="Q384" s="28"/>
      <c r="R384" s="28"/>
      <c r="S384" s="31"/>
      <c r="T384" s="31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27"/>
      <c r="P385" s="27"/>
      <c r="Q385" s="28"/>
      <c r="R385" s="28"/>
      <c r="S385" s="31"/>
      <c r="T385" s="31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27"/>
      <c r="P386" s="27"/>
      <c r="Q386" s="28"/>
      <c r="R386" s="28"/>
      <c r="S386" s="31"/>
      <c r="T386" s="31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27"/>
      <c r="P387" s="27"/>
      <c r="Q387" s="28"/>
      <c r="R387" s="28"/>
      <c r="S387" s="31"/>
      <c r="T387" s="31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27"/>
      <c r="P388" s="27"/>
      <c r="Q388" s="28"/>
      <c r="R388" s="28"/>
      <c r="S388" s="31"/>
      <c r="T388" s="31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27"/>
      <c r="P389" s="27"/>
      <c r="Q389" s="28"/>
      <c r="R389" s="28"/>
      <c r="S389" s="31"/>
      <c r="T389" s="31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27"/>
      <c r="P390" s="27"/>
      <c r="Q390" s="28"/>
      <c r="R390" s="28"/>
      <c r="S390" s="31"/>
      <c r="T390" s="31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27"/>
      <c r="P391" s="27"/>
      <c r="Q391" s="28"/>
      <c r="R391" s="28"/>
      <c r="S391" s="31"/>
      <c r="T391" s="31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27"/>
      <c r="P392" s="27"/>
      <c r="Q392" s="28"/>
      <c r="R392" s="28"/>
      <c r="S392" s="31"/>
      <c r="T392" s="31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27"/>
      <c r="P393" s="27"/>
      <c r="Q393" s="28"/>
      <c r="R393" s="28"/>
      <c r="S393" s="31"/>
      <c r="T393" s="31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27"/>
      <c r="P394" s="27"/>
      <c r="Q394" s="28"/>
      <c r="R394" s="28"/>
      <c r="S394" s="31"/>
      <c r="T394" s="31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27"/>
      <c r="P395" s="27"/>
      <c r="Q395" s="28"/>
      <c r="R395" s="28"/>
      <c r="S395" s="31"/>
      <c r="T395" s="31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27"/>
      <c r="P396" s="27"/>
      <c r="Q396" s="28"/>
      <c r="R396" s="28"/>
      <c r="S396" s="31"/>
      <c r="T396" s="31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27"/>
      <c r="P397" s="27"/>
      <c r="Q397" s="28"/>
      <c r="R397" s="28"/>
      <c r="S397" s="31"/>
      <c r="T397" s="31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27"/>
      <c r="P398" s="27"/>
      <c r="Q398" s="28"/>
      <c r="R398" s="28"/>
      <c r="S398" s="31"/>
      <c r="T398" s="31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27"/>
      <c r="P399" s="27"/>
      <c r="Q399" s="28"/>
      <c r="R399" s="28"/>
      <c r="S399" s="31"/>
      <c r="T399" s="31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27"/>
      <c r="P400" s="27"/>
      <c r="Q400" s="28"/>
      <c r="R400" s="28"/>
      <c r="S400" s="31"/>
      <c r="T400" s="31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27"/>
      <c r="P401" s="27"/>
      <c r="Q401" s="28"/>
      <c r="R401" s="28"/>
      <c r="S401" s="31"/>
      <c r="T401" s="31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27"/>
      <c r="P402" s="27"/>
      <c r="Q402" s="28"/>
      <c r="R402" s="28"/>
      <c r="S402" s="31"/>
      <c r="T402" s="31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27"/>
      <c r="P403" s="27"/>
      <c r="Q403" s="28"/>
      <c r="R403" s="28"/>
      <c r="S403" s="31"/>
      <c r="T403" s="31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27"/>
      <c r="P404" s="27"/>
      <c r="Q404" s="28"/>
      <c r="R404" s="28"/>
      <c r="S404" s="31"/>
      <c r="T404" s="31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27"/>
      <c r="P405" s="27"/>
      <c r="Q405" s="28"/>
      <c r="R405" s="28"/>
      <c r="S405" s="31"/>
      <c r="T405" s="31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27"/>
      <c r="P406" s="27"/>
      <c r="Q406" s="28"/>
      <c r="R406" s="28"/>
      <c r="S406" s="31"/>
      <c r="T406" s="31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27"/>
      <c r="P407" s="27"/>
      <c r="Q407" s="28"/>
      <c r="R407" s="28"/>
      <c r="S407" s="31"/>
      <c r="T407" s="31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27"/>
      <c r="P408" s="27"/>
      <c r="Q408" s="28"/>
      <c r="R408" s="28"/>
      <c r="S408" s="31"/>
      <c r="T408" s="31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27"/>
      <c r="P409" s="27"/>
      <c r="Q409" s="28"/>
      <c r="R409" s="28"/>
      <c r="S409" s="31"/>
      <c r="T409" s="31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27"/>
      <c r="P410" s="27"/>
      <c r="Q410" s="28"/>
      <c r="R410" s="28"/>
      <c r="S410" s="31"/>
      <c r="T410" s="31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27"/>
      <c r="P411" s="27"/>
      <c r="Q411" s="28"/>
      <c r="R411" s="28"/>
      <c r="S411" s="31"/>
      <c r="T411" s="31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27"/>
      <c r="P412" s="27"/>
      <c r="Q412" s="28"/>
      <c r="R412" s="28"/>
      <c r="S412" s="31"/>
      <c r="T412" s="31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27"/>
      <c r="P413" s="27"/>
      <c r="Q413" s="28"/>
      <c r="R413" s="28"/>
      <c r="S413" s="31"/>
      <c r="T413" s="31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27"/>
      <c r="P414" s="27"/>
      <c r="Q414" s="28"/>
      <c r="R414" s="28"/>
      <c r="S414" s="31"/>
      <c r="T414" s="31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27"/>
      <c r="P415" s="27"/>
      <c r="Q415" s="28"/>
      <c r="R415" s="28"/>
      <c r="S415" s="31"/>
      <c r="T415" s="31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27"/>
      <c r="P416" s="27"/>
      <c r="Q416" s="28"/>
      <c r="R416" s="28"/>
      <c r="S416" s="31"/>
      <c r="T416" s="31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27"/>
      <c r="P417" s="27"/>
      <c r="Q417" s="28"/>
      <c r="R417" s="28"/>
      <c r="S417" s="31"/>
      <c r="T417" s="31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27"/>
      <c r="P418" s="27"/>
      <c r="Q418" s="28"/>
      <c r="R418" s="28"/>
      <c r="S418" s="31"/>
      <c r="T418" s="31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27"/>
      <c r="P419" s="27"/>
      <c r="Q419" s="28"/>
      <c r="R419" s="28"/>
      <c r="S419" s="31"/>
      <c r="T419" s="31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27"/>
      <c r="P420" s="27"/>
      <c r="Q420" s="28"/>
      <c r="R420" s="28"/>
      <c r="S420" s="31"/>
      <c r="T420" s="31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27"/>
      <c r="P421" s="27"/>
      <c r="Q421" s="28"/>
      <c r="R421" s="28"/>
      <c r="S421" s="31"/>
      <c r="T421" s="31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27"/>
      <c r="P422" s="27"/>
      <c r="Q422" s="28"/>
      <c r="R422" s="28"/>
      <c r="S422" s="31"/>
      <c r="T422" s="31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27"/>
      <c r="P423" s="27"/>
      <c r="Q423" s="28"/>
      <c r="R423" s="28"/>
      <c r="S423" s="31"/>
      <c r="T423" s="31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27"/>
      <c r="P424" s="27"/>
      <c r="Q424" s="28"/>
      <c r="R424" s="28"/>
      <c r="S424" s="31"/>
      <c r="T424" s="31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27"/>
      <c r="P425" s="27"/>
      <c r="Q425" s="28"/>
      <c r="R425" s="28"/>
      <c r="S425" s="31"/>
      <c r="T425" s="31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27"/>
      <c r="P426" s="27"/>
      <c r="Q426" s="28"/>
      <c r="R426" s="28"/>
      <c r="S426" s="31"/>
      <c r="T426" s="31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27"/>
      <c r="P427" s="27"/>
      <c r="Q427" s="28"/>
      <c r="R427" s="28"/>
      <c r="S427" s="31"/>
      <c r="T427" s="31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27"/>
      <c r="P428" s="27"/>
      <c r="Q428" s="28"/>
      <c r="R428" s="28"/>
      <c r="S428" s="31"/>
      <c r="T428" s="31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27"/>
      <c r="P429" s="27"/>
      <c r="Q429" s="28"/>
      <c r="R429" s="28"/>
      <c r="S429" s="31"/>
      <c r="T429" s="31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27"/>
      <c r="P430" s="27"/>
      <c r="Q430" s="28"/>
      <c r="R430" s="28"/>
      <c r="S430" s="31"/>
      <c r="T430" s="31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27"/>
      <c r="P431" s="27"/>
      <c r="Q431" s="28"/>
      <c r="R431" s="28"/>
      <c r="S431" s="31"/>
      <c r="T431" s="31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27"/>
      <c r="P432" s="27"/>
      <c r="Q432" s="28"/>
      <c r="R432" s="28"/>
      <c r="S432" s="31"/>
      <c r="T432" s="31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27"/>
      <c r="P433" s="27"/>
      <c r="Q433" s="28"/>
      <c r="R433" s="28"/>
      <c r="S433" s="31"/>
      <c r="T433" s="31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27"/>
      <c r="P434" s="27"/>
      <c r="Q434" s="28"/>
      <c r="R434" s="28"/>
      <c r="S434" s="31"/>
      <c r="T434" s="31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27"/>
      <c r="P435" s="27"/>
      <c r="Q435" s="28"/>
      <c r="R435" s="28"/>
      <c r="S435" s="31"/>
      <c r="T435" s="31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27"/>
      <c r="P436" s="27"/>
      <c r="Q436" s="28"/>
      <c r="R436" s="28"/>
      <c r="S436" s="31"/>
      <c r="T436" s="31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27"/>
      <c r="P437" s="27"/>
      <c r="Q437" s="28"/>
      <c r="R437" s="28"/>
      <c r="S437" s="31"/>
      <c r="T437" s="31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27"/>
      <c r="P438" s="27"/>
      <c r="Q438" s="28"/>
      <c r="R438" s="28"/>
      <c r="S438" s="31"/>
      <c r="T438" s="31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27"/>
      <c r="P439" s="27"/>
      <c r="Q439" s="28"/>
      <c r="R439" s="28"/>
      <c r="S439" s="31"/>
      <c r="T439" s="31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27"/>
      <c r="P440" s="27"/>
      <c r="Q440" s="28"/>
      <c r="R440" s="28"/>
      <c r="S440" s="31"/>
      <c r="T440" s="31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27"/>
      <c r="P441" s="27"/>
      <c r="Q441" s="28"/>
      <c r="R441" s="28"/>
      <c r="S441" s="31"/>
      <c r="T441" s="31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27"/>
      <c r="P442" s="27"/>
      <c r="Q442" s="28"/>
      <c r="R442" s="28"/>
      <c r="S442" s="31"/>
      <c r="T442" s="31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27"/>
      <c r="P443" s="27"/>
      <c r="Q443" s="28"/>
      <c r="R443" s="28"/>
      <c r="S443" s="31"/>
      <c r="T443" s="31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27"/>
      <c r="P444" s="27"/>
      <c r="Q444" s="28"/>
      <c r="R444" s="28"/>
      <c r="S444" s="31"/>
      <c r="T444" s="31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27"/>
      <c r="P445" s="27"/>
      <c r="Q445" s="28"/>
      <c r="R445" s="28"/>
      <c r="S445" s="31"/>
      <c r="T445" s="31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27"/>
      <c r="P446" s="27"/>
      <c r="Q446" s="28"/>
      <c r="R446" s="28"/>
      <c r="S446" s="31"/>
      <c r="T446" s="31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27"/>
      <c r="P447" s="27"/>
      <c r="Q447" s="28"/>
      <c r="R447" s="28"/>
      <c r="S447" s="31"/>
      <c r="T447" s="31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27"/>
      <c r="P448" s="27"/>
      <c r="Q448" s="28"/>
      <c r="R448" s="28"/>
      <c r="S448" s="31"/>
      <c r="T448" s="31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27"/>
      <c r="P449" s="27"/>
      <c r="Q449" s="28"/>
      <c r="R449" s="28"/>
      <c r="S449" s="31"/>
      <c r="T449" s="31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27"/>
      <c r="P450" s="27"/>
      <c r="Q450" s="28"/>
      <c r="R450" s="28"/>
      <c r="S450" s="31"/>
      <c r="T450" s="31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27"/>
      <c r="P451" s="27"/>
      <c r="Q451" s="28"/>
      <c r="R451" s="28"/>
      <c r="S451" s="31"/>
      <c r="T451" s="31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27"/>
      <c r="P452" s="27"/>
      <c r="Q452" s="28"/>
      <c r="R452" s="28"/>
      <c r="S452" s="31"/>
      <c r="T452" s="31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27"/>
      <c r="P453" s="27"/>
      <c r="Q453" s="28"/>
      <c r="R453" s="28"/>
      <c r="S453" s="31"/>
      <c r="T453" s="31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27"/>
      <c r="P454" s="27"/>
      <c r="Q454" s="28"/>
      <c r="R454" s="28"/>
      <c r="S454" s="31"/>
      <c r="T454" s="31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27"/>
      <c r="P455" s="27"/>
      <c r="Q455" s="28"/>
      <c r="R455" s="28"/>
      <c r="S455" s="31"/>
      <c r="T455" s="31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27"/>
      <c r="P456" s="27"/>
      <c r="Q456" s="28"/>
      <c r="R456" s="28"/>
      <c r="S456" s="31"/>
      <c r="T456" s="31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27"/>
      <c r="P457" s="27"/>
      <c r="Q457" s="28"/>
      <c r="R457" s="28"/>
      <c r="S457" s="31"/>
      <c r="T457" s="31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27"/>
      <c r="P458" s="27"/>
      <c r="Q458" s="28"/>
      <c r="R458" s="28"/>
      <c r="S458" s="31"/>
      <c r="T458" s="31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27"/>
      <c r="P459" s="27"/>
      <c r="Q459" s="28"/>
      <c r="R459" s="28"/>
      <c r="S459" s="31"/>
      <c r="T459" s="31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27"/>
      <c r="P460" s="27"/>
      <c r="Q460" s="28"/>
      <c r="R460" s="28"/>
      <c r="S460" s="31"/>
      <c r="T460" s="31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27"/>
      <c r="P461" s="27"/>
      <c r="Q461" s="28"/>
      <c r="R461" s="28"/>
      <c r="S461" s="31"/>
      <c r="T461" s="31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27"/>
      <c r="P462" s="27"/>
      <c r="Q462" s="28"/>
      <c r="R462" s="28"/>
      <c r="S462" s="31"/>
      <c r="T462" s="31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27"/>
      <c r="P463" s="27"/>
      <c r="Q463" s="28"/>
      <c r="R463" s="28"/>
      <c r="S463" s="31"/>
      <c r="T463" s="31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27"/>
      <c r="P464" s="27"/>
      <c r="Q464" s="28"/>
      <c r="R464" s="28"/>
      <c r="S464" s="31"/>
      <c r="T464" s="31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27"/>
      <c r="P465" s="27"/>
      <c r="Q465" s="28"/>
      <c r="R465" s="28"/>
      <c r="S465" s="31"/>
      <c r="T465" s="31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27"/>
      <c r="P466" s="27"/>
      <c r="Q466" s="28"/>
      <c r="R466" s="28"/>
      <c r="S466" s="31"/>
      <c r="T466" s="31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27"/>
      <c r="P467" s="27"/>
      <c r="Q467" s="28"/>
      <c r="R467" s="28"/>
      <c r="S467" s="31"/>
      <c r="T467" s="31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27"/>
      <c r="P468" s="27"/>
      <c r="Q468" s="28"/>
      <c r="R468" s="28"/>
      <c r="S468" s="31"/>
      <c r="T468" s="31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27"/>
      <c r="P469" s="27"/>
      <c r="Q469" s="28"/>
      <c r="R469" s="28"/>
      <c r="S469" s="31"/>
      <c r="T469" s="31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27"/>
      <c r="P470" s="27"/>
      <c r="Q470" s="28"/>
      <c r="R470" s="28"/>
      <c r="S470" s="31"/>
      <c r="T470" s="31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27"/>
      <c r="P471" s="27"/>
      <c r="Q471" s="28"/>
      <c r="R471" s="28"/>
      <c r="S471" s="31"/>
      <c r="T471" s="31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27"/>
      <c r="P472" s="27"/>
      <c r="Q472" s="28"/>
      <c r="R472" s="28"/>
      <c r="S472" s="31"/>
      <c r="T472" s="31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27"/>
      <c r="P473" s="27"/>
      <c r="Q473" s="28"/>
      <c r="R473" s="28"/>
      <c r="S473" s="31"/>
      <c r="T473" s="31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27"/>
      <c r="P474" s="27"/>
      <c r="Q474" s="28"/>
      <c r="R474" s="28"/>
      <c r="S474" s="31"/>
      <c r="T474" s="31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27"/>
      <c r="P475" s="27"/>
      <c r="Q475" s="28"/>
      <c r="R475" s="28"/>
      <c r="S475" s="31"/>
      <c r="T475" s="31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27"/>
      <c r="P476" s="27"/>
      <c r="Q476" s="28"/>
      <c r="R476" s="28"/>
      <c r="S476" s="31"/>
      <c r="T476" s="31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27"/>
      <c r="P477" s="27"/>
      <c r="Q477" s="28"/>
      <c r="R477" s="28"/>
      <c r="S477" s="31"/>
      <c r="T477" s="31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27"/>
      <c r="P478" s="27"/>
      <c r="Q478" s="28"/>
      <c r="R478" s="28"/>
      <c r="S478" s="31"/>
      <c r="T478" s="31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27"/>
      <c r="P479" s="27"/>
      <c r="Q479" s="28"/>
      <c r="R479" s="28"/>
      <c r="S479" s="31"/>
      <c r="T479" s="31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27"/>
      <c r="P480" s="27"/>
      <c r="Q480" s="28"/>
      <c r="R480" s="28"/>
      <c r="S480" s="31"/>
      <c r="T480" s="31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27"/>
      <c r="P481" s="27"/>
      <c r="Q481" s="28"/>
      <c r="R481" s="28"/>
      <c r="S481" s="31"/>
      <c r="T481" s="31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27"/>
      <c r="P482" s="27"/>
      <c r="Q482" s="28"/>
      <c r="R482" s="28"/>
      <c r="S482" s="31"/>
      <c r="T482" s="31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27"/>
      <c r="P483" s="27"/>
      <c r="Q483" s="28"/>
      <c r="R483" s="28"/>
      <c r="S483" s="31"/>
      <c r="T483" s="31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27"/>
      <c r="P484" s="27"/>
      <c r="Q484" s="28"/>
      <c r="R484" s="28"/>
      <c r="S484" s="31"/>
      <c r="T484" s="31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27"/>
      <c r="P485" s="27"/>
      <c r="Q485" s="28"/>
      <c r="R485" s="28"/>
      <c r="S485" s="31"/>
      <c r="T485" s="31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27"/>
      <c r="P486" s="27"/>
      <c r="Q486" s="28"/>
      <c r="R486" s="28"/>
      <c r="S486" s="31"/>
      <c r="T486" s="31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27"/>
      <c r="P487" s="27"/>
      <c r="Q487" s="28"/>
      <c r="R487" s="28"/>
      <c r="S487" s="31"/>
      <c r="T487" s="31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27"/>
      <c r="P488" s="27"/>
      <c r="Q488" s="28"/>
      <c r="R488" s="28"/>
      <c r="S488" s="31"/>
      <c r="T488" s="31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27"/>
      <c r="P489" s="27"/>
      <c r="Q489" s="28"/>
      <c r="R489" s="28"/>
      <c r="S489" s="31"/>
      <c r="T489" s="31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27"/>
      <c r="P490" s="27"/>
      <c r="Q490" s="28"/>
      <c r="R490" s="28"/>
      <c r="S490" s="31"/>
      <c r="T490" s="31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27"/>
      <c r="P491" s="27"/>
      <c r="Q491" s="28"/>
      <c r="R491" s="28"/>
      <c r="S491" s="31"/>
      <c r="T491" s="31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27"/>
      <c r="P492" s="27"/>
      <c r="Q492" s="28"/>
      <c r="R492" s="28"/>
      <c r="S492" s="31"/>
      <c r="T492" s="31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27"/>
      <c r="P493" s="27"/>
      <c r="Q493" s="28"/>
      <c r="R493" s="28"/>
      <c r="S493" s="31"/>
      <c r="T493" s="31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27"/>
      <c r="P494" s="27"/>
      <c r="Q494" s="28"/>
      <c r="R494" s="28"/>
      <c r="S494" s="31"/>
      <c r="T494" s="31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27"/>
      <c r="P495" s="27"/>
      <c r="Q495" s="28"/>
      <c r="R495" s="28"/>
      <c r="S495" s="31"/>
      <c r="T495" s="31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27"/>
      <c r="P496" s="27"/>
      <c r="Q496" s="28"/>
      <c r="R496" s="28"/>
      <c r="S496" s="31"/>
      <c r="T496" s="31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27"/>
      <c r="P497" s="27"/>
      <c r="Q497" s="28"/>
      <c r="R497" s="28"/>
      <c r="S497" s="31"/>
      <c r="T497" s="31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27"/>
      <c r="P498" s="27"/>
      <c r="Q498" s="28"/>
      <c r="R498" s="28"/>
      <c r="S498" s="31"/>
      <c r="T498" s="31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27"/>
      <c r="P499" s="27"/>
      <c r="Q499" s="28"/>
      <c r="R499" s="28"/>
      <c r="S499" s="31"/>
      <c r="T499" s="31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27"/>
      <c r="P500" s="27"/>
      <c r="Q500" s="28"/>
      <c r="R500" s="28"/>
      <c r="S500" s="31"/>
      <c r="T500" s="31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27"/>
      <c r="P501" s="27"/>
      <c r="Q501" s="28"/>
      <c r="R501" s="28"/>
      <c r="S501" s="31"/>
      <c r="T501" s="31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27"/>
      <c r="P502" s="27"/>
      <c r="Q502" s="28"/>
      <c r="R502" s="28"/>
      <c r="S502" s="31"/>
      <c r="T502" s="31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27"/>
      <c r="P503" s="27"/>
      <c r="Q503" s="28"/>
      <c r="R503" s="28"/>
      <c r="S503" s="31"/>
      <c r="T503" s="31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27"/>
      <c r="P504" s="27"/>
      <c r="Q504" s="28"/>
      <c r="R504" s="28"/>
      <c r="S504" s="31"/>
      <c r="T504" s="31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27"/>
      <c r="P505" s="27"/>
      <c r="Q505" s="28"/>
      <c r="R505" s="28"/>
      <c r="S505" s="31"/>
      <c r="T505" s="31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27"/>
      <c r="P506" s="27"/>
      <c r="Q506" s="28"/>
      <c r="R506" s="28"/>
      <c r="S506" s="31"/>
      <c r="T506" s="31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27"/>
      <c r="P507" s="27"/>
      <c r="Q507" s="28"/>
      <c r="R507" s="28"/>
      <c r="S507" s="31"/>
      <c r="T507" s="31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27"/>
      <c r="P508" s="27"/>
      <c r="Q508" s="28"/>
      <c r="R508" s="28"/>
      <c r="S508" s="31"/>
      <c r="T508" s="31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27"/>
      <c r="P509" s="27"/>
      <c r="Q509" s="28"/>
      <c r="R509" s="28"/>
      <c r="S509" s="31"/>
      <c r="T509" s="31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27"/>
      <c r="P510" s="27"/>
      <c r="Q510" s="28"/>
      <c r="R510" s="28"/>
      <c r="S510" s="31"/>
      <c r="T510" s="31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27"/>
      <c r="P511" s="27"/>
      <c r="Q511" s="28"/>
      <c r="R511" s="28"/>
      <c r="S511" s="31"/>
      <c r="T511" s="31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27"/>
      <c r="P512" s="27"/>
      <c r="Q512" s="28"/>
      <c r="R512" s="28"/>
      <c r="S512" s="31"/>
      <c r="T512" s="31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27"/>
      <c r="P513" s="27"/>
      <c r="Q513" s="28"/>
      <c r="R513" s="28"/>
      <c r="S513" s="31"/>
      <c r="T513" s="31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27"/>
      <c r="P514" s="27"/>
      <c r="Q514" s="28"/>
      <c r="R514" s="28"/>
      <c r="S514" s="31"/>
      <c r="T514" s="31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27"/>
      <c r="P515" s="27"/>
      <c r="Q515" s="28"/>
      <c r="R515" s="28"/>
      <c r="S515" s="31"/>
      <c r="T515" s="31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27"/>
      <c r="P516" s="27"/>
      <c r="Q516" s="28"/>
      <c r="R516" s="28"/>
      <c r="S516" s="31"/>
      <c r="T516" s="31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27"/>
      <c r="P517" s="27"/>
      <c r="Q517" s="28"/>
      <c r="R517" s="28"/>
      <c r="S517" s="31"/>
      <c r="T517" s="31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27"/>
      <c r="P518" s="27"/>
      <c r="Q518" s="28"/>
      <c r="R518" s="28"/>
      <c r="S518" s="31"/>
      <c r="T518" s="31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27"/>
      <c r="P519" s="27"/>
      <c r="Q519" s="28"/>
      <c r="R519" s="28"/>
      <c r="S519" s="31"/>
      <c r="T519" s="31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27"/>
      <c r="P520" s="27"/>
      <c r="Q520" s="28"/>
      <c r="R520" s="28"/>
      <c r="S520" s="31"/>
      <c r="T520" s="31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27"/>
      <c r="P521" s="27"/>
      <c r="Q521" s="28"/>
      <c r="R521" s="28"/>
      <c r="S521" s="31"/>
      <c r="T521" s="31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27"/>
      <c r="P522" s="27"/>
      <c r="Q522" s="28"/>
      <c r="R522" s="28"/>
      <c r="S522" s="31"/>
      <c r="T522" s="31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27"/>
      <c r="P523" s="27"/>
      <c r="Q523" s="28"/>
      <c r="R523" s="28"/>
      <c r="S523" s="31"/>
      <c r="T523" s="31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27"/>
      <c r="P524" s="27"/>
      <c r="Q524" s="28"/>
      <c r="R524" s="28"/>
      <c r="S524" s="31"/>
      <c r="T524" s="31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27"/>
      <c r="P525" s="27"/>
      <c r="Q525" s="28"/>
      <c r="R525" s="28"/>
      <c r="S525" s="31"/>
      <c r="T525" s="31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27"/>
      <c r="P526" s="27"/>
      <c r="Q526" s="28"/>
      <c r="R526" s="28"/>
      <c r="S526" s="31"/>
      <c r="T526" s="31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27"/>
      <c r="P527" s="27"/>
      <c r="Q527" s="28"/>
      <c r="R527" s="28"/>
      <c r="S527" s="31"/>
      <c r="T527" s="31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27"/>
      <c r="P528" s="27"/>
      <c r="Q528" s="28"/>
      <c r="R528" s="28"/>
      <c r="S528" s="31"/>
      <c r="T528" s="31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27"/>
      <c r="P529" s="27"/>
      <c r="Q529" s="28"/>
      <c r="R529" s="28"/>
      <c r="S529" s="31"/>
      <c r="T529" s="31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27"/>
      <c r="P530" s="27"/>
      <c r="Q530" s="28"/>
      <c r="R530" s="28"/>
      <c r="S530" s="31"/>
      <c r="T530" s="31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27"/>
      <c r="P531" s="27"/>
      <c r="Q531" s="28"/>
      <c r="R531" s="28"/>
      <c r="S531" s="31"/>
      <c r="T531" s="31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27"/>
      <c r="P532" s="27"/>
      <c r="Q532" s="28"/>
      <c r="R532" s="28"/>
      <c r="S532" s="31"/>
      <c r="T532" s="31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27"/>
      <c r="P533" s="27"/>
      <c r="Q533" s="28"/>
      <c r="R533" s="28"/>
      <c r="S533" s="31"/>
      <c r="T533" s="31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27"/>
      <c r="P534" s="27"/>
      <c r="Q534" s="28"/>
      <c r="R534" s="28"/>
      <c r="S534" s="31"/>
      <c r="T534" s="31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27"/>
      <c r="P535" s="27"/>
      <c r="Q535" s="28"/>
      <c r="R535" s="28"/>
      <c r="S535" s="31"/>
      <c r="T535" s="31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27"/>
      <c r="P536" s="27"/>
      <c r="Q536" s="28"/>
      <c r="R536" s="28"/>
      <c r="S536" s="31"/>
      <c r="T536" s="31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27"/>
      <c r="P537" s="27"/>
      <c r="Q537" s="28"/>
      <c r="R537" s="28"/>
      <c r="S537" s="31"/>
      <c r="T537" s="31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27"/>
      <c r="P538" s="27"/>
      <c r="Q538" s="28"/>
      <c r="R538" s="28"/>
      <c r="S538" s="31"/>
      <c r="T538" s="31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27"/>
      <c r="P539" s="27"/>
      <c r="Q539" s="28"/>
      <c r="R539" s="28"/>
      <c r="S539" s="31"/>
      <c r="T539" s="31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27"/>
      <c r="P540" s="27"/>
      <c r="Q540" s="28"/>
      <c r="R540" s="28"/>
      <c r="S540" s="31"/>
      <c r="T540" s="31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27"/>
      <c r="P541" s="27"/>
      <c r="Q541" s="28"/>
      <c r="R541" s="28"/>
      <c r="S541" s="31"/>
      <c r="T541" s="31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27"/>
      <c r="P542" s="27"/>
      <c r="Q542" s="28"/>
      <c r="R542" s="28"/>
      <c r="S542" s="31"/>
      <c r="T542" s="31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27"/>
      <c r="P543" s="27"/>
      <c r="Q543" s="28"/>
      <c r="R543" s="28"/>
      <c r="S543" s="31"/>
      <c r="T543" s="31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27"/>
      <c r="P544" s="27"/>
      <c r="Q544" s="28"/>
      <c r="R544" s="28"/>
      <c r="S544" s="31"/>
      <c r="T544" s="31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27"/>
      <c r="P545" s="27"/>
      <c r="Q545" s="28"/>
      <c r="R545" s="28"/>
      <c r="S545" s="31"/>
      <c r="T545" s="31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27"/>
      <c r="P546" s="27"/>
      <c r="Q546" s="28"/>
      <c r="R546" s="28"/>
      <c r="S546" s="31"/>
      <c r="T546" s="31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27"/>
      <c r="P547" s="27"/>
      <c r="Q547" s="28"/>
      <c r="R547" s="28"/>
      <c r="S547" s="31"/>
      <c r="T547" s="31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27"/>
      <c r="P548" s="27"/>
      <c r="Q548" s="28"/>
      <c r="R548" s="28"/>
      <c r="S548" s="31"/>
      <c r="T548" s="31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27"/>
      <c r="P549" s="27"/>
      <c r="Q549" s="28"/>
      <c r="R549" s="28"/>
      <c r="S549" s="31"/>
      <c r="T549" s="31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27"/>
      <c r="P550" s="27"/>
      <c r="Q550" s="28"/>
      <c r="R550" s="28"/>
      <c r="S550" s="31"/>
      <c r="T550" s="31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27"/>
      <c r="P551" s="27"/>
      <c r="Q551" s="28"/>
      <c r="R551" s="28"/>
      <c r="S551" s="31"/>
      <c r="T551" s="31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27"/>
      <c r="P552" s="27"/>
      <c r="Q552" s="28"/>
      <c r="R552" s="28"/>
      <c r="S552" s="31"/>
      <c r="T552" s="31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27"/>
      <c r="P553" s="27"/>
      <c r="Q553" s="28"/>
      <c r="R553" s="28"/>
      <c r="S553" s="31"/>
      <c r="T553" s="31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27"/>
      <c r="P554" s="27"/>
      <c r="Q554" s="28"/>
      <c r="R554" s="28"/>
      <c r="S554" s="31"/>
      <c r="T554" s="31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27"/>
      <c r="P555" s="27"/>
      <c r="Q555" s="28"/>
      <c r="R555" s="28"/>
      <c r="S555" s="31"/>
      <c r="T555" s="31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27"/>
      <c r="P556" s="27"/>
      <c r="Q556" s="28"/>
      <c r="R556" s="28"/>
      <c r="S556" s="31"/>
      <c r="T556" s="31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27"/>
      <c r="P557" s="27"/>
      <c r="Q557" s="28"/>
      <c r="R557" s="28"/>
      <c r="S557" s="31"/>
      <c r="T557" s="31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27"/>
      <c r="P558" s="27"/>
      <c r="Q558" s="28"/>
      <c r="R558" s="28"/>
      <c r="S558" s="31"/>
      <c r="T558" s="31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27"/>
      <c r="P559" s="27"/>
      <c r="Q559" s="28"/>
      <c r="R559" s="28"/>
      <c r="S559" s="31"/>
      <c r="T559" s="31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27"/>
      <c r="P560" s="27"/>
      <c r="Q560" s="28"/>
      <c r="R560" s="28"/>
      <c r="S560" s="31"/>
      <c r="T560" s="31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27"/>
      <c r="P561" s="27"/>
      <c r="Q561" s="28"/>
      <c r="R561" s="28"/>
      <c r="S561" s="31"/>
      <c r="T561" s="31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27"/>
      <c r="P562" s="27"/>
      <c r="Q562" s="28"/>
      <c r="R562" s="28"/>
      <c r="S562" s="31"/>
      <c r="T562" s="31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27"/>
      <c r="P563" s="27"/>
      <c r="Q563" s="28"/>
      <c r="R563" s="28"/>
      <c r="S563" s="31"/>
      <c r="T563" s="31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27"/>
      <c r="P564" s="27"/>
      <c r="Q564" s="28"/>
      <c r="R564" s="28"/>
      <c r="S564" s="31"/>
      <c r="T564" s="31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27"/>
      <c r="P565" s="27"/>
      <c r="Q565" s="28"/>
      <c r="R565" s="28"/>
      <c r="S565" s="31"/>
      <c r="T565" s="31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27"/>
      <c r="P566" s="27"/>
      <c r="Q566" s="28"/>
      <c r="R566" s="28"/>
      <c r="S566" s="31"/>
      <c r="T566" s="31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27"/>
      <c r="P567" s="27"/>
      <c r="Q567" s="28"/>
      <c r="R567" s="28"/>
      <c r="S567" s="31"/>
      <c r="T567" s="31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27"/>
      <c r="P568" s="27"/>
      <c r="Q568" s="28"/>
      <c r="R568" s="28"/>
      <c r="S568" s="31"/>
      <c r="T568" s="31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27"/>
      <c r="P569" s="27"/>
      <c r="Q569" s="28"/>
      <c r="R569" s="28"/>
      <c r="S569" s="31"/>
      <c r="T569" s="31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27"/>
      <c r="P570" s="27"/>
      <c r="Q570" s="28"/>
      <c r="R570" s="28"/>
      <c r="S570" s="31"/>
      <c r="T570" s="31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27"/>
      <c r="P571" s="27"/>
      <c r="Q571" s="28"/>
      <c r="R571" s="28"/>
      <c r="S571" s="31"/>
      <c r="T571" s="31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27"/>
      <c r="P572" s="27"/>
      <c r="Q572" s="28"/>
      <c r="R572" s="28"/>
      <c r="S572" s="31"/>
      <c r="T572" s="31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27"/>
      <c r="P573" s="27"/>
      <c r="Q573" s="28"/>
      <c r="R573" s="28"/>
      <c r="S573" s="31"/>
      <c r="T573" s="31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27"/>
      <c r="P574" s="27"/>
      <c r="Q574" s="28"/>
      <c r="R574" s="28"/>
      <c r="S574" s="31"/>
      <c r="T574" s="31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27"/>
      <c r="P575" s="27"/>
      <c r="Q575" s="28"/>
      <c r="R575" s="28"/>
      <c r="S575" s="31"/>
      <c r="T575" s="31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27"/>
      <c r="P576" s="27"/>
      <c r="Q576" s="28"/>
      <c r="R576" s="28"/>
      <c r="S576" s="31"/>
      <c r="T576" s="31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27"/>
      <c r="P577" s="27"/>
      <c r="Q577" s="28"/>
      <c r="R577" s="28"/>
      <c r="S577" s="31"/>
      <c r="T577" s="31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27"/>
      <c r="P578" s="27"/>
      <c r="Q578" s="28"/>
      <c r="R578" s="28"/>
      <c r="S578" s="31"/>
      <c r="T578" s="31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27"/>
      <c r="P579" s="27"/>
      <c r="Q579" s="28"/>
      <c r="R579" s="28"/>
      <c r="S579" s="31"/>
      <c r="T579" s="31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27"/>
      <c r="P580" s="27"/>
      <c r="Q580" s="28"/>
      <c r="R580" s="28"/>
      <c r="S580" s="31"/>
      <c r="T580" s="31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27"/>
      <c r="P581" s="27"/>
      <c r="Q581" s="28"/>
      <c r="R581" s="28"/>
      <c r="S581" s="31"/>
      <c r="T581" s="31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27"/>
      <c r="P582" s="27"/>
      <c r="Q582" s="28"/>
      <c r="R582" s="28"/>
      <c r="S582" s="31"/>
      <c r="T582" s="31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27"/>
      <c r="P583" s="27"/>
      <c r="Q583" s="28"/>
      <c r="R583" s="28"/>
      <c r="S583" s="31"/>
      <c r="T583" s="31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27"/>
      <c r="P584" s="27"/>
      <c r="Q584" s="28"/>
      <c r="R584" s="28"/>
      <c r="S584" s="31"/>
      <c r="T584" s="31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27"/>
      <c r="P585" s="27"/>
      <c r="Q585" s="28"/>
      <c r="R585" s="28"/>
      <c r="S585" s="31"/>
      <c r="T585" s="31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27"/>
      <c r="P586" s="27"/>
      <c r="Q586" s="28"/>
      <c r="R586" s="28"/>
      <c r="S586" s="31"/>
      <c r="T586" s="31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27"/>
      <c r="P587" s="27"/>
      <c r="Q587" s="28"/>
      <c r="R587" s="28"/>
      <c r="S587" s="31"/>
      <c r="T587" s="31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27"/>
      <c r="P588" s="27"/>
      <c r="Q588" s="28"/>
      <c r="R588" s="28"/>
      <c r="S588" s="31"/>
      <c r="T588" s="31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27"/>
      <c r="P589" s="27"/>
      <c r="Q589" s="28"/>
      <c r="R589" s="28"/>
      <c r="S589" s="31"/>
      <c r="T589" s="31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27"/>
      <c r="P590" s="27"/>
      <c r="Q590" s="28"/>
      <c r="R590" s="28"/>
      <c r="S590" s="31"/>
      <c r="T590" s="31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27"/>
      <c r="P591" s="27"/>
      <c r="Q591" s="28"/>
      <c r="R591" s="28"/>
      <c r="S591" s="31"/>
      <c r="T591" s="31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27"/>
      <c r="P592" s="27"/>
      <c r="Q592" s="28"/>
      <c r="R592" s="28"/>
      <c r="S592" s="31"/>
      <c r="T592" s="31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27"/>
      <c r="P593" s="27"/>
      <c r="Q593" s="28"/>
      <c r="R593" s="28"/>
      <c r="S593" s="31"/>
      <c r="T593" s="31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27"/>
      <c r="P594" s="27"/>
      <c r="Q594" s="28"/>
      <c r="R594" s="28"/>
      <c r="S594" s="31"/>
      <c r="T594" s="31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27"/>
      <c r="P595" s="27"/>
      <c r="Q595" s="28"/>
      <c r="R595" s="28"/>
      <c r="S595" s="31"/>
      <c r="T595" s="31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27"/>
      <c r="P596" s="27"/>
      <c r="Q596" s="28"/>
      <c r="R596" s="28"/>
      <c r="S596" s="31"/>
      <c r="T596" s="31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27"/>
      <c r="P597" s="27"/>
      <c r="Q597" s="28"/>
      <c r="R597" s="28"/>
      <c r="S597" s="31"/>
      <c r="T597" s="31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27"/>
      <c r="P598" s="27"/>
      <c r="Q598" s="28"/>
      <c r="R598" s="28"/>
      <c r="S598" s="31"/>
      <c r="T598" s="31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27"/>
      <c r="P599" s="27"/>
      <c r="Q599" s="28"/>
      <c r="R599" s="28"/>
      <c r="S599" s="31"/>
      <c r="T599" s="31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27"/>
      <c r="P600" s="27"/>
      <c r="Q600" s="28"/>
      <c r="R600" s="28"/>
      <c r="S600" s="31"/>
      <c r="T600" s="31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27"/>
      <c r="P601" s="27"/>
      <c r="Q601" s="28"/>
      <c r="R601" s="28"/>
      <c r="S601" s="31"/>
      <c r="T601" s="31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27"/>
      <c r="P602" s="27"/>
      <c r="Q602" s="28"/>
      <c r="R602" s="28"/>
      <c r="S602" s="31"/>
      <c r="T602" s="31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27"/>
      <c r="P603" s="27"/>
      <c r="Q603" s="28"/>
      <c r="R603" s="28"/>
      <c r="S603" s="31"/>
      <c r="T603" s="31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27"/>
      <c r="P604" s="27"/>
      <c r="Q604" s="28"/>
      <c r="R604" s="28"/>
      <c r="S604" s="31"/>
      <c r="T604" s="31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27"/>
      <c r="P605" s="27"/>
      <c r="Q605" s="28"/>
      <c r="R605" s="28"/>
      <c r="S605" s="31"/>
      <c r="T605" s="31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27"/>
      <c r="P606" s="27"/>
      <c r="Q606" s="28"/>
      <c r="R606" s="28"/>
      <c r="S606" s="31"/>
      <c r="T606" s="31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27"/>
      <c r="P607" s="27"/>
      <c r="Q607" s="28"/>
      <c r="R607" s="28"/>
      <c r="S607" s="31"/>
      <c r="T607" s="31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27"/>
      <c r="P608" s="27"/>
      <c r="Q608" s="28"/>
      <c r="R608" s="28"/>
      <c r="S608" s="31"/>
      <c r="T608" s="31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27"/>
      <c r="P609" s="27"/>
      <c r="Q609" s="28"/>
      <c r="R609" s="28"/>
      <c r="S609" s="31"/>
      <c r="T609" s="31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27"/>
      <c r="P610" s="27"/>
      <c r="Q610" s="28"/>
      <c r="R610" s="28"/>
      <c r="S610" s="31"/>
      <c r="T610" s="31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27"/>
      <c r="P611" s="27"/>
      <c r="Q611" s="28"/>
      <c r="R611" s="28"/>
      <c r="S611" s="31"/>
      <c r="T611" s="31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27"/>
      <c r="P612" s="27"/>
      <c r="Q612" s="28"/>
      <c r="R612" s="28"/>
      <c r="S612" s="31"/>
      <c r="T612" s="31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27"/>
      <c r="P613" s="27"/>
      <c r="Q613" s="28"/>
      <c r="R613" s="28"/>
      <c r="S613" s="31"/>
      <c r="T613" s="31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27"/>
      <c r="P614" s="27"/>
      <c r="Q614" s="28"/>
      <c r="R614" s="28"/>
      <c r="S614" s="31"/>
      <c r="T614" s="31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27"/>
      <c r="P615" s="27"/>
      <c r="Q615" s="28"/>
      <c r="R615" s="28"/>
      <c r="S615" s="31"/>
      <c r="T615" s="31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27"/>
      <c r="P616" s="27"/>
      <c r="Q616" s="28"/>
      <c r="R616" s="28"/>
      <c r="S616" s="31"/>
      <c r="T616" s="31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27"/>
      <c r="P617" s="27"/>
      <c r="Q617" s="28"/>
      <c r="R617" s="28"/>
      <c r="S617" s="31"/>
      <c r="T617" s="31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27"/>
      <c r="P618" s="27"/>
      <c r="Q618" s="28"/>
      <c r="R618" s="28"/>
      <c r="S618" s="31"/>
      <c r="T618" s="31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27"/>
      <c r="P619" s="27"/>
      <c r="Q619" s="28"/>
      <c r="R619" s="28"/>
      <c r="S619" s="31"/>
      <c r="T619" s="31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27"/>
      <c r="P620" s="27"/>
      <c r="Q620" s="28"/>
      <c r="R620" s="28"/>
      <c r="S620" s="31"/>
      <c r="T620" s="31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27"/>
      <c r="P621" s="27"/>
      <c r="Q621" s="28"/>
      <c r="R621" s="28"/>
      <c r="S621" s="31"/>
      <c r="T621" s="31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27"/>
      <c r="P622" s="27"/>
      <c r="Q622" s="28"/>
      <c r="R622" s="28"/>
      <c r="S622" s="31"/>
      <c r="T622" s="31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27"/>
      <c r="P623" s="27"/>
      <c r="Q623" s="28"/>
      <c r="R623" s="28"/>
      <c r="S623" s="31"/>
      <c r="T623" s="31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27"/>
      <c r="P624" s="27"/>
      <c r="Q624" s="28"/>
      <c r="R624" s="28"/>
      <c r="S624" s="31"/>
      <c r="T624" s="31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27"/>
      <c r="P625" s="27"/>
      <c r="Q625" s="28"/>
      <c r="R625" s="28"/>
      <c r="S625" s="31"/>
      <c r="T625" s="31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27"/>
      <c r="P626" s="27"/>
      <c r="Q626" s="28"/>
      <c r="R626" s="28"/>
      <c r="S626" s="31"/>
      <c r="T626" s="31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27"/>
      <c r="P627" s="27"/>
      <c r="Q627" s="28"/>
      <c r="R627" s="28"/>
      <c r="S627" s="31"/>
      <c r="T627" s="31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27"/>
      <c r="P628" s="27"/>
      <c r="Q628" s="28"/>
      <c r="R628" s="28"/>
      <c r="S628" s="31"/>
      <c r="T628" s="31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27"/>
      <c r="P629" s="27"/>
      <c r="Q629" s="28"/>
      <c r="R629" s="28"/>
      <c r="S629" s="31"/>
      <c r="T629" s="31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27"/>
      <c r="P630" s="27"/>
      <c r="Q630" s="28"/>
      <c r="R630" s="28"/>
      <c r="S630" s="31"/>
      <c r="T630" s="31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27"/>
      <c r="P631" s="27"/>
      <c r="Q631" s="28"/>
      <c r="R631" s="28"/>
      <c r="S631" s="31"/>
      <c r="T631" s="31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27"/>
      <c r="P632" s="27"/>
      <c r="Q632" s="28"/>
      <c r="R632" s="28"/>
      <c r="S632" s="31"/>
      <c r="T632" s="31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27"/>
      <c r="P633" s="27"/>
      <c r="Q633" s="28"/>
      <c r="R633" s="28"/>
      <c r="S633" s="31"/>
      <c r="T633" s="31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27"/>
      <c r="P634" s="27"/>
      <c r="Q634" s="28"/>
      <c r="R634" s="28"/>
      <c r="S634" s="31"/>
      <c r="T634" s="31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27"/>
      <c r="P635" s="27"/>
      <c r="Q635" s="28"/>
      <c r="R635" s="28"/>
      <c r="S635" s="31"/>
      <c r="T635" s="31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27"/>
      <c r="P636" s="27"/>
      <c r="Q636" s="28"/>
      <c r="R636" s="28"/>
      <c r="S636" s="31"/>
      <c r="T636" s="31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27"/>
      <c r="P637" s="27"/>
      <c r="Q637" s="28"/>
      <c r="R637" s="28"/>
      <c r="S637" s="31"/>
      <c r="T637" s="31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27"/>
      <c r="P638" s="27"/>
      <c r="Q638" s="28"/>
      <c r="R638" s="28"/>
      <c r="S638" s="31"/>
      <c r="T638" s="31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27"/>
      <c r="P639" s="27"/>
      <c r="Q639" s="28"/>
      <c r="R639" s="28"/>
      <c r="S639" s="31"/>
      <c r="T639" s="31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27"/>
      <c r="P640" s="27"/>
      <c r="Q640" s="28"/>
      <c r="R640" s="28"/>
      <c r="S640" s="31"/>
      <c r="T640" s="31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27"/>
      <c r="P641" s="27"/>
      <c r="Q641" s="28"/>
      <c r="R641" s="28"/>
      <c r="S641" s="31"/>
      <c r="T641" s="31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27"/>
      <c r="P642" s="27"/>
      <c r="Q642" s="28"/>
      <c r="R642" s="28"/>
      <c r="S642" s="31"/>
      <c r="T642" s="31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27"/>
      <c r="P643" s="27"/>
      <c r="Q643" s="28"/>
      <c r="R643" s="28"/>
      <c r="S643" s="31"/>
      <c r="T643" s="31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27"/>
      <c r="P644" s="27"/>
      <c r="Q644" s="28"/>
      <c r="R644" s="28"/>
      <c r="S644" s="31"/>
      <c r="T644" s="31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27"/>
      <c r="P645" s="27"/>
      <c r="Q645" s="28"/>
      <c r="R645" s="28"/>
      <c r="S645" s="31"/>
      <c r="T645" s="31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27"/>
      <c r="P646" s="27"/>
      <c r="Q646" s="28"/>
      <c r="R646" s="28"/>
      <c r="S646" s="31"/>
      <c r="T646" s="31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27"/>
      <c r="P647" s="27"/>
      <c r="Q647" s="28"/>
      <c r="R647" s="28"/>
      <c r="S647" s="31"/>
      <c r="T647" s="31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27"/>
      <c r="P648" s="27"/>
      <c r="Q648" s="28"/>
      <c r="R648" s="28"/>
      <c r="S648" s="31"/>
      <c r="T648" s="31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27"/>
      <c r="P649" s="27"/>
      <c r="Q649" s="28"/>
      <c r="R649" s="28"/>
      <c r="S649" s="31"/>
      <c r="T649" s="31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27"/>
      <c r="P650" s="27"/>
      <c r="Q650" s="28"/>
      <c r="R650" s="28"/>
      <c r="S650" s="31"/>
      <c r="T650" s="31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27"/>
      <c r="P651" s="27"/>
      <c r="Q651" s="28"/>
      <c r="R651" s="28"/>
      <c r="S651" s="31"/>
      <c r="T651" s="31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27"/>
      <c r="P652" s="27"/>
      <c r="Q652" s="28"/>
      <c r="R652" s="28"/>
      <c r="S652" s="31"/>
      <c r="T652" s="31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27"/>
      <c r="P653" s="27"/>
      <c r="Q653" s="28"/>
      <c r="R653" s="28"/>
      <c r="S653" s="31"/>
      <c r="T653" s="31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27"/>
      <c r="P654" s="27"/>
      <c r="Q654" s="28"/>
      <c r="R654" s="28"/>
      <c r="S654" s="31"/>
      <c r="T654" s="31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27"/>
      <c r="P655" s="27"/>
      <c r="Q655" s="28"/>
      <c r="R655" s="28"/>
      <c r="S655" s="31"/>
      <c r="T655" s="31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27"/>
      <c r="P656" s="27"/>
      <c r="Q656" s="28"/>
      <c r="R656" s="28"/>
      <c r="S656" s="31"/>
      <c r="T656" s="31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27"/>
      <c r="P657" s="27"/>
      <c r="Q657" s="28"/>
      <c r="R657" s="28"/>
      <c r="S657" s="31"/>
      <c r="T657" s="31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27"/>
      <c r="P658" s="27"/>
      <c r="Q658" s="28"/>
      <c r="R658" s="28"/>
      <c r="S658" s="31"/>
      <c r="T658" s="31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27"/>
      <c r="P659" s="27"/>
      <c r="Q659" s="28"/>
      <c r="R659" s="28"/>
      <c r="S659" s="31"/>
      <c r="T659" s="31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27"/>
      <c r="P660" s="27"/>
      <c r="Q660" s="28"/>
      <c r="R660" s="28"/>
      <c r="S660" s="31"/>
      <c r="T660" s="31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27"/>
      <c r="P661" s="27"/>
      <c r="Q661" s="28"/>
      <c r="R661" s="28"/>
      <c r="S661" s="31"/>
      <c r="T661" s="31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27"/>
      <c r="P662" s="27"/>
      <c r="Q662" s="28"/>
      <c r="R662" s="28"/>
      <c r="S662" s="31"/>
      <c r="T662" s="31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27"/>
      <c r="P663" s="27"/>
      <c r="Q663" s="28"/>
      <c r="R663" s="28"/>
      <c r="S663" s="31"/>
      <c r="T663" s="31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27"/>
      <c r="P664" s="27"/>
      <c r="Q664" s="28"/>
      <c r="R664" s="28"/>
      <c r="S664" s="31"/>
      <c r="T664" s="31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27"/>
      <c r="P665" s="27"/>
      <c r="Q665" s="28"/>
      <c r="R665" s="28"/>
      <c r="S665" s="31"/>
      <c r="T665" s="31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27"/>
      <c r="P666" s="27"/>
      <c r="Q666" s="28"/>
      <c r="R666" s="28"/>
      <c r="S666" s="31"/>
      <c r="T666" s="31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27"/>
      <c r="P667" s="27"/>
      <c r="Q667" s="28"/>
      <c r="R667" s="28"/>
      <c r="S667" s="31"/>
      <c r="T667" s="31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27"/>
      <c r="P668" s="27"/>
      <c r="Q668" s="28"/>
      <c r="R668" s="28"/>
      <c r="S668" s="31"/>
      <c r="T668" s="31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27"/>
      <c r="P669" s="27"/>
      <c r="Q669" s="28"/>
      <c r="R669" s="28"/>
      <c r="S669" s="31"/>
      <c r="T669" s="31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27"/>
      <c r="P670" s="27"/>
      <c r="Q670" s="28"/>
      <c r="R670" s="28"/>
      <c r="S670" s="31"/>
      <c r="T670" s="31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27"/>
      <c r="P671" s="27"/>
      <c r="Q671" s="28"/>
      <c r="R671" s="28"/>
      <c r="S671" s="31"/>
      <c r="T671" s="31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27"/>
      <c r="P672" s="27"/>
      <c r="Q672" s="28"/>
      <c r="R672" s="28"/>
      <c r="S672" s="31"/>
      <c r="T672" s="31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27"/>
      <c r="P673" s="27"/>
      <c r="Q673" s="28"/>
      <c r="R673" s="28"/>
      <c r="S673" s="31"/>
      <c r="T673" s="31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27"/>
      <c r="P674" s="27"/>
      <c r="Q674" s="28"/>
      <c r="R674" s="28"/>
      <c r="S674" s="31"/>
      <c r="T674" s="31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27"/>
      <c r="P675" s="27"/>
      <c r="Q675" s="28"/>
      <c r="R675" s="28"/>
      <c r="S675" s="31"/>
      <c r="T675" s="31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27"/>
      <c r="P676" s="27"/>
      <c r="Q676" s="28"/>
      <c r="R676" s="28"/>
      <c r="S676" s="31"/>
      <c r="T676" s="31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27"/>
      <c r="P677" s="27"/>
      <c r="Q677" s="28"/>
      <c r="R677" s="28"/>
      <c r="S677" s="31"/>
      <c r="T677" s="31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27"/>
      <c r="P678" s="27"/>
      <c r="Q678" s="28"/>
      <c r="R678" s="28"/>
      <c r="S678" s="31"/>
      <c r="T678" s="31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27"/>
      <c r="P679" s="27"/>
      <c r="Q679" s="28"/>
      <c r="R679" s="28"/>
      <c r="S679" s="31"/>
      <c r="T679" s="31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27"/>
      <c r="P680" s="27"/>
      <c r="Q680" s="28"/>
      <c r="R680" s="28"/>
      <c r="S680" s="31"/>
      <c r="T680" s="31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27"/>
      <c r="P681" s="27"/>
      <c r="Q681" s="28"/>
      <c r="R681" s="28"/>
      <c r="S681" s="31"/>
      <c r="T681" s="31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27"/>
      <c r="P682" s="27"/>
      <c r="Q682" s="28"/>
      <c r="R682" s="28"/>
      <c r="S682" s="31"/>
      <c r="T682" s="31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27"/>
      <c r="P683" s="27"/>
      <c r="Q683" s="28"/>
      <c r="R683" s="28"/>
      <c r="S683" s="31"/>
      <c r="T683" s="31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27"/>
      <c r="P684" s="27"/>
      <c r="Q684" s="28"/>
      <c r="R684" s="28"/>
      <c r="S684" s="31"/>
      <c r="T684" s="31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27"/>
      <c r="P685" s="27"/>
      <c r="Q685" s="28"/>
      <c r="R685" s="28"/>
      <c r="S685" s="31"/>
      <c r="T685" s="31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27"/>
      <c r="P686" s="27"/>
      <c r="Q686" s="28"/>
      <c r="R686" s="28"/>
      <c r="S686" s="31"/>
      <c r="T686" s="31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27"/>
      <c r="P687" s="27"/>
      <c r="Q687" s="28"/>
      <c r="R687" s="28"/>
      <c r="S687" s="31"/>
      <c r="T687" s="31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27"/>
      <c r="P688" s="27"/>
      <c r="Q688" s="28"/>
      <c r="R688" s="28"/>
      <c r="S688" s="31"/>
      <c r="T688" s="31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27"/>
      <c r="P689" s="27"/>
      <c r="Q689" s="28"/>
      <c r="R689" s="28"/>
      <c r="S689" s="31"/>
      <c r="T689" s="31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27"/>
      <c r="P690" s="27"/>
      <c r="Q690" s="28"/>
      <c r="R690" s="28"/>
      <c r="S690" s="31"/>
      <c r="T690" s="31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27"/>
      <c r="P691" s="27"/>
      <c r="Q691" s="28"/>
      <c r="R691" s="28"/>
      <c r="S691" s="31"/>
      <c r="T691" s="31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27"/>
      <c r="P692" s="27"/>
      <c r="Q692" s="28"/>
      <c r="R692" s="28"/>
      <c r="S692" s="31"/>
      <c r="T692" s="31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27"/>
      <c r="P693" s="27"/>
      <c r="Q693" s="28"/>
      <c r="R693" s="28"/>
      <c r="S693" s="31"/>
      <c r="T693" s="31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27"/>
      <c r="P694" s="27"/>
      <c r="Q694" s="28"/>
      <c r="R694" s="28"/>
      <c r="S694" s="31"/>
      <c r="T694" s="31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27"/>
      <c r="P695" s="27"/>
      <c r="Q695" s="28"/>
      <c r="R695" s="28"/>
      <c r="S695" s="31"/>
      <c r="T695" s="31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27"/>
      <c r="P696" s="27"/>
      <c r="Q696" s="28"/>
      <c r="R696" s="28"/>
      <c r="S696" s="31"/>
      <c r="T696" s="31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27"/>
      <c r="P697" s="27"/>
      <c r="Q697" s="28"/>
      <c r="R697" s="28"/>
      <c r="S697" s="31"/>
      <c r="T697" s="31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27"/>
      <c r="P698" s="27"/>
      <c r="Q698" s="28"/>
      <c r="R698" s="28"/>
      <c r="S698" s="31"/>
      <c r="T698" s="31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27"/>
      <c r="P699" s="27"/>
      <c r="Q699" s="28"/>
      <c r="R699" s="28"/>
      <c r="S699" s="31"/>
      <c r="T699" s="31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27"/>
      <c r="P700" s="27"/>
      <c r="Q700" s="28"/>
      <c r="R700" s="28"/>
      <c r="S700" s="31"/>
      <c r="T700" s="31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27"/>
      <c r="P701" s="27"/>
      <c r="Q701" s="28"/>
      <c r="R701" s="28"/>
      <c r="S701" s="31"/>
      <c r="T701" s="31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27"/>
      <c r="P702" s="27"/>
      <c r="Q702" s="28"/>
      <c r="R702" s="28"/>
      <c r="S702" s="31"/>
      <c r="T702" s="31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27"/>
      <c r="P703" s="27"/>
      <c r="Q703" s="28"/>
      <c r="R703" s="28"/>
      <c r="S703" s="31"/>
      <c r="T703" s="31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27"/>
      <c r="P704" s="27"/>
      <c r="Q704" s="28"/>
      <c r="R704" s="28"/>
      <c r="S704" s="31"/>
      <c r="T704" s="31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27"/>
      <c r="P705" s="27"/>
      <c r="Q705" s="28"/>
      <c r="R705" s="28"/>
      <c r="S705" s="31"/>
      <c r="T705" s="31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27"/>
      <c r="P706" s="27"/>
      <c r="Q706" s="28"/>
      <c r="R706" s="28"/>
      <c r="S706" s="31"/>
      <c r="T706" s="31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27"/>
      <c r="P707" s="27"/>
      <c r="Q707" s="28"/>
      <c r="R707" s="28"/>
      <c r="S707" s="31"/>
      <c r="T707" s="31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27"/>
      <c r="P708" s="27"/>
      <c r="Q708" s="28"/>
      <c r="R708" s="28"/>
      <c r="S708" s="31"/>
      <c r="T708" s="31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27"/>
      <c r="P709" s="27"/>
      <c r="Q709" s="28"/>
      <c r="R709" s="28"/>
      <c r="S709" s="31"/>
      <c r="T709" s="31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27"/>
      <c r="P710" s="27"/>
      <c r="Q710" s="28"/>
      <c r="R710" s="28"/>
      <c r="S710" s="31"/>
      <c r="T710" s="31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27"/>
      <c r="P711" s="27"/>
      <c r="Q711" s="28"/>
      <c r="R711" s="28"/>
      <c r="S711" s="31"/>
      <c r="T711" s="31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27"/>
      <c r="P712" s="27"/>
      <c r="Q712" s="28"/>
      <c r="R712" s="28"/>
      <c r="S712" s="31"/>
      <c r="T712" s="31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27"/>
      <c r="P713" s="27"/>
      <c r="Q713" s="28"/>
      <c r="R713" s="28"/>
      <c r="S713" s="31"/>
      <c r="T713" s="31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27"/>
      <c r="P714" s="27"/>
      <c r="Q714" s="28"/>
      <c r="R714" s="28"/>
      <c r="S714" s="31"/>
      <c r="T714" s="31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27"/>
      <c r="P715" s="27"/>
      <c r="Q715" s="28"/>
      <c r="R715" s="28"/>
      <c r="S715" s="31"/>
      <c r="T715" s="31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27"/>
      <c r="P716" s="27"/>
      <c r="Q716" s="28"/>
      <c r="R716" s="28"/>
      <c r="S716" s="31"/>
      <c r="T716" s="31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27"/>
      <c r="P717" s="27"/>
      <c r="Q717" s="28"/>
      <c r="R717" s="28"/>
      <c r="S717" s="31"/>
      <c r="T717" s="31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27"/>
      <c r="P718" s="27"/>
      <c r="Q718" s="28"/>
      <c r="R718" s="28"/>
      <c r="S718" s="31"/>
      <c r="T718" s="31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27"/>
      <c r="P719" s="27"/>
      <c r="Q719" s="28"/>
      <c r="R719" s="28"/>
      <c r="S719" s="31"/>
      <c r="T719" s="31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27"/>
      <c r="P720" s="27"/>
      <c r="Q720" s="28"/>
      <c r="R720" s="28"/>
      <c r="S720" s="31"/>
      <c r="T720" s="31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27"/>
      <c r="P721" s="27"/>
      <c r="Q721" s="28"/>
      <c r="R721" s="28"/>
      <c r="S721" s="31"/>
      <c r="T721" s="31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27"/>
      <c r="P722" s="27"/>
      <c r="Q722" s="28"/>
      <c r="R722" s="28"/>
      <c r="S722" s="31"/>
      <c r="T722" s="31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27"/>
      <c r="P723" s="27"/>
      <c r="Q723" s="28"/>
      <c r="R723" s="28"/>
      <c r="S723" s="31"/>
      <c r="T723" s="31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27"/>
      <c r="P724" s="27"/>
      <c r="Q724" s="28"/>
      <c r="R724" s="28"/>
      <c r="S724" s="31"/>
      <c r="T724" s="31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27"/>
      <c r="P725" s="27"/>
      <c r="Q725" s="28"/>
      <c r="R725" s="28"/>
      <c r="S725" s="31"/>
      <c r="T725" s="31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27"/>
      <c r="P726" s="27"/>
      <c r="Q726" s="28"/>
      <c r="R726" s="28"/>
      <c r="S726" s="31"/>
      <c r="T726" s="31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27"/>
      <c r="P727" s="27"/>
      <c r="Q727" s="28"/>
      <c r="R727" s="28"/>
      <c r="S727" s="31"/>
      <c r="T727" s="31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27"/>
      <c r="P728" s="27"/>
      <c r="Q728" s="28"/>
      <c r="R728" s="28"/>
      <c r="S728" s="31"/>
      <c r="T728" s="31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27"/>
      <c r="P729" s="27"/>
      <c r="Q729" s="28"/>
      <c r="R729" s="28"/>
      <c r="S729" s="31"/>
      <c r="T729" s="31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27"/>
      <c r="P730" s="27"/>
      <c r="Q730" s="28"/>
      <c r="R730" s="28"/>
      <c r="S730" s="31"/>
      <c r="T730" s="31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27"/>
      <c r="P731" s="27"/>
      <c r="Q731" s="28"/>
      <c r="R731" s="28"/>
      <c r="S731" s="31"/>
      <c r="T731" s="31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27"/>
      <c r="P732" s="27"/>
      <c r="Q732" s="28"/>
      <c r="R732" s="28"/>
      <c r="S732" s="31"/>
      <c r="T732" s="31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27"/>
      <c r="P733" s="27"/>
      <c r="Q733" s="28"/>
      <c r="R733" s="28"/>
      <c r="S733" s="31"/>
      <c r="T733" s="31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27"/>
      <c r="P734" s="27"/>
      <c r="Q734" s="28"/>
      <c r="R734" s="28"/>
      <c r="S734" s="31"/>
      <c r="T734" s="31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27"/>
      <c r="P735" s="27"/>
      <c r="Q735" s="28"/>
      <c r="R735" s="28"/>
      <c r="S735" s="31"/>
      <c r="T735" s="31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27"/>
      <c r="P736" s="27"/>
      <c r="Q736" s="28"/>
      <c r="R736" s="28"/>
      <c r="S736" s="31"/>
      <c r="T736" s="31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27"/>
      <c r="P737" s="27"/>
      <c r="Q737" s="28"/>
      <c r="R737" s="28"/>
      <c r="S737" s="31"/>
      <c r="T737" s="31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27"/>
      <c r="P738" s="27"/>
      <c r="Q738" s="28"/>
      <c r="R738" s="28"/>
      <c r="S738" s="31"/>
      <c r="T738" s="31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27"/>
      <c r="P739" s="27"/>
      <c r="Q739" s="28"/>
      <c r="R739" s="28"/>
      <c r="S739" s="31"/>
      <c r="T739" s="31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27"/>
      <c r="P740" s="27"/>
      <c r="Q740" s="28"/>
      <c r="R740" s="28"/>
      <c r="S740" s="31"/>
      <c r="T740" s="31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27"/>
      <c r="P741" s="27"/>
      <c r="Q741" s="28"/>
      <c r="R741" s="28"/>
      <c r="S741" s="31"/>
      <c r="T741" s="31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27"/>
      <c r="P742" s="27"/>
      <c r="Q742" s="28"/>
      <c r="R742" s="28"/>
      <c r="S742" s="31"/>
      <c r="T742" s="31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27"/>
      <c r="P743" s="27"/>
      <c r="Q743" s="28"/>
      <c r="R743" s="28"/>
      <c r="S743" s="31"/>
      <c r="T743" s="31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27"/>
      <c r="P744" s="27"/>
      <c r="Q744" s="28"/>
      <c r="R744" s="28"/>
      <c r="S744" s="31"/>
      <c r="T744" s="31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27"/>
      <c r="P745" s="27"/>
      <c r="Q745" s="28"/>
      <c r="R745" s="28"/>
      <c r="S745" s="31"/>
      <c r="T745" s="31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27"/>
      <c r="P746" s="27"/>
      <c r="Q746" s="28"/>
      <c r="R746" s="28"/>
      <c r="S746" s="31"/>
      <c r="T746" s="31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27"/>
      <c r="P747" s="27"/>
      <c r="Q747" s="28"/>
      <c r="R747" s="28"/>
      <c r="S747" s="31"/>
      <c r="T747" s="31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27"/>
      <c r="P748" s="27"/>
      <c r="Q748" s="28"/>
      <c r="R748" s="28"/>
      <c r="S748" s="31"/>
      <c r="T748" s="31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27"/>
      <c r="P749" s="27"/>
      <c r="Q749" s="28"/>
      <c r="R749" s="28"/>
      <c r="S749" s="31"/>
      <c r="T749" s="31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27"/>
      <c r="P750" s="27"/>
      <c r="Q750" s="28"/>
      <c r="R750" s="28"/>
      <c r="S750" s="31"/>
      <c r="T750" s="31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27"/>
      <c r="P751" s="27"/>
      <c r="Q751" s="28"/>
      <c r="R751" s="28"/>
      <c r="S751" s="31"/>
      <c r="T751" s="31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27"/>
      <c r="P752" s="27"/>
      <c r="Q752" s="28"/>
      <c r="R752" s="28"/>
      <c r="S752" s="31"/>
      <c r="T752" s="31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27"/>
      <c r="P753" s="27"/>
      <c r="Q753" s="28"/>
      <c r="R753" s="28"/>
      <c r="S753" s="31"/>
      <c r="T753" s="31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27"/>
      <c r="P754" s="27"/>
      <c r="Q754" s="28"/>
      <c r="R754" s="28"/>
      <c r="S754" s="31"/>
      <c r="T754" s="31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27"/>
      <c r="P755" s="27"/>
      <c r="Q755" s="28"/>
      <c r="R755" s="28"/>
      <c r="S755" s="31"/>
      <c r="T755" s="31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27"/>
      <c r="P756" s="27"/>
      <c r="Q756" s="28"/>
      <c r="R756" s="28"/>
      <c r="S756" s="31"/>
      <c r="T756" s="31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27"/>
      <c r="P757" s="27"/>
      <c r="Q757" s="28"/>
      <c r="R757" s="28"/>
      <c r="S757" s="31"/>
      <c r="T757" s="31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27"/>
      <c r="P758" s="27"/>
      <c r="Q758" s="28"/>
      <c r="R758" s="28"/>
      <c r="S758" s="31"/>
      <c r="T758" s="31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27"/>
      <c r="P759" s="27"/>
      <c r="Q759" s="28"/>
      <c r="R759" s="28"/>
      <c r="S759" s="31"/>
      <c r="T759" s="31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27"/>
      <c r="P760" s="27"/>
      <c r="Q760" s="28"/>
      <c r="R760" s="28"/>
      <c r="S760" s="31"/>
      <c r="T760" s="31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27"/>
      <c r="P761" s="27"/>
      <c r="Q761" s="28"/>
      <c r="R761" s="28"/>
      <c r="S761" s="31"/>
      <c r="T761" s="31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27"/>
      <c r="P762" s="27"/>
      <c r="Q762" s="28"/>
      <c r="R762" s="28"/>
      <c r="S762" s="31"/>
      <c r="T762" s="31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27"/>
      <c r="P763" s="27"/>
      <c r="Q763" s="28"/>
      <c r="R763" s="28"/>
      <c r="S763" s="31"/>
      <c r="T763" s="31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27"/>
      <c r="P764" s="27"/>
      <c r="Q764" s="28"/>
      <c r="R764" s="28"/>
      <c r="S764" s="31"/>
      <c r="T764" s="31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27"/>
      <c r="P765" s="27"/>
      <c r="Q765" s="28"/>
      <c r="R765" s="28"/>
      <c r="S765" s="31"/>
      <c r="T765" s="31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27"/>
      <c r="P766" s="27"/>
      <c r="Q766" s="28"/>
      <c r="R766" s="28"/>
      <c r="S766" s="31"/>
      <c r="T766" s="31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27"/>
      <c r="P767" s="27"/>
      <c r="Q767" s="28"/>
      <c r="R767" s="28"/>
      <c r="S767" s="31"/>
      <c r="T767" s="31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27"/>
      <c r="P768" s="27"/>
      <c r="Q768" s="28"/>
      <c r="R768" s="28"/>
      <c r="S768" s="31"/>
      <c r="T768" s="31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27"/>
      <c r="P769" s="27"/>
      <c r="Q769" s="28"/>
      <c r="R769" s="28"/>
      <c r="S769" s="31"/>
      <c r="T769" s="31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27"/>
      <c r="P770" s="27"/>
      <c r="Q770" s="28"/>
      <c r="R770" s="28"/>
      <c r="S770" s="31"/>
      <c r="T770" s="31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27"/>
      <c r="P771" s="27"/>
      <c r="Q771" s="28"/>
      <c r="R771" s="28"/>
      <c r="S771" s="31"/>
      <c r="T771" s="31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27"/>
      <c r="P772" s="27"/>
      <c r="Q772" s="28"/>
      <c r="R772" s="28"/>
      <c r="S772" s="31"/>
      <c r="T772" s="31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27"/>
      <c r="P773" s="27"/>
      <c r="Q773" s="28"/>
      <c r="R773" s="28"/>
      <c r="S773" s="31"/>
      <c r="T773" s="31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27"/>
      <c r="P774" s="27"/>
      <c r="Q774" s="28"/>
      <c r="R774" s="28"/>
      <c r="S774" s="31"/>
      <c r="T774" s="31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27"/>
      <c r="P775" s="27"/>
      <c r="Q775" s="28"/>
      <c r="R775" s="28"/>
      <c r="S775" s="31"/>
      <c r="T775" s="31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27"/>
      <c r="P776" s="27"/>
      <c r="Q776" s="28"/>
      <c r="R776" s="28"/>
      <c r="S776" s="31"/>
      <c r="T776" s="31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27"/>
      <c r="P777" s="27"/>
      <c r="Q777" s="28"/>
      <c r="R777" s="28"/>
      <c r="S777" s="31"/>
      <c r="T777" s="31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27"/>
      <c r="P778" s="27"/>
      <c r="Q778" s="28"/>
      <c r="R778" s="28"/>
      <c r="S778" s="31"/>
      <c r="T778" s="31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27"/>
      <c r="P779" s="27"/>
      <c r="Q779" s="28"/>
      <c r="R779" s="28"/>
      <c r="S779" s="31"/>
      <c r="T779" s="31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27"/>
      <c r="P780" s="27"/>
      <c r="Q780" s="28"/>
      <c r="R780" s="28"/>
      <c r="S780" s="31"/>
      <c r="T780" s="31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27"/>
      <c r="P781" s="27"/>
      <c r="Q781" s="28"/>
      <c r="R781" s="28"/>
      <c r="S781" s="31"/>
      <c r="T781" s="31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27"/>
      <c r="P782" s="27"/>
      <c r="Q782" s="28"/>
      <c r="R782" s="28"/>
      <c r="S782" s="31"/>
      <c r="T782" s="31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27"/>
      <c r="P783" s="27"/>
      <c r="Q783" s="28"/>
      <c r="R783" s="28"/>
      <c r="S783" s="31"/>
      <c r="T783" s="31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27"/>
      <c r="P784" s="27"/>
      <c r="Q784" s="28"/>
      <c r="R784" s="28"/>
      <c r="S784" s="31"/>
      <c r="T784" s="31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27"/>
      <c r="P785" s="27"/>
      <c r="Q785" s="28"/>
      <c r="R785" s="28"/>
      <c r="S785" s="31"/>
      <c r="T785" s="31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27"/>
      <c r="P786" s="27"/>
      <c r="Q786" s="28"/>
      <c r="R786" s="28"/>
      <c r="S786" s="31"/>
      <c r="T786" s="31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27"/>
      <c r="P787" s="27"/>
      <c r="Q787" s="28"/>
      <c r="R787" s="28"/>
      <c r="S787" s="31"/>
      <c r="T787" s="31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27"/>
      <c r="P788" s="27"/>
      <c r="Q788" s="28"/>
      <c r="R788" s="28"/>
      <c r="S788" s="31"/>
      <c r="T788" s="31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27"/>
      <c r="P789" s="27"/>
      <c r="Q789" s="28"/>
      <c r="R789" s="28"/>
      <c r="S789" s="31"/>
      <c r="T789" s="31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27"/>
      <c r="P790" s="27"/>
      <c r="Q790" s="28"/>
      <c r="R790" s="28"/>
      <c r="S790" s="31"/>
      <c r="T790" s="31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27"/>
      <c r="P791" s="27"/>
      <c r="Q791" s="28"/>
      <c r="R791" s="28"/>
      <c r="S791" s="31"/>
      <c r="T791" s="31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27"/>
      <c r="P792" s="27"/>
      <c r="Q792" s="28"/>
      <c r="R792" s="28"/>
      <c r="S792" s="31"/>
      <c r="T792" s="31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27"/>
      <c r="P793" s="27"/>
      <c r="Q793" s="28"/>
      <c r="R793" s="28"/>
      <c r="S793" s="31"/>
      <c r="T793" s="31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27"/>
      <c r="P794" s="27"/>
      <c r="Q794" s="28"/>
      <c r="R794" s="28"/>
      <c r="S794" s="31"/>
      <c r="T794" s="31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27"/>
      <c r="P795" s="27"/>
      <c r="Q795" s="28"/>
      <c r="R795" s="28"/>
      <c r="S795" s="31"/>
      <c r="T795" s="31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27"/>
      <c r="P796" s="27"/>
      <c r="Q796" s="28"/>
      <c r="R796" s="28"/>
      <c r="S796" s="31"/>
      <c r="T796" s="31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27"/>
      <c r="P797" s="27"/>
      <c r="Q797" s="28"/>
      <c r="R797" s="28"/>
      <c r="S797" s="31"/>
      <c r="T797" s="31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27"/>
      <c r="P798" s="27"/>
      <c r="Q798" s="28"/>
      <c r="R798" s="28"/>
      <c r="S798" s="31"/>
      <c r="T798" s="31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27"/>
      <c r="P799" s="27"/>
      <c r="Q799" s="28"/>
      <c r="R799" s="28"/>
      <c r="S799" s="31"/>
      <c r="T799" s="31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27"/>
      <c r="P800" s="27"/>
      <c r="Q800" s="28"/>
      <c r="R800" s="28"/>
      <c r="S800" s="31"/>
      <c r="T800" s="31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27"/>
      <c r="P801" s="27"/>
      <c r="Q801" s="28"/>
      <c r="R801" s="28"/>
      <c r="S801" s="31"/>
      <c r="T801" s="31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27"/>
      <c r="P802" s="27"/>
      <c r="Q802" s="28"/>
      <c r="R802" s="28"/>
      <c r="S802" s="31"/>
      <c r="T802" s="31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27"/>
      <c r="P803" s="27"/>
      <c r="Q803" s="28"/>
      <c r="R803" s="28"/>
      <c r="S803" s="31"/>
      <c r="T803" s="31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27"/>
      <c r="P804" s="27"/>
      <c r="Q804" s="28"/>
      <c r="R804" s="28"/>
      <c r="S804" s="31"/>
      <c r="T804" s="31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27"/>
      <c r="P805" s="27"/>
      <c r="Q805" s="28"/>
      <c r="R805" s="28"/>
      <c r="S805" s="31"/>
      <c r="T805" s="31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27"/>
      <c r="P806" s="27"/>
      <c r="Q806" s="28"/>
      <c r="R806" s="28"/>
      <c r="S806" s="31"/>
      <c r="T806" s="31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27"/>
      <c r="P807" s="27"/>
      <c r="Q807" s="28"/>
      <c r="R807" s="28"/>
      <c r="S807" s="31"/>
      <c r="T807" s="31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27"/>
      <c r="P808" s="27"/>
      <c r="Q808" s="28"/>
      <c r="R808" s="28"/>
      <c r="S808" s="31"/>
      <c r="T808" s="31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27"/>
      <c r="P809" s="27"/>
      <c r="Q809" s="28"/>
      <c r="R809" s="28"/>
      <c r="S809" s="31"/>
      <c r="T809" s="31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27"/>
      <c r="P810" s="27"/>
      <c r="Q810" s="28"/>
      <c r="R810" s="28"/>
      <c r="S810" s="31"/>
      <c r="T810" s="31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27"/>
      <c r="P811" s="27"/>
      <c r="Q811" s="28"/>
      <c r="R811" s="28"/>
      <c r="S811" s="31"/>
      <c r="T811" s="31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27"/>
      <c r="P812" s="27"/>
      <c r="Q812" s="28"/>
      <c r="R812" s="28"/>
      <c r="S812" s="31"/>
      <c r="T812" s="31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27"/>
      <c r="P813" s="27"/>
      <c r="Q813" s="28"/>
      <c r="R813" s="28"/>
      <c r="S813" s="31"/>
      <c r="T813" s="31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27"/>
      <c r="P814" s="27"/>
      <c r="Q814" s="28"/>
      <c r="R814" s="28"/>
      <c r="S814" s="31"/>
      <c r="T814" s="31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27"/>
      <c r="P815" s="27"/>
      <c r="Q815" s="28"/>
      <c r="R815" s="28"/>
      <c r="S815" s="31"/>
      <c r="T815" s="31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27"/>
      <c r="P816" s="27"/>
      <c r="Q816" s="28"/>
      <c r="R816" s="28"/>
      <c r="S816" s="31"/>
      <c r="T816" s="31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27"/>
      <c r="P817" s="27"/>
      <c r="Q817" s="28"/>
      <c r="R817" s="28"/>
      <c r="S817" s="31"/>
      <c r="T817" s="31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27"/>
      <c r="P818" s="27"/>
      <c r="Q818" s="28"/>
      <c r="R818" s="28"/>
      <c r="S818" s="31"/>
      <c r="T818" s="31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27"/>
      <c r="P819" s="27"/>
      <c r="Q819" s="28"/>
      <c r="R819" s="28"/>
      <c r="S819" s="31"/>
      <c r="T819" s="31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27"/>
      <c r="P820" s="27"/>
      <c r="Q820" s="28"/>
      <c r="R820" s="28"/>
      <c r="S820" s="31"/>
      <c r="T820" s="31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27"/>
      <c r="P821" s="27"/>
      <c r="Q821" s="28"/>
      <c r="R821" s="28"/>
      <c r="S821" s="31"/>
      <c r="T821" s="31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27"/>
      <c r="P822" s="27"/>
      <c r="Q822" s="28"/>
      <c r="R822" s="28"/>
      <c r="S822" s="31"/>
      <c r="T822" s="31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27"/>
      <c r="P823" s="27"/>
      <c r="Q823" s="28"/>
      <c r="R823" s="28"/>
      <c r="S823" s="31"/>
      <c r="T823" s="31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27"/>
      <c r="P824" s="27"/>
      <c r="Q824" s="28"/>
      <c r="R824" s="28"/>
      <c r="S824" s="31"/>
      <c r="T824" s="31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27"/>
      <c r="P825" s="27"/>
      <c r="Q825" s="28"/>
      <c r="R825" s="28"/>
      <c r="S825" s="31"/>
      <c r="T825" s="31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27"/>
      <c r="P826" s="27"/>
      <c r="Q826" s="28"/>
      <c r="R826" s="28"/>
      <c r="S826" s="31"/>
      <c r="T826" s="31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27"/>
      <c r="P827" s="27"/>
      <c r="Q827" s="28"/>
      <c r="R827" s="28"/>
      <c r="S827" s="31"/>
      <c r="T827" s="31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27"/>
      <c r="P828" s="27"/>
      <c r="Q828" s="28"/>
      <c r="R828" s="28"/>
      <c r="S828" s="31"/>
      <c r="T828" s="31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27"/>
      <c r="P829" s="27"/>
      <c r="Q829" s="28"/>
      <c r="R829" s="28"/>
      <c r="S829" s="31"/>
      <c r="T829" s="31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27"/>
      <c r="P830" s="27"/>
      <c r="Q830" s="28"/>
      <c r="R830" s="28"/>
      <c r="S830" s="31"/>
      <c r="T830" s="31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27"/>
      <c r="P831" s="27"/>
      <c r="Q831" s="28"/>
      <c r="R831" s="28"/>
      <c r="S831" s="31"/>
      <c r="T831" s="31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27"/>
      <c r="P832" s="27"/>
      <c r="Q832" s="28"/>
      <c r="R832" s="28"/>
      <c r="S832" s="31"/>
      <c r="T832" s="31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27"/>
      <c r="P833" s="27"/>
      <c r="Q833" s="28"/>
      <c r="R833" s="28"/>
      <c r="S833" s="31"/>
      <c r="T833" s="31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27"/>
      <c r="P834" s="27"/>
      <c r="Q834" s="28"/>
      <c r="R834" s="28"/>
      <c r="S834" s="31"/>
      <c r="T834" s="31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27"/>
      <c r="P835" s="27"/>
      <c r="Q835" s="28"/>
      <c r="R835" s="28"/>
      <c r="S835" s="31"/>
      <c r="T835" s="31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27"/>
      <c r="P836" s="27"/>
      <c r="Q836" s="28"/>
      <c r="R836" s="28"/>
      <c r="S836" s="31"/>
      <c r="T836" s="31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27"/>
      <c r="P837" s="27"/>
      <c r="Q837" s="28"/>
      <c r="R837" s="28"/>
      <c r="S837" s="31"/>
      <c r="T837" s="31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27"/>
      <c r="P838" s="27"/>
      <c r="Q838" s="28"/>
      <c r="R838" s="28"/>
      <c r="S838" s="31"/>
      <c r="T838" s="31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27"/>
      <c r="P839" s="27"/>
      <c r="Q839" s="28"/>
      <c r="R839" s="28"/>
      <c r="S839" s="31"/>
      <c r="T839" s="31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27"/>
      <c r="P840" s="27"/>
      <c r="Q840" s="28"/>
      <c r="R840" s="28"/>
      <c r="S840" s="31"/>
      <c r="T840" s="31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27"/>
      <c r="P841" s="27"/>
      <c r="Q841" s="28"/>
      <c r="R841" s="28"/>
      <c r="S841" s="31"/>
      <c r="T841" s="31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27"/>
      <c r="P842" s="27"/>
      <c r="Q842" s="28"/>
      <c r="R842" s="28"/>
      <c r="S842" s="31"/>
      <c r="T842" s="31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27"/>
      <c r="P843" s="27"/>
      <c r="Q843" s="28"/>
      <c r="R843" s="28"/>
      <c r="S843" s="31"/>
      <c r="T843" s="31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27"/>
      <c r="P844" s="27"/>
      <c r="Q844" s="28"/>
      <c r="R844" s="28"/>
      <c r="S844" s="31"/>
      <c r="T844" s="31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27"/>
      <c r="P845" s="27"/>
      <c r="Q845" s="28"/>
      <c r="R845" s="28"/>
      <c r="S845" s="31"/>
      <c r="T845" s="31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27"/>
      <c r="P846" s="27"/>
      <c r="Q846" s="28"/>
      <c r="R846" s="28"/>
      <c r="S846" s="31"/>
      <c r="T846" s="31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27"/>
      <c r="P847" s="27"/>
      <c r="Q847" s="28"/>
      <c r="R847" s="28"/>
      <c r="S847" s="31"/>
      <c r="T847" s="31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27"/>
      <c r="P848" s="27"/>
      <c r="Q848" s="28"/>
      <c r="R848" s="28"/>
      <c r="S848" s="31"/>
      <c r="T848" s="31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27"/>
      <c r="P849" s="27"/>
      <c r="Q849" s="28"/>
      <c r="R849" s="28"/>
      <c r="S849" s="31"/>
      <c r="T849" s="31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27"/>
      <c r="P850" s="27"/>
      <c r="Q850" s="28"/>
      <c r="R850" s="28"/>
      <c r="S850" s="31"/>
      <c r="T850" s="31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27"/>
      <c r="P851" s="27"/>
      <c r="Q851" s="28"/>
      <c r="R851" s="28"/>
      <c r="S851" s="31"/>
      <c r="T851" s="31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27"/>
      <c r="P852" s="27"/>
      <c r="Q852" s="28"/>
      <c r="R852" s="28"/>
      <c r="S852" s="31"/>
      <c r="T852" s="31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27"/>
      <c r="P853" s="27"/>
      <c r="Q853" s="28"/>
      <c r="R853" s="28"/>
      <c r="S853" s="31"/>
      <c r="T853" s="31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27"/>
      <c r="P854" s="27"/>
      <c r="Q854" s="28"/>
      <c r="R854" s="28"/>
      <c r="S854" s="31"/>
      <c r="T854" s="31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27"/>
      <c r="P855" s="27"/>
      <c r="Q855" s="28"/>
      <c r="R855" s="28"/>
      <c r="S855" s="31"/>
      <c r="T855" s="31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27"/>
      <c r="P856" s="27"/>
      <c r="Q856" s="28"/>
      <c r="R856" s="28"/>
      <c r="S856" s="31"/>
      <c r="T856" s="31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27"/>
      <c r="P857" s="27"/>
      <c r="Q857" s="28"/>
      <c r="R857" s="28"/>
      <c r="S857" s="31"/>
      <c r="T857" s="31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27"/>
      <c r="P858" s="27"/>
      <c r="Q858" s="28"/>
      <c r="R858" s="28"/>
      <c r="S858" s="31"/>
      <c r="T858" s="31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27"/>
      <c r="P859" s="27"/>
      <c r="Q859" s="28"/>
      <c r="R859" s="28"/>
      <c r="S859" s="31"/>
      <c r="T859" s="31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27"/>
      <c r="P860" s="27"/>
      <c r="Q860" s="28"/>
      <c r="R860" s="28"/>
      <c r="S860" s="31"/>
      <c r="T860" s="31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27"/>
      <c r="P861" s="27"/>
      <c r="Q861" s="28"/>
      <c r="R861" s="28"/>
      <c r="S861" s="31"/>
      <c r="T861" s="31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27"/>
      <c r="P862" s="27"/>
      <c r="Q862" s="28"/>
      <c r="R862" s="28"/>
      <c r="S862" s="31"/>
      <c r="T862" s="31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27"/>
      <c r="P863" s="27"/>
      <c r="Q863" s="28"/>
      <c r="R863" s="28"/>
      <c r="S863" s="31"/>
      <c r="T863" s="31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27"/>
      <c r="P864" s="27"/>
      <c r="Q864" s="28"/>
      <c r="R864" s="28"/>
      <c r="S864" s="31"/>
      <c r="T864" s="31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27"/>
      <c r="P865" s="27"/>
      <c r="Q865" s="28"/>
      <c r="R865" s="28"/>
      <c r="S865" s="31"/>
      <c r="T865" s="31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27"/>
      <c r="P866" s="27"/>
      <c r="Q866" s="28"/>
      <c r="R866" s="28"/>
      <c r="S866" s="31"/>
      <c r="T866" s="31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27"/>
      <c r="P867" s="27"/>
      <c r="Q867" s="28"/>
      <c r="R867" s="28"/>
      <c r="S867" s="31"/>
      <c r="T867" s="31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27"/>
      <c r="P868" s="27"/>
      <c r="Q868" s="28"/>
      <c r="R868" s="28"/>
      <c r="S868" s="31"/>
      <c r="T868" s="31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27"/>
      <c r="P869" s="27"/>
      <c r="Q869" s="28"/>
      <c r="R869" s="28"/>
      <c r="S869" s="31"/>
      <c r="T869" s="31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27"/>
      <c r="P870" s="27"/>
      <c r="Q870" s="28"/>
      <c r="R870" s="28"/>
      <c r="S870" s="31"/>
      <c r="T870" s="31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27"/>
      <c r="P871" s="27"/>
      <c r="Q871" s="28"/>
      <c r="R871" s="28"/>
      <c r="S871" s="31"/>
      <c r="T871" s="31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27"/>
      <c r="P872" s="27"/>
      <c r="Q872" s="28"/>
      <c r="R872" s="28"/>
      <c r="S872" s="31"/>
      <c r="T872" s="31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27"/>
      <c r="P873" s="27"/>
      <c r="Q873" s="28"/>
      <c r="R873" s="28"/>
      <c r="S873" s="31"/>
      <c r="T873" s="31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27"/>
      <c r="P874" s="27"/>
      <c r="Q874" s="28"/>
      <c r="R874" s="28"/>
      <c r="S874" s="31"/>
      <c r="T874" s="31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27"/>
      <c r="P875" s="27"/>
      <c r="Q875" s="28"/>
      <c r="R875" s="28"/>
      <c r="S875" s="31"/>
      <c r="T875" s="31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27"/>
      <c r="P876" s="27"/>
      <c r="Q876" s="28"/>
      <c r="R876" s="28"/>
      <c r="S876" s="31"/>
      <c r="T876" s="31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27"/>
      <c r="P877" s="27"/>
      <c r="Q877" s="28"/>
      <c r="R877" s="28"/>
      <c r="S877" s="31"/>
      <c r="T877" s="31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27"/>
      <c r="P878" s="27"/>
      <c r="Q878" s="28"/>
      <c r="R878" s="28"/>
      <c r="S878" s="31"/>
      <c r="T878" s="31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27"/>
      <c r="P879" s="27"/>
      <c r="Q879" s="28"/>
      <c r="R879" s="28"/>
      <c r="S879" s="31"/>
      <c r="T879" s="31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27"/>
      <c r="P880" s="27"/>
      <c r="Q880" s="28"/>
      <c r="R880" s="28"/>
      <c r="S880" s="31"/>
      <c r="T880" s="31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27"/>
      <c r="P881" s="27"/>
      <c r="Q881" s="28"/>
      <c r="R881" s="28"/>
      <c r="S881" s="31"/>
      <c r="T881" s="31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27"/>
      <c r="P882" s="27"/>
      <c r="Q882" s="28"/>
      <c r="R882" s="28"/>
      <c r="S882" s="31"/>
      <c r="T882" s="31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27"/>
      <c r="P883" s="27"/>
      <c r="Q883" s="28"/>
      <c r="R883" s="28"/>
      <c r="S883" s="31"/>
      <c r="T883" s="31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27"/>
      <c r="P884" s="27"/>
      <c r="Q884" s="28"/>
      <c r="R884" s="28"/>
      <c r="S884" s="31"/>
      <c r="T884" s="31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27"/>
      <c r="P885" s="27"/>
      <c r="Q885" s="28"/>
      <c r="R885" s="28"/>
      <c r="S885" s="31"/>
      <c r="T885" s="31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27"/>
      <c r="P886" s="27"/>
      <c r="Q886" s="28"/>
      <c r="R886" s="28"/>
      <c r="S886" s="31"/>
      <c r="T886" s="31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27"/>
      <c r="P887" s="27"/>
      <c r="Q887" s="28"/>
      <c r="R887" s="28"/>
      <c r="S887" s="31"/>
      <c r="T887" s="31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27"/>
      <c r="P888" s="27"/>
      <c r="Q888" s="28"/>
      <c r="R888" s="28"/>
      <c r="S888" s="31"/>
      <c r="T888" s="31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27"/>
      <c r="P889" s="27"/>
      <c r="Q889" s="28"/>
      <c r="R889" s="28"/>
      <c r="S889" s="31"/>
      <c r="T889" s="31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27"/>
      <c r="P890" s="27"/>
      <c r="Q890" s="28"/>
      <c r="R890" s="28"/>
      <c r="S890" s="31"/>
      <c r="T890" s="31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27"/>
      <c r="P891" s="27"/>
      <c r="Q891" s="28"/>
      <c r="R891" s="28"/>
      <c r="S891" s="31"/>
      <c r="T891" s="31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27"/>
      <c r="P892" s="27"/>
      <c r="Q892" s="28"/>
      <c r="R892" s="28"/>
      <c r="S892" s="31"/>
      <c r="T892" s="31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27"/>
      <c r="P893" s="27"/>
      <c r="Q893" s="28"/>
      <c r="R893" s="28"/>
      <c r="S893" s="31"/>
      <c r="T893" s="31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27"/>
      <c r="P894" s="27"/>
      <c r="Q894" s="28"/>
      <c r="R894" s="28"/>
      <c r="S894" s="31"/>
      <c r="T894" s="31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27"/>
      <c r="P895" s="27"/>
      <c r="Q895" s="28"/>
      <c r="R895" s="28"/>
      <c r="S895" s="31"/>
      <c r="T895" s="31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27"/>
      <c r="P896" s="27"/>
      <c r="Q896" s="28"/>
      <c r="R896" s="28"/>
      <c r="S896" s="31"/>
      <c r="T896" s="31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27"/>
      <c r="P897" s="27"/>
      <c r="Q897" s="28"/>
      <c r="R897" s="28"/>
      <c r="S897" s="31"/>
      <c r="T897" s="31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27"/>
      <c r="P898" s="27"/>
      <c r="Q898" s="28"/>
      <c r="R898" s="28"/>
      <c r="S898" s="31"/>
      <c r="T898" s="31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27"/>
      <c r="P899" s="27"/>
      <c r="Q899" s="28"/>
      <c r="R899" s="28"/>
      <c r="S899" s="31"/>
      <c r="T899" s="31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27"/>
      <c r="P900" s="27"/>
      <c r="Q900" s="28"/>
      <c r="R900" s="28"/>
      <c r="S900" s="31"/>
      <c r="T900" s="31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27"/>
      <c r="P901" s="27"/>
      <c r="Q901" s="28"/>
      <c r="R901" s="28"/>
      <c r="S901" s="31"/>
      <c r="T901" s="31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27"/>
      <c r="P902" s="27"/>
      <c r="Q902" s="28"/>
      <c r="R902" s="28"/>
      <c r="S902" s="31"/>
      <c r="T902" s="31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27"/>
      <c r="P903" s="27"/>
      <c r="Q903" s="28"/>
      <c r="R903" s="28"/>
      <c r="S903" s="31"/>
      <c r="T903" s="31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27"/>
      <c r="P904" s="27"/>
      <c r="Q904" s="28"/>
      <c r="R904" s="28"/>
      <c r="S904" s="31"/>
      <c r="T904" s="31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27"/>
      <c r="P905" s="27"/>
      <c r="Q905" s="28"/>
      <c r="R905" s="28"/>
      <c r="S905" s="31"/>
      <c r="T905" s="31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27"/>
      <c r="P906" s="27"/>
      <c r="Q906" s="28"/>
      <c r="R906" s="28"/>
      <c r="S906" s="31"/>
      <c r="T906" s="31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27"/>
      <c r="P907" s="27"/>
      <c r="Q907" s="28"/>
      <c r="R907" s="28"/>
      <c r="S907" s="31"/>
      <c r="T907" s="31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27"/>
      <c r="P908" s="27"/>
      <c r="Q908" s="28"/>
      <c r="R908" s="28"/>
      <c r="S908" s="31"/>
      <c r="T908" s="31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27"/>
      <c r="P909" s="27"/>
      <c r="Q909" s="28"/>
      <c r="R909" s="28"/>
      <c r="S909" s="31"/>
      <c r="T909" s="31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27"/>
      <c r="P910" s="27"/>
      <c r="Q910" s="28"/>
      <c r="R910" s="28"/>
      <c r="S910" s="31"/>
      <c r="T910" s="31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27"/>
      <c r="P911" s="27"/>
      <c r="Q911" s="28"/>
      <c r="R911" s="28"/>
      <c r="S911" s="31"/>
      <c r="T911" s="31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27"/>
      <c r="P912" s="27"/>
      <c r="Q912" s="28"/>
      <c r="R912" s="28"/>
      <c r="S912" s="31"/>
      <c r="T912" s="31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27"/>
      <c r="P913" s="27"/>
      <c r="Q913" s="28"/>
      <c r="R913" s="28"/>
      <c r="S913" s="31"/>
      <c r="T913" s="31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27"/>
      <c r="P914" s="27"/>
      <c r="Q914" s="28"/>
      <c r="R914" s="28"/>
      <c r="S914" s="31"/>
      <c r="T914" s="31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27"/>
      <c r="P915" s="27"/>
      <c r="Q915" s="28"/>
      <c r="R915" s="28"/>
      <c r="S915" s="31"/>
      <c r="T915" s="31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27"/>
      <c r="P916" s="27"/>
      <c r="Q916" s="28"/>
      <c r="R916" s="28"/>
      <c r="S916" s="31"/>
      <c r="T916" s="31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27"/>
      <c r="P917" s="27"/>
      <c r="Q917" s="28"/>
      <c r="R917" s="28"/>
      <c r="S917" s="31"/>
      <c r="T917" s="31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27"/>
      <c r="P918" s="27"/>
      <c r="Q918" s="28"/>
      <c r="R918" s="28"/>
      <c r="S918" s="31"/>
      <c r="T918" s="31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27"/>
      <c r="P919" s="27"/>
      <c r="Q919" s="28"/>
      <c r="R919" s="28"/>
      <c r="S919" s="31"/>
      <c r="T919" s="31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27"/>
      <c r="P920" s="27"/>
      <c r="Q920" s="28"/>
      <c r="R920" s="28"/>
      <c r="S920" s="31"/>
      <c r="T920" s="31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27"/>
      <c r="P921" s="27"/>
      <c r="Q921" s="28"/>
      <c r="R921" s="28"/>
      <c r="S921" s="31"/>
      <c r="T921" s="31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27"/>
      <c r="P922" s="27"/>
      <c r="Q922" s="28"/>
      <c r="R922" s="28"/>
      <c r="S922" s="31"/>
      <c r="T922" s="31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27"/>
      <c r="P923" s="27"/>
      <c r="Q923" s="28"/>
      <c r="R923" s="28"/>
      <c r="S923" s="31"/>
      <c r="T923" s="31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27"/>
      <c r="P924" s="27"/>
      <c r="Q924" s="28"/>
      <c r="R924" s="28"/>
      <c r="S924" s="31"/>
      <c r="T924" s="31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27"/>
      <c r="P925" s="27"/>
      <c r="Q925" s="28"/>
      <c r="R925" s="28"/>
      <c r="S925" s="31"/>
      <c r="T925" s="31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27"/>
      <c r="P926" s="27"/>
      <c r="Q926" s="28"/>
      <c r="R926" s="28"/>
      <c r="S926" s="31"/>
      <c r="T926" s="31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27"/>
      <c r="P927" s="27"/>
      <c r="Q927" s="28"/>
      <c r="R927" s="28"/>
      <c r="S927" s="31"/>
      <c r="T927" s="31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27"/>
      <c r="P928" s="27"/>
      <c r="Q928" s="28"/>
      <c r="R928" s="28"/>
      <c r="S928" s="31"/>
      <c r="T928" s="31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27"/>
      <c r="P929" s="27"/>
      <c r="Q929" s="28"/>
      <c r="R929" s="28"/>
      <c r="S929" s="31"/>
      <c r="T929" s="31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27"/>
      <c r="P930" s="27"/>
      <c r="Q930" s="28"/>
      <c r="R930" s="28"/>
      <c r="S930" s="31"/>
      <c r="T930" s="31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27"/>
      <c r="P931" s="27"/>
      <c r="Q931" s="28"/>
      <c r="R931" s="28"/>
      <c r="S931" s="31"/>
      <c r="T931" s="31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27"/>
      <c r="P932" s="27"/>
      <c r="Q932" s="28"/>
      <c r="R932" s="28"/>
      <c r="S932" s="31"/>
      <c r="T932" s="31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27"/>
      <c r="P933" s="27"/>
      <c r="Q933" s="28"/>
      <c r="R933" s="28"/>
      <c r="S933" s="31"/>
      <c r="T933" s="31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27"/>
      <c r="P934" s="27"/>
      <c r="Q934" s="28"/>
      <c r="R934" s="28"/>
      <c r="S934" s="31"/>
      <c r="T934" s="31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27"/>
      <c r="P935" s="27"/>
      <c r="Q935" s="28"/>
      <c r="R935" s="28"/>
      <c r="S935" s="31"/>
      <c r="T935" s="31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27"/>
      <c r="P936" s="27"/>
      <c r="Q936" s="28"/>
      <c r="R936" s="28"/>
      <c r="S936" s="31"/>
      <c r="T936" s="31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27"/>
      <c r="P937" s="27"/>
      <c r="Q937" s="28"/>
      <c r="R937" s="28"/>
      <c r="S937" s="31"/>
      <c r="T937" s="31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27"/>
      <c r="P938" s="27"/>
      <c r="Q938" s="28"/>
      <c r="R938" s="28"/>
      <c r="S938" s="31"/>
      <c r="T938" s="31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27"/>
      <c r="P939" s="27"/>
      <c r="Q939" s="28"/>
      <c r="R939" s="28"/>
      <c r="S939" s="31"/>
      <c r="T939" s="31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27"/>
      <c r="P940" s="27"/>
      <c r="Q940" s="28"/>
      <c r="R940" s="28"/>
      <c r="S940" s="31"/>
      <c r="T940" s="31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27"/>
      <c r="P941" s="27"/>
      <c r="Q941" s="28"/>
      <c r="R941" s="28"/>
      <c r="S941" s="31"/>
      <c r="T941" s="31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27"/>
      <c r="P942" s="27"/>
      <c r="Q942" s="28"/>
      <c r="R942" s="28"/>
      <c r="S942" s="31"/>
      <c r="T942" s="31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27"/>
      <c r="P943" s="27"/>
      <c r="Q943" s="28"/>
      <c r="R943" s="28"/>
      <c r="S943" s="31"/>
      <c r="T943" s="31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27"/>
      <c r="P944" s="27"/>
      <c r="Q944" s="28"/>
      <c r="R944" s="28"/>
      <c r="S944" s="31"/>
      <c r="T944" s="31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27"/>
      <c r="P945" s="27"/>
      <c r="Q945" s="28"/>
      <c r="R945" s="28"/>
      <c r="S945" s="31"/>
      <c r="T945" s="31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27"/>
      <c r="P946" s="27"/>
      <c r="Q946" s="28"/>
      <c r="R946" s="28"/>
      <c r="S946" s="31"/>
      <c r="T946" s="31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27"/>
      <c r="P947" s="27"/>
      <c r="Q947" s="28"/>
      <c r="R947" s="28"/>
      <c r="S947" s="31"/>
      <c r="T947" s="31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27"/>
      <c r="P948" s="27"/>
      <c r="Q948" s="28"/>
      <c r="R948" s="28"/>
      <c r="S948" s="31"/>
      <c r="T948" s="31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27"/>
      <c r="P949" s="27"/>
      <c r="Q949" s="28"/>
      <c r="R949" s="28"/>
      <c r="S949" s="31"/>
      <c r="T949" s="31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27"/>
      <c r="P950" s="27"/>
      <c r="Q950" s="28"/>
      <c r="R950" s="28"/>
      <c r="S950" s="31"/>
      <c r="T950" s="31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27"/>
      <c r="P951" s="27"/>
      <c r="Q951" s="28"/>
      <c r="R951" s="28"/>
      <c r="S951" s="31"/>
      <c r="T951" s="31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27"/>
      <c r="P952" s="27"/>
      <c r="Q952" s="28"/>
      <c r="R952" s="28"/>
      <c r="S952" s="31"/>
      <c r="T952" s="31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27"/>
      <c r="P953" s="27"/>
      <c r="Q953" s="28"/>
      <c r="R953" s="28"/>
      <c r="S953" s="31"/>
      <c r="T953" s="31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27"/>
      <c r="P954" s="27"/>
      <c r="Q954" s="28"/>
      <c r="R954" s="28"/>
      <c r="S954" s="31"/>
      <c r="T954" s="31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27"/>
      <c r="P955" s="27"/>
      <c r="Q955" s="28"/>
      <c r="R955" s="28"/>
      <c r="S955" s="31"/>
      <c r="T955" s="31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27"/>
      <c r="P956" s="27"/>
      <c r="Q956" s="28"/>
      <c r="R956" s="28"/>
      <c r="S956" s="31"/>
      <c r="T956" s="31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27"/>
      <c r="P957" s="27"/>
      <c r="Q957" s="28"/>
      <c r="R957" s="28"/>
      <c r="S957" s="31"/>
      <c r="T957" s="31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27"/>
      <c r="P958" s="27"/>
      <c r="Q958" s="28"/>
      <c r="R958" s="28"/>
      <c r="S958" s="31"/>
      <c r="T958" s="31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27"/>
      <c r="P959" s="27"/>
      <c r="Q959" s="28"/>
      <c r="R959" s="28"/>
      <c r="S959" s="31"/>
      <c r="T959" s="31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27"/>
      <c r="P960" s="27"/>
      <c r="Q960" s="28"/>
      <c r="R960" s="28"/>
      <c r="S960" s="31"/>
      <c r="T960" s="31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27"/>
      <c r="P961" s="27"/>
      <c r="Q961" s="28"/>
      <c r="R961" s="28"/>
      <c r="S961" s="31"/>
      <c r="T961" s="31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27"/>
      <c r="P962" s="27"/>
      <c r="Q962" s="28"/>
      <c r="R962" s="28"/>
      <c r="S962" s="31"/>
      <c r="T962" s="31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27"/>
      <c r="P963" s="27"/>
      <c r="Q963" s="28"/>
      <c r="R963" s="28"/>
      <c r="S963" s="31"/>
      <c r="T963" s="31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27"/>
      <c r="P964" s="27"/>
      <c r="Q964" s="28"/>
      <c r="R964" s="28"/>
      <c r="S964" s="31"/>
      <c r="T964" s="31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27"/>
      <c r="P965" s="27"/>
      <c r="Q965" s="28"/>
      <c r="R965" s="28"/>
      <c r="S965" s="31"/>
      <c r="T965" s="31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27"/>
      <c r="P966" s="27"/>
      <c r="Q966" s="28"/>
      <c r="R966" s="28"/>
      <c r="S966" s="31"/>
      <c r="T966" s="31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27"/>
      <c r="P967" s="27"/>
      <c r="Q967" s="28"/>
      <c r="R967" s="28"/>
      <c r="S967" s="31"/>
      <c r="T967" s="31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27"/>
      <c r="P968" s="27"/>
      <c r="Q968" s="28"/>
      <c r="R968" s="28"/>
      <c r="S968" s="31"/>
      <c r="T968" s="31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27"/>
      <c r="P969" s="27"/>
      <c r="Q969" s="28"/>
      <c r="R969" s="28"/>
      <c r="S969" s="31"/>
      <c r="T969" s="31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27"/>
      <c r="P970" s="27"/>
      <c r="Q970" s="28"/>
      <c r="R970" s="28"/>
      <c r="S970" s="31"/>
      <c r="T970" s="31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27"/>
      <c r="P971" s="27"/>
      <c r="Q971" s="28"/>
      <c r="R971" s="28"/>
      <c r="S971" s="31"/>
      <c r="T971" s="31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27"/>
      <c r="P972" s="27"/>
      <c r="Q972" s="28"/>
      <c r="R972" s="28"/>
      <c r="S972" s="31"/>
      <c r="T972" s="31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27"/>
      <c r="P973" s="27"/>
      <c r="Q973" s="28"/>
      <c r="R973" s="28"/>
      <c r="S973" s="31"/>
      <c r="T973" s="31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27"/>
      <c r="P974" s="27"/>
      <c r="Q974" s="28"/>
      <c r="R974" s="28"/>
      <c r="S974" s="31"/>
      <c r="T974" s="31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27"/>
      <c r="P975" s="27"/>
      <c r="Q975" s="28"/>
      <c r="R975" s="28"/>
      <c r="S975" s="31"/>
      <c r="T975" s="31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27"/>
      <c r="P976" s="27"/>
      <c r="Q976" s="28"/>
      <c r="R976" s="28"/>
      <c r="S976" s="31"/>
      <c r="T976" s="31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27"/>
      <c r="P977" s="27"/>
      <c r="Q977" s="28"/>
      <c r="R977" s="28"/>
      <c r="S977" s="31"/>
      <c r="T977" s="31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27"/>
      <c r="P978" s="27"/>
      <c r="Q978" s="28"/>
      <c r="R978" s="28"/>
      <c r="S978" s="31"/>
      <c r="T978" s="31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27"/>
      <c r="P979" s="27"/>
      <c r="Q979" s="28"/>
      <c r="R979" s="28"/>
      <c r="S979" s="31"/>
      <c r="T979" s="31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27"/>
      <c r="P980" s="27"/>
      <c r="Q980" s="28"/>
      <c r="R980" s="28"/>
      <c r="S980" s="31"/>
      <c r="T980" s="31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27"/>
      <c r="P981" s="27"/>
      <c r="Q981" s="28"/>
      <c r="R981" s="28"/>
      <c r="S981" s="31"/>
      <c r="T981" s="31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27"/>
      <c r="P982" s="27"/>
      <c r="Q982" s="28"/>
      <c r="R982" s="28"/>
      <c r="S982" s="31"/>
      <c r="T982" s="31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27"/>
      <c r="P983" s="27"/>
      <c r="Q983" s="28"/>
      <c r="R983" s="28"/>
      <c r="S983" s="31"/>
      <c r="T983" s="31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27"/>
      <c r="P984" s="27"/>
      <c r="Q984" s="28"/>
      <c r="R984" s="28"/>
      <c r="S984" s="31"/>
      <c r="T984" s="31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27"/>
      <c r="P985" s="27"/>
      <c r="Q985" s="28"/>
      <c r="R985" s="28"/>
      <c r="S985" s="31"/>
      <c r="T985" s="31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27"/>
      <c r="P986" s="27"/>
      <c r="Q986" s="28"/>
      <c r="R986" s="28"/>
      <c r="S986" s="31"/>
      <c r="T986" s="31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27"/>
      <c r="P987" s="27"/>
      <c r="Q987" s="28"/>
      <c r="R987" s="28"/>
      <c r="S987" s="31"/>
      <c r="T987" s="31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27"/>
      <c r="P988" s="27"/>
      <c r="Q988" s="28"/>
      <c r="R988" s="28"/>
      <c r="S988" s="31"/>
      <c r="T988" s="31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27"/>
      <c r="P989" s="27"/>
      <c r="Q989" s="28"/>
      <c r="R989" s="28"/>
      <c r="S989" s="31"/>
      <c r="T989" s="31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27"/>
      <c r="P990" s="27"/>
      <c r="Q990" s="28"/>
      <c r="R990" s="28"/>
      <c r="S990" s="31"/>
      <c r="T990" s="31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27"/>
      <c r="P991" s="27"/>
      <c r="Q991" s="28"/>
      <c r="R991" s="28"/>
      <c r="S991" s="31"/>
      <c r="T991" s="31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27"/>
      <c r="P992" s="27"/>
      <c r="Q992" s="28"/>
      <c r="R992" s="28"/>
      <c r="S992" s="31"/>
      <c r="T992" s="31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27"/>
      <c r="P993" s="27"/>
      <c r="Q993" s="28"/>
      <c r="R993" s="28"/>
      <c r="S993" s="31"/>
      <c r="T993" s="31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27"/>
      <c r="P994" s="27"/>
      <c r="Q994" s="28"/>
      <c r="R994" s="28"/>
      <c r="S994" s="31"/>
      <c r="T994" s="31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27"/>
      <c r="P995" s="27"/>
      <c r="Q995" s="28"/>
      <c r="R995" s="28"/>
      <c r="S995" s="31"/>
      <c r="T995" s="31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27"/>
      <c r="P996" s="27"/>
      <c r="Q996" s="28"/>
      <c r="R996" s="28"/>
      <c r="S996" s="31"/>
      <c r="T996" s="31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27"/>
      <c r="P997" s="27"/>
      <c r="Q997" s="28"/>
      <c r="R997" s="28"/>
      <c r="S997" s="31"/>
      <c r="T997" s="31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27"/>
      <c r="P998" s="27"/>
      <c r="Q998" s="28"/>
      <c r="R998" s="28"/>
      <c r="S998" s="31"/>
      <c r="T998" s="31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27"/>
      <c r="P999" s="27"/>
      <c r="Q999" s="28"/>
      <c r="R999" s="28"/>
      <c r="S999" s="31"/>
      <c r="T999" s="31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27"/>
      <c r="P1000" s="27"/>
      <c r="Q1000" s="28"/>
      <c r="R1000" s="28"/>
      <c r="S1000" s="31"/>
      <c r="T1000" s="31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>
      <c r="A1001" s="22"/>
      <c r="B1001" s="22"/>
      <c r="C1001" s="22"/>
      <c r="D1001" s="22"/>
      <c r="E1001" s="22"/>
      <c r="F1001" s="22"/>
      <c r="G1001" s="22"/>
      <c r="H1001" s="32"/>
      <c r="I1001" s="32"/>
      <c r="J1001" s="32"/>
      <c r="K1001" s="32"/>
      <c r="L1001" s="32"/>
      <c r="M1001" s="22"/>
      <c r="N1001" s="22"/>
      <c r="O1001" s="27"/>
      <c r="P1001" s="27"/>
      <c r="Q1001" s="28"/>
      <c r="R1001" s="28"/>
      <c r="S1001" s="31"/>
      <c r="T1001" s="31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H1001"/>
  <sheetViews>
    <sheetView workbookViewId="0"/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</cols>
  <sheetData>
    <row r="1" spans="1:34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23" t="s">
        <v>157</v>
      </c>
      <c r="P1" s="23" t="s">
        <v>158</v>
      </c>
      <c r="Q1" s="24" t="s">
        <v>13</v>
      </c>
      <c r="R1" s="24" t="s">
        <v>159</v>
      </c>
      <c r="S1" s="25" t="s">
        <v>160</v>
      </c>
      <c r="T1" s="25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20">
        <v>50</v>
      </c>
      <c r="B2" s="20" t="s">
        <v>15</v>
      </c>
      <c r="C2" s="20" t="s">
        <v>173</v>
      </c>
      <c r="D2" s="20" t="s">
        <v>164</v>
      </c>
      <c r="E2" s="20"/>
      <c r="F2" s="20">
        <v>50</v>
      </c>
      <c r="G2" s="20">
        <v>15</v>
      </c>
      <c r="H2" s="21" t="s">
        <v>31</v>
      </c>
      <c r="I2" s="21">
        <v>125</v>
      </c>
      <c r="J2" s="21" t="s">
        <v>32</v>
      </c>
      <c r="K2" s="21" t="s">
        <v>32</v>
      </c>
      <c r="L2" s="21" t="s">
        <v>32</v>
      </c>
      <c r="M2" s="26">
        <v>0.6</v>
      </c>
      <c r="N2" s="22"/>
      <c r="O2" s="23">
        <v>100</v>
      </c>
      <c r="P2" s="23">
        <v>0</v>
      </c>
      <c r="Q2" s="24" t="s">
        <v>183</v>
      </c>
      <c r="R2" s="24" t="s">
        <v>186</v>
      </c>
      <c r="S2" s="25" t="s">
        <v>187</v>
      </c>
      <c r="T2" s="25" t="s">
        <v>188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>
      <c r="A3" s="20"/>
      <c r="B3" s="20"/>
      <c r="C3" s="20"/>
      <c r="D3" s="20"/>
      <c r="E3" s="20"/>
      <c r="F3" s="20"/>
      <c r="G3" s="20"/>
      <c r="H3" s="21"/>
      <c r="I3" s="21"/>
      <c r="J3" s="21"/>
      <c r="K3" s="21"/>
      <c r="L3" s="21"/>
      <c r="M3" s="26"/>
      <c r="N3" s="22"/>
      <c r="O3" s="27"/>
      <c r="P3" s="27"/>
      <c r="Q3" s="28"/>
      <c r="R3" s="29"/>
      <c r="S3" s="30"/>
      <c r="T3" s="31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>
      <c r="A4" s="20"/>
      <c r="B4" s="20"/>
      <c r="C4" s="20"/>
      <c r="D4" s="20"/>
      <c r="E4" s="20"/>
      <c r="F4" s="20"/>
      <c r="G4" s="20"/>
      <c r="H4" s="21"/>
      <c r="I4" s="21"/>
      <c r="J4" s="21"/>
      <c r="K4" s="21"/>
      <c r="L4" s="21"/>
      <c r="M4" s="26"/>
      <c r="N4" s="22"/>
      <c r="O4" s="27"/>
      <c r="P4" s="27"/>
      <c r="Q4" s="28"/>
      <c r="R4" s="29"/>
      <c r="S4" s="30"/>
      <c r="T4" s="31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>
      <c r="A5" s="20"/>
      <c r="B5" s="20"/>
      <c r="C5" s="20"/>
      <c r="D5" s="20"/>
      <c r="E5" s="20"/>
      <c r="F5" s="20"/>
      <c r="G5" s="20"/>
      <c r="H5" s="21"/>
      <c r="I5" s="21"/>
      <c r="J5" s="21"/>
      <c r="K5" s="21"/>
      <c r="L5" s="21"/>
      <c r="M5" s="26"/>
      <c r="N5" s="22"/>
      <c r="O5" s="27"/>
      <c r="P5" s="27"/>
      <c r="Q5" s="28"/>
      <c r="R5" s="29"/>
      <c r="S5" s="30"/>
      <c r="T5" s="31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>
      <c r="A6" s="20"/>
      <c r="B6" s="20"/>
      <c r="C6" s="20"/>
      <c r="D6" s="20"/>
      <c r="E6" s="20"/>
      <c r="F6" s="20"/>
      <c r="G6" s="20"/>
      <c r="H6" s="21"/>
      <c r="I6" s="21"/>
      <c r="J6" s="21"/>
      <c r="K6" s="21"/>
      <c r="L6" s="21"/>
      <c r="M6" s="26"/>
      <c r="N6" s="22"/>
      <c r="O6" s="23"/>
      <c r="P6" s="27"/>
      <c r="Q6" s="28"/>
      <c r="R6" s="24"/>
      <c r="S6" s="25"/>
      <c r="T6" s="31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20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  <c r="M7" s="26"/>
      <c r="N7" s="22"/>
      <c r="O7" s="23"/>
      <c r="P7" s="27"/>
      <c r="Q7" s="28"/>
      <c r="R7" s="24"/>
      <c r="S7" s="25"/>
      <c r="T7" s="31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20"/>
      <c r="B8" s="20"/>
      <c r="C8" s="20"/>
      <c r="D8" s="20"/>
      <c r="E8" s="20"/>
      <c r="F8" s="20"/>
      <c r="G8" s="20"/>
      <c r="H8" s="21"/>
      <c r="I8" s="21"/>
      <c r="J8" s="21"/>
      <c r="K8" s="21"/>
      <c r="L8" s="21"/>
      <c r="M8" s="26"/>
      <c r="N8" s="22"/>
      <c r="O8" s="23"/>
      <c r="P8" s="27"/>
      <c r="Q8" s="28"/>
      <c r="R8" s="24"/>
      <c r="S8" s="25"/>
      <c r="T8" s="31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20"/>
      <c r="B9" s="20"/>
      <c r="C9" s="20"/>
      <c r="D9" s="20"/>
      <c r="E9" s="20"/>
      <c r="F9" s="20"/>
      <c r="G9" s="20"/>
      <c r="H9" s="21"/>
      <c r="I9" s="21"/>
      <c r="J9" s="21"/>
      <c r="K9" s="21"/>
      <c r="L9" s="21"/>
      <c r="M9" s="26"/>
      <c r="N9" s="22"/>
      <c r="O9" s="23"/>
      <c r="P9" s="27"/>
      <c r="Q9" s="28"/>
      <c r="R9" s="24"/>
      <c r="S9" s="25"/>
      <c r="T9" s="31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>
      <c r="A10" s="20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6"/>
      <c r="N10" s="22"/>
      <c r="O10" s="23"/>
      <c r="P10" s="27"/>
      <c r="Q10" s="28"/>
      <c r="R10" s="24"/>
      <c r="S10" s="25"/>
      <c r="T10" s="3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22"/>
      <c r="B11" s="22"/>
      <c r="C11" s="22"/>
      <c r="D11" s="22"/>
      <c r="E11" s="22"/>
      <c r="F11" s="22"/>
      <c r="G11" s="22"/>
      <c r="H11" s="32"/>
      <c r="I11" s="32"/>
      <c r="J11" s="32"/>
      <c r="K11" s="21"/>
      <c r="L11" s="32"/>
      <c r="M11" s="22"/>
      <c r="N11" s="22"/>
      <c r="O11" s="27"/>
      <c r="P11" s="27"/>
      <c r="Q11" s="28"/>
      <c r="R11" s="28"/>
      <c r="S11" s="31"/>
      <c r="T11" s="3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22"/>
      <c r="B12" s="22"/>
      <c r="C12" s="22"/>
      <c r="D12" s="22"/>
      <c r="E12" s="22"/>
      <c r="F12" s="22"/>
      <c r="G12" s="22"/>
      <c r="H12" s="32"/>
      <c r="I12" s="32"/>
      <c r="J12" s="32"/>
      <c r="K12" s="32"/>
      <c r="L12" s="32"/>
      <c r="M12" s="22"/>
      <c r="N12" s="22"/>
      <c r="O12" s="27"/>
      <c r="P12" s="27"/>
      <c r="Q12" s="28"/>
      <c r="R12" s="28"/>
      <c r="S12" s="31"/>
      <c r="T12" s="3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22"/>
      <c r="B13" s="22"/>
      <c r="C13" s="22"/>
      <c r="D13" s="22"/>
      <c r="E13" s="22"/>
      <c r="F13" s="22"/>
      <c r="G13" s="22"/>
      <c r="H13" s="32"/>
      <c r="I13" s="32"/>
      <c r="J13" s="32"/>
      <c r="K13" s="32"/>
      <c r="L13" s="32"/>
      <c r="M13" s="22"/>
      <c r="N13" s="22"/>
      <c r="O13" s="27"/>
      <c r="P13" s="27"/>
      <c r="Q13" s="28"/>
      <c r="R13" s="28"/>
      <c r="S13" s="31"/>
      <c r="T13" s="3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22"/>
      <c r="B14" s="22"/>
      <c r="C14" s="22"/>
      <c r="D14" s="22"/>
      <c r="E14" s="22"/>
      <c r="F14" s="22"/>
      <c r="G14" s="22"/>
      <c r="H14" s="32"/>
      <c r="I14" s="32"/>
      <c r="J14" s="32"/>
      <c r="K14" s="32"/>
      <c r="L14" s="32"/>
      <c r="M14" s="22"/>
      <c r="N14" s="22"/>
      <c r="O14" s="27"/>
      <c r="P14" s="27"/>
      <c r="Q14" s="28"/>
      <c r="R14" s="28"/>
      <c r="S14" s="31"/>
      <c r="T14" s="3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22"/>
      <c r="B15" s="22"/>
      <c r="C15" s="22"/>
      <c r="D15" s="22"/>
      <c r="E15" s="22"/>
      <c r="F15" s="22"/>
      <c r="G15" s="22"/>
      <c r="H15" s="32"/>
      <c r="I15" s="32"/>
      <c r="J15" s="32"/>
      <c r="K15" s="32"/>
      <c r="L15" s="32"/>
      <c r="M15" s="22"/>
      <c r="N15" s="22"/>
      <c r="O15" s="27"/>
      <c r="P15" s="27"/>
      <c r="Q15" s="28"/>
      <c r="R15" s="28"/>
      <c r="S15" s="31"/>
      <c r="T15" s="3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22"/>
      <c r="B16" s="22"/>
      <c r="C16" s="22"/>
      <c r="D16" s="22"/>
      <c r="E16" s="22"/>
      <c r="F16" s="22"/>
      <c r="G16" s="22"/>
      <c r="H16" s="32"/>
      <c r="I16" s="32"/>
      <c r="J16" s="32"/>
      <c r="K16" s="32"/>
      <c r="L16" s="32"/>
      <c r="M16" s="22"/>
      <c r="N16" s="22"/>
      <c r="O16" s="27"/>
      <c r="P16" s="27"/>
      <c r="Q16" s="28"/>
      <c r="R16" s="28"/>
      <c r="S16" s="31"/>
      <c r="T16" s="3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>
      <c r="A17" s="22"/>
      <c r="B17" s="22"/>
      <c r="C17" s="22"/>
      <c r="D17" s="22"/>
      <c r="E17" s="22"/>
      <c r="F17" s="22"/>
      <c r="G17" s="22"/>
      <c r="H17" s="32"/>
      <c r="I17" s="32"/>
      <c r="J17" s="32"/>
      <c r="K17" s="32"/>
      <c r="L17" s="32"/>
      <c r="M17" s="22"/>
      <c r="N17" s="22"/>
      <c r="O17" s="27"/>
      <c r="P17" s="27"/>
      <c r="Q17" s="28"/>
      <c r="R17" s="28"/>
      <c r="S17" s="31"/>
      <c r="T17" s="3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>
      <c r="A18" s="22"/>
      <c r="B18" s="22"/>
      <c r="C18" s="22"/>
      <c r="D18" s="22"/>
      <c r="E18" s="22"/>
      <c r="F18" s="22"/>
      <c r="G18" s="22"/>
      <c r="H18" s="32"/>
      <c r="I18" s="32"/>
      <c r="J18" s="32"/>
      <c r="K18" s="32"/>
      <c r="L18" s="32"/>
      <c r="M18" s="22"/>
      <c r="N18" s="22"/>
      <c r="O18" s="27"/>
      <c r="P18" s="27"/>
      <c r="Q18" s="28"/>
      <c r="R18" s="28"/>
      <c r="S18" s="31"/>
      <c r="T18" s="3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22"/>
      <c r="B19" s="22"/>
      <c r="C19" s="22"/>
      <c r="D19" s="22"/>
      <c r="E19" s="22"/>
      <c r="F19" s="22"/>
      <c r="G19" s="22"/>
      <c r="H19" s="32"/>
      <c r="I19" s="32"/>
      <c r="J19" s="32"/>
      <c r="K19" s="32"/>
      <c r="L19" s="32"/>
      <c r="M19" s="22"/>
      <c r="N19" s="22"/>
      <c r="O19" s="27"/>
      <c r="P19" s="27"/>
      <c r="Q19" s="28"/>
      <c r="R19" s="28"/>
      <c r="S19" s="31"/>
      <c r="T19" s="3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>
      <c r="A20" s="22"/>
      <c r="B20" s="22"/>
      <c r="C20" s="22"/>
      <c r="D20" s="22"/>
      <c r="E20" s="22"/>
      <c r="F20" s="22"/>
      <c r="G20" s="22"/>
      <c r="H20" s="32"/>
      <c r="I20" s="32"/>
      <c r="J20" s="32"/>
      <c r="K20" s="32"/>
      <c r="L20" s="32"/>
      <c r="M20" s="22"/>
      <c r="N20" s="22"/>
      <c r="O20" s="27"/>
      <c r="P20" s="27"/>
      <c r="Q20" s="28"/>
      <c r="R20" s="28"/>
      <c r="S20" s="31"/>
      <c r="T20" s="3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>
      <c r="A21" s="22"/>
      <c r="B21" s="22"/>
      <c r="C21" s="22"/>
      <c r="D21" s="22"/>
      <c r="E21" s="22"/>
      <c r="F21" s="22"/>
      <c r="G21" s="22"/>
      <c r="H21" s="32"/>
      <c r="I21" s="32"/>
      <c r="J21" s="32"/>
      <c r="K21" s="32"/>
      <c r="L21" s="32"/>
      <c r="M21" s="22"/>
      <c r="N21" s="22"/>
      <c r="O21" s="27"/>
      <c r="P21" s="27"/>
      <c r="Q21" s="28"/>
      <c r="R21" s="28"/>
      <c r="S21" s="31"/>
      <c r="T21" s="3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>
      <c r="A22" s="22"/>
      <c r="B22" s="22"/>
      <c r="C22" s="22"/>
      <c r="D22" s="22"/>
      <c r="E22" s="22"/>
      <c r="F22" s="22"/>
      <c r="G22" s="22"/>
      <c r="H22" s="32"/>
      <c r="I22" s="32"/>
      <c r="J22" s="32"/>
      <c r="K22" s="32"/>
      <c r="L22" s="32"/>
      <c r="M22" s="22"/>
      <c r="N22" s="22"/>
      <c r="O22" s="27"/>
      <c r="P22" s="27"/>
      <c r="Q22" s="28"/>
      <c r="R22" s="28"/>
      <c r="S22" s="31"/>
      <c r="T22" s="3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27"/>
      <c r="P23" s="27"/>
      <c r="Q23" s="28"/>
      <c r="R23" s="28"/>
      <c r="S23" s="31"/>
      <c r="T23" s="31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27"/>
      <c r="P24" s="27"/>
      <c r="Q24" s="28"/>
      <c r="R24" s="28"/>
      <c r="S24" s="31"/>
      <c r="T24" s="31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27"/>
      <c r="P25" s="27"/>
      <c r="Q25" s="28"/>
      <c r="R25" s="28"/>
      <c r="S25" s="31"/>
      <c r="T25" s="31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27"/>
      <c r="P26" s="27"/>
      <c r="Q26" s="28"/>
      <c r="R26" s="28"/>
      <c r="S26" s="31"/>
      <c r="T26" s="31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27"/>
      <c r="P27" s="27"/>
      <c r="Q27" s="28"/>
      <c r="R27" s="28"/>
      <c r="S27" s="31"/>
      <c r="T27" s="31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27"/>
      <c r="P28" s="27"/>
      <c r="Q28" s="28"/>
      <c r="R28" s="28"/>
      <c r="S28" s="31"/>
      <c r="T28" s="31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27"/>
      <c r="P29" s="27"/>
      <c r="Q29" s="28"/>
      <c r="R29" s="28"/>
      <c r="S29" s="31"/>
      <c r="T29" s="31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27"/>
      <c r="P30" s="27"/>
      <c r="Q30" s="28"/>
      <c r="R30" s="28"/>
      <c r="S30" s="31"/>
      <c r="T30" s="31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27"/>
      <c r="P31" s="27"/>
      <c r="Q31" s="28"/>
      <c r="R31" s="28"/>
      <c r="S31" s="31"/>
      <c r="T31" s="31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27"/>
      <c r="P32" s="27"/>
      <c r="Q32" s="28"/>
      <c r="R32" s="28"/>
      <c r="S32" s="31"/>
      <c r="T32" s="31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27"/>
      <c r="P33" s="27"/>
      <c r="Q33" s="28"/>
      <c r="R33" s="28"/>
      <c r="S33" s="31"/>
      <c r="T33" s="3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27"/>
      <c r="P34" s="27"/>
      <c r="Q34" s="28"/>
      <c r="R34" s="28"/>
      <c r="S34" s="31"/>
      <c r="T34" s="31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27"/>
      <c r="P35" s="27"/>
      <c r="Q35" s="28"/>
      <c r="R35" s="28"/>
      <c r="S35" s="31"/>
      <c r="T35" s="31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27"/>
      <c r="P36" s="27"/>
      <c r="Q36" s="28"/>
      <c r="R36" s="28"/>
      <c r="S36" s="31"/>
      <c r="T36" s="31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27"/>
      <c r="P37" s="27"/>
      <c r="Q37" s="28"/>
      <c r="R37" s="28"/>
      <c r="S37" s="31"/>
      <c r="T37" s="31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27"/>
      <c r="P38" s="27"/>
      <c r="Q38" s="28"/>
      <c r="R38" s="28"/>
      <c r="S38" s="31"/>
      <c r="T38" s="31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27"/>
      <c r="P39" s="27"/>
      <c r="Q39" s="28"/>
      <c r="R39" s="28"/>
      <c r="S39" s="31"/>
      <c r="T39" s="31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27"/>
      <c r="P40" s="27"/>
      <c r="Q40" s="28"/>
      <c r="R40" s="28"/>
      <c r="S40" s="31"/>
      <c r="T40" s="31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27"/>
      <c r="P41" s="27"/>
      <c r="Q41" s="28"/>
      <c r="R41" s="28"/>
      <c r="S41" s="31"/>
      <c r="T41" s="31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27"/>
      <c r="P42" s="27"/>
      <c r="Q42" s="28"/>
      <c r="R42" s="28"/>
      <c r="S42" s="31"/>
      <c r="T42" s="31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27"/>
      <c r="P43" s="27"/>
      <c r="Q43" s="28"/>
      <c r="R43" s="28"/>
      <c r="S43" s="31"/>
      <c r="T43" s="31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27"/>
      <c r="P44" s="27"/>
      <c r="Q44" s="28"/>
      <c r="R44" s="28"/>
      <c r="S44" s="31"/>
      <c r="T44" s="31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27"/>
      <c r="P45" s="27"/>
      <c r="Q45" s="28"/>
      <c r="R45" s="28"/>
      <c r="S45" s="31"/>
      <c r="T45" s="31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27"/>
      <c r="P46" s="27"/>
      <c r="Q46" s="28"/>
      <c r="R46" s="28"/>
      <c r="S46" s="31"/>
      <c r="T46" s="31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27"/>
      <c r="P47" s="27"/>
      <c r="Q47" s="28"/>
      <c r="R47" s="28"/>
      <c r="S47" s="31"/>
      <c r="T47" s="31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27"/>
      <c r="P48" s="27"/>
      <c r="Q48" s="28"/>
      <c r="R48" s="28"/>
      <c r="S48" s="31"/>
      <c r="T48" s="31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27"/>
      <c r="P49" s="27"/>
      <c r="Q49" s="28"/>
      <c r="R49" s="28"/>
      <c r="S49" s="31"/>
      <c r="T49" s="31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27"/>
      <c r="P50" s="27"/>
      <c r="Q50" s="28"/>
      <c r="R50" s="28"/>
      <c r="S50" s="31"/>
      <c r="T50" s="31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27"/>
      <c r="P51" s="27"/>
      <c r="Q51" s="28"/>
      <c r="R51" s="28"/>
      <c r="S51" s="31"/>
      <c r="T51" s="31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27"/>
      <c r="P52" s="27"/>
      <c r="Q52" s="28"/>
      <c r="R52" s="28"/>
      <c r="S52" s="31"/>
      <c r="T52" s="31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27"/>
      <c r="P53" s="27"/>
      <c r="Q53" s="28"/>
      <c r="R53" s="28"/>
      <c r="S53" s="31"/>
      <c r="T53" s="31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27"/>
      <c r="P54" s="27"/>
      <c r="Q54" s="28"/>
      <c r="R54" s="28"/>
      <c r="S54" s="31"/>
      <c r="T54" s="31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27"/>
      <c r="P55" s="27"/>
      <c r="Q55" s="28"/>
      <c r="R55" s="28"/>
      <c r="S55" s="31"/>
      <c r="T55" s="31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27"/>
      <c r="P56" s="27"/>
      <c r="Q56" s="28"/>
      <c r="R56" s="28"/>
      <c r="S56" s="31"/>
      <c r="T56" s="31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27"/>
      <c r="P57" s="27"/>
      <c r="Q57" s="28"/>
      <c r="R57" s="28"/>
      <c r="S57" s="31"/>
      <c r="T57" s="31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27"/>
      <c r="P58" s="27"/>
      <c r="Q58" s="28"/>
      <c r="R58" s="28"/>
      <c r="S58" s="31"/>
      <c r="T58" s="31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27"/>
      <c r="P59" s="27"/>
      <c r="Q59" s="28"/>
      <c r="R59" s="28"/>
      <c r="S59" s="31"/>
      <c r="T59" s="31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27"/>
      <c r="P60" s="27"/>
      <c r="Q60" s="28"/>
      <c r="R60" s="28"/>
      <c r="S60" s="31"/>
      <c r="T60" s="31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27"/>
      <c r="P61" s="27"/>
      <c r="Q61" s="28"/>
      <c r="R61" s="28"/>
      <c r="S61" s="31"/>
      <c r="T61" s="31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27"/>
      <c r="P62" s="27"/>
      <c r="Q62" s="28"/>
      <c r="R62" s="28"/>
      <c r="S62" s="31"/>
      <c r="T62" s="31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27"/>
      <c r="P63" s="27"/>
      <c r="Q63" s="28"/>
      <c r="R63" s="28"/>
      <c r="S63" s="31"/>
      <c r="T63" s="31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27"/>
      <c r="P64" s="27"/>
      <c r="Q64" s="28"/>
      <c r="R64" s="28"/>
      <c r="S64" s="31"/>
      <c r="T64" s="31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27"/>
      <c r="P65" s="27"/>
      <c r="Q65" s="28"/>
      <c r="R65" s="28"/>
      <c r="S65" s="31"/>
      <c r="T65" s="3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27"/>
      <c r="P66" s="27"/>
      <c r="Q66" s="28"/>
      <c r="R66" s="28"/>
      <c r="S66" s="31"/>
      <c r="T66" s="31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27"/>
      <c r="P67" s="27"/>
      <c r="Q67" s="28"/>
      <c r="R67" s="28"/>
      <c r="S67" s="31"/>
      <c r="T67" s="31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27"/>
      <c r="P68" s="27"/>
      <c r="Q68" s="28"/>
      <c r="R68" s="28"/>
      <c r="S68" s="31"/>
      <c r="T68" s="31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27"/>
      <c r="P69" s="27"/>
      <c r="Q69" s="28"/>
      <c r="R69" s="28"/>
      <c r="S69" s="31"/>
      <c r="T69" s="31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27"/>
      <c r="P70" s="27"/>
      <c r="Q70" s="28"/>
      <c r="R70" s="28"/>
      <c r="S70" s="31"/>
      <c r="T70" s="31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27"/>
      <c r="P71" s="27"/>
      <c r="Q71" s="28"/>
      <c r="R71" s="28"/>
      <c r="S71" s="31"/>
      <c r="T71" s="31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27"/>
      <c r="P72" s="27"/>
      <c r="Q72" s="28"/>
      <c r="R72" s="28"/>
      <c r="S72" s="31"/>
      <c r="T72" s="31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27"/>
      <c r="P73" s="27"/>
      <c r="Q73" s="28"/>
      <c r="R73" s="28"/>
      <c r="S73" s="31"/>
      <c r="T73" s="31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27"/>
      <c r="P74" s="27"/>
      <c r="Q74" s="28"/>
      <c r="R74" s="28"/>
      <c r="S74" s="31"/>
      <c r="T74" s="31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27"/>
      <c r="P75" s="27"/>
      <c r="Q75" s="28"/>
      <c r="R75" s="28"/>
      <c r="S75" s="31"/>
      <c r="T75" s="31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27"/>
      <c r="P76" s="27"/>
      <c r="Q76" s="28"/>
      <c r="R76" s="28"/>
      <c r="S76" s="31"/>
      <c r="T76" s="31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27"/>
      <c r="P77" s="27"/>
      <c r="Q77" s="28"/>
      <c r="R77" s="28"/>
      <c r="S77" s="31"/>
      <c r="T77" s="31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27"/>
      <c r="P78" s="27"/>
      <c r="Q78" s="28"/>
      <c r="R78" s="28"/>
      <c r="S78" s="31"/>
      <c r="T78" s="31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27"/>
      <c r="P79" s="27"/>
      <c r="Q79" s="28"/>
      <c r="R79" s="28"/>
      <c r="S79" s="31"/>
      <c r="T79" s="31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27"/>
      <c r="P80" s="27"/>
      <c r="Q80" s="28"/>
      <c r="R80" s="28"/>
      <c r="S80" s="31"/>
      <c r="T80" s="31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27"/>
      <c r="P81" s="27"/>
      <c r="Q81" s="28"/>
      <c r="R81" s="28"/>
      <c r="S81" s="31"/>
      <c r="T81" s="31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27"/>
      <c r="P82" s="27"/>
      <c r="Q82" s="28"/>
      <c r="R82" s="28"/>
      <c r="S82" s="31"/>
      <c r="T82" s="31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27"/>
      <c r="P83" s="27"/>
      <c r="Q83" s="28"/>
      <c r="R83" s="28"/>
      <c r="S83" s="31"/>
      <c r="T83" s="31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27"/>
      <c r="P84" s="27"/>
      <c r="Q84" s="28"/>
      <c r="R84" s="28"/>
      <c r="S84" s="31"/>
      <c r="T84" s="31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27"/>
      <c r="P85" s="27"/>
      <c r="Q85" s="28"/>
      <c r="R85" s="28"/>
      <c r="S85" s="31"/>
      <c r="T85" s="31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27"/>
      <c r="P86" s="27"/>
      <c r="Q86" s="28"/>
      <c r="R86" s="28"/>
      <c r="S86" s="31"/>
      <c r="T86" s="31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27"/>
      <c r="P87" s="27"/>
      <c r="Q87" s="28"/>
      <c r="R87" s="28"/>
      <c r="S87" s="31"/>
      <c r="T87" s="31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27"/>
      <c r="P88" s="27"/>
      <c r="Q88" s="28"/>
      <c r="R88" s="28"/>
      <c r="S88" s="31"/>
      <c r="T88" s="31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27"/>
      <c r="P89" s="27"/>
      <c r="Q89" s="28"/>
      <c r="R89" s="28"/>
      <c r="S89" s="31"/>
      <c r="T89" s="31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27"/>
      <c r="P90" s="27"/>
      <c r="Q90" s="28"/>
      <c r="R90" s="28"/>
      <c r="S90" s="31"/>
      <c r="T90" s="31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27"/>
      <c r="P91" s="27"/>
      <c r="Q91" s="28"/>
      <c r="R91" s="28"/>
      <c r="S91" s="31"/>
      <c r="T91" s="31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27"/>
      <c r="P92" s="27"/>
      <c r="Q92" s="28"/>
      <c r="R92" s="28"/>
      <c r="S92" s="31"/>
      <c r="T92" s="31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27"/>
      <c r="P93" s="27"/>
      <c r="Q93" s="28"/>
      <c r="R93" s="28"/>
      <c r="S93" s="31"/>
      <c r="T93" s="31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27"/>
      <c r="P94" s="27"/>
      <c r="Q94" s="28"/>
      <c r="R94" s="28"/>
      <c r="S94" s="31"/>
      <c r="T94" s="31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27"/>
      <c r="P95" s="27"/>
      <c r="Q95" s="28"/>
      <c r="R95" s="28"/>
      <c r="S95" s="31"/>
      <c r="T95" s="31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27"/>
      <c r="P96" s="27"/>
      <c r="Q96" s="28"/>
      <c r="R96" s="28"/>
      <c r="S96" s="31"/>
      <c r="T96" s="31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27"/>
      <c r="P97" s="27"/>
      <c r="Q97" s="28"/>
      <c r="R97" s="28"/>
      <c r="S97" s="31"/>
      <c r="T97" s="31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27"/>
      <c r="P98" s="27"/>
      <c r="Q98" s="28"/>
      <c r="R98" s="28"/>
      <c r="S98" s="31"/>
      <c r="T98" s="31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27"/>
      <c r="P99" s="27"/>
      <c r="Q99" s="28"/>
      <c r="R99" s="28"/>
      <c r="S99" s="31"/>
      <c r="T99" s="31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27"/>
      <c r="P100" s="27"/>
      <c r="Q100" s="28"/>
      <c r="R100" s="28"/>
      <c r="S100" s="31"/>
      <c r="T100" s="31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27"/>
      <c r="P101" s="27"/>
      <c r="Q101" s="28"/>
      <c r="R101" s="28"/>
      <c r="S101" s="31"/>
      <c r="T101" s="31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27"/>
      <c r="P102" s="27"/>
      <c r="Q102" s="28"/>
      <c r="R102" s="28"/>
      <c r="S102" s="31"/>
      <c r="T102" s="31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27"/>
      <c r="P103" s="27"/>
      <c r="Q103" s="28"/>
      <c r="R103" s="28"/>
      <c r="S103" s="31"/>
      <c r="T103" s="31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27"/>
      <c r="P104" s="27"/>
      <c r="Q104" s="28"/>
      <c r="R104" s="28"/>
      <c r="S104" s="31"/>
      <c r="T104" s="31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27"/>
      <c r="P105" s="27"/>
      <c r="Q105" s="28"/>
      <c r="R105" s="28"/>
      <c r="S105" s="31"/>
      <c r="T105" s="31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27"/>
      <c r="P106" s="27"/>
      <c r="Q106" s="28"/>
      <c r="R106" s="28"/>
      <c r="S106" s="31"/>
      <c r="T106" s="31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27"/>
      <c r="P107" s="27"/>
      <c r="Q107" s="28"/>
      <c r="R107" s="28"/>
      <c r="S107" s="31"/>
      <c r="T107" s="31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27"/>
      <c r="P108" s="27"/>
      <c r="Q108" s="28"/>
      <c r="R108" s="28"/>
      <c r="S108" s="31"/>
      <c r="T108" s="31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27"/>
      <c r="P109" s="27"/>
      <c r="Q109" s="28"/>
      <c r="R109" s="28"/>
      <c r="S109" s="31"/>
      <c r="T109" s="31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27"/>
      <c r="P110" s="27"/>
      <c r="Q110" s="28"/>
      <c r="R110" s="28"/>
      <c r="S110" s="31"/>
      <c r="T110" s="31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27"/>
      <c r="P111" s="27"/>
      <c r="Q111" s="28"/>
      <c r="R111" s="28"/>
      <c r="S111" s="31"/>
      <c r="T111" s="31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27"/>
      <c r="P112" s="27"/>
      <c r="Q112" s="28"/>
      <c r="R112" s="28"/>
      <c r="S112" s="31"/>
      <c r="T112" s="31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27"/>
      <c r="P113" s="27"/>
      <c r="Q113" s="28"/>
      <c r="R113" s="28"/>
      <c r="S113" s="31"/>
      <c r="T113" s="31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27"/>
      <c r="P114" s="27"/>
      <c r="Q114" s="28"/>
      <c r="R114" s="28"/>
      <c r="S114" s="31"/>
      <c r="T114" s="31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27"/>
      <c r="P115" s="27"/>
      <c r="Q115" s="28"/>
      <c r="R115" s="28"/>
      <c r="S115" s="31"/>
      <c r="T115" s="31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27"/>
      <c r="P116" s="27"/>
      <c r="Q116" s="28"/>
      <c r="R116" s="28"/>
      <c r="S116" s="31"/>
      <c r="T116" s="31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27"/>
      <c r="P117" s="27"/>
      <c r="Q117" s="28"/>
      <c r="R117" s="28"/>
      <c r="S117" s="31"/>
      <c r="T117" s="31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27"/>
      <c r="P118" s="27"/>
      <c r="Q118" s="28"/>
      <c r="R118" s="28"/>
      <c r="S118" s="31"/>
      <c r="T118" s="31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27"/>
      <c r="P119" s="27"/>
      <c r="Q119" s="28"/>
      <c r="R119" s="28"/>
      <c r="S119" s="31"/>
      <c r="T119" s="31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27"/>
      <c r="P120" s="27"/>
      <c r="Q120" s="28"/>
      <c r="R120" s="28"/>
      <c r="S120" s="31"/>
      <c r="T120" s="31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27"/>
      <c r="P121" s="27"/>
      <c r="Q121" s="28"/>
      <c r="R121" s="28"/>
      <c r="S121" s="31"/>
      <c r="T121" s="31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27"/>
      <c r="P122" s="27"/>
      <c r="Q122" s="28"/>
      <c r="R122" s="28"/>
      <c r="S122" s="31"/>
      <c r="T122" s="31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27"/>
      <c r="P123" s="27"/>
      <c r="Q123" s="28"/>
      <c r="R123" s="28"/>
      <c r="S123" s="31"/>
      <c r="T123" s="31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27"/>
      <c r="P124" s="27"/>
      <c r="Q124" s="28"/>
      <c r="R124" s="28"/>
      <c r="S124" s="31"/>
      <c r="T124" s="31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27"/>
      <c r="P125" s="27"/>
      <c r="Q125" s="28"/>
      <c r="R125" s="28"/>
      <c r="S125" s="31"/>
      <c r="T125" s="31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27"/>
      <c r="P126" s="27"/>
      <c r="Q126" s="28"/>
      <c r="R126" s="28"/>
      <c r="S126" s="31"/>
      <c r="T126" s="31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27"/>
      <c r="P127" s="27"/>
      <c r="Q127" s="28"/>
      <c r="R127" s="28"/>
      <c r="S127" s="31"/>
      <c r="T127" s="31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27"/>
      <c r="P128" s="27"/>
      <c r="Q128" s="28"/>
      <c r="R128" s="28"/>
      <c r="S128" s="31"/>
      <c r="T128" s="31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27"/>
      <c r="P129" s="27"/>
      <c r="Q129" s="28"/>
      <c r="R129" s="28"/>
      <c r="S129" s="31"/>
      <c r="T129" s="31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27"/>
      <c r="P130" s="27"/>
      <c r="Q130" s="28"/>
      <c r="R130" s="28"/>
      <c r="S130" s="31"/>
      <c r="T130" s="31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27"/>
      <c r="P131" s="27"/>
      <c r="Q131" s="28"/>
      <c r="R131" s="28"/>
      <c r="S131" s="31"/>
      <c r="T131" s="31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27"/>
      <c r="P132" s="27"/>
      <c r="Q132" s="28"/>
      <c r="R132" s="28"/>
      <c r="S132" s="31"/>
      <c r="T132" s="31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27"/>
      <c r="P133" s="27"/>
      <c r="Q133" s="28"/>
      <c r="R133" s="28"/>
      <c r="S133" s="31"/>
      <c r="T133" s="31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27"/>
      <c r="P134" s="27"/>
      <c r="Q134" s="28"/>
      <c r="R134" s="28"/>
      <c r="S134" s="31"/>
      <c r="T134" s="31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27"/>
      <c r="P135" s="27"/>
      <c r="Q135" s="28"/>
      <c r="R135" s="28"/>
      <c r="S135" s="31"/>
      <c r="T135" s="31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27"/>
      <c r="P136" s="27"/>
      <c r="Q136" s="28"/>
      <c r="R136" s="28"/>
      <c r="S136" s="31"/>
      <c r="T136" s="31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27"/>
      <c r="P137" s="27"/>
      <c r="Q137" s="28"/>
      <c r="R137" s="28"/>
      <c r="S137" s="31"/>
      <c r="T137" s="31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27"/>
      <c r="P138" s="27"/>
      <c r="Q138" s="28"/>
      <c r="R138" s="28"/>
      <c r="S138" s="31"/>
      <c r="T138" s="31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27"/>
      <c r="P139" s="27"/>
      <c r="Q139" s="28"/>
      <c r="R139" s="28"/>
      <c r="S139" s="31"/>
      <c r="T139" s="31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27"/>
      <c r="P140" s="27"/>
      <c r="Q140" s="28"/>
      <c r="R140" s="28"/>
      <c r="S140" s="31"/>
      <c r="T140" s="31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27"/>
      <c r="P141" s="27"/>
      <c r="Q141" s="28"/>
      <c r="R141" s="28"/>
      <c r="S141" s="31"/>
      <c r="T141" s="31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27"/>
      <c r="P142" s="27"/>
      <c r="Q142" s="28"/>
      <c r="R142" s="28"/>
      <c r="S142" s="31"/>
      <c r="T142" s="31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27"/>
      <c r="P143" s="27"/>
      <c r="Q143" s="28"/>
      <c r="R143" s="28"/>
      <c r="S143" s="31"/>
      <c r="T143" s="31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27"/>
      <c r="P144" s="27"/>
      <c r="Q144" s="28"/>
      <c r="R144" s="28"/>
      <c r="S144" s="31"/>
      <c r="T144" s="31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27"/>
      <c r="P145" s="27"/>
      <c r="Q145" s="28"/>
      <c r="R145" s="28"/>
      <c r="S145" s="31"/>
      <c r="T145" s="31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27"/>
      <c r="P146" s="27"/>
      <c r="Q146" s="28"/>
      <c r="R146" s="28"/>
      <c r="S146" s="31"/>
      <c r="T146" s="31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27"/>
      <c r="P147" s="27"/>
      <c r="Q147" s="28"/>
      <c r="R147" s="28"/>
      <c r="S147" s="31"/>
      <c r="T147" s="31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27"/>
      <c r="P148" s="27"/>
      <c r="Q148" s="28"/>
      <c r="R148" s="28"/>
      <c r="S148" s="31"/>
      <c r="T148" s="31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27"/>
      <c r="P149" s="27"/>
      <c r="Q149" s="28"/>
      <c r="R149" s="28"/>
      <c r="S149" s="31"/>
      <c r="T149" s="31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27"/>
      <c r="P150" s="27"/>
      <c r="Q150" s="28"/>
      <c r="R150" s="28"/>
      <c r="S150" s="31"/>
      <c r="T150" s="31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27"/>
      <c r="P151" s="27"/>
      <c r="Q151" s="28"/>
      <c r="R151" s="28"/>
      <c r="S151" s="31"/>
      <c r="T151" s="31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27"/>
      <c r="P152" s="27"/>
      <c r="Q152" s="28"/>
      <c r="R152" s="28"/>
      <c r="S152" s="31"/>
      <c r="T152" s="31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27"/>
      <c r="P153" s="27"/>
      <c r="Q153" s="28"/>
      <c r="R153" s="28"/>
      <c r="S153" s="31"/>
      <c r="T153" s="31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27"/>
      <c r="P154" s="27"/>
      <c r="Q154" s="28"/>
      <c r="R154" s="28"/>
      <c r="S154" s="31"/>
      <c r="T154" s="31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27"/>
      <c r="P155" s="27"/>
      <c r="Q155" s="28"/>
      <c r="R155" s="28"/>
      <c r="S155" s="31"/>
      <c r="T155" s="31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27"/>
      <c r="P156" s="27"/>
      <c r="Q156" s="28"/>
      <c r="R156" s="28"/>
      <c r="S156" s="31"/>
      <c r="T156" s="31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27"/>
      <c r="P157" s="27"/>
      <c r="Q157" s="28"/>
      <c r="R157" s="28"/>
      <c r="S157" s="31"/>
      <c r="T157" s="31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27"/>
      <c r="P158" s="27"/>
      <c r="Q158" s="28"/>
      <c r="R158" s="28"/>
      <c r="S158" s="31"/>
      <c r="T158" s="31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27"/>
      <c r="P159" s="27"/>
      <c r="Q159" s="28"/>
      <c r="R159" s="28"/>
      <c r="S159" s="31"/>
      <c r="T159" s="31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27"/>
      <c r="P160" s="27"/>
      <c r="Q160" s="28"/>
      <c r="R160" s="28"/>
      <c r="S160" s="31"/>
      <c r="T160" s="31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27"/>
      <c r="P161" s="27"/>
      <c r="Q161" s="28"/>
      <c r="R161" s="28"/>
      <c r="S161" s="31"/>
      <c r="T161" s="31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27"/>
      <c r="P162" s="27"/>
      <c r="Q162" s="28"/>
      <c r="R162" s="28"/>
      <c r="S162" s="31"/>
      <c r="T162" s="31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27"/>
      <c r="P163" s="27"/>
      <c r="Q163" s="28"/>
      <c r="R163" s="28"/>
      <c r="S163" s="31"/>
      <c r="T163" s="31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27"/>
      <c r="P164" s="27"/>
      <c r="Q164" s="28"/>
      <c r="R164" s="28"/>
      <c r="S164" s="31"/>
      <c r="T164" s="31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27"/>
      <c r="P165" s="27"/>
      <c r="Q165" s="28"/>
      <c r="R165" s="28"/>
      <c r="S165" s="31"/>
      <c r="T165" s="31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27"/>
      <c r="P166" s="27"/>
      <c r="Q166" s="28"/>
      <c r="R166" s="28"/>
      <c r="S166" s="31"/>
      <c r="T166" s="31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27"/>
      <c r="P167" s="27"/>
      <c r="Q167" s="28"/>
      <c r="R167" s="28"/>
      <c r="S167" s="31"/>
      <c r="T167" s="31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27"/>
      <c r="P168" s="27"/>
      <c r="Q168" s="28"/>
      <c r="R168" s="28"/>
      <c r="S168" s="31"/>
      <c r="T168" s="31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27"/>
      <c r="P169" s="27"/>
      <c r="Q169" s="28"/>
      <c r="R169" s="28"/>
      <c r="S169" s="31"/>
      <c r="T169" s="31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27"/>
      <c r="P170" s="27"/>
      <c r="Q170" s="28"/>
      <c r="R170" s="28"/>
      <c r="S170" s="31"/>
      <c r="T170" s="31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27"/>
      <c r="P171" s="27"/>
      <c r="Q171" s="28"/>
      <c r="R171" s="28"/>
      <c r="S171" s="31"/>
      <c r="T171" s="31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27"/>
      <c r="P172" s="27"/>
      <c r="Q172" s="28"/>
      <c r="R172" s="28"/>
      <c r="S172" s="31"/>
      <c r="T172" s="31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27"/>
      <c r="P173" s="27"/>
      <c r="Q173" s="28"/>
      <c r="R173" s="28"/>
      <c r="S173" s="31"/>
      <c r="T173" s="31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27"/>
      <c r="P174" s="27"/>
      <c r="Q174" s="28"/>
      <c r="R174" s="28"/>
      <c r="S174" s="31"/>
      <c r="T174" s="31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27"/>
      <c r="P175" s="27"/>
      <c r="Q175" s="28"/>
      <c r="R175" s="28"/>
      <c r="S175" s="31"/>
      <c r="T175" s="31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27"/>
      <c r="P176" s="27"/>
      <c r="Q176" s="28"/>
      <c r="R176" s="28"/>
      <c r="S176" s="31"/>
      <c r="T176" s="31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27"/>
      <c r="P177" s="27"/>
      <c r="Q177" s="28"/>
      <c r="R177" s="28"/>
      <c r="S177" s="31"/>
      <c r="T177" s="31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27"/>
      <c r="P178" s="27"/>
      <c r="Q178" s="28"/>
      <c r="R178" s="28"/>
      <c r="S178" s="31"/>
      <c r="T178" s="31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27"/>
      <c r="P179" s="27"/>
      <c r="Q179" s="28"/>
      <c r="R179" s="28"/>
      <c r="S179" s="31"/>
      <c r="T179" s="31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27"/>
      <c r="P180" s="27"/>
      <c r="Q180" s="28"/>
      <c r="R180" s="28"/>
      <c r="S180" s="31"/>
      <c r="T180" s="31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27"/>
      <c r="P181" s="27"/>
      <c r="Q181" s="28"/>
      <c r="R181" s="28"/>
      <c r="S181" s="31"/>
      <c r="T181" s="31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27"/>
      <c r="P182" s="27"/>
      <c r="Q182" s="28"/>
      <c r="R182" s="28"/>
      <c r="S182" s="31"/>
      <c r="T182" s="31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27"/>
      <c r="P183" s="27"/>
      <c r="Q183" s="28"/>
      <c r="R183" s="28"/>
      <c r="S183" s="31"/>
      <c r="T183" s="31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27"/>
      <c r="P184" s="27"/>
      <c r="Q184" s="28"/>
      <c r="R184" s="28"/>
      <c r="S184" s="31"/>
      <c r="T184" s="31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27"/>
      <c r="P185" s="27"/>
      <c r="Q185" s="28"/>
      <c r="R185" s="28"/>
      <c r="S185" s="31"/>
      <c r="T185" s="31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27"/>
      <c r="P186" s="27"/>
      <c r="Q186" s="28"/>
      <c r="R186" s="28"/>
      <c r="S186" s="31"/>
      <c r="T186" s="31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27"/>
      <c r="P187" s="27"/>
      <c r="Q187" s="28"/>
      <c r="R187" s="28"/>
      <c r="S187" s="31"/>
      <c r="T187" s="31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27"/>
      <c r="P188" s="27"/>
      <c r="Q188" s="28"/>
      <c r="R188" s="28"/>
      <c r="S188" s="31"/>
      <c r="T188" s="31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27"/>
      <c r="P189" s="27"/>
      <c r="Q189" s="28"/>
      <c r="R189" s="28"/>
      <c r="S189" s="31"/>
      <c r="T189" s="31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27"/>
      <c r="P190" s="27"/>
      <c r="Q190" s="28"/>
      <c r="R190" s="28"/>
      <c r="S190" s="31"/>
      <c r="T190" s="31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27"/>
      <c r="P191" s="27"/>
      <c r="Q191" s="28"/>
      <c r="R191" s="28"/>
      <c r="S191" s="31"/>
      <c r="T191" s="31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27"/>
      <c r="P192" s="27"/>
      <c r="Q192" s="28"/>
      <c r="R192" s="28"/>
      <c r="S192" s="31"/>
      <c r="T192" s="31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27"/>
      <c r="P193" s="27"/>
      <c r="Q193" s="28"/>
      <c r="R193" s="28"/>
      <c r="S193" s="31"/>
      <c r="T193" s="31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27"/>
      <c r="P194" s="27"/>
      <c r="Q194" s="28"/>
      <c r="R194" s="28"/>
      <c r="S194" s="31"/>
      <c r="T194" s="31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27"/>
      <c r="P195" s="27"/>
      <c r="Q195" s="28"/>
      <c r="R195" s="28"/>
      <c r="S195" s="31"/>
      <c r="T195" s="31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27"/>
      <c r="P196" s="27"/>
      <c r="Q196" s="28"/>
      <c r="R196" s="28"/>
      <c r="S196" s="31"/>
      <c r="T196" s="31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27"/>
      <c r="P197" s="27"/>
      <c r="Q197" s="28"/>
      <c r="R197" s="28"/>
      <c r="S197" s="31"/>
      <c r="T197" s="31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27"/>
      <c r="P198" s="27"/>
      <c r="Q198" s="28"/>
      <c r="R198" s="28"/>
      <c r="S198" s="31"/>
      <c r="T198" s="31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27"/>
      <c r="P199" s="27"/>
      <c r="Q199" s="28"/>
      <c r="R199" s="28"/>
      <c r="S199" s="31"/>
      <c r="T199" s="31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27"/>
      <c r="P200" s="27"/>
      <c r="Q200" s="28"/>
      <c r="R200" s="28"/>
      <c r="S200" s="31"/>
      <c r="T200" s="31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27"/>
      <c r="P201" s="27"/>
      <c r="Q201" s="28"/>
      <c r="R201" s="28"/>
      <c r="S201" s="31"/>
      <c r="T201" s="31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27"/>
      <c r="P202" s="27"/>
      <c r="Q202" s="28"/>
      <c r="R202" s="28"/>
      <c r="S202" s="31"/>
      <c r="T202" s="31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27"/>
      <c r="P203" s="27"/>
      <c r="Q203" s="28"/>
      <c r="R203" s="28"/>
      <c r="S203" s="31"/>
      <c r="T203" s="31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27"/>
      <c r="P204" s="27"/>
      <c r="Q204" s="28"/>
      <c r="R204" s="28"/>
      <c r="S204" s="31"/>
      <c r="T204" s="31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27"/>
      <c r="P205" s="27"/>
      <c r="Q205" s="28"/>
      <c r="R205" s="28"/>
      <c r="S205" s="31"/>
      <c r="T205" s="31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27"/>
      <c r="P206" s="27"/>
      <c r="Q206" s="28"/>
      <c r="R206" s="28"/>
      <c r="S206" s="31"/>
      <c r="T206" s="31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27"/>
      <c r="P207" s="27"/>
      <c r="Q207" s="28"/>
      <c r="R207" s="28"/>
      <c r="S207" s="31"/>
      <c r="T207" s="31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27"/>
      <c r="P208" s="27"/>
      <c r="Q208" s="28"/>
      <c r="R208" s="28"/>
      <c r="S208" s="31"/>
      <c r="T208" s="31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27"/>
      <c r="P209" s="27"/>
      <c r="Q209" s="28"/>
      <c r="R209" s="28"/>
      <c r="S209" s="31"/>
      <c r="T209" s="31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27"/>
      <c r="P210" s="27"/>
      <c r="Q210" s="28"/>
      <c r="R210" s="28"/>
      <c r="S210" s="31"/>
      <c r="T210" s="31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27"/>
      <c r="P211" s="27"/>
      <c r="Q211" s="28"/>
      <c r="R211" s="28"/>
      <c r="S211" s="31"/>
      <c r="T211" s="31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27"/>
      <c r="P212" s="27"/>
      <c r="Q212" s="28"/>
      <c r="R212" s="28"/>
      <c r="S212" s="31"/>
      <c r="T212" s="31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27"/>
      <c r="P213" s="27"/>
      <c r="Q213" s="28"/>
      <c r="R213" s="28"/>
      <c r="S213" s="31"/>
      <c r="T213" s="31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27"/>
      <c r="P214" s="27"/>
      <c r="Q214" s="28"/>
      <c r="R214" s="28"/>
      <c r="S214" s="31"/>
      <c r="T214" s="31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27"/>
      <c r="P215" s="27"/>
      <c r="Q215" s="28"/>
      <c r="R215" s="28"/>
      <c r="S215" s="31"/>
      <c r="T215" s="31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27"/>
      <c r="P216" s="27"/>
      <c r="Q216" s="28"/>
      <c r="R216" s="28"/>
      <c r="S216" s="31"/>
      <c r="T216" s="31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27"/>
      <c r="P217" s="27"/>
      <c r="Q217" s="28"/>
      <c r="R217" s="28"/>
      <c r="S217" s="31"/>
      <c r="T217" s="31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27"/>
      <c r="P218" s="27"/>
      <c r="Q218" s="28"/>
      <c r="R218" s="28"/>
      <c r="S218" s="31"/>
      <c r="T218" s="31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27"/>
      <c r="P219" s="27"/>
      <c r="Q219" s="28"/>
      <c r="R219" s="28"/>
      <c r="S219" s="31"/>
      <c r="T219" s="31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27"/>
      <c r="P220" s="27"/>
      <c r="Q220" s="28"/>
      <c r="R220" s="28"/>
      <c r="S220" s="31"/>
      <c r="T220" s="31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27"/>
      <c r="P221" s="27"/>
      <c r="Q221" s="28"/>
      <c r="R221" s="28"/>
      <c r="S221" s="31"/>
      <c r="T221" s="31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27"/>
      <c r="P222" s="27"/>
      <c r="Q222" s="28"/>
      <c r="R222" s="28"/>
      <c r="S222" s="31"/>
      <c r="T222" s="31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27"/>
      <c r="P223" s="27"/>
      <c r="Q223" s="28"/>
      <c r="R223" s="28"/>
      <c r="S223" s="31"/>
      <c r="T223" s="31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27"/>
      <c r="P224" s="27"/>
      <c r="Q224" s="28"/>
      <c r="R224" s="28"/>
      <c r="S224" s="31"/>
      <c r="T224" s="31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27"/>
      <c r="P225" s="27"/>
      <c r="Q225" s="28"/>
      <c r="R225" s="28"/>
      <c r="S225" s="31"/>
      <c r="T225" s="31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27"/>
      <c r="P226" s="27"/>
      <c r="Q226" s="28"/>
      <c r="R226" s="28"/>
      <c r="S226" s="31"/>
      <c r="T226" s="31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27"/>
      <c r="P227" s="27"/>
      <c r="Q227" s="28"/>
      <c r="R227" s="28"/>
      <c r="S227" s="31"/>
      <c r="T227" s="31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27"/>
      <c r="P228" s="27"/>
      <c r="Q228" s="28"/>
      <c r="R228" s="28"/>
      <c r="S228" s="31"/>
      <c r="T228" s="31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27"/>
      <c r="P229" s="27"/>
      <c r="Q229" s="28"/>
      <c r="R229" s="28"/>
      <c r="S229" s="31"/>
      <c r="T229" s="31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27"/>
      <c r="P230" s="27"/>
      <c r="Q230" s="28"/>
      <c r="R230" s="28"/>
      <c r="S230" s="31"/>
      <c r="T230" s="31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27"/>
      <c r="P231" s="27"/>
      <c r="Q231" s="28"/>
      <c r="R231" s="28"/>
      <c r="S231" s="31"/>
      <c r="T231" s="31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27"/>
      <c r="P232" s="27"/>
      <c r="Q232" s="28"/>
      <c r="R232" s="28"/>
      <c r="S232" s="31"/>
      <c r="T232" s="31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27"/>
      <c r="P233" s="27"/>
      <c r="Q233" s="28"/>
      <c r="R233" s="28"/>
      <c r="S233" s="31"/>
      <c r="T233" s="31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27"/>
      <c r="P234" s="27"/>
      <c r="Q234" s="28"/>
      <c r="R234" s="28"/>
      <c r="S234" s="31"/>
      <c r="T234" s="31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27"/>
      <c r="P235" s="27"/>
      <c r="Q235" s="28"/>
      <c r="R235" s="28"/>
      <c r="S235" s="31"/>
      <c r="T235" s="31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27"/>
      <c r="P236" s="27"/>
      <c r="Q236" s="28"/>
      <c r="R236" s="28"/>
      <c r="S236" s="31"/>
      <c r="T236" s="31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27"/>
      <c r="P237" s="27"/>
      <c r="Q237" s="28"/>
      <c r="R237" s="28"/>
      <c r="S237" s="31"/>
      <c r="T237" s="31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27"/>
      <c r="P238" s="27"/>
      <c r="Q238" s="28"/>
      <c r="R238" s="28"/>
      <c r="S238" s="31"/>
      <c r="T238" s="31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27"/>
      <c r="P239" s="27"/>
      <c r="Q239" s="28"/>
      <c r="R239" s="28"/>
      <c r="S239" s="31"/>
      <c r="T239" s="31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27"/>
      <c r="P240" s="27"/>
      <c r="Q240" s="28"/>
      <c r="R240" s="28"/>
      <c r="S240" s="31"/>
      <c r="T240" s="31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27"/>
      <c r="P241" s="27"/>
      <c r="Q241" s="28"/>
      <c r="R241" s="28"/>
      <c r="S241" s="31"/>
      <c r="T241" s="31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27"/>
      <c r="P242" s="27"/>
      <c r="Q242" s="28"/>
      <c r="R242" s="28"/>
      <c r="S242" s="31"/>
      <c r="T242" s="31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27"/>
      <c r="P243" s="27"/>
      <c r="Q243" s="28"/>
      <c r="R243" s="28"/>
      <c r="S243" s="31"/>
      <c r="T243" s="31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27"/>
      <c r="P244" s="27"/>
      <c r="Q244" s="28"/>
      <c r="R244" s="28"/>
      <c r="S244" s="31"/>
      <c r="T244" s="31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27"/>
      <c r="P245" s="27"/>
      <c r="Q245" s="28"/>
      <c r="R245" s="28"/>
      <c r="S245" s="31"/>
      <c r="T245" s="31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27"/>
      <c r="P246" s="27"/>
      <c r="Q246" s="28"/>
      <c r="R246" s="28"/>
      <c r="S246" s="31"/>
      <c r="T246" s="31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27"/>
      <c r="P247" s="27"/>
      <c r="Q247" s="28"/>
      <c r="R247" s="28"/>
      <c r="S247" s="31"/>
      <c r="T247" s="31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27"/>
      <c r="P248" s="27"/>
      <c r="Q248" s="28"/>
      <c r="R248" s="28"/>
      <c r="S248" s="31"/>
      <c r="T248" s="31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27"/>
      <c r="P249" s="27"/>
      <c r="Q249" s="28"/>
      <c r="R249" s="28"/>
      <c r="S249" s="31"/>
      <c r="T249" s="31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27"/>
      <c r="P250" s="27"/>
      <c r="Q250" s="28"/>
      <c r="R250" s="28"/>
      <c r="S250" s="31"/>
      <c r="T250" s="31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27"/>
      <c r="P251" s="27"/>
      <c r="Q251" s="28"/>
      <c r="R251" s="28"/>
      <c r="S251" s="31"/>
      <c r="T251" s="31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27"/>
      <c r="P252" s="27"/>
      <c r="Q252" s="28"/>
      <c r="R252" s="28"/>
      <c r="S252" s="31"/>
      <c r="T252" s="31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27"/>
      <c r="P253" s="27"/>
      <c r="Q253" s="28"/>
      <c r="R253" s="28"/>
      <c r="S253" s="31"/>
      <c r="T253" s="31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27"/>
      <c r="P254" s="27"/>
      <c r="Q254" s="28"/>
      <c r="R254" s="28"/>
      <c r="S254" s="31"/>
      <c r="T254" s="31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27"/>
      <c r="P255" s="27"/>
      <c r="Q255" s="28"/>
      <c r="R255" s="28"/>
      <c r="S255" s="31"/>
      <c r="T255" s="31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27"/>
      <c r="P256" s="27"/>
      <c r="Q256" s="28"/>
      <c r="R256" s="28"/>
      <c r="S256" s="31"/>
      <c r="T256" s="31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27"/>
      <c r="P257" s="27"/>
      <c r="Q257" s="28"/>
      <c r="R257" s="28"/>
      <c r="S257" s="31"/>
      <c r="T257" s="31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27"/>
      <c r="P258" s="27"/>
      <c r="Q258" s="28"/>
      <c r="R258" s="28"/>
      <c r="S258" s="31"/>
      <c r="T258" s="31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27"/>
      <c r="P259" s="27"/>
      <c r="Q259" s="28"/>
      <c r="R259" s="28"/>
      <c r="S259" s="31"/>
      <c r="T259" s="31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27"/>
      <c r="P260" s="27"/>
      <c r="Q260" s="28"/>
      <c r="R260" s="28"/>
      <c r="S260" s="31"/>
      <c r="T260" s="31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27"/>
      <c r="P261" s="27"/>
      <c r="Q261" s="28"/>
      <c r="R261" s="28"/>
      <c r="S261" s="31"/>
      <c r="T261" s="31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27"/>
      <c r="P262" s="27"/>
      <c r="Q262" s="28"/>
      <c r="R262" s="28"/>
      <c r="S262" s="31"/>
      <c r="T262" s="31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27"/>
      <c r="P263" s="27"/>
      <c r="Q263" s="28"/>
      <c r="R263" s="28"/>
      <c r="S263" s="31"/>
      <c r="T263" s="31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27"/>
      <c r="P264" s="27"/>
      <c r="Q264" s="28"/>
      <c r="R264" s="28"/>
      <c r="S264" s="31"/>
      <c r="T264" s="31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27"/>
      <c r="P265" s="27"/>
      <c r="Q265" s="28"/>
      <c r="R265" s="28"/>
      <c r="S265" s="31"/>
      <c r="T265" s="31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27"/>
      <c r="P266" s="27"/>
      <c r="Q266" s="28"/>
      <c r="R266" s="28"/>
      <c r="S266" s="31"/>
      <c r="T266" s="31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27"/>
      <c r="P267" s="27"/>
      <c r="Q267" s="28"/>
      <c r="R267" s="28"/>
      <c r="S267" s="31"/>
      <c r="T267" s="31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27"/>
      <c r="P268" s="27"/>
      <c r="Q268" s="28"/>
      <c r="R268" s="28"/>
      <c r="S268" s="31"/>
      <c r="T268" s="31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27"/>
      <c r="P269" s="27"/>
      <c r="Q269" s="28"/>
      <c r="R269" s="28"/>
      <c r="S269" s="31"/>
      <c r="T269" s="31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27"/>
      <c r="P270" s="27"/>
      <c r="Q270" s="28"/>
      <c r="R270" s="28"/>
      <c r="S270" s="31"/>
      <c r="T270" s="31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27"/>
      <c r="P271" s="27"/>
      <c r="Q271" s="28"/>
      <c r="R271" s="28"/>
      <c r="S271" s="31"/>
      <c r="T271" s="31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27"/>
      <c r="P272" s="27"/>
      <c r="Q272" s="28"/>
      <c r="R272" s="28"/>
      <c r="S272" s="31"/>
      <c r="T272" s="31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27"/>
      <c r="P273" s="27"/>
      <c r="Q273" s="28"/>
      <c r="R273" s="28"/>
      <c r="S273" s="31"/>
      <c r="T273" s="31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27"/>
      <c r="P274" s="27"/>
      <c r="Q274" s="28"/>
      <c r="R274" s="28"/>
      <c r="S274" s="31"/>
      <c r="T274" s="31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27"/>
      <c r="P275" s="27"/>
      <c r="Q275" s="28"/>
      <c r="R275" s="28"/>
      <c r="S275" s="31"/>
      <c r="T275" s="31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27"/>
      <c r="P276" s="27"/>
      <c r="Q276" s="28"/>
      <c r="R276" s="28"/>
      <c r="S276" s="31"/>
      <c r="T276" s="31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27"/>
      <c r="P277" s="27"/>
      <c r="Q277" s="28"/>
      <c r="R277" s="28"/>
      <c r="S277" s="31"/>
      <c r="T277" s="31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27"/>
      <c r="P278" s="27"/>
      <c r="Q278" s="28"/>
      <c r="R278" s="28"/>
      <c r="S278" s="31"/>
      <c r="T278" s="31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27"/>
      <c r="P279" s="27"/>
      <c r="Q279" s="28"/>
      <c r="R279" s="28"/>
      <c r="S279" s="31"/>
      <c r="T279" s="31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27"/>
      <c r="P280" s="27"/>
      <c r="Q280" s="28"/>
      <c r="R280" s="28"/>
      <c r="S280" s="31"/>
      <c r="T280" s="31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27"/>
      <c r="P281" s="27"/>
      <c r="Q281" s="28"/>
      <c r="R281" s="28"/>
      <c r="S281" s="31"/>
      <c r="T281" s="31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27"/>
      <c r="P282" s="27"/>
      <c r="Q282" s="28"/>
      <c r="R282" s="28"/>
      <c r="S282" s="31"/>
      <c r="T282" s="31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27"/>
      <c r="P283" s="27"/>
      <c r="Q283" s="28"/>
      <c r="R283" s="28"/>
      <c r="S283" s="31"/>
      <c r="T283" s="31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27"/>
      <c r="P284" s="27"/>
      <c r="Q284" s="28"/>
      <c r="R284" s="28"/>
      <c r="S284" s="31"/>
      <c r="T284" s="31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27"/>
      <c r="P285" s="27"/>
      <c r="Q285" s="28"/>
      <c r="R285" s="28"/>
      <c r="S285" s="31"/>
      <c r="T285" s="31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27"/>
      <c r="P286" s="27"/>
      <c r="Q286" s="28"/>
      <c r="R286" s="28"/>
      <c r="S286" s="31"/>
      <c r="T286" s="31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27"/>
      <c r="P287" s="27"/>
      <c r="Q287" s="28"/>
      <c r="R287" s="28"/>
      <c r="S287" s="31"/>
      <c r="T287" s="31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27"/>
      <c r="P288" s="27"/>
      <c r="Q288" s="28"/>
      <c r="R288" s="28"/>
      <c r="S288" s="31"/>
      <c r="T288" s="31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27"/>
      <c r="P289" s="27"/>
      <c r="Q289" s="28"/>
      <c r="R289" s="28"/>
      <c r="S289" s="31"/>
      <c r="T289" s="31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27"/>
      <c r="P290" s="27"/>
      <c r="Q290" s="28"/>
      <c r="R290" s="28"/>
      <c r="S290" s="31"/>
      <c r="T290" s="31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27"/>
      <c r="P291" s="27"/>
      <c r="Q291" s="28"/>
      <c r="R291" s="28"/>
      <c r="S291" s="31"/>
      <c r="T291" s="31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27"/>
      <c r="P292" s="27"/>
      <c r="Q292" s="28"/>
      <c r="R292" s="28"/>
      <c r="S292" s="31"/>
      <c r="T292" s="31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27"/>
      <c r="P293" s="27"/>
      <c r="Q293" s="28"/>
      <c r="R293" s="28"/>
      <c r="S293" s="31"/>
      <c r="T293" s="31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27"/>
      <c r="P294" s="27"/>
      <c r="Q294" s="28"/>
      <c r="R294" s="28"/>
      <c r="S294" s="31"/>
      <c r="T294" s="31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27"/>
      <c r="P295" s="27"/>
      <c r="Q295" s="28"/>
      <c r="R295" s="28"/>
      <c r="S295" s="31"/>
      <c r="T295" s="31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27"/>
      <c r="P296" s="27"/>
      <c r="Q296" s="28"/>
      <c r="R296" s="28"/>
      <c r="S296" s="31"/>
      <c r="T296" s="31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27"/>
      <c r="P297" s="27"/>
      <c r="Q297" s="28"/>
      <c r="R297" s="28"/>
      <c r="S297" s="31"/>
      <c r="T297" s="31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27"/>
      <c r="P298" s="27"/>
      <c r="Q298" s="28"/>
      <c r="R298" s="28"/>
      <c r="S298" s="31"/>
      <c r="T298" s="31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27"/>
      <c r="P299" s="27"/>
      <c r="Q299" s="28"/>
      <c r="R299" s="28"/>
      <c r="S299" s="31"/>
      <c r="T299" s="31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27"/>
      <c r="P300" s="27"/>
      <c r="Q300" s="28"/>
      <c r="R300" s="28"/>
      <c r="S300" s="31"/>
      <c r="T300" s="31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27"/>
      <c r="P301" s="27"/>
      <c r="Q301" s="28"/>
      <c r="R301" s="28"/>
      <c r="S301" s="31"/>
      <c r="T301" s="31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27"/>
      <c r="P302" s="27"/>
      <c r="Q302" s="28"/>
      <c r="R302" s="28"/>
      <c r="S302" s="31"/>
      <c r="T302" s="31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27"/>
      <c r="P303" s="27"/>
      <c r="Q303" s="28"/>
      <c r="R303" s="28"/>
      <c r="S303" s="31"/>
      <c r="T303" s="31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27"/>
      <c r="P304" s="27"/>
      <c r="Q304" s="28"/>
      <c r="R304" s="28"/>
      <c r="S304" s="31"/>
      <c r="T304" s="31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27"/>
      <c r="P305" s="27"/>
      <c r="Q305" s="28"/>
      <c r="R305" s="28"/>
      <c r="S305" s="31"/>
      <c r="T305" s="31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27"/>
      <c r="P306" s="27"/>
      <c r="Q306" s="28"/>
      <c r="R306" s="28"/>
      <c r="S306" s="31"/>
      <c r="T306" s="31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27"/>
      <c r="P307" s="27"/>
      <c r="Q307" s="28"/>
      <c r="R307" s="28"/>
      <c r="S307" s="31"/>
      <c r="T307" s="31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27"/>
      <c r="P308" s="27"/>
      <c r="Q308" s="28"/>
      <c r="R308" s="28"/>
      <c r="S308" s="31"/>
      <c r="T308" s="31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27"/>
      <c r="P309" s="27"/>
      <c r="Q309" s="28"/>
      <c r="R309" s="28"/>
      <c r="S309" s="31"/>
      <c r="T309" s="31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27"/>
      <c r="P310" s="27"/>
      <c r="Q310" s="28"/>
      <c r="R310" s="28"/>
      <c r="S310" s="31"/>
      <c r="T310" s="31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27"/>
      <c r="P311" s="27"/>
      <c r="Q311" s="28"/>
      <c r="R311" s="28"/>
      <c r="S311" s="31"/>
      <c r="T311" s="31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27"/>
      <c r="P312" s="27"/>
      <c r="Q312" s="28"/>
      <c r="R312" s="28"/>
      <c r="S312" s="31"/>
      <c r="T312" s="31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27"/>
      <c r="P313" s="27"/>
      <c r="Q313" s="28"/>
      <c r="R313" s="28"/>
      <c r="S313" s="31"/>
      <c r="T313" s="31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27"/>
      <c r="P314" s="27"/>
      <c r="Q314" s="28"/>
      <c r="R314" s="28"/>
      <c r="S314" s="31"/>
      <c r="T314" s="31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27"/>
      <c r="P315" s="27"/>
      <c r="Q315" s="28"/>
      <c r="R315" s="28"/>
      <c r="S315" s="31"/>
      <c r="T315" s="31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27"/>
      <c r="P316" s="27"/>
      <c r="Q316" s="28"/>
      <c r="R316" s="28"/>
      <c r="S316" s="31"/>
      <c r="T316" s="31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27"/>
      <c r="P317" s="27"/>
      <c r="Q317" s="28"/>
      <c r="R317" s="28"/>
      <c r="S317" s="31"/>
      <c r="T317" s="31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27"/>
      <c r="P318" s="27"/>
      <c r="Q318" s="28"/>
      <c r="R318" s="28"/>
      <c r="S318" s="31"/>
      <c r="T318" s="31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27"/>
      <c r="P319" s="27"/>
      <c r="Q319" s="28"/>
      <c r="R319" s="28"/>
      <c r="S319" s="31"/>
      <c r="T319" s="31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27"/>
      <c r="P320" s="27"/>
      <c r="Q320" s="28"/>
      <c r="R320" s="28"/>
      <c r="S320" s="31"/>
      <c r="T320" s="31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27"/>
      <c r="P321" s="27"/>
      <c r="Q321" s="28"/>
      <c r="R321" s="28"/>
      <c r="S321" s="31"/>
      <c r="T321" s="31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27"/>
      <c r="P322" s="27"/>
      <c r="Q322" s="28"/>
      <c r="R322" s="28"/>
      <c r="S322" s="31"/>
      <c r="T322" s="31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27"/>
      <c r="P323" s="27"/>
      <c r="Q323" s="28"/>
      <c r="R323" s="28"/>
      <c r="S323" s="31"/>
      <c r="T323" s="31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27"/>
      <c r="P324" s="27"/>
      <c r="Q324" s="28"/>
      <c r="R324" s="28"/>
      <c r="S324" s="31"/>
      <c r="T324" s="31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27"/>
      <c r="P325" s="27"/>
      <c r="Q325" s="28"/>
      <c r="R325" s="28"/>
      <c r="S325" s="31"/>
      <c r="T325" s="31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27"/>
      <c r="P326" s="27"/>
      <c r="Q326" s="28"/>
      <c r="R326" s="28"/>
      <c r="S326" s="31"/>
      <c r="T326" s="31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27"/>
      <c r="P327" s="27"/>
      <c r="Q327" s="28"/>
      <c r="R327" s="28"/>
      <c r="S327" s="31"/>
      <c r="T327" s="31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27"/>
      <c r="P328" s="27"/>
      <c r="Q328" s="28"/>
      <c r="R328" s="28"/>
      <c r="S328" s="31"/>
      <c r="T328" s="31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27"/>
      <c r="P329" s="27"/>
      <c r="Q329" s="28"/>
      <c r="R329" s="28"/>
      <c r="S329" s="31"/>
      <c r="T329" s="31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27"/>
      <c r="P330" s="27"/>
      <c r="Q330" s="28"/>
      <c r="R330" s="28"/>
      <c r="S330" s="31"/>
      <c r="T330" s="31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27"/>
      <c r="P331" s="27"/>
      <c r="Q331" s="28"/>
      <c r="R331" s="28"/>
      <c r="S331" s="31"/>
      <c r="T331" s="31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27"/>
      <c r="P332" s="27"/>
      <c r="Q332" s="28"/>
      <c r="R332" s="28"/>
      <c r="S332" s="31"/>
      <c r="T332" s="31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27"/>
      <c r="P333" s="27"/>
      <c r="Q333" s="28"/>
      <c r="R333" s="28"/>
      <c r="S333" s="31"/>
      <c r="T333" s="31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27"/>
      <c r="P334" s="27"/>
      <c r="Q334" s="28"/>
      <c r="R334" s="28"/>
      <c r="S334" s="31"/>
      <c r="T334" s="31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27"/>
      <c r="P335" s="27"/>
      <c r="Q335" s="28"/>
      <c r="R335" s="28"/>
      <c r="S335" s="31"/>
      <c r="T335" s="31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27"/>
      <c r="P336" s="27"/>
      <c r="Q336" s="28"/>
      <c r="R336" s="28"/>
      <c r="S336" s="31"/>
      <c r="T336" s="31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27"/>
      <c r="P337" s="27"/>
      <c r="Q337" s="28"/>
      <c r="R337" s="28"/>
      <c r="S337" s="31"/>
      <c r="T337" s="31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27"/>
      <c r="P338" s="27"/>
      <c r="Q338" s="28"/>
      <c r="R338" s="28"/>
      <c r="S338" s="31"/>
      <c r="T338" s="31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27"/>
      <c r="P339" s="27"/>
      <c r="Q339" s="28"/>
      <c r="R339" s="28"/>
      <c r="S339" s="31"/>
      <c r="T339" s="31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27"/>
      <c r="P340" s="27"/>
      <c r="Q340" s="28"/>
      <c r="R340" s="28"/>
      <c r="S340" s="31"/>
      <c r="T340" s="31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27"/>
      <c r="P341" s="27"/>
      <c r="Q341" s="28"/>
      <c r="R341" s="28"/>
      <c r="S341" s="31"/>
      <c r="T341" s="31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27"/>
      <c r="P342" s="27"/>
      <c r="Q342" s="28"/>
      <c r="R342" s="28"/>
      <c r="S342" s="31"/>
      <c r="T342" s="31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27"/>
      <c r="P343" s="27"/>
      <c r="Q343" s="28"/>
      <c r="R343" s="28"/>
      <c r="S343" s="31"/>
      <c r="T343" s="31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27"/>
      <c r="P344" s="27"/>
      <c r="Q344" s="28"/>
      <c r="R344" s="28"/>
      <c r="S344" s="31"/>
      <c r="T344" s="31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27"/>
      <c r="P345" s="27"/>
      <c r="Q345" s="28"/>
      <c r="R345" s="28"/>
      <c r="S345" s="31"/>
      <c r="T345" s="31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27"/>
      <c r="P346" s="27"/>
      <c r="Q346" s="28"/>
      <c r="R346" s="28"/>
      <c r="S346" s="31"/>
      <c r="T346" s="31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27"/>
      <c r="P347" s="27"/>
      <c r="Q347" s="28"/>
      <c r="R347" s="28"/>
      <c r="S347" s="31"/>
      <c r="T347" s="31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27"/>
      <c r="P348" s="27"/>
      <c r="Q348" s="28"/>
      <c r="R348" s="28"/>
      <c r="S348" s="31"/>
      <c r="T348" s="31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27"/>
      <c r="P349" s="27"/>
      <c r="Q349" s="28"/>
      <c r="R349" s="28"/>
      <c r="S349" s="31"/>
      <c r="T349" s="31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27"/>
      <c r="P350" s="27"/>
      <c r="Q350" s="28"/>
      <c r="R350" s="28"/>
      <c r="S350" s="31"/>
      <c r="T350" s="31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27"/>
      <c r="P351" s="27"/>
      <c r="Q351" s="28"/>
      <c r="R351" s="28"/>
      <c r="S351" s="31"/>
      <c r="T351" s="31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27"/>
      <c r="P352" s="27"/>
      <c r="Q352" s="28"/>
      <c r="R352" s="28"/>
      <c r="S352" s="31"/>
      <c r="T352" s="31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27"/>
      <c r="P353" s="27"/>
      <c r="Q353" s="28"/>
      <c r="R353" s="28"/>
      <c r="S353" s="31"/>
      <c r="T353" s="31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27"/>
      <c r="P354" s="27"/>
      <c r="Q354" s="28"/>
      <c r="R354" s="28"/>
      <c r="S354" s="31"/>
      <c r="T354" s="31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27"/>
      <c r="P355" s="27"/>
      <c r="Q355" s="28"/>
      <c r="R355" s="28"/>
      <c r="S355" s="31"/>
      <c r="T355" s="31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27"/>
      <c r="P356" s="27"/>
      <c r="Q356" s="28"/>
      <c r="R356" s="28"/>
      <c r="S356" s="31"/>
      <c r="T356" s="31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27"/>
      <c r="P357" s="27"/>
      <c r="Q357" s="28"/>
      <c r="R357" s="28"/>
      <c r="S357" s="31"/>
      <c r="T357" s="31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27"/>
      <c r="P358" s="27"/>
      <c r="Q358" s="28"/>
      <c r="R358" s="28"/>
      <c r="S358" s="31"/>
      <c r="T358" s="31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27"/>
      <c r="P359" s="27"/>
      <c r="Q359" s="28"/>
      <c r="R359" s="28"/>
      <c r="S359" s="31"/>
      <c r="T359" s="31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27"/>
      <c r="P360" s="27"/>
      <c r="Q360" s="28"/>
      <c r="R360" s="28"/>
      <c r="S360" s="31"/>
      <c r="T360" s="31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27"/>
      <c r="P361" s="27"/>
      <c r="Q361" s="28"/>
      <c r="R361" s="28"/>
      <c r="S361" s="31"/>
      <c r="T361" s="31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27"/>
      <c r="P362" s="27"/>
      <c r="Q362" s="28"/>
      <c r="R362" s="28"/>
      <c r="S362" s="31"/>
      <c r="T362" s="31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27"/>
      <c r="P363" s="27"/>
      <c r="Q363" s="28"/>
      <c r="R363" s="28"/>
      <c r="S363" s="31"/>
      <c r="T363" s="31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27"/>
      <c r="P364" s="27"/>
      <c r="Q364" s="28"/>
      <c r="R364" s="28"/>
      <c r="S364" s="31"/>
      <c r="T364" s="31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27"/>
      <c r="P365" s="27"/>
      <c r="Q365" s="28"/>
      <c r="R365" s="28"/>
      <c r="S365" s="31"/>
      <c r="T365" s="31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27"/>
      <c r="P366" s="27"/>
      <c r="Q366" s="28"/>
      <c r="R366" s="28"/>
      <c r="S366" s="31"/>
      <c r="T366" s="31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27"/>
      <c r="P367" s="27"/>
      <c r="Q367" s="28"/>
      <c r="R367" s="28"/>
      <c r="S367" s="31"/>
      <c r="T367" s="31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27"/>
      <c r="P368" s="27"/>
      <c r="Q368" s="28"/>
      <c r="R368" s="28"/>
      <c r="S368" s="31"/>
      <c r="T368" s="31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27"/>
      <c r="P369" s="27"/>
      <c r="Q369" s="28"/>
      <c r="R369" s="28"/>
      <c r="S369" s="31"/>
      <c r="T369" s="31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27"/>
      <c r="P370" s="27"/>
      <c r="Q370" s="28"/>
      <c r="R370" s="28"/>
      <c r="S370" s="31"/>
      <c r="T370" s="31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27"/>
      <c r="P371" s="27"/>
      <c r="Q371" s="28"/>
      <c r="R371" s="28"/>
      <c r="S371" s="31"/>
      <c r="T371" s="31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27"/>
      <c r="P372" s="27"/>
      <c r="Q372" s="28"/>
      <c r="R372" s="28"/>
      <c r="S372" s="31"/>
      <c r="T372" s="31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27"/>
      <c r="P373" s="27"/>
      <c r="Q373" s="28"/>
      <c r="R373" s="28"/>
      <c r="S373" s="31"/>
      <c r="T373" s="31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27"/>
      <c r="P374" s="27"/>
      <c r="Q374" s="28"/>
      <c r="R374" s="28"/>
      <c r="S374" s="31"/>
      <c r="T374" s="31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27"/>
      <c r="P375" s="27"/>
      <c r="Q375" s="28"/>
      <c r="R375" s="28"/>
      <c r="S375" s="31"/>
      <c r="T375" s="31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27"/>
      <c r="P376" s="27"/>
      <c r="Q376" s="28"/>
      <c r="R376" s="28"/>
      <c r="S376" s="31"/>
      <c r="T376" s="31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27"/>
      <c r="P377" s="27"/>
      <c r="Q377" s="28"/>
      <c r="R377" s="28"/>
      <c r="S377" s="31"/>
      <c r="T377" s="31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27"/>
      <c r="P378" s="27"/>
      <c r="Q378" s="28"/>
      <c r="R378" s="28"/>
      <c r="S378" s="31"/>
      <c r="T378" s="31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27"/>
      <c r="P379" s="27"/>
      <c r="Q379" s="28"/>
      <c r="R379" s="28"/>
      <c r="S379" s="31"/>
      <c r="T379" s="31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27"/>
      <c r="P380" s="27"/>
      <c r="Q380" s="28"/>
      <c r="R380" s="28"/>
      <c r="S380" s="31"/>
      <c r="T380" s="31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27"/>
      <c r="P381" s="27"/>
      <c r="Q381" s="28"/>
      <c r="R381" s="28"/>
      <c r="S381" s="31"/>
      <c r="T381" s="31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27"/>
      <c r="P382" s="27"/>
      <c r="Q382" s="28"/>
      <c r="R382" s="28"/>
      <c r="S382" s="31"/>
      <c r="T382" s="31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27"/>
      <c r="P383" s="27"/>
      <c r="Q383" s="28"/>
      <c r="R383" s="28"/>
      <c r="S383" s="31"/>
      <c r="T383" s="31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27"/>
      <c r="P384" s="27"/>
      <c r="Q384" s="28"/>
      <c r="R384" s="28"/>
      <c r="S384" s="31"/>
      <c r="T384" s="31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27"/>
      <c r="P385" s="27"/>
      <c r="Q385" s="28"/>
      <c r="R385" s="28"/>
      <c r="S385" s="31"/>
      <c r="T385" s="31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27"/>
      <c r="P386" s="27"/>
      <c r="Q386" s="28"/>
      <c r="R386" s="28"/>
      <c r="S386" s="31"/>
      <c r="T386" s="31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27"/>
      <c r="P387" s="27"/>
      <c r="Q387" s="28"/>
      <c r="R387" s="28"/>
      <c r="S387" s="31"/>
      <c r="T387" s="31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27"/>
      <c r="P388" s="27"/>
      <c r="Q388" s="28"/>
      <c r="R388" s="28"/>
      <c r="S388" s="31"/>
      <c r="T388" s="31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27"/>
      <c r="P389" s="27"/>
      <c r="Q389" s="28"/>
      <c r="R389" s="28"/>
      <c r="S389" s="31"/>
      <c r="T389" s="31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27"/>
      <c r="P390" s="27"/>
      <c r="Q390" s="28"/>
      <c r="R390" s="28"/>
      <c r="S390" s="31"/>
      <c r="T390" s="31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27"/>
      <c r="P391" s="27"/>
      <c r="Q391" s="28"/>
      <c r="R391" s="28"/>
      <c r="S391" s="31"/>
      <c r="T391" s="31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27"/>
      <c r="P392" s="27"/>
      <c r="Q392" s="28"/>
      <c r="R392" s="28"/>
      <c r="S392" s="31"/>
      <c r="T392" s="31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27"/>
      <c r="P393" s="27"/>
      <c r="Q393" s="28"/>
      <c r="R393" s="28"/>
      <c r="S393" s="31"/>
      <c r="T393" s="31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27"/>
      <c r="P394" s="27"/>
      <c r="Q394" s="28"/>
      <c r="R394" s="28"/>
      <c r="S394" s="31"/>
      <c r="T394" s="31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27"/>
      <c r="P395" s="27"/>
      <c r="Q395" s="28"/>
      <c r="R395" s="28"/>
      <c r="S395" s="31"/>
      <c r="T395" s="31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27"/>
      <c r="P396" s="27"/>
      <c r="Q396" s="28"/>
      <c r="R396" s="28"/>
      <c r="S396" s="31"/>
      <c r="T396" s="31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27"/>
      <c r="P397" s="27"/>
      <c r="Q397" s="28"/>
      <c r="R397" s="28"/>
      <c r="S397" s="31"/>
      <c r="T397" s="31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27"/>
      <c r="P398" s="27"/>
      <c r="Q398" s="28"/>
      <c r="R398" s="28"/>
      <c r="S398" s="31"/>
      <c r="T398" s="31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27"/>
      <c r="P399" s="27"/>
      <c r="Q399" s="28"/>
      <c r="R399" s="28"/>
      <c r="S399" s="31"/>
      <c r="T399" s="31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27"/>
      <c r="P400" s="27"/>
      <c r="Q400" s="28"/>
      <c r="R400" s="28"/>
      <c r="S400" s="31"/>
      <c r="T400" s="31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27"/>
      <c r="P401" s="27"/>
      <c r="Q401" s="28"/>
      <c r="R401" s="28"/>
      <c r="S401" s="31"/>
      <c r="T401" s="31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27"/>
      <c r="P402" s="27"/>
      <c r="Q402" s="28"/>
      <c r="R402" s="28"/>
      <c r="S402" s="31"/>
      <c r="T402" s="31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27"/>
      <c r="P403" s="27"/>
      <c r="Q403" s="28"/>
      <c r="R403" s="28"/>
      <c r="S403" s="31"/>
      <c r="T403" s="31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27"/>
      <c r="P404" s="27"/>
      <c r="Q404" s="28"/>
      <c r="R404" s="28"/>
      <c r="S404" s="31"/>
      <c r="T404" s="31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27"/>
      <c r="P405" s="27"/>
      <c r="Q405" s="28"/>
      <c r="R405" s="28"/>
      <c r="S405" s="31"/>
      <c r="T405" s="31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27"/>
      <c r="P406" s="27"/>
      <c r="Q406" s="28"/>
      <c r="R406" s="28"/>
      <c r="S406" s="31"/>
      <c r="T406" s="31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27"/>
      <c r="P407" s="27"/>
      <c r="Q407" s="28"/>
      <c r="R407" s="28"/>
      <c r="S407" s="31"/>
      <c r="T407" s="31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27"/>
      <c r="P408" s="27"/>
      <c r="Q408" s="28"/>
      <c r="R408" s="28"/>
      <c r="S408" s="31"/>
      <c r="T408" s="31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27"/>
      <c r="P409" s="27"/>
      <c r="Q409" s="28"/>
      <c r="R409" s="28"/>
      <c r="S409" s="31"/>
      <c r="T409" s="31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27"/>
      <c r="P410" s="27"/>
      <c r="Q410" s="28"/>
      <c r="R410" s="28"/>
      <c r="S410" s="31"/>
      <c r="T410" s="31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27"/>
      <c r="P411" s="27"/>
      <c r="Q411" s="28"/>
      <c r="R411" s="28"/>
      <c r="S411" s="31"/>
      <c r="T411" s="31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27"/>
      <c r="P412" s="27"/>
      <c r="Q412" s="28"/>
      <c r="R412" s="28"/>
      <c r="S412" s="31"/>
      <c r="T412" s="31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27"/>
      <c r="P413" s="27"/>
      <c r="Q413" s="28"/>
      <c r="R413" s="28"/>
      <c r="S413" s="31"/>
      <c r="T413" s="31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27"/>
      <c r="P414" s="27"/>
      <c r="Q414" s="28"/>
      <c r="R414" s="28"/>
      <c r="S414" s="31"/>
      <c r="T414" s="31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27"/>
      <c r="P415" s="27"/>
      <c r="Q415" s="28"/>
      <c r="R415" s="28"/>
      <c r="S415" s="31"/>
      <c r="T415" s="31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27"/>
      <c r="P416" s="27"/>
      <c r="Q416" s="28"/>
      <c r="R416" s="28"/>
      <c r="S416" s="31"/>
      <c r="T416" s="31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27"/>
      <c r="P417" s="27"/>
      <c r="Q417" s="28"/>
      <c r="R417" s="28"/>
      <c r="S417" s="31"/>
      <c r="T417" s="31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27"/>
      <c r="P418" s="27"/>
      <c r="Q418" s="28"/>
      <c r="R418" s="28"/>
      <c r="S418" s="31"/>
      <c r="T418" s="31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27"/>
      <c r="P419" s="27"/>
      <c r="Q419" s="28"/>
      <c r="R419" s="28"/>
      <c r="S419" s="31"/>
      <c r="T419" s="31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27"/>
      <c r="P420" s="27"/>
      <c r="Q420" s="28"/>
      <c r="R420" s="28"/>
      <c r="S420" s="31"/>
      <c r="T420" s="31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27"/>
      <c r="P421" s="27"/>
      <c r="Q421" s="28"/>
      <c r="R421" s="28"/>
      <c r="S421" s="31"/>
      <c r="T421" s="31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27"/>
      <c r="P422" s="27"/>
      <c r="Q422" s="28"/>
      <c r="R422" s="28"/>
      <c r="S422" s="31"/>
      <c r="T422" s="31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27"/>
      <c r="P423" s="27"/>
      <c r="Q423" s="28"/>
      <c r="R423" s="28"/>
      <c r="S423" s="31"/>
      <c r="T423" s="31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27"/>
      <c r="P424" s="27"/>
      <c r="Q424" s="28"/>
      <c r="R424" s="28"/>
      <c r="S424" s="31"/>
      <c r="T424" s="31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27"/>
      <c r="P425" s="27"/>
      <c r="Q425" s="28"/>
      <c r="R425" s="28"/>
      <c r="S425" s="31"/>
      <c r="T425" s="31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27"/>
      <c r="P426" s="27"/>
      <c r="Q426" s="28"/>
      <c r="R426" s="28"/>
      <c r="S426" s="31"/>
      <c r="T426" s="31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27"/>
      <c r="P427" s="27"/>
      <c r="Q427" s="28"/>
      <c r="R427" s="28"/>
      <c r="S427" s="31"/>
      <c r="T427" s="31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27"/>
      <c r="P428" s="27"/>
      <c r="Q428" s="28"/>
      <c r="R428" s="28"/>
      <c r="S428" s="31"/>
      <c r="T428" s="31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27"/>
      <c r="P429" s="27"/>
      <c r="Q429" s="28"/>
      <c r="R429" s="28"/>
      <c r="S429" s="31"/>
      <c r="T429" s="31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27"/>
      <c r="P430" s="27"/>
      <c r="Q430" s="28"/>
      <c r="R430" s="28"/>
      <c r="S430" s="31"/>
      <c r="T430" s="31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27"/>
      <c r="P431" s="27"/>
      <c r="Q431" s="28"/>
      <c r="R431" s="28"/>
      <c r="S431" s="31"/>
      <c r="T431" s="31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27"/>
      <c r="P432" s="27"/>
      <c r="Q432" s="28"/>
      <c r="R432" s="28"/>
      <c r="S432" s="31"/>
      <c r="T432" s="31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27"/>
      <c r="P433" s="27"/>
      <c r="Q433" s="28"/>
      <c r="R433" s="28"/>
      <c r="S433" s="31"/>
      <c r="T433" s="31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27"/>
      <c r="P434" s="27"/>
      <c r="Q434" s="28"/>
      <c r="R434" s="28"/>
      <c r="S434" s="31"/>
      <c r="T434" s="31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27"/>
      <c r="P435" s="27"/>
      <c r="Q435" s="28"/>
      <c r="R435" s="28"/>
      <c r="S435" s="31"/>
      <c r="T435" s="31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27"/>
      <c r="P436" s="27"/>
      <c r="Q436" s="28"/>
      <c r="R436" s="28"/>
      <c r="S436" s="31"/>
      <c r="T436" s="31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27"/>
      <c r="P437" s="27"/>
      <c r="Q437" s="28"/>
      <c r="R437" s="28"/>
      <c r="S437" s="31"/>
      <c r="T437" s="31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27"/>
      <c r="P438" s="27"/>
      <c r="Q438" s="28"/>
      <c r="R438" s="28"/>
      <c r="S438" s="31"/>
      <c r="T438" s="31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27"/>
      <c r="P439" s="27"/>
      <c r="Q439" s="28"/>
      <c r="R439" s="28"/>
      <c r="S439" s="31"/>
      <c r="T439" s="31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27"/>
      <c r="P440" s="27"/>
      <c r="Q440" s="28"/>
      <c r="R440" s="28"/>
      <c r="S440" s="31"/>
      <c r="T440" s="31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27"/>
      <c r="P441" s="27"/>
      <c r="Q441" s="28"/>
      <c r="R441" s="28"/>
      <c r="S441" s="31"/>
      <c r="T441" s="31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27"/>
      <c r="P442" s="27"/>
      <c r="Q442" s="28"/>
      <c r="R442" s="28"/>
      <c r="S442" s="31"/>
      <c r="T442" s="31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27"/>
      <c r="P443" s="27"/>
      <c r="Q443" s="28"/>
      <c r="R443" s="28"/>
      <c r="S443" s="31"/>
      <c r="T443" s="31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27"/>
      <c r="P444" s="27"/>
      <c r="Q444" s="28"/>
      <c r="R444" s="28"/>
      <c r="S444" s="31"/>
      <c r="T444" s="31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27"/>
      <c r="P445" s="27"/>
      <c r="Q445" s="28"/>
      <c r="R445" s="28"/>
      <c r="S445" s="31"/>
      <c r="T445" s="31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27"/>
      <c r="P446" s="27"/>
      <c r="Q446" s="28"/>
      <c r="R446" s="28"/>
      <c r="S446" s="31"/>
      <c r="T446" s="31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27"/>
      <c r="P447" s="27"/>
      <c r="Q447" s="28"/>
      <c r="R447" s="28"/>
      <c r="S447" s="31"/>
      <c r="T447" s="31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27"/>
      <c r="P448" s="27"/>
      <c r="Q448" s="28"/>
      <c r="R448" s="28"/>
      <c r="S448" s="31"/>
      <c r="T448" s="31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27"/>
      <c r="P449" s="27"/>
      <c r="Q449" s="28"/>
      <c r="R449" s="28"/>
      <c r="S449" s="31"/>
      <c r="T449" s="31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27"/>
      <c r="P450" s="27"/>
      <c r="Q450" s="28"/>
      <c r="R450" s="28"/>
      <c r="S450" s="31"/>
      <c r="T450" s="31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27"/>
      <c r="P451" s="27"/>
      <c r="Q451" s="28"/>
      <c r="R451" s="28"/>
      <c r="S451" s="31"/>
      <c r="T451" s="31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27"/>
      <c r="P452" s="27"/>
      <c r="Q452" s="28"/>
      <c r="R452" s="28"/>
      <c r="S452" s="31"/>
      <c r="T452" s="31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27"/>
      <c r="P453" s="27"/>
      <c r="Q453" s="28"/>
      <c r="R453" s="28"/>
      <c r="S453" s="31"/>
      <c r="T453" s="31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27"/>
      <c r="P454" s="27"/>
      <c r="Q454" s="28"/>
      <c r="R454" s="28"/>
      <c r="S454" s="31"/>
      <c r="T454" s="31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27"/>
      <c r="P455" s="27"/>
      <c r="Q455" s="28"/>
      <c r="R455" s="28"/>
      <c r="S455" s="31"/>
      <c r="T455" s="31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27"/>
      <c r="P456" s="27"/>
      <c r="Q456" s="28"/>
      <c r="R456" s="28"/>
      <c r="S456" s="31"/>
      <c r="T456" s="31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27"/>
      <c r="P457" s="27"/>
      <c r="Q457" s="28"/>
      <c r="R457" s="28"/>
      <c r="S457" s="31"/>
      <c r="T457" s="31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27"/>
      <c r="P458" s="27"/>
      <c r="Q458" s="28"/>
      <c r="R458" s="28"/>
      <c r="S458" s="31"/>
      <c r="T458" s="31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27"/>
      <c r="P459" s="27"/>
      <c r="Q459" s="28"/>
      <c r="R459" s="28"/>
      <c r="S459" s="31"/>
      <c r="T459" s="31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27"/>
      <c r="P460" s="27"/>
      <c r="Q460" s="28"/>
      <c r="R460" s="28"/>
      <c r="S460" s="31"/>
      <c r="T460" s="31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27"/>
      <c r="P461" s="27"/>
      <c r="Q461" s="28"/>
      <c r="R461" s="28"/>
      <c r="S461" s="31"/>
      <c r="T461" s="31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27"/>
      <c r="P462" s="27"/>
      <c r="Q462" s="28"/>
      <c r="R462" s="28"/>
      <c r="S462" s="31"/>
      <c r="T462" s="31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27"/>
      <c r="P463" s="27"/>
      <c r="Q463" s="28"/>
      <c r="R463" s="28"/>
      <c r="S463" s="31"/>
      <c r="T463" s="31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27"/>
      <c r="P464" s="27"/>
      <c r="Q464" s="28"/>
      <c r="R464" s="28"/>
      <c r="S464" s="31"/>
      <c r="T464" s="31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27"/>
      <c r="P465" s="27"/>
      <c r="Q465" s="28"/>
      <c r="R465" s="28"/>
      <c r="S465" s="31"/>
      <c r="T465" s="31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27"/>
      <c r="P466" s="27"/>
      <c r="Q466" s="28"/>
      <c r="R466" s="28"/>
      <c r="S466" s="31"/>
      <c r="T466" s="31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27"/>
      <c r="P467" s="27"/>
      <c r="Q467" s="28"/>
      <c r="R467" s="28"/>
      <c r="S467" s="31"/>
      <c r="T467" s="31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27"/>
      <c r="P468" s="27"/>
      <c r="Q468" s="28"/>
      <c r="R468" s="28"/>
      <c r="S468" s="31"/>
      <c r="T468" s="31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27"/>
      <c r="P469" s="27"/>
      <c r="Q469" s="28"/>
      <c r="R469" s="28"/>
      <c r="S469" s="31"/>
      <c r="T469" s="31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27"/>
      <c r="P470" s="27"/>
      <c r="Q470" s="28"/>
      <c r="R470" s="28"/>
      <c r="S470" s="31"/>
      <c r="T470" s="31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27"/>
      <c r="P471" s="27"/>
      <c r="Q471" s="28"/>
      <c r="R471" s="28"/>
      <c r="S471" s="31"/>
      <c r="T471" s="31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27"/>
      <c r="P472" s="27"/>
      <c r="Q472" s="28"/>
      <c r="R472" s="28"/>
      <c r="S472" s="31"/>
      <c r="T472" s="31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27"/>
      <c r="P473" s="27"/>
      <c r="Q473" s="28"/>
      <c r="R473" s="28"/>
      <c r="S473" s="31"/>
      <c r="T473" s="31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27"/>
      <c r="P474" s="27"/>
      <c r="Q474" s="28"/>
      <c r="R474" s="28"/>
      <c r="S474" s="31"/>
      <c r="T474" s="31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27"/>
      <c r="P475" s="27"/>
      <c r="Q475" s="28"/>
      <c r="R475" s="28"/>
      <c r="S475" s="31"/>
      <c r="T475" s="31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27"/>
      <c r="P476" s="27"/>
      <c r="Q476" s="28"/>
      <c r="R476" s="28"/>
      <c r="S476" s="31"/>
      <c r="T476" s="31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27"/>
      <c r="P477" s="27"/>
      <c r="Q477" s="28"/>
      <c r="R477" s="28"/>
      <c r="S477" s="31"/>
      <c r="T477" s="31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27"/>
      <c r="P478" s="27"/>
      <c r="Q478" s="28"/>
      <c r="R478" s="28"/>
      <c r="S478" s="31"/>
      <c r="T478" s="31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27"/>
      <c r="P479" s="27"/>
      <c r="Q479" s="28"/>
      <c r="R479" s="28"/>
      <c r="S479" s="31"/>
      <c r="T479" s="31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27"/>
      <c r="P480" s="27"/>
      <c r="Q480" s="28"/>
      <c r="R480" s="28"/>
      <c r="S480" s="31"/>
      <c r="T480" s="31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27"/>
      <c r="P481" s="27"/>
      <c r="Q481" s="28"/>
      <c r="R481" s="28"/>
      <c r="S481" s="31"/>
      <c r="T481" s="31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27"/>
      <c r="P482" s="27"/>
      <c r="Q482" s="28"/>
      <c r="R482" s="28"/>
      <c r="S482" s="31"/>
      <c r="T482" s="31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27"/>
      <c r="P483" s="27"/>
      <c r="Q483" s="28"/>
      <c r="R483" s="28"/>
      <c r="S483" s="31"/>
      <c r="T483" s="31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27"/>
      <c r="P484" s="27"/>
      <c r="Q484" s="28"/>
      <c r="R484" s="28"/>
      <c r="S484" s="31"/>
      <c r="T484" s="31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27"/>
      <c r="P485" s="27"/>
      <c r="Q485" s="28"/>
      <c r="R485" s="28"/>
      <c r="S485" s="31"/>
      <c r="T485" s="31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27"/>
      <c r="P486" s="27"/>
      <c r="Q486" s="28"/>
      <c r="R486" s="28"/>
      <c r="S486" s="31"/>
      <c r="T486" s="31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27"/>
      <c r="P487" s="27"/>
      <c r="Q487" s="28"/>
      <c r="R487" s="28"/>
      <c r="S487" s="31"/>
      <c r="T487" s="31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27"/>
      <c r="P488" s="27"/>
      <c r="Q488" s="28"/>
      <c r="R488" s="28"/>
      <c r="S488" s="31"/>
      <c r="T488" s="31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27"/>
      <c r="P489" s="27"/>
      <c r="Q489" s="28"/>
      <c r="R489" s="28"/>
      <c r="S489" s="31"/>
      <c r="T489" s="31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27"/>
      <c r="P490" s="27"/>
      <c r="Q490" s="28"/>
      <c r="R490" s="28"/>
      <c r="S490" s="31"/>
      <c r="T490" s="31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27"/>
      <c r="P491" s="27"/>
      <c r="Q491" s="28"/>
      <c r="R491" s="28"/>
      <c r="S491" s="31"/>
      <c r="T491" s="31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27"/>
      <c r="P492" s="27"/>
      <c r="Q492" s="28"/>
      <c r="R492" s="28"/>
      <c r="S492" s="31"/>
      <c r="T492" s="31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27"/>
      <c r="P493" s="27"/>
      <c r="Q493" s="28"/>
      <c r="R493" s="28"/>
      <c r="S493" s="31"/>
      <c r="T493" s="31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27"/>
      <c r="P494" s="27"/>
      <c r="Q494" s="28"/>
      <c r="R494" s="28"/>
      <c r="S494" s="31"/>
      <c r="T494" s="31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27"/>
      <c r="P495" s="27"/>
      <c r="Q495" s="28"/>
      <c r="R495" s="28"/>
      <c r="S495" s="31"/>
      <c r="T495" s="31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27"/>
      <c r="P496" s="27"/>
      <c r="Q496" s="28"/>
      <c r="R496" s="28"/>
      <c r="S496" s="31"/>
      <c r="T496" s="31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27"/>
      <c r="P497" s="27"/>
      <c r="Q497" s="28"/>
      <c r="R497" s="28"/>
      <c r="S497" s="31"/>
      <c r="T497" s="31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27"/>
      <c r="P498" s="27"/>
      <c r="Q498" s="28"/>
      <c r="R498" s="28"/>
      <c r="S498" s="31"/>
      <c r="T498" s="31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27"/>
      <c r="P499" s="27"/>
      <c r="Q499" s="28"/>
      <c r="R499" s="28"/>
      <c r="S499" s="31"/>
      <c r="T499" s="31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27"/>
      <c r="P500" s="27"/>
      <c r="Q500" s="28"/>
      <c r="R500" s="28"/>
      <c r="S500" s="31"/>
      <c r="T500" s="31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27"/>
      <c r="P501" s="27"/>
      <c r="Q501" s="28"/>
      <c r="R501" s="28"/>
      <c r="S501" s="31"/>
      <c r="T501" s="31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27"/>
      <c r="P502" s="27"/>
      <c r="Q502" s="28"/>
      <c r="R502" s="28"/>
      <c r="S502" s="31"/>
      <c r="T502" s="31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27"/>
      <c r="P503" s="27"/>
      <c r="Q503" s="28"/>
      <c r="R503" s="28"/>
      <c r="S503" s="31"/>
      <c r="T503" s="31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27"/>
      <c r="P504" s="27"/>
      <c r="Q504" s="28"/>
      <c r="R504" s="28"/>
      <c r="S504" s="31"/>
      <c r="T504" s="31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27"/>
      <c r="P505" s="27"/>
      <c r="Q505" s="28"/>
      <c r="R505" s="28"/>
      <c r="S505" s="31"/>
      <c r="T505" s="31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27"/>
      <c r="P506" s="27"/>
      <c r="Q506" s="28"/>
      <c r="R506" s="28"/>
      <c r="S506" s="31"/>
      <c r="T506" s="31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27"/>
      <c r="P507" s="27"/>
      <c r="Q507" s="28"/>
      <c r="R507" s="28"/>
      <c r="S507" s="31"/>
      <c r="T507" s="31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27"/>
      <c r="P508" s="27"/>
      <c r="Q508" s="28"/>
      <c r="R508" s="28"/>
      <c r="S508" s="31"/>
      <c r="T508" s="31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27"/>
      <c r="P509" s="27"/>
      <c r="Q509" s="28"/>
      <c r="R509" s="28"/>
      <c r="S509" s="31"/>
      <c r="T509" s="31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27"/>
      <c r="P510" s="27"/>
      <c r="Q510" s="28"/>
      <c r="R510" s="28"/>
      <c r="S510" s="31"/>
      <c r="T510" s="31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27"/>
      <c r="P511" s="27"/>
      <c r="Q511" s="28"/>
      <c r="R511" s="28"/>
      <c r="S511" s="31"/>
      <c r="T511" s="31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27"/>
      <c r="P512" s="27"/>
      <c r="Q512" s="28"/>
      <c r="R512" s="28"/>
      <c r="S512" s="31"/>
      <c r="T512" s="31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27"/>
      <c r="P513" s="27"/>
      <c r="Q513" s="28"/>
      <c r="R513" s="28"/>
      <c r="S513" s="31"/>
      <c r="T513" s="31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27"/>
      <c r="P514" s="27"/>
      <c r="Q514" s="28"/>
      <c r="R514" s="28"/>
      <c r="S514" s="31"/>
      <c r="T514" s="31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27"/>
      <c r="P515" s="27"/>
      <c r="Q515" s="28"/>
      <c r="R515" s="28"/>
      <c r="S515" s="31"/>
      <c r="T515" s="31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27"/>
      <c r="P516" s="27"/>
      <c r="Q516" s="28"/>
      <c r="R516" s="28"/>
      <c r="S516" s="31"/>
      <c r="T516" s="31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27"/>
      <c r="P517" s="27"/>
      <c r="Q517" s="28"/>
      <c r="R517" s="28"/>
      <c r="S517" s="31"/>
      <c r="T517" s="31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27"/>
      <c r="P518" s="27"/>
      <c r="Q518" s="28"/>
      <c r="R518" s="28"/>
      <c r="S518" s="31"/>
      <c r="T518" s="31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27"/>
      <c r="P519" s="27"/>
      <c r="Q519" s="28"/>
      <c r="R519" s="28"/>
      <c r="S519" s="31"/>
      <c r="T519" s="31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27"/>
      <c r="P520" s="27"/>
      <c r="Q520" s="28"/>
      <c r="R520" s="28"/>
      <c r="S520" s="31"/>
      <c r="T520" s="31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27"/>
      <c r="P521" s="27"/>
      <c r="Q521" s="28"/>
      <c r="R521" s="28"/>
      <c r="S521" s="31"/>
      <c r="T521" s="31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27"/>
      <c r="P522" s="27"/>
      <c r="Q522" s="28"/>
      <c r="R522" s="28"/>
      <c r="S522" s="31"/>
      <c r="T522" s="31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27"/>
      <c r="P523" s="27"/>
      <c r="Q523" s="28"/>
      <c r="R523" s="28"/>
      <c r="S523" s="31"/>
      <c r="T523" s="31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27"/>
      <c r="P524" s="27"/>
      <c r="Q524" s="28"/>
      <c r="R524" s="28"/>
      <c r="S524" s="31"/>
      <c r="T524" s="31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27"/>
      <c r="P525" s="27"/>
      <c r="Q525" s="28"/>
      <c r="R525" s="28"/>
      <c r="S525" s="31"/>
      <c r="T525" s="31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27"/>
      <c r="P526" s="27"/>
      <c r="Q526" s="28"/>
      <c r="R526" s="28"/>
      <c r="S526" s="31"/>
      <c r="T526" s="31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27"/>
      <c r="P527" s="27"/>
      <c r="Q527" s="28"/>
      <c r="R527" s="28"/>
      <c r="S527" s="31"/>
      <c r="T527" s="31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27"/>
      <c r="P528" s="27"/>
      <c r="Q528" s="28"/>
      <c r="R528" s="28"/>
      <c r="S528" s="31"/>
      <c r="T528" s="31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27"/>
      <c r="P529" s="27"/>
      <c r="Q529" s="28"/>
      <c r="R529" s="28"/>
      <c r="S529" s="31"/>
      <c r="T529" s="31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27"/>
      <c r="P530" s="27"/>
      <c r="Q530" s="28"/>
      <c r="R530" s="28"/>
      <c r="S530" s="31"/>
      <c r="T530" s="31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27"/>
      <c r="P531" s="27"/>
      <c r="Q531" s="28"/>
      <c r="R531" s="28"/>
      <c r="S531" s="31"/>
      <c r="T531" s="31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27"/>
      <c r="P532" s="27"/>
      <c r="Q532" s="28"/>
      <c r="R532" s="28"/>
      <c r="S532" s="31"/>
      <c r="T532" s="31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27"/>
      <c r="P533" s="27"/>
      <c r="Q533" s="28"/>
      <c r="R533" s="28"/>
      <c r="S533" s="31"/>
      <c r="T533" s="31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27"/>
      <c r="P534" s="27"/>
      <c r="Q534" s="28"/>
      <c r="R534" s="28"/>
      <c r="S534" s="31"/>
      <c r="T534" s="31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27"/>
      <c r="P535" s="27"/>
      <c r="Q535" s="28"/>
      <c r="R535" s="28"/>
      <c r="S535" s="31"/>
      <c r="T535" s="31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27"/>
      <c r="P536" s="27"/>
      <c r="Q536" s="28"/>
      <c r="R536" s="28"/>
      <c r="S536" s="31"/>
      <c r="T536" s="31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27"/>
      <c r="P537" s="27"/>
      <c r="Q537" s="28"/>
      <c r="R537" s="28"/>
      <c r="S537" s="31"/>
      <c r="T537" s="31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27"/>
      <c r="P538" s="27"/>
      <c r="Q538" s="28"/>
      <c r="R538" s="28"/>
      <c r="S538" s="31"/>
      <c r="T538" s="31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27"/>
      <c r="P539" s="27"/>
      <c r="Q539" s="28"/>
      <c r="R539" s="28"/>
      <c r="S539" s="31"/>
      <c r="T539" s="31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27"/>
      <c r="P540" s="27"/>
      <c r="Q540" s="28"/>
      <c r="R540" s="28"/>
      <c r="S540" s="31"/>
      <c r="T540" s="31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27"/>
      <c r="P541" s="27"/>
      <c r="Q541" s="28"/>
      <c r="R541" s="28"/>
      <c r="S541" s="31"/>
      <c r="T541" s="31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27"/>
      <c r="P542" s="27"/>
      <c r="Q542" s="28"/>
      <c r="R542" s="28"/>
      <c r="S542" s="31"/>
      <c r="T542" s="31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27"/>
      <c r="P543" s="27"/>
      <c r="Q543" s="28"/>
      <c r="R543" s="28"/>
      <c r="S543" s="31"/>
      <c r="T543" s="31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27"/>
      <c r="P544" s="27"/>
      <c r="Q544" s="28"/>
      <c r="R544" s="28"/>
      <c r="S544" s="31"/>
      <c r="T544" s="31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27"/>
      <c r="P545" s="27"/>
      <c r="Q545" s="28"/>
      <c r="R545" s="28"/>
      <c r="S545" s="31"/>
      <c r="T545" s="31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27"/>
      <c r="P546" s="27"/>
      <c r="Q546" s="28"/>
      <c r="R546" s="28"/>
      <c r="S546" s="31"/>
      <c r="T546" s="31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27"/>
      <c r="P547" s="27"/>
      <c r="Q547" s="28"/>
      <c r="R547" s="28"/>
      <c r="S547" s="31"/>
      <c r="T547" s="31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27"/>
      <c r="P548" s="27"/>
      <c r="Q548" s="28"/>
      <c r="R548" s="28"/>
      <c r="S548" s="31"/>
      <c r="T548" s="31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27"/>
      <c r="P549" s="27"/>
      <c r="Q549" s="28"/>
      <c r="R549" s="28"/>
      <c r="S549" s="31"/>
      <c r="T549" s="31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27"/>
      <c r="P550" s="27"/>
      <c r="Q550" s="28"/>
      <c r="R550" s="28"/>
      <c r="S550" s="31"/>
      <c r="T550" s="31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27"/>
      <c r="P551" s="27"/>
      <c r="Q551" s="28"/>
      <c r="R551" s="28"/>
      <c r="S551" s="31"/>
      <c r="T551" s="31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27"/>
      <c r="P552" s="27"/>
      <c r="Q552" s="28"/>
      <c r="R552" s="28"/>
      <c r="S552" s="31"/>
      <c r="T552" s="31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27"/>
      <c r="P553" s="27"/>
      <c r="Q553" s="28"/>
      <c r="R553" s="28"/>
      <c r="S553" s="31"/>
      <c r="T553" s="31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27"/>
      <c r="P554" s="27"/>
      <c r="Q554" s="28"/>
      <c r="R554" s="28"/>
      <c r="S554" s="31"/>
      <c r="T554" s="31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27"/>
      <c r="P555" s="27"/>
      <c r="Q555" s="28"/>
      <c r="R555" s="28"/>
      <c r="S555" s="31"/>
      <c r="T555" s="31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27"/>
      <c r="P556" s="27"/>
      <c r="Q556" s="28"/>
      <c r="R556" s="28"/>
      <c r="S556" s="31"/>
      <c r="T556" s="31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27"/>
      <c r="P557" s="27"/>
      <c r="Q557" s="28"/>
      <c r="R557" s="28"/>
      <c r="S557" s="31"/>
      <c r="T557" s="31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27"/>
      <c r="P558" s="27"/>
      <c r="Q558" s="28"/>
      <c r="R558" s="28"/>
      <c r="S558" s="31"/>
      <c r="T558" s="31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27"/>
      <c r="P559" s="27"/>
      <c r="Q559" s="28"/>
      <c r="R559" s="28"/>
      <c r="S559" s="31"/>
      <c r="T559" s="31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27"/>
      <c r="P560" s="27"/>
      <c r="Q560" s="28"/>
      <c r="R560" s="28"/>
      <c r="S560" s="31"/>
      <c r="T560" s="31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27"/>
      <c r="P561" s="27"/>
      <c r="Q561" s="28"/>
      <c r="R561" s="28"/>
      <c r="S561" s="31"/>
      <c r="T561" s="31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27"/>
      <c r="P562" s="27"/>
      <c r="Q562" s="28"/>
      <c r="R562" s="28"/>
      <c r="S562" s="31"/>
      <c r="T562" s="31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27"/>
      <c r="P563" s="27"/>
      <c r="Q563" s="28"/>
      <c r="R563" s="28"/>
      <c r="S563" s="31"/>
      <c r="T563" s="31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27"/>
      <c r="P564" s="27"/>
      <c r="Q564" s="28"/>
      <c r="R564" s="28"/>
      <c r="S564" s="31"/>
      <c r="T564" s="31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27"/>
      <c r="P565" s="27"/>
      <c r="Q565" s="28"/>
      <c r="R565" s="28"/>
      <c r="S565" s="31"/>
      <c r="T565" s="31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27"/>
      <c r="P566" s="27"/>
      <c r="Q566" s="28"/>
      <c r="R566" s="28"/>
      <c r="S566" s="31"/>
      <c r="T566" s="31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27"/>
      <c r="P567" s="27"/>
      <c r="Q567" s="28"/>
      <c r="R567" s="28"/>
      <c r="S567" s="31"/>
      <c r="T567" s="31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27"/>
      <c r="P568" s="27"/>
      <c r="Q568" s="28"/>
      <c r="R568" s="28"/>
      <c r="S568" s="31"/>
      <c r="T568" s="31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27"/>
      <c r="P569" s="27"/>
      <c r="Q569" s="28"/>
      <c r="R569" s="28"/>
      <c r="S569" s="31"/>
      <c r="T569" s="31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27"/>
      <c r="P570" s="27"/>
      <c r="Q570" s="28"/>
      <c r="R570" s="28"/>
      <c r="S570" s="31"/>
      <c r="T570" s="31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27"/>
      <c r="P571" s="27"/>
      <c r="Q571" s="28"/>
      <c r="R571" s="28"/>
      <c r="S571" s="31"/>
      <c r="T571" s="31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27"/>
      <c r="P572" s="27"/>
      <c r="Q572" s="28"/>
      <c r="R572" s="28"/>
      <c r="S572" s="31"/>
      <c r="T572" s="31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27"/>
      <c r="P573" s="27"/>
      <c r="Q573" s="28"/>
      <c r="R573" s="28"/>
      <c r="S573" s="31"/>
      <c r="T573" s="31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27"/>
      <c r="P574" s="27"/>
      <c r="Q574" s="28"/>
      <c r="R574" s="28"/>
      <c r="S574" s="31"/>
      <c r="T574" s="31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27"/>
      <c r="P575" s="27"/>
      <c r="Q575" s="28"/>
      <c r="R575" s="28"/>
      <c r="S575" s="31"/>
      <c r="T575" s="31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27"/>
      <c r="P576" s="27"/>
      <c r="Q576" s="28"/>
      <c r="R576" s="28"/>
      <c r="S576" s="31"/>
      <c r="T576" s="31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27"/>
      <c r="P577" s="27"/>
      <c r="Q577" s="28"/>
      <c r="R577" s="28"/>
      <c r="S577" s="31"/>
      <c r="T577" s="31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27"/>
      <c r="P578" s="27"/>
      <c r="Q578" s="28"/>
      <c r="R578" s="28"/>
      <c r="S578" s="31"/>
      <c r="T578" s="31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27"/>
      <c r="P579" s="27"/>
      <c r="Q579" s="28"/>
      <c r="R579" s="28"/>
      <c r="S579" s="31"/>
      <c r="T579" s="31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27"/>
      <c r="P580" s="27"/>
      <c r="Q580" s="28"/>
      <c r="R580" s="28"/>
      <c r="S580" s="31"/>
      <c r="T580" s="31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27"/>
      <c r="P581" s="27"/>
      <c r="Q581" s="28"/>
      <c r="R581" s="28"/>
      <c r="S581" s="31"/>
      <c r="T581" s="31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27"/>
      <c r="P582" s="27"/>
      <c r="Q582" s="28"/>
      <c r="R582" s="28"/>
      <c r="S582" s="31"/>
      <c r="T582" s="31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27"/>
      <c r="P583" s="27"/>
      <c r="Q583" s="28"/>
      <c r="R583" s="28"/>
      <c r="S583" s="31"/>
      <c r="T583" s="31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27"/>
      <c r="P584" s="27"/>
      <c r="Q584" s="28"/>
      <c r="R584" s="28"/>
      <c r="S584" s="31"/>
      <c r="T584" s="31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27"/>
      <c r="P585" s="27"/>
      <c r="Q585" s="28"/>
      <c r="R585" s="28"/>
      <c r="S585" s="31"/>
      <c r="T585" s="31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27"/>
      <c r="P586" s="27"/>
      <c r="Q586" s="28"/>
      <c r="R586" s="28"/>
      <c r="S586" s="31"/>
      <c r="T586" s="31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27"/>
      <c r="P587" s="27"/>
      <c r="Q587" s="28"/>
      <c r="R587" s="28"/>
      <c r="S587" s="31"/>
      <c r="T587" s="31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27"/>
      <c r="P588" s="27"/>
      <c r="Q588" s="28"/>
      <c r="R588" s="28"/>
      <c r="S588" s="31"/>
      <c r="T588" s="31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27"/>
      <c r="P589" s="27"/>
      <c r="Q589" s="28"/>
      <c r="R589" s="28"/>
      <c r="S589" s="31"/>
      <c r="T589" s="31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27"/>
      <c r="P590" s="27"/>
      <c r="Q590" s="28"/>
      <c r="R590" s="28"/>
      <c r="S590" s="31"/>
      <c r="T590" s="31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27"/>
      <c r="P591" s="27"/>
      <c r="Q591" s="28"/>
      <c r="R591" s="28"/>
      <c r="S591" s="31"/>
      <c r="T591" s="31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27"/>
      <c r="P592" s="27"/>
      <c r="Q592" s="28"/>
      <c r="R592" s="28"/>
      <c r="S592" s="31"/>
      <c r="T592" s="31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27"/>
      <c r="P593" s="27"/>
      <c r="Q593" s="28"/>
      <c r="R593" s="28"/>
      <c r="S593" s="31"/>
      <c r="T593" s="31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27"/>
      <c r="P594" s="27"/>
      <c r="Q594" s="28"/>
      <c r="R594" s="28"/>
      <c r="S594" s="31"/>
      <c r="T594" s="31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27"/>
      <c r="P595" s="27"/>
      <c r="Q595" s="28"/>
      <c r="R595" s="28"/>
      <c r="S595" s="31"/>
      <c r="T595" s="31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27"/>
      <c r="P596" s="27"/>
      <c r="Q596" s="28"/>
      <c r="R596" s="28"/>
      <c r="S596" s="31"/>
      <c r="T596" s="31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27"/>
      <c r="P597" s="27"/>
      <c r="Q597" s="28"/>
      <c r="R597" s="28"/>
      <c r="S597" s="31"/>
      <c r="T597" s="31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27"/>
      <c r="P598" s="27"/>
      <c r="Q598" s="28"/>
      <c r="R598" s="28"/>
      <c r="S598" s="31"/>
      <c r="T598" s="31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27"/>
      <c r="P599" s="27"/>
      <c r="Q599" s="28"/>
      <c r="R599" s="28"/>
      <c r="S599" s="31"/>
      <c r="T599" s="31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27"/>
      <c r="P600" s="27"/>
      <c r="Q600" s="28"/>
      <c r="R600" s="28"/>
      <c r="S600" s="31"/>
      <c r="T600" s="31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27"/>
      <c r="P601" s="27"/>
      <c r="Q601" s="28"/>
      <c r="R601" s="28"/>
      <c r="S601" s="31"/>
      <c r="T601" s="31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27"/>
      <c r="P602" s="27"/>
      <c r="Q602" s="28"/>
      <c r="R602" s="28"/>
      <c r="S602" s="31"/>
      <c r="T602" s="31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27"/>
      <c r="P603" s="27"/>
      <c r="Q603" s="28"/>
      <c r="R603" s="28"/>
      <c r="S603" s="31"/>
      <c r="T603" s="31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27"/>
      <c r="P604" s="27"/>
      <c r="Q604" s="28"/>
      <c r="R604" s="28"/>
      <c r="S604" s="31"/>
      <c r="T604" s="31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27"/>
      <c r="P605" s="27"/>
      <c r="Q605" s="28"/>
      <c r="R605" s="28"/>
      <c r="S605" s="31"/>
      <c r="T605" s="31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27"/>
      <c r="P606" s="27"/>
      <c r="Q606" s="28"/>
      <c r="R606" s="28"/>
      <c r="S606" s="31"/>
      <c r="T606" s="31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27"/>
      <c r="P607" s="27"/>
      <c r="Q607" s="28"/>
      <c r="R607" s="28"/>
      <c r="S607" s="31"/>
      <c r="T607" s="31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27"/>
      <c r="P608" s="27"/>
      <c r="Q608" s="28"/>
      <c r="R608" s="28"/>
      <c r="S608" s="31"/>
      <c r="T608" s="31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27"/>
      <c r="P609" s="27"/>
      <c r="Q609" s="28"/>
      <c r="R609" s="28"/>
      <c r="S609" s="31"/>
      <c r="T609" s="31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27"/>
      <c r="P610" s="27"/>
      <c r="Q610" s="28"/>
      <c r="R610" s="28"/>
      <c r="S610" s="31"/>
      <c r="T610" s="31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27"/>
      <c r="P611" s="27"/>
      <c r="Q611" s="28"/>
      <c r="R611" s="28"/>
      <c r="S611" s="31"/>
      <c r="T611" s="31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27"/>
      <c r="P612" s="27"/>
      <c r="Q612" s="28"/>
      <c r="R612" s="28"/>
      <c r="S612" s="31"/>
      <c r="T612" s="31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27"/>
      <c r="P613" s="27"/>
      <c r="Q613" s="28"/>
      <c r="R613" s="28"/>
      <c r="S613" s="31"/>
      <c r="T613" s="31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27"/>
      <c r="P614" s="27"/>
      <c r="Q614" s="28"/>
      <c r="R614" s="28"/>
      <c r="S614" s="31"/>
      <c r="T614" s="31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27"/>
      <c r="P615" s="27"/>
      <c r="Q615" s="28"/>
      <c r="R615" s="28"/>
      <c r="S615" s="31"/>
      <c r="T615" s="31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27"/>
      <c r="P616" s="27"/>
      <c r="Q616" s="28"/>
      <c r="R616" s="28"/>
      <c r="S616" s="31"/>
      <c r="T616" s="31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27"/>
      <c r="P617" s="27"/>
      <c r="Q617" s="28"/>
      <c r="R617" s="28"/>
      <c r="S617" s="31"/>
      <c r="T617" s="31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27"/>
      <c r="P618" s="27"/>
      <c r="Q618" s="28"/>
      <c r="R618" s="28"/>
      <c r="S618" s="31"/>
      <c r="T618" s="31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27"/>
      <c r="P619" s="27"/>
      <c r="Q619" s="28"/>
      <c r="R619" s="28"/>
      <c r="S619" s="31"/>
      <c r="T619" s="31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27"/>
      <c r="P620" s="27"/>
      <c r="Q620" s="28"/>
      <c r="R620" s="28"/>
      <c r="S620" s="31"/>
      <c r="T620" s="31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27"/>
      <c r="P621" s="27"/>
      <c r="Q621" s="28"/>
      <c r="R621" s="28"/>
      <c r="S621" s="31"/>
      <c r="T621" s="31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27"/>
      <c r="P622" s="27"/>
      <c r="Q622" s="28"/>
      <c r="R622" s="28"/>
      <c r="S622" s="31"/>
      <c r="T622" s="31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27"/>
      <c r="P623" s="27"/>
      <c r="Q623" s="28"/>
      <c r="R623" s="28"/>
      <c r="S623" s="31"/>
      <c r="T623" s="31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27"/>
      <c r="P624" s="27"/>
      <c r="Q624" s="28"/>
      <c r="R624" s="28"/>
      <c r="S624" s="31"/>
      <c r="T624" s="31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27"/>
      <c r="P625" s="27"/>
      <c r="Q625" s="28"/>
      <c r="R625" s="28"/>
      <c r="S625" s="31"/>
      <c r="T625" s="31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27"/>
      <c r="P626" s="27"/>
      <c r="Q626" s="28"/>
      <c r="R626" s="28"/>
      <c r="S626" s="31"/>
      <c r="T626" s="31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27"/>
      <c r="P627" s="27"/>
      <c r="Q627" s="28"/>
      <c r="R627" s="28"/>
      <c r="S627" s="31"/>
      <c r="T627" s="31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27"/>
      <c r="P628" s="27"/>
      <c r="Q628" s="28"/>
      <c r="R628" s="28"/>
      <c r="S628" s="31"/>
      <c r="T628" s="31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27"/>
      <c r="P629" s="27"/>
      <c r="Q629" s="28"/>
      <c r="R629" s="28"/>
      <c r="S629" s="31"/>
      <c r="T629" s="31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27"/>
      <c r="P630" s="27"/>
      <c r="Q630" s="28"/>
      <c r="R630" s="28"/>
      <c r="S630" s="31"/>
      <c r="T630" s="31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27"/>
      <c r="P631" s="27"/>
      <c r="Q631" s="28"/>
      <c r="R631" s="28"/>
      <c r="S631" s="31"/>
      <c r="T631" s="31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27"/>
      <c r="P632" s="27"/>
      <c r="Q632" s="28"/>
      <c r="R632" s="28"/>
      <c r="S632" s="31"/>
      <c r="T632" s="31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27"/>
      <c r="P633" s="27"/>
      <c r="Q633" s="28"/>
      <c r="R633" s="28"/>
      <c r="S633" s="31"/>
      <c r="T633" s="31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27"/>
      <c r="P634" s="27"/>
      <c r="Q634" s="28"/>
      <c r="R634" s="28"/>
      <c r="S634" s="31"/>
      <c r="T634" s="31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27"/>
      <c r="P635" s="27"/>
      <c r="Q635" s="28"/>
      <c r="R635" s="28"/>
      <c r="S635" s="31"/>
      <c r="T635" s="31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27"/>
      <c r="P636" s="27"/>
      <c r="Q636" s="28"/>
      <c r="R636" s="28"/>
      <c r="S636" s="31"/>
      <c r="T636" s="31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27"/>
      <c r="P637" s="27"/>
      <c r="Q637" s="28"/>
      <c r="R637" s="28"/>
      <c r="S637" s="31"/>
      <c r="T637" s="31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27"/>
      <c r="P638" s="27"/>
      <c r="Q638" s="28"/>
      <c r="R638" s="28"/>
      <c r="S638" s="31"/>
      <c r="T638" s="31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27"/>
      <c r="P639" s="27"/>
      <c r="Q639" s="28"/>
      <c r="R639" s="28"/>
      <c r="S639" s="31"/>
      <c r="T639" s="31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27"/>
      <c r="P640" s="27"/>
      <c r="Q640" s="28"/>
      <c r="R640" s="28"/>
      <c r="S640" s="31"/>
      <c r="T640" s="31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27"/>
      <c r="P641" s="27"/>
      <c r="Q641" s="28"/>
      <c r="R641" s="28"/>
      <c r="S641" s="31"/>
      <c r="T641" s="31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27"/>
      <c r="P642" s="27"/>
      <c r="Q642" s="28"/>
      <c r="R642" s="28"/>
      <c r="S642" s="31"/>
      <c r="T642" s="31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27"/>
      <c r="P643" s="27"/>
      <c r="Q643" s="28"/>
      <c r="R643" s="28"/>
      <c r="S643" s="31"/>
      <c r="T643" s="31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27"/>
      <c r="P644" s="27"/>
      <c r="Q644" s="28"/>
      <c r="R644" s="28"/>
      <c r="S644" s="31"/>
      <c r="T644" s="31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27"/>
      <c r="P645" s="27"/>
      <c r="Q645" s="28"/>
      <c r="R645" s="28"/>
      <c r="S645" s="31"/>
      <c r="T645" s="31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27"/>
      <c r="P646" s="27"/>
      <c r="Q646" s="28"/>
      <c r="R646" s="28"/>
      <c r="S646" s="31"/>
      <c r="T646" s="31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27"/>
      <c r="P647" s="27"/>
      <c r="Q647" s="28"/>
      <c r="R647" s="28"/>
      <c r="S647" s="31"/>
      <c r="T647" s="31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27"/>
      <c r="P648" s="27"/>
      <c r="Q648" s="28"/>
      <c r="R648" s="28"/>
      <c r="S648" s="31"/>
      <c r="T648" s="31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27"/>
      <c r="P649" s="27"/>
      <c r="Q649" s="28"/>
      <c r="R649" s="28"/>
      <c r="S649" s="31"/>
      <c r="T649" s="31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27"/>
      <c r="P650" s="27"/>
      <c r="Q650" s="28"/>
      <c r="R650" s="28"/>
      <c r="S650" s="31"/>
      <c r="T650" s="31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27"/>
      <c r="P651" s="27"/>
      <c r="Q651" s="28"/>
      <c r="R651" s="28"/>
      <c r="S651" s="31"/>
      <c r="T651" s="31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27"/>
      <c r="P652" s="27"/>
      <c r="Q652" s="28"/>
      <c r="R652" s="28"/>
      <c r="S652" s="31"/>
      <c r="T652" s="31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27"/>
      <c r="P653" s="27"/>
      <c r="Q653" s="28"/>
      <c r="R653" s="28"/>
      <c r="S653" s="31"/>
      <c r="T653" s="31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27"/>
      <c r="P654" s="27"/>
      <c r="Q654" s="28"/>
      <c r="R654" s="28"/>
      <c r="S654" s="31"/>
      <c r="T654" s="31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27"/>
      <c r="P655" s="27"/>
      <c r="Q655" s="28"/>
      <c r="R655" s="28"/>
      <c r="S655" s="31"/>
      <c r="T655" s="31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27"/>
      <c r="P656" s="27"/>
      <c r="Q656" s="28"/>
      <c r="R656" s="28"/>
      <c r="S656" s="31"/>
      <c r="T656" s="31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27"/>
      <c r="P657" s="27"/>
      <c r="Q657" s="28"/>
      <c r="R657" s="28"/>
      <c r="S657" s="31"/>
      <c r="T657" s="31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27"/>
      <c r="P658" s="27"/>
      <c r="Q658" s="28"/>
      <c r="R658" s="28"/>
      <c r="S658" s="31"/>
      <c r="T658" s="31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27"/>
      <c r="P659" s="27"/>
      <c r="Q659" s="28"/>
      <c r="R659" s="28"/>
      <c r="S659" s="31"/>
      <c r="T659" s="31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27"/>
      <c r="P660" s="27"/>
      <c r="Q660" s="28"/>
      <c r="R660" s="28"/>
      <c r="S660" s="31"/>
      <c r="T660" s="31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27"/>
      <c r="P661" s="27"/>
      <c r="Q661" s="28"/>
      <c r="R661" s="28"/>
      <c r="S661" s="31"/>
      <c r="T661" s="31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27"/>
      <c r="P662" s="27"/>
      <c r="Q662" s="28"/>
      <c r="R662" s="28"/>
      <c r="S662" s="31"/>
      <c r="T662" s="31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27"/>
      <c r="P663" s="27"/>
      <c r="Q663" s="28"/>
      <c r="R663" s="28"/>
      <c r="S663" s="31"/>
      <c r="T663" s="31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27"/>
      <c r="P664" s="27"/>
      <c r="Q664" s="28"/>
      <c r="R664" s="28"/>
      <c r="S664" s="31"/>
      <c r="T664" s="31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27"/>
      <c r="P665" s="27"/>
      <c r="Q665" s="28"/>
      <c r="R665" s="28"/>
      <c r="S665" s="31"/>
      <c r="T665" s="31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27"/>
      <c r="P666" s="27"/>
      <c r="Q666" s="28"/>
      <c r="R666" s="28"/>
      <c r="S666" s="31"/>
      <c r="T666" s="31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27"/>
      <c r="P667" s="27"/>
      <c r="Q667" s="28"/>
      <c r="R667" s="28"/>
      <c r="S667" s="31"/>
      <c r="T667" s="31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27"/>
      <c r="P668" s="27"/>
      <c r="Q668" s="28"/>
      <c r="R668" s="28"/>
      <c r="S668" s="31"/>
      <c r="T668" s="31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27"/>
      <c r="P669" s="27"/>
      <c r="Q669" s="28"/>
      <c r="R669" s="28"/>
      <c r="S669" s="31"/>
      <c r="T669" s="31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27"/>
      <c r="P670" s="27"/>
      <c r="Q670" s="28"/>
      <c r="R670" s="28"/>
      <c r="S670" s="31"/>
      <c r="T670" s="31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27"/>
      <c r="P671" s="27"/>
      <c r="Q671" s="28"/>
      <c r="R671" s="28"/>
      <c r="S671" s="31"/>
      <c r="T671" s="31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27"/>
      <c r="P672" s="27"/>
      <c r="Q672" s="28"/>
      <c r="R672" s="28"/>
      <c r="S672" s="31"/>
      <c r="T672" s="31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27"/>
      <c r="P673" s="27"/>
      <c r="Q673" s="28"/>
      <c r="R673" s="28"/>
      <c r="S673" s="31"/>
      <c r="T673" s="31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27"/>
      <c r="P674" s="27"/>
      <c r="Q674" s="28"/>
      <c r="R674" s="28"/>
      <c r="S674" s="31"/>
      <c r="T674" s="31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27"/>
      <c r="P675" s="27"/>
      <c r="Q675" s="28"/>
      <c r="R675" s="28"/>
      <c r="S675" s="31"/>
      <c r="T675" s="31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27"/>
      <c r="P676" s="27"/>
      <c r="Q676" s="28"/>
      <c r="R676" s="28"/>
      <c r="S676" s="31"/>
      <c r="T676" s="31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27"/>
      <c r="P677" s="27"/>
      <c r="Q677" s="28"/>
      <c r="R677" s="28"/>
      <c r="S677" s="31"/>
      <c r="T677" s="31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27"/>
      <c r="P678" s="27"/>
      <c r="Q678" s="28"/>
      <c r="R678" s="28"/>
      <c r="S678" s="31"/>
      <c r="T678" s="31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27"/>
      <c r="P679" s="27"/>
      <c r="Q679" s="28"/>
      <c r="R679" s="28"/>
      <c r="S679" s="31"/>
      <c r="T679" s="31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27"/>
      <c r="P680" s="27"/>
      <c r="Q680" s="28"/>
      <c r="R680" s="28"/>
      <c r="S680" s="31"/>
      <c r="T680" s="31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27"/>
      <c r="P681" s="27"/>
      <c r="Q681" s="28"/>
      <c r="R681" s="28"/>
      <c r="S681" s="31"/>
      <c r="T681" s="31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27"/>
      <c r="P682" s="27"/>
      <c r="Q682" s="28"/>
      <c r="R682" s="28"/>
      <c r="S682" s="31"/>
      <c r="T682" s="31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27"/>
      <c r="P683" s="27"/>
      <c r="Q683" s="28"/>
      <c r="R683" s="28"/>
      <c r="S683" s="31"/>
      <c r="T683" s="31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27"/>
      <c r="P684" s="27"/>
      <c r="Q684" s="28"/>
      <c r="R684" s="28"/>
      <c r="S684" s="31"/>
      <c r="T684" s="31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27"/>
      <c r="P685" s="27"/>
      <c r="Q685" s="28"/>
      <c r="R685" s="28"/>
      <c r="S685" s="31"/>
      <c r="T685" s="31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27"/>
      <c r="P686" s="27"/>
      <c r="Q686" s="28"/>
      <c r="R686" s="28"/>
      <c r="S686" s="31"/>
      <c r="T686" s="31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27"/>
      <c r="P687" s="27"/>
      <c r="Q687" s="28"/>
      <c r="R687" s="28"/>
      <c r="S687" s="31"/>
      <c r="T687" s="31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27"/>
      <c r="P688" s="27"/>
      <c r="Q688" s="28"/>
      <c r="R688" s="28"/>
      <c r="S688" s="31"/>
      <c r="T688" s="31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27"/>
      <c r="P689" s="27"/>
      <c r="Q689" s="28"/>
      <c r="R689" s="28"/>
      <c r="S689" s="31"/>
      <c r="T689" s="31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27"/>
      <c r="P690" s="27"/>
      <c r="Q690" s="28"/>
      <c r="R690" s="28"/>
      <c r="S690" s="31"/>
      <c r="T690" s="31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27"/>
      <c r="P691" s="27"/>
      <c r="Q691" s="28"/>
      <c r="R691" s="28"/>
      <c r="S691" s="31"/>
      <c r="T691" s="31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27"/>
      <c r="P692" s="27"/>
      <c r="Q692" s="28"/>
      <c r="R692" s="28"/>
      <c r="S692" s="31"/>
      <c r="T692" s="31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27"/>
      <c r="P693" s="27"/>
      <c r="Q693" s="28"/>
      <c r="R693" s="28"/>
      <c r="S693" s="31"/>
      <c r="T693" s="31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27"/>
      <c r="P694" s="27"/>
      <c r="Q694" s="28"/>
      <c r="R694" s="28"/>
      <c r="S694" s="31"/>
      <c r="T694" s="31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27"/>
      <c r="P695" s="27"/>
      <c r="Q695" s="28"/>
      <c r="R695" s="28"/>
      <c r="S695" s="31"/>
      <c r="T695" s="31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27"/>
      <c r="P696" s="27"/>
      <c r="Q696" s="28"/>
      <c r="R696" s="28"/>
      <c r="S696" s="31"/>
      <c r="T696" s="31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27"/>
      <c r="P697" s="27"/>
      <c r="Q697" s="28"/>
      <c r="R697" s="28"/>
      <c r="S697" s="31"/>
      <c r="T697" s="31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27"/>
      <c r="P698" s="27"/>
      <c r="Q698" s="28"/>
      <c r="R698" s="28"/>
      <c r="S698" s="31"/>
      <c r="T698" s="31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27"/>
      <c r="P699" s="27"/>
      <c r="Q699" s="28"/>
      <c r="R699" s="28"/>
      <c r="S699" s="31"/>
      <c r="T699" s="31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27"/>
      <c r="P700" s="27"/>
      <c r="Q700" s="28"/>
      <c r="R700" s="28"/>
      <c r="S700" s="31"/>
      <c r="T700" s="31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27"/>
      <c r="P701" s="27"/>
      <c r="Q701" s="28"/>
      <c r="R701" s="28"/>
      <c r="S701" s="31"/>
      <c r="T701" s="31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27"/>
      <c r="P702" s="27"/>
      <c r="Q702" s="28"/>
      <c r="R702" s="28"/>
      <c r="S702" s="31"/>
      <c r="T702" s="31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27"/>
      <c r="P703" s="27"/>
      <c r="Q703" s="28"/>
      <c r="R703" s="28"/>
      <c r="S703" s="31"/>
      <c r="T703" s="31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27"/>
      <c r="P704" s="27"/>
      <c r="Q704" s="28"/>
      <c r="R704" s="28"/>
      <c r="S704" s="31"/>
      <c r="T704" s="31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27"/>
      <c r="P705" s="27"/>
      <c r="Q705" s="28"/>
      <c r="R705" s="28"/>
      <c r="S705" s="31"/>
      <c r="T705" s="31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27"/>
      <c r="P706" s="27"/>
      <c r="Q706" s="28"/>
      <c r="R706" s="28"/>
      <c r="S706" s="31"/>
      <c r="T706" s="31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27"/>
      <c r="P707" s="27"/>
      <c r="Q707" s="28"/>
      <c r="R707" s="28"/>
      <c r="S707" s="31"/>
      <c r="T707" s="31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27"/>
      <c r="P708" s="27"/>
      <c r="Q708" s="28"/>
      <c r="R708" s="28"/>
      <c r="S708" s="31"/>
      <c r="T708" s="31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27"/>
      <c r="P709" s="27"/>
      <c r="Q709" s="28"/>
      <c r="R709" s="28"/>
      <c r="S709" s="31"/>
      <c r="T709" s="31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27"/>
      <c r="P710" s="27"/>
      <c r="Q710" s="28"/>
      <c r="R710" s="28"/>
      <c r="S710" s="31"/>
      <c r="T710" s="31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27"/>
      <c r="P711" s="27"/>
      <c r="Q711" s="28"/>
      <c r="R711" s="28"/>
      <c r="S711" s="31"/>
      <c r="T711" s="31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27"/>
      <c r="P712" s="27"/>
      <c r="Q712" s="28"/>
      <c r="R712" s="28"/>
      <c r="S712" s="31"/>
      <c r="T712" s="31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27"/>
      <c r="P713" s="27"/>
      <c r="Q713" s="28"/>
      <c r="R713" s="28"/>
      <c r="S713" s="31"/>
      <c r="T713" s="31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27"/>
      <c r="P714" s="27"/>
      <c r="Q714" s="28"/>
      <c r="R714" s="28"/>
      <c r="S714" s="31"/>
      <c r="T714" s="31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27"/>
      <c r="P715" s="27"/>
      <c r="Q715" s="28"/>
      <c r="R715" s="28"/>
      <c r="S715" s="31"/>
      <c r="T715" s="31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27"/>
      <c r="P716" s="27"/>
      <c r="Q716" s="28"/>
      <c r="R716" s="28"/>
      <c r="S716" s="31"/>
      <c r="T716" s="31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27"/>
      <c r="P717" s="27"/>
      <c r="Q717" s="28"/>
      <c r="R717" s="28"/>
      <c r="S717" s="31"/>
      <c r="T717" s="31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27"/>
      <c r="P718" s="27"/>
      <c r="Q718" s="28"/>
      <c r="R718" s="28"/>
      <c r="S718" s="31"/>
      <c r="T718" s="31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27"/>
      <c r="P719" s="27"/>
      <c r="Q719" s="28"/>
      <c r="R719" s="28"/>
      <c r="S719" s="31"/>
      <c r="T719" s="31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27"/>
      <c r="P720" s="27"/>
      <c r="Q720" s="28"/>
      <c r="R720" s="28"/>
      <c r="S720" s="31"/>
      <c r="T720" s="31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27"/>
      <c r="P721" s="27"/>
      <c r="Q721" s="28"/>
      <c r="R721" s="28"/>
      <c r="S721" s="31"/>
      <c r="T721" s="31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27"/>
      <c r="P722" s="27"/>
      <c r="Q722" s="28"/>
      <c r="R722" s="28"/>
      <c r="S722" s="31"/>
      <c r="T722" s="31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27"/>
      <c r="P723" s="27"/>
      <c r="Q723" s="28"/>
      <c r="R723" s="28"/>
      <c r="S723" s="31"/>
      <c r="T723" s="31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27"/>
      <c r="P724" s="27"/>
      <c r="Q724" s="28"/>
      <c r="R724" s="28"/>
      <c r="S724" s="31"/>
      <c r="T724" s="31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27"/>
      <c r="P725" s="27"/>
      <c r="Q725" s="28"/>
      <c r="R725" s="28"/>
      <c r="S725" s="31"/>
      <c r="T725" s="31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27"/>
      <c r="P726" s="27"/>
      <c r="Q726" s="28"/>
      <c r="R726" s="28"/>
      <c r="S726" s="31"/>
      <c r="T726" s="31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27"/>
      <c r="P727" s="27"/>
      <c r="Q727" s="28"/>
      <c r="R727" s="28"/>
      <c r="S727" s="31"/>
      <c r="T727" s="31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27"/>
      <c r="P728" s="27"/>
      <c r="Q728" s="28"/>
      <c r="R728" s="28"/>
      <c r="S728" s="31"/>
      <c r="T728" s="31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27"/>
      <c r="P729" s="27"/>
      <c r="Q729" s="28"/>
      <c r="R729" s="28"/>
      <c r="S729" s="31"/>
      <c r="T729" s="31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27"/>
      <c r="P730" s="27"/>
      <c r="Q730" s="28"/>
      <c r="R730" s="28"/>
      <c r="S730" s="31"/>
      <c r="T730" s="31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27"/>
      <c r="P731" s="27"/>
      <c r="Q731" s="28"/>
      <c r="R731" s="28"/>
      <c r="S731" s="31"/>
      <c r="T731" s="31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27"/>
      <c r="P732" s="27"/>
      <c r="Q732" s="28"/>
      <c r="R732" s="28"/>
      <c r="S732" s="31"/>
      <c r="T732" s="31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27"/>
      <c r="P733" s="27"/>
      <c r="Q733" s="28"/>
      <c r="R733" s="28"/>
      <c r="S733" s="31"/>
      <c r="T733" s="31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27"/>
      <c r="P734" s="27"/>
      <c r="Q734" s="28"/>
      <c r="R734" s="28"/>
      <c r="S734" s="31"/>
      <c r="T734" s="31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27"/>
      <c r="P735" s="27"/>
      <c r="Q735" s="28"/>
      <c r="R735" s="28"/>
      <c r="S735" s="31"/>
      <c r="T735" s="31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27"/>
      <c r="P736" s="27"/>
      <c r="Q736" s="28"/>
      <c r="R736" s="28"/>
      <c r="S736" s="31"/>
      <c r="T736" s="31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27"/>
      <c r="P737" s="27"/>
      <c r="Q737" s="28"/>
      <c r="R737" s="28"/>
      <c r="S737" s="31"/>
      <c r="T737" s="31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27"/>
      <c r="P738" s="27"/>
      <c r="Q738" s="28"/>
      <c r="R738" s="28"/>
      <c r="S738" s="31"/>
      <c r="T738" s="31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27"/>
      <c r="P739" s="27"/>
      <c r="Q739" s="28"/>
      <c r="R739" s="28"/>
      <c r="S739" s="31"/>
      <c r="T739" s="31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27"/>
      <c r="P740" s="27"/>
      <c r="Q740" s="28"/>
      <c r="R740" s="28"/>
      <c r="S740" s="31"/>
      <c r="T740" s="31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27"/>
      <c r="P741" s="27"/>
      <c r="Q741" s="28"/>
      <c r="R741" s="28"/>
      <c r="S741" s="31"/>
      <c r="T741" s="31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27"/>
      <c r="P742" s="27"/>
      <c r="Q742" s="28"/>
      <c r="R742" s="28"/>
      <c r="S742" s="31"/>
      <c r="T742" s="31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27"/>
      <c r="P743" s="27"/>
      <c r="Q743" s="28"/>
      <c r="R743" s="28"/>
      <c r="S743" s="31"/>
      <c r="T743" s="31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27"/>
      <c r="P744" s="27"/>
      <c r="Q744" s="28"/>
      <c r="R744" s="28"/>
      <c r="S744" s="31"/>
      <c r="T744" s="31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27"/>
      <c r="P745" s="27"/>
      <c r="Q745" s="28"/>
      <c r="R745" s="28"/>
      <c r="S745" s="31"/>
      <c r="T745" s="31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27"/>
      <c r="P746" s="27"/>
      <c r="Q746" s="28"/>
      <c r="R746" s="28"/>
      <c r="S746" s="31"/>
      <c r="T746" s="31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27"/>
      <c r="P747" s="27"/>
      <c r="Q747" s="28"/>
      <c r="R747" s="28"/>
      <c r="S747" s="31"/>
      <c r="T747" s="31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27"/>
      <c r="P748" s="27"/>
      <c r="Q748" s="28"/>
      <c r="R748" s="28"/>
      <c r="S748" s="31"/>
      <c r="T748" s="31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27"/>
      <c r="P749" s="27"/>
      <c r="Q749" s="28"/>
      <c r="R749" s="28"/>
      <c r="S749" s="31"/>
      <c r="T749" s="31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27"/>
      <c r="P750" s="27"/>
      <c r="Q750" s="28"/>
      <c r="R750" s="28"/>
      <c r="S750" s="31"/>
      <c r="T750" s="31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27"/>
      <c r="P751" s="27"/>
      <c r="Q751" s="28"/>
      <c r="R751" s="28"/>
      <c r="S751" s="31"/>
      <c r="T751" s="31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27"/>
      <c r="P752" s="27"/>
      <c r="Q752" s="28"/>
      <c r="R752" s="28"/>
      <c r="S752" s="31"/>
      <c r="T752" s="31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27"/>
      <c r="P753" s="27"/>
      <c r="Q753" s="28"/>
      <c r="R753" s="28"/>
      <c r="S753" s="31"/>
      <c r="T753" s="31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27"/>
      <c r="P754" s="27"/>
      <c r="Q754" s="28"/>
      <c r="R754" s="28"/>
      <c r="S754" s="31"/>
      <c r="T754" s="31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27"/>
      <c r="P755" s="27"/>
      <c r="Q755" s="28"/>
      <c r="R755" s="28"/>
      <c r="S755" s="31"/>
      <c r="T755" s="31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27"/>
      <c r="P756" s="27"/>
      <c r="Q756" s="28"/>
      <c r="R756" s="28"/>
      <c r="S756" s="31"/>
      <c r="T756" s="31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27"/>
      <c r="P757" s="27"/>
      <c r="Q757" s="28"/>
      <c r="R757" s="28"/>
      <c r="S757" s="31"/>
      <c r="T757" s="31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27"/>
      <c r="P758" s="27"/>
      <c r="Q758" s="28"/>
      <c r="R758" s="28"/>
      <c r="S758" s="31"/>
      <c r="T758" s="31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27"/>
      <c r="P759" s="27"/>
      <c r="Q759" s="28"/>
      <c r="R759" s="28"/>
      <c r="S759" s="31"/>
      <c r="T759" s="31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27"/>
      <c r="P760" s="27"/>
      <c r="Q760" s="28"/>
      <c r="R760" s="28"/>
      <c r="S760" s="31"/>
      <c r="T760" s="31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27"/>
      <c r="P761" s="27"/>
      <c r="Q761" s="28"/>
      <c r="R761" s="28"/>
      <c r="S761" s="31"/>
      <c r="T761" s="31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27"/>
      <c r="P762" s="27"/>
      <c r="Q762" s="28"/>
      <c r="R762" s="28"/>
      <c r="S762" s="31"/>
      <c r="T762" s="31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27"/>
      <c r="P763" s="27"/>
      <c r="Q763" s="28"/>
      <c r="R763" s="28"/>
      <c r="S763" s="31"/>
      <c r="T763" s="31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27"/>
      <c r="P764" s="27"/>
      <c r="Q764" s="28"/>
      <c r="R764" s="28"/>
      <c r="S764" s="31"/>
      <c r="T764" s="31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27"/>
      <c r="P765" s="27"/>
      <c r="Q765" s="28"/>
      <c r="R765" s="28"/>
      <c r="S765" s="31"/>
      <c r="T765" s="31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27"/>
      <c r="P766" s="27"/>
      <c r="Q766" s="28"/>
      <c r="R766" s="28"/>
      <c r="S766" s="31"/>
      <c r="T766" s="31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27"/>
      <c r="P767" s="27"/>
      <c r="Q767" s="28"/>
      <c r="R767" s="28"/>
      <c r="S767" s="31"/>
      <c r="T767" s="31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27"/>
      <c r="P768" s="27"/>
      <c r="Q768" s="28"/>
      <c r="R768" s="28"/>
      <c r="S768" s="31"/>
      <c r="T768" s="31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27"/>
      <c r="P769" s="27"/>
      <c r="Q769" s="28"/>
      <c r="R769" s="28"/>
      <c r="S769" s="31"/>
      <c r="T769" s="31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27"/>
      <c r="P770" s="27"/>
      <c r="Q770" s="28"/>
      <c r="R770" s="28"/>
      <c r="S770" s="31"/>
      <c r="T770" s="31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27"/>
      <c r="P771" s="27"/>
      <c r="Q771" s="28"/>
      <c r="R771" s="28"/>
      <c r="S771" s="31"/>
      <c r="T771" s="31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27"/>
      <c r="P772" s="27"/>
      <c r="Q772" s="28"/>
      <c r="R772" s="28"/>
      <c r="S772" s="31"/>
      <c r="T772" s="31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27"/>
      <c r="P773" s="27"/>
      <c r="Q773" s="28"/>
      <c r="R773" s="28"/>
      <c r="S773" s="31"/>
      <c r="T773" s="31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27"/>
      <c r="P774" s="27"/>
      <c r="Q774" s="28"/>
      <c r="R774" s="28"/>
      <c r="S774" s="31"/>
      <c r="T774" s="31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27"/>
      <c r="P775" s="27"/>
      <c r="Q775" s="28"/>
      <c r="R775" s="28"/>
      <c r="S775" s="31"/>
      <c r="T775" s="31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27"/>
      <c r="P776" s="27"/>
      <c r="Q776" s="28"/>
      <c r="R776" s="28"/>
      <c r="S776" s="31"/>
      <c r="T776" s="31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27"/>
      <c r="P777" s="27"/>
      <c r="Q777" s="28"/>
      <c r="R777" s="28"/>
      <c r="S777" s="31"/>
      <c r="T777" s="31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27"/>
      <c r="P778" s="27"/>
      <c r="Q778" s="28"/>
      <c r="R778" s="28"/>
      <c r="S778" s="31"/>
      <c r="T778" s="31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27"/>
      <c r="P779" s="27"/>
      <c r="Q779" s="28"/>
      <c r="R779" s="28"/>
      <c r="S779" s="31"/>
      <c r="T779" s="31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27"/>
      <c r="P780" s="27"/>
      <c r="Q780" s="28"/>
      <c r="R780" s="28"/>
      <c r="S780" s="31"/>
      <c r="T780" s="31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27"/>
      <c r="P781" s="27"/>
      <c r="Q781" s="28"/>
      <c r="R781" s="28"/>
      <c r="S781" s="31"/>
      <c r="T781" s="31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27"/>
      <c r="P782" s="27"/>
      <c r="Q782" s="28"/>
      <c r="R782" s="28"/>
      <c r="S782" s="31"/>
      <c r="T782" s="31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27"/>
      <c r="P783" s="27"/>
      <c r="Q783" s="28"/>
      <c r="R783" s="28"/>
      <c r="S783" s="31"/>
      <c r="T783" s="31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27"/>
      <c r="P784" s="27"/>
      <c r="Q784" s="28"/>
      <c r="R784" s="28"/>
      <c r="S784" s="31"/>
      <c r="T784" s="31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27"/>
      <c r="P785" s="27"/>
      <c r="Q785" s="28"/>
      <c r="R785" s="28"/>
      <c r="S785" s="31"/>
      <c r="T785" s="31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27"/>
      <c r="P786" s="27"/>
      <c r="Q786" s="28"/>
      <c r="R786" s="28"/>
      <c r="S786" s="31"/>
      <c r="T786" s="31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27"/>
      <c r="P787" s="27"/>
      <c r="Q787" s="28"/>
      <c r="R787" s="28"/>
      <c r="S787" s="31"/>
      <c r="T787" s="31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27"/>
      <c r="P788" s="27"/>
      <c r="Q788" s="28"/>
      <c r="R788" s="28"/>
      <c r="S788" s="31"/>
      <c r="T788" s="31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27"/>
      <c r="P789" s="27"/>
      <c r="Q789" s="28"/>
      <c r="R789" s="28"/>
      <c r="S789" s="31"/>
      <c r="T789" s="31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27"/>
      <c r="P790" s="27"/>
      <c r="Q790" s="28"/>
      <c r="R790" s="28"/>
      <c r="S790" s="31"/>
      <c r="T790" s="31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27"/>
      <c r="P791" s="27"/>
      <c r="Q791" s="28"/>
      <c r="R791" s="28"/>
      <c r="S791" s="31"/>
      <c r="T791" s="31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27"/>
      <c r="P792" s="27"/>
      <c r="Q792" s="28"/>
      <c r="R792" s="28"/>
      <c r="S792" s="31"/>
      <c r="T792" s="31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27"/>
      <c r="P793" s="27"/>
      <c r="Q793" s="28"/>
      <c r="R793" s="28"/>
      <c r="S793" s="31"/>
      <c r="T793" s="31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27"/>
      <c r="P794" s="27"/>
      <c r="Q794" s="28"/>
      <c r="R794" s="28"/>
      <c r="S794" s="31"/>
      <c r="T794" s="31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27"/>
      <c r="P795" s="27"/>
      <c r="Q795" s="28"/>
      <c r="R795" s="28"/>
      <c r="S795" s="31"/>
      <c r="T795" s="31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27"/>
      <c r="P796" s="27"/>
      <c r="Q796" s="28"/>
      <c r="R796" s="28"/>
      <c r="S796" s="31"/>
      <c r="T796" s="31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27"/>
      <c r="P797" s="27"/>
      <c r="Q797" s="28"/>
      <c r="R797" s="28"/>
      <c r="S797" s="31"/>
      <c r="T797" s="31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27"/>
      <c r="P798" s="27"/>
      <c r="Q798" s="28"/>
      <c r="R798" s="28"/>
      <c r="S798" s="31"/>
      <c r="T798" s="31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27"/>
      <c r="P799" s="27"/>
      <c r="Q799" s="28"/>
      <c r="R799" s="28"/>
      <c r="S799" s="31"/>
      <c r="T799" s="31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27"/>
      <c r="P800" s="27"/>
      <c r="Q800" s="28"/>
      <c r="R800" s="28"/>
      <c r="S800" s="31"/>
      <c r="T800" s="31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27"/>
      <c r="P801" s="27"/>
      <c r="Q801" s="28"/>
      <c r="R801" s="28"/>
      <c r="S801" s="31"/>
      <c r="T801" s="31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27"/>
      <c r="P802" s="27"/>
      <c r="Q802" s="28"/>
      <c r="R802" s="28"/>
      <c r="S802" s="31"/>
      <c r="T802" s="31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27"/>
      <c r="P803" s="27"/>
      <c r="Q803" s="28"/>
      <c r="R803" s="28"/>
      <c r="S803" s="31"/>
      <c r="T803" s="31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27"/>
      <c r="P804" s="27"/>
      <c r="Q804" s="28"/>
      <c r="R804" s="28"/>
      <c r="S804" s="31"/>
      <c r="T804" s="31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27"/>
      <c r="P805" s="27"/>
      <c r="Q805" s="28"/>
      <c r="R805" s="28"/>
      <c r="S805" s="31"/>
      <c r="T805" s="31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27"/>
      <c r="P806" s="27"/>
      <c r="Q806" s="28"/>
      <c r="R806" s="28"/>
      <c r="S806" s="31"/>
      <c r="T806" s="31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27"/>
      <c r="P807" s="27"/>
      <c r="Q807" s="28"/>
      <c r="R807" s="28"/>
      <c r="S807" s="31"/>
      <c r="T807" s="31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27"/>
      <c r="P808" s="27"/>
      <c r="Q808" s="28"/>
      <c r="R808" s="28"/>
      <c r="S808" s="31"/>
      <c r="T808" s="31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27"/>
      <c r="P809" s="27"/>
      <c r="Q809" s="28"/>
      <c r="R809" s="28"/>
      <c r="S809" s="31"/>
      <c r="T809" s="31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27"/>
      <c r="P810" s="27"/>
      <c r="Q810" s="28"/>
      <c r="R810" s="28"/>
      <c r="S810" s="31"/>
      <c r="T810" s="31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27"/>
      <c r="P811" s="27"/>
      <c r="Q811" s="28"/>
      <c r="R811" s="28"/>
      <c r="S811" s="31"/>
      <c r="T811" s="31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27"/>
      <c r="P812" s="27"/>
      <c r="Q812" s="28"/>
      <c r="R812" s="28"/>
      <c r="S812" s="31"/>
      <c r="T812" s="31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27"/>
      <c r="P813" s="27"/>
      <c r="Q813" s="28"/>
      <c r="R813" s="28"/>
      <c r="S813" s="31"/>
      <c r="T813" s="31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27"/>
      <c r="P814" s="27"/>
      <c r="Q814" s="28"/>
      <c r="R814" s="28"/>
      <c r="S814" s="31"/>
      <c r="T814" s="31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27"/>
      <c r="P815" s="27"/>
      <c r="Q815" s="28"/>
      <c r="R815" s="28"/>
      <c r="S815" s="31"/>
      <c r="T815" s="31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27"/>
      <c r="P816" s="27"/>
      <c r="Q816" s="28"/>
      <c r="R816" s="28"/>
      <c r="S816" s="31"/>
      <c r="T816" s="31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27"/>
      <c r="P817" s="27"/>
      <c r="Q817" s="28"/>
      <c r="R817" s="28"/>
      <c r="S817" s="31"/>
      <c r="T817" s="31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27"/>
      <c r="P818" s="27"/>
      <c r="Q818" s="28"/>
      <c r="R818" s="28"/>
      <c r="S818" s="31"/>
      <c r="T818" s="31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27"/>
      <c r="P819" s="27"/>
      <c r="Q819" s="28"/>
      <c r="R819" s="28"/>
      <c r="S819" s="31"/>
      <c r="T819" s="31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27"/>
      <c r="P820" s="27"/>
      <c r="Q820" s="28"/>
      <c r="R820" s="28"/>
      <c r="S820" s="31"/>
      <c r="T820" s="31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27"/>
      <c r="P821" s="27"/>
      <c r="Q821" s="28"/>
      <c r="R821" s="28"/>
      <c r="S821" s="31"/>
      <c r="T821" s="31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27"/>
      <c r="P822" s="27"/>
      <c r="Q822" s="28"/>
      <c r="R822" s="28"/>
      <c r="S822" s="31"/>
      <c r="T822" s="31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27"/>
      <c r="P823" s="27"/>
      <c r="Q823" s="28"/>
      <c r="R823" s="28"/>
      <c r="S823" s="31"/>
      <c r="T823" s="31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27"/>
      <c r="P824" s="27"/>
      <c r="Q824" s="28"/>
      <c r="R824" s="28"/>
      <c r="S824" s="31"/>
      <c r="T824" s="31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27"/>
      <c r="P825" s="27"/>
      <c r="Q825" s="28"/>
      <c r="R825" s="28"/>
      <c r="S825" s="31"/>
      <c r="T825" s="31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27"/>
      <c r="P826" s="27"/>
      <c r="Q826" s="28"/>
      <c r="R826" s="28"/>
      <c r="S826" s="31"/>
      <c r="T826" s="31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27"/>
      <c r="P827" s="27"/>
      <c r="Q827" s="28"/>
      <c r="R827" s="28"/>
      <c r="S827" s="31"/>
      <c r="T827" s="31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27"/>
      <c r="P828" s="27"/>
      <c r="Q828" s="28"/>
      <c r="R828" s="28"/>
      <c r="S828" s="31"/>
      <c r="T828" s="31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27"/>
      <c r="P829" s="27"/>
      <c r="Q829" s="28"/>
      <c r="R829" s="28"/>
      <c r="S829" s="31"/>
      <c r="T829" s="31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27"/>
      <c r="P830" s="27"/>
      <c r="Q830" s="28"/>
      <c r="R830" s="28"/>
      <c r="S830" s="31"/>
      <c r="T830" s="31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27"/>
      <c r="P831" s="27"/>
      <c r="Q831" s="28"/>
      <c r="R831" s="28"/>
      <c r="S831" s="31"/>
      <c r="T831" s="31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27"/>
      <c r="P832" s="27"/>
      <c r="Q832" s="28"/>
      <c r="R832" s="28"/>
      <c r="S832" s="31"/>
      <c r="T832" s="31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27"/>
      <c r="P833" s="27"/>
      <c r="Q833" s="28"/>
      <c r="R833" s="28"/>
      <c r="S833" s="31"/>
      <c r="T833" s="31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27"/>
      <c r="P834" s="27"/>
      <c r="Q834" s="28"/>
      <c r="R834" s="28"/>
      <c r="S834" s="31"/>
      <c r="T834" s="31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27"/>
      <c r="P835" s="27"/>
      <c r="Q835" s="28"/>
      <c r="R835" s="28"/>
      <c r="S835" s="31"/>
      <c r="T835" s="31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27"/>
      <c r="P836" s="27"/>
      <c r="Q836" s="28"/>
      <c r="R836" s="28"/>
      <c r="S836" s="31"/>
      <c r="T836" s="31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27"/>
      <c r="P837" s="27"/>
      <c r="Q837" s="28"/>
      <c r="R837" s="28"/>
      <c r="S837" s="31"/>
      <c r="T837" s="31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27"/>
      <c r="P838" s="27"/>
      <c r="Q838" s="28"/>
      <c r="R838" s="28"/>
      <c r="S838" s="31"/>
      <c r="T838" s="31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27"/>
      <c r="P839" s="27"/>
      <c r="Q839" s="28"/>
      <c r="R839" s="28"/>
      <c r="S839" s="31"/>
      <c r="T839" s="31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27"/>
      <c r="P840" s="27"/>
      <c r="Q840" s="28"/>
      <c r="R840" s="28"/>
      <c r="S840" s="31"/>
      <c r="T840" s="31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27"/>
      <c r="P841" s="27"/>
      <c r="Q841" s="28"/>
      <c r="R841" s="28"/>
      <c r="S841" s="31"/>
      <c r="T841" s="31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27"/>
      <c r="P842" s="27"/>
      <c r="Q842" s="28"/>
      <c r="R842" s="28"/>
      <c r="S842" s="31"/>
      <c r="T842" s="31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27"/>
      <c r="P843" s="27"/>
      <c r="Q843" s="28"/>
      <c r="R843" s="28"/>
      <c r="S843" s="31"/>
      <c r="T843" s="31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27"/>
      <c r="P844" s="27"/>
      <c r="Q844" s="28"/>
      <c r="R844" s="28"/>
      <c r="S844" s="31"/>
      <c r="T844" s="31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27"/>
      <c r="P845" s="27"/>
      <c r="Q845" s="28"/>
      <c r="R845" s="28"/>
      <c r="S845" s="31"/>
      <c r="T845" s="31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27"/>
      <c r="P846" s="27"/>
      <c r="Q846" s="28"/>
      <c r="R846" s="28"/>
      <c r="S846" s="31"/>
      <c r="T846" s="31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27"/>
      <c r="P847" s="27"/>
      <c r="Q847" s="28"/>
      <c r="R847" s="28"/>
      <c r="S847" s="31"/>
      <c r="T847" s="31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27"/>
      <c r="P848" s="27"/>
      <c r="Q848" s="28"/>
      <c r="R848" s="28"/>
      <c r="S848" s="31"/>
      <c r="T848" s="31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27"/>
      <c r="P849" s="27"/>
      <c r="Q849" s="28"/>
      <c r="R849" s="28"/>
      <c r="S849" s="31"/>
      <c r="T849" s="31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27"/>
      <c r="P850" s="27"/>
      <c r="Q850" s="28"/>
      <c r="R850" s="28"/>
      <c r="S850" s="31"/>
      <c r="T850" s="31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27"/>
      <c r="P851" s="27"/>
      <c r="Q851" s="28"/>
      <c r="R851" s="28"/>
      <c r="S851" s="31"/>
      <c r="T851" s="31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27"/>
      <c r="P852" s="27"/>
      <c r="Q852" s="28"/>
      <c r="R852" s="28"/>
      <c r="S852" s="31"/>
      <c r="T852" s="31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27"/>
      <c r="P853" s="27"/>
      <c r="Q853" s="28"/>
      <c r="R853" s="28"/>
      <c r="S853" s="31"/>
      <c r="T853" s="31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27"/>
      <c r="P854" s="27"/>
      <c r="Q854" s="28"/>
      <c r="R854" s="28"/>
      <c r="S854" s="31"/>
      <c r="T854" s="31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27"/>
      <c r="P855" s="27"/>
      <c r="Q855" s="28"/>
      <c r="R855" s="28"/>
      <c r="S855" s="31"/>
      <c r="T855" s="31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27"/>
      <c r="P856" s="27"/>
      <c r="Q856" s="28"/>
      <c r="R856" s="28"/>
      <c r="S856" s="31"/>
      <c r="T856" s="31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27"/>
      <c r="P857" s="27"/>
      <c r="Q857" s="28"/>
      <c r="R857" s="28"/>
      <c r="S857" s="31"/>
      <c r="T857" s="31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27"/>
      <c r="P858" s="27"/>
      <c r="Q858" s="28"/>
      <c r="R858" s="28"/>
      <c r="S858" s="31"/>
      <c r="T858" s="31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27"/>
      <c r="P859" s="27"/>
      <c r="Q859" s="28"/>
      <c r="R859" s="28"/>
      <c r="S859" s="31"/>
      <c r="T859" s="31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27"/>
      <c r="P860" s="27"/>
      <c r="Q860" s="28"/>
      <c r="R860" s="28"/>
      <c r="S860" s="31"/>
      <c r="T860" s="31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27"/>
      <c r="P861" s="27"/>
      <c r="Q861" s="28"/>
      <c r="R861" s="28"/>
      <c r="S861" s="31"/>
      <c r="T861" s="31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27"/>
      <c r="P862" s="27"/>
      <c r="Q862" s="28"/>
      <c r="R862" s="28"/>
      <c r="S862" s="31"/>
      <c r="T862" s="31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27"/>
      <c r="P863" s="27"/>
      <c r="Q863" s="28"/>
      <c r="R863" s="28"/>
      <c r="S863" s="31"/>
      <c r="T863" s="31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27"/>
      <c r="P864" s="27"/>
      <c r="Q864" s="28"/>
      <c r="R864" s="28"/>
      <c r="S864" s="31"/>
      <c r="T864" s="31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27"/>
      <c r="P865" s="27"/>
      <c r="Q865" s="28"/>
      <c r="R865" s="28"/>
      <c r="S865" s="31"/>
      <c r="T865" s="31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27"/>
      <c r="P866" s="27"/>
      <c r="Q866" s="28"/>
      <c r="R866" s="28"/>
      <c r="S866" s="31"/>
      <c r="T866" s="31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27"/>
      <c r="P867" s="27"/>
      <c r="Q867" s="28"/>
      <c r="R867" s="28"/>
      <c r="S867" s="31"/>
      <c r="T867" s="31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27"/>
      <c r="P868" s="27"/>
      <c r="Q868" s="28"/>
      <c r="R868" s="28"/>
      <c r="S868" s="31"/>
      <c r="T868" s="31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27"/>
      <c r="P869" s="27"/>
      <c r="Q869" s="28"/>
      <c r="R869" s="28"/>
      <c r="S869" s="31"/>
      <c r="T869" s="31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27"/>
      <c r="P870" s="27"/>
      <c r="Q870" s="28"/>
      <c r="R870" s="28"/>
      <c r="S870" s="31"/>
      <c r="T870" s="31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27"/>
      <c r="P871" s="27"/>
      <c r="Q871" s="28"/>
      <c r="R871" s="28"/>
      <c r="S871" s="31"/>
      <c r="T871" s="31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27"/>
      <c r="P872" s="27"/>
      <c r="Q872" s="28"/>
      <c r="R872" s="28"/>
      <c r="S872" s="31"/>
      <c r="T872" s="31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27"/>
      <c r="P873" s="27"/>
      <c r="Q873" s="28"/>
      <c r="R873" s="28"/>
      <c r="S873" s="31"/>
      <c r="T873" s="31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27"/>
      <c r="P874" s="27"/>
      <c r="Q874" s="28"/>
      <c r="R874" s="28"/>
      <c r="S874" s="31"/>
      <c r="T874" s="31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27"/>
      <c r="P875" s="27"/>
      <c r="Q875" s="28"/>
      <c r="R875" s="28"/>
      <c r="S875" s="31"/>
      <c r="T875" s="31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27"/>
      <c r="P876" s="27"/>
      <c r="Q876" s="28"/>
      <c r="R876" s="28"/>
      <c r="S876" s="31"/>
      <c r="T876" s="31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27"/>
      <c r="P877" s="27"/>
      <c r="Q877" s="28"/>
      <c r="R877" s="28"/>
      <c r="S877" s="31"/>
      <c r="T877" s="31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27"/>
      <c r="P878" s="27"/>
      <c r="Q878" s="28"/>
      <c r="R878" s="28"/>
      <c r="S878" s="31"/>
      <c r="T878" s="31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27"/>
      <c r="P879" s="27"/>
      <c r="Q879" s="28"/>
      <c r="R879" s="28"/>
      <c r="S879" s="31"/>
      <c r="T879" s="31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27"/>
      <c r="P880" s="27"/>
      <c r="Q880" s="28"/>
      <c r="R880" s="28"/>
      <c r="S880" s="31"/>
      <c r="T880" s="31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27"/>
      <c r="P881" s="27"/>
      <c r="Q881" s="28"/>
      <c r="R881" s="28"/>
      <c r="S881" s="31"/>
      <c r="T881" s="31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27"/>
      <c r="P882" s="27"/>
      <c r="Q882" s="28"/>
      <c r="R882" s="28"/>
      <c r="S882" s="31"/>
      <c r="T882" s="31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27"/>
      <c r="P883" s="27"/>
      <c r="Q883" s="28"/>
      <c r="R883" s="28"/>
      <c r="S883" s="31"/>
      <c r="T883" s="31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27"/>
      <c r="P884" s="27"/>
      <c r="Q884" s="28"/>
      <c r="R884" s="28"/>
      <c r="S884" s="31"/>
      <c r="T884" s="31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27"/>
      <c r="P885" s="27"/>
      <c r="Q885" s="28"/>
      <c r="R885" s="28"/>
      <c r="S885" s="31"/>
      <c r="T885" s="31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27"/>
      <c r="P886" s="27"/>
      <c r="Q886" s="28"/>
      <c r="R886" s="28"/>
      <c r="S886" s="31"/>
      <c r="T886" s="31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27"/>
      <c r="P887" s="27"/>
      <c r="Q887" s="28"/>
      <c r="R887" s="28"/>
      <c r="S887" s="31"/>
      <c r="T887" s="31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27"/>
      <c r="P888" s="27"/>
      <c r="Q888" s="28"/>
      <c r="R888" s="28"/>
      <c r="S888" s="31"/>
      <c r="T888" s="31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27"/>
      <c r="P889" s="27"/>
      <c r="Q889" s="28"/>
      <c r="R889" s="28"/>
      <c r="S889" s="31"/>
      <c r="T889" s="31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27"/>
      <c r="P890" s="27"/>
      <c r="Q890" s="28"/>
      <c r="R890" s="28"/>
      <c r="S890" s="31"/>
      <c r="T890" s="31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27"/>
      <c r="P891" s="27"/>
      <c r="Q891" s="28"/>
      <c r="R891" s="28"/>
      <c r="S891" s="31"/>
      <c r="T891" s="31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27"/>
      <c r="P892" s="27"/>
      <c r="Q892" s="28"/>
      <c r="R892" s="28"/>
      <c r="S892" s="31"/>
      <c r="T892" s="31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27"/>
      <c r="P893" s="27"/>
      <c r="Q893" s="28"/>
      <c r="R893" s="28"/>
      <c r="S893" s="31"/>
      <c r="T893" s="31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27"/>
      <c r="P894" s="27"/>
      <c r="Q894" s="28"/>
      <c r="R894" s="28"/>
      <c r="S894" s="31"/>
      <c r="T894" s="31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27"/>
      <c r="P895" s="27"/>
      <c r="Q895" s="28"/>
      <c r="R895" s="28"/>
      <c r="S895" s="31"/>
      <c r="T895" s="31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27"/>
      <c r="P896" s="27"/>
      <c r="Q896" s="28"/>
      <c r="R896" s="28"/>
      <c r="S896" s="31"/>
      <c r="T896" s="31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27"/>
      <c r="P897" s="27"/>
      <c r="Q897" s="28"/>
      <c r="R897" s="28"/>
      <c r="S897" s="31"/>
      <c r="T897" s="31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27"/>
      <c r="P898" s="27"/>
      <c r="Q898" s="28"/>
      <c r="R898" s="28"/>
      <c r="S898" s="31"/>
      <c r="T898" s="31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27"/>
      <c r="P899" s="27"/>
      <c r="Q899" s="28"/>
      <c r="R899" s="28"/>
      <c r="S899" s="31"/>
      <c r="T899" s="31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27"/>
      <c r="P900" s="27"/>
      <c r="Q900" s="28"/>
      <c r="R900" s="28"/>
      <c r="S900" s="31"/>
      <c r="T900" s="31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27"/>
      <c r="P901" s="27"/>
      <c r="Q901" s="28"/>
      <c r="R901" s="28"/>
      <c r="S901" s="31"/>
      <c r="T901" s="31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27"/>
      <c r="P902" s="27"/>
      <c r="Q902" s="28"/>
      <c r="R902" s="28"/>
      <c r="S902" s="31"/>
      <c r="T902" s="31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27"/>
      <c r="P903" s="27"/>
      <c r="Q903" s="28"/>
      <c r="R903" s="28"/>
      <c r="S903" s="31"/>
      <c r="T903" s="31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27"/>
      <c r="P904" s="27"/>
      <c r="Q904" s="28"/>
      <c r="R904" s="28"/>
      <c r="S904" s="31"/>
      <c r="T904" s="31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27"/>
      <c r="P905" s="27"/>
      <c r="Q905" s="28"/>
      <c r="R905" s="28"/>
      <c r="S905" s="31"/>
      <c r="T905" s="31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27"/>
      <c r="P906" s="27"/>
      <c r="Q906" s="28"/>
      <c r="R906" s="28"/>
      <c r="S906" s="31"/>
      <c r="T906" s="31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27"/>
      <c r="P907" s="27"/>
      <c r="Q907" s="28"/>
      <c r="R907" s="28"/>
      <c r="S907" s="31"/>
      <c r="T907" s="31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27"/>
      <c r="P908" s="27"/>
      <c r="Q908" s="28"/>
      <c r="R908" s="28"/>
      <c r="S908" s="31"/>
      <c r="T908" s="31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27"/>
      <c r="P909" s="27"/>
      <c r="Q909" s="28"/>
      <c r="R909" s="28"/>
      <c r="S909" s="31"/>
      <c r="T909" s="31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27"/>
      <c r="P910" s="27"/>
      <c r="Q910" s="28"/>
      <c r="R910" s="28"/>
      <c r="S910" s="31"/>
      <c r="T910" s="31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27"/>
      <c r="P911" s="27"/>
      <c r="Q911" s="28"/>
      <c r="R911" s="28"/>
      <c r="S911" s="31"/>
      <c r="T911" s="31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27"/>
      <c r="P912" s="27"/>
      <c r="Q912" s="28"/>
      <c r="R912" s="28"/>
      <c r="S912" s="31"/>
      <c r="T912" s="31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27"/>
      <c r="P913" s="27"/>
      <c r="Q913" s="28"/>
      <c r="R913" s="28"/>
      <c r="S913" s="31"/>
      <c r="T913" s="31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27"/>
      <c r="P914" s="27"/>
      <c r="Q914" s="28"/>
      <c r="R914" s="28"/>
      <c r="S914" s="31"/>
      <c r="T914" s="31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27"/>
      <c r="P915" s="27"/>
      <c r="Q915" s="28"/>
      <c r="R915" s="28"/>
      <c r="S915" s="31"/>
      <c r="T915" s="31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27"/>
      <c r="P916" s="27"/>
      <c r="Q916" s="28"/>
      <c r="R916" s="28"/>
      <c r="S916" s="31"/>
      <c r="T916" s="31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27"/>
      <c r="P917" s="27"/>
      <c r="Q917" s="28"/>
      <c r="R917" s="28"/>
      <c r="S917" s="31"/>
      <c r="T917" s="31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27"/>
      <c r="P918" s="27"/>
      <c r="Q918" s="28"/>
      <c r="R918" s="28"/>
      <c r="S918" s="31"/>
      <c r="T918" s="31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27"/>
      <c r="P919" s="27"/>
      <c r="Q919" s="28"/>
      <c r="R919" s="28"/>
      <c r="S919" s="31"/>
      <c r="T919" s="31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27"/>
      <c r="P920" s="27"/>
      <c r="Q920" s="28"/>
      <c r="R920" s="28"/>
      <c r="S920" s="31"/>
      <c r="T920" s="31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27"/>
      <c r="P921" s="27"/>
      <c r="Q921" s="28"/>
      <c r="R921" s="28"/>
      <c r="S921" s="31"/>
      <c r="T921" s="31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27"/>
      <c r="P922" s="27"/>
      <c r="Q922" s="28"/>
      <c r="R922" s="28"/>
      <c r="S922" s="31"/>
      <c r="T922" s="31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27"/>
      <c r="P923" s="27"/>
      <c r="Q923" s="28"/>
      <c r="R923" s="28"/>
      <c r="S923" s="31"/>
      <c r="T923" s="31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27"/>
      <c r="P924" s="27"/>
      <c r="Q924" s="28"/>
      <c r="R924" s="28"/>
      <c r="S924" s="31"/>
      <c r="T924" s="31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27"/>
      <c r="P925" s="27"/>
      <c r="Q925" s="28"/>
      <c r="R925" s="28"/>
      <c r="S925" s="31"/>
      <c r="T925" s="31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27"/>
      <c r="P926" s="27"/>
      <c r="Q926" s="28"/>
      <c r="R926" s="28"/>
      <c r="S926" s="31"/>
      <c r="T926" s="31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27"/>
      <c r="P927" s="27"/>
      <c r="Q927" s="28"/>
      <c r="R927" s="28"/>
      <c r="S927" s="31"/>
      <c r="T927" s="31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27"/>
      <c r="P928" s="27"/>
      <c r="Q928" s="28"/>
      <c r="R928" s="28"/>
      <c r="S928" s="31"/>
      <c r="T928" s="31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27"/>
      <c r="P929" s="27"/>
      <c r="Q929" s="28"/>
      <c r="R929" s="28"/>
      <c r="S929" s="31"/>
      <c r="T929" s="31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27"/>
      <c r="P930" s="27"/>
      <c r="Q930" s="28"/>
      <c r="R930" s="28"/>
      <c r="S930" s="31"/>
      <c r="T930" s="31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27"/>
      <c r="P931" s="27"/>
      <c r="Q931" s="28"/>
      <c r="R931" s="28"/>
      <c r="S931" s="31"/>
      <c r="T931" s="31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27"/>
      <c r="P932" s="27"/>
      <c r="Q932" s="28"/>
      <c r="R932" s="28"/>
      <c r="S932" s="31"/>
      <c r="T932" s="31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27"/>
      <c r="P933" s="27"/>
      <c r="Q933" s="28"/>
      <c r="R933" s="28"/>
      <c r="S933" s="31"/>
      <c r="T933" s="31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27"/>
      <c r="P934" s="27"/>
      <c r="Q934" s="28"/>
      <c r="R934" s="28"/>
      <c r="S934" s="31"/>
      <c r="T934" s="31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27"/>
      <c r="P935" s="27"/>
      <c r="Q935" s="28"/>
      <c r="R935" s="28"/>
      <c r="S935" s="31"/>
      <c r="T935" s="31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27"/>
      <c r="P936" s="27"/>
      <c r="Q936" s="28"/>
      <c r="R936" s="28"/>
      <c r="S936" s="31"/>
      <c r="T936" s="31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27"/>
      <c r="P937" s="27"/>
      <c r="Q937" s="28"/>
      <c r="R937" s="28"/>
      <c r="S937" s="31"/>
      <c r="T937" s="31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27"/>
      <c r="P938" s="27"/>
      <c r="Q938" s="28"/>
      <c r="R938" s="28"/>
      <c r="S938" s="31"/>
      <c r="T938" s="31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27"/>
      <c r="P939" s="27"/>
      <c r="Q939" s="28"/>
      <c r="R939" s="28"/>
      <c r="S939" s="31"/>
      <c r="T939" s="31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27"/>
      <c r="P940" s="27"/>
      <c r="Q940" s="28"/>
      <c r="R940" s="28"/>
      <c r="S940" s="31"/>
      <c r="T940" s="31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27"/>
      <c r="P941" s="27"/>
      <c r="Q941" s="28"/>
      <c r="R941" s="28"/>
      <c r="S941" s="31"/>
      <c r="T941" s="31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27"/>
      <c r="P942" s="27"/>
      <c r="Q942" s="28"/>
      <c r="R942" s="28"/>
      <c r="S942" s="31"/>
      <c r="T942" s="31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27"/>
      <c r="P943" s="27"/>
      <c r="Q943" s="28"/>
      <c r="R943" s="28"/>
      <c r="S943" s="31"/>
      <c r="T943" s="31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27"/>
      <c r="P944" s="27"/>
      <c r="Q944" s="28"/>
      <c r="R944" s="28"/>
      <c r="S944" s="31"/>
      <c r="T944" s="31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27"/>
      <c r="P945" s="27"/>
      <c r="Q945" s="28"/>
      <c r="R945" s="28"/>
      <c r="S945" s="31"/>
      <c r="T945" s="31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27"/>
      <c r="P946" s="27"/>
      <c r="Q946" s="28"/>
      <c r="R946" s="28"/>
      <c r="S946" s="31"/>
      <c r="T946" s="31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27"/>
      <c r="P947" s="27"/>
      <c r="Q947" s="28"/>
      <c r="R947" s="28"/>
      <c r="S947" s="31"/>
      <c r="T947" s="31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27"/>
      <c r="P948" s="27"/>
      <c r="Q948" s="28"/>
      <c r="R948" s="28"/>
      <c r="S948" s="31"/>
      <c r="T948" s="31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27"/>
      <c r="P949" s="27"/>
      <c r="Q949" s="28"/>
      <c r="R949" s="28"/>
      <c r="S949" s="31"/>
      <c r="T949" s="31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27"/>
      <c r="P950" s="27"/>
      <c r="Q950" s="28"/>
      <c r="R950" s="28"/>
      <c r="S950" s="31"/>
      <c r="T950" s="31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27"/>
      <c r="P951" s="27"/>
      <c r="Q951" s="28"/>
      <c r="R951" s="28"/>
      <c r="S951" s="31"/>
      <c r="T951" s="31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27"/>
      <c r="P952" s="27"/>
      <c r="Q952" s="28"/>
      <c r="R952" s="28"/>
      <c r="S952" s="31"/>
      <c r="T952" s="31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27"/>
      <c r="P953" s="27"/>
      <c r="Q953" s="28"/>
      <c r="R953" s="28"/>
      <c r="S953" s="31"/>
      <c r="T953" s="31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27"/>
      <c r="P954" s="27"/>
      <c r="Q954" s="28"/>
      <c r="R954" s="28"/>
      <c r="S954" s="31"/>
      <c r="T954" s="31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27"/>
      <c r="P955" s="27"/>
      <c r="Q955" s="28"/>
      <c r="R955" s="28"/>
      <c r="S955" s="31"/>
      <c r="T955" s="31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27"/>
      <c r="P956" s="27"/>
      <c r="Q956" s="28"/>
      <c r="R956" s="28"/>
      <c r="S956" s="31"/>
      <c r="T956" s="31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27"/>
      <c r="P957" s="27"/>
      <c r="Q957" s="28"/>
      <c r="R957" s="28"/>
      <c r="S957" s="31"/>
      <c r="T957" s="31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27"/>
      <c r="P958" s="27"/>
      <c r="Q958" s="28"/>
      <c r="R958" s="28"/>
      <c r="S958" s="31"/>
      <c r="T958" s="31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27"/>
      <c r="P959" s="27"/>
      <c r="Q959" s="28"/>
      <c r="R959" s="28"/>
      <c r="S959" s="31"/>
      <c r="T959" s="31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27"/>
      <c r="P960" s="27"/>
      <c r="Q960" s="28"/>
      <c r="R960" s="28"/>
      <c r="S960" s="31"/>
      <c r="T960" s="31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27"/>
      <c r="P961" s="27"/>
      <c r="Q961" s="28"/>
      <c r="R961" s="28"/>
      <c r="S961" s="31"/>
      <c r="T961" s="31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27"/>
      <c r="P962" s="27"/>
      <c r="Q962" s="28"/>
      <c r="R962" s="28"/>
      <c r="S962" s="31"/>
      <c r="T962" s="31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27"/>
      <c r="P963" s="27"/>
      <c r="Q963" s="28"/>
      <c r="R963" s="28"/>
      <c r="S963" s="31"/>
      <c r="T963" s="31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27"/>
      <c r="P964" s="27"/>
      <c r="Q964" s="28"/>
      <c r="R964" s="28"/>
      <c r="S964" s="31"/>
      <c r="T964" s="31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27"/>
      <c r="P965" s="27"/>
      <c r="Q965" s="28"/>
      <c r="R965" s="28"/>
      <c r="S965" s="31"/>
      <c r="T965" s="31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27"/>
      <c r="P966" s="27"/>
      <c r="Q966" s="28"/>
      <c r="R966" s="28"/>
      <c r="S966" s="31"/>
      <c r="T966" s="31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27"/>
      <c r="P967" s="27"/>
      <c r="Q967" s="28"/>
      <c r="R967" s="28"/>
      <c r="S967" s="31"/>
      <c r="T967" s="31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27"/>
      <c r="P968" s="27"/>
      <c r="Q968" s="28"/>
      <c r="R968" s="28"/>
      <c r="S968" s="31"/>
      <c r="T968" s="31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27"/>
      <c r="P969" s="27"/>
      <c r="Q969" s="28"/>
      <c r="R969" s="28"/>
      <c r="S969" s="31"/>
      <c r="T969" s="31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27"/>
      <c r="P970" s="27"/>
      <c r="Q970" s="28"/>
      <c r="R970" s="28"/>
      <c r="S970" s="31"/>
      <c r="T970" s="31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27"/>
      <c r="P971" s="27"/>
      <c r="Q971" s="28"/>
      <c r="R971" s="28"/>
      <c r="S971" s="31"/>
      <c r="T971" s="31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27"/>
      <c r="P972" s="27"/>
      <c r="Q972" s="28"/>
      <c r="R972" s="28"/>
      <c r="S972" s="31"/>
      <c r="T972" s="31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27"/>
      <c r="P973" s="27"/>
      <c r="Q973" s="28"/>
      <c r="R973" s="28"/>
      <c r="S973" s="31"/>
      <c r="T973" s="31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27"/>
      <c r="P974" s="27"/>
      <c r="Q974" s="28"/>
      <c r="R974" s="28"/>
      <c r="S974" s="31"/>
      <c r="T974" s="31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27"/>
      <c r="P975" s="27"/>
      <c r="Q975" s="28"/>
      <c r="R975" s="28"/>
      <c r="S975" s="31"/>
      <c r="T975" s="31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27"/>
      <c r="P976" s="27"/>
      <c r="Q976" s="28"/>
      <c r="R976" s="28"/>
      <c r="S976" s="31"/>
      <c r="T976" s="31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27"/>
      <c r="P977" s="27"/>
      <c r="Q977" s="28"/>
      <c r="R977" s="28"/>
      <c r="S977" s="31"/>
      <c r="T977" s="31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27"/>
      <c r="P978" s="27"/>
      <c r="Q978" s="28"/>
      <c r="R978" s="28"/>
      <c r="S978" s="31"/>
      <c r="T978" s="31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27"/>
      <c r="P979" s="27"/>
      <c r="Q979" s="28"/>
      <c r="R979" s="28"/>
      <c r="S979" s="31"/>
      <c r="T979" s="31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27"/>
      <c r="P980" s="27"/>
      <c r="Q980" s="28"/>
      <c r="R980" s="28"/>
      <c r="S980" s="31"/>
      <c r="T980" s="31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27"/>
      <c r="P981" s="27"/>
      <c r="Q981" s="28"/>
      <c r="R981" s="28"/>
      <c r="S981" s="31"/>
      <c r="T981" s="31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27"/>
      <c r="P982" s="27"/>
      <c r="Q982" s="28"/>
      <c r="R982" s="28"/>
      <c r="S982" s="31"/>
      <c r="T982" s="31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27"/>
      <c r="P983" s="27"/>
      <c r="Q983" s="28"/>
      <c r="R983" s="28"/>
      <c r="S983" s="31"/>
      <c r="T983" s="31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27"/>
      <c r="P984" s="27"/>
      <c r="Q984" s="28"/>
      <c r="R984" s="28"/>
      <c r="S984" s="31"/>
      <c r="T984" s="31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27"/>
      <c r="P985" s="27"/>
      <c r="Q985" s="28"/>
      <c r="R985" s="28"/>
      <c r="S985" s="31"/>
      <c r="T985" s="31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27"/>
      <c r="P986" s="27"/>
      <c r="Q986" s="28"/>
      <c r="R986" s="28"/>
      <c r="S986" s="31"/>
      <c r="T986" s="31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27"/>
      <c r="P987" s="27"/>
      <c r="Q987" s="28"/>
      <c r="R987" s="28"/>
      <c r="S987" s="31"/>
      <c r="T987" s="31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27"/>
      <c r="P988" s="27"/>
      <c r="Q988" s="28"/>
      <c r="R988" s="28"/>
      <c r="S988" s="31"/>
      <c r="T988" s="31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27"/>
      <c r="P989" s="27"/>
      <c r="Q989" s="28"/>
      <c r="R989" s="28"/>
      <c r="S989" s="31"/>
      <c r="T989" s="31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27"/>
      <c r="P990" s="27"/>
      <c r="Q990" s="28"/>
      <c r="R990" s="28"/>
      <c r="S990" s="31"/>
      <c r="T990" s="31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27"/>
      <c r="P991" s="27"/>
      <c r="Q991" s="28"/>
      <c r="R991" s="28"/>
      <c r="S991" s="31"/>
      <c r="T991" s="31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27"/>
      <c r="P992" s="27"/>
      <c r="Q992" s="28"/>
      <c r="R992" s="28"/>
      <c r="S992" s="31"/>
      <c r="T992" s="31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27"/>
      <c r="P993" s="27"/>
      <c r="Q993" s="28"/>
      <c r="R993" s="28"/>
      <c r="S993" s="31"/>
      <c r="T993" s="31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27"/>
      <c r="P994" s="27"/>
      <c r="Q994" s="28"/>
      <c r="R994" s="28"/>
      <c r="S994" s="31"/>
      <c r="T994" s="31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27"/>
      <c r="P995" s="27"/>
      <c r="Q995" s="28"/>
      <c r="R995" s="28"/>
      <c r="S995" s="31"/>
      <c r="T995" s="31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27"/>
      <c r="P996" s="27"/>
      <c r="Q996" s="28"/>
      <c r="R996" s="28"/>
      <c r="S996" s="31"/>
      <c r="T996" s="31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27"/>
      <c r="P997" s="27"/>
      <c r="Q997" s="28"/>
      <c r="R997" s="28"/>
      <c r="S997" s="31"/>
      <c r="T997" s="31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27"/>
      <c r="P998" s="27"/>
      <c r="Q998" s="28"/>
      <c r="R998" s="28"/>
      <c r="S998" s="31"/>
      <c r="T998" s="31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27"/>
      <c r="P999" s="27"/>
      <c r="Q999" s="28"/>
      <c r="R999" s="28"/>
      <c r="S999" s="31"/>
      <c r="T999" s="31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27"/>
      <c r="P1000" s="27"/>
      <c r="Q1000" s="28"/>
      <c r="R1000" s="28"/>
      <c r="S1000" s="31"/>
      <c r="T1000" s="31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>
      <c r="A1001" s="22"/>
      <c r="B1001" s="22"/>
      <c r="C1001" s="22"/>
      <c r="D1001" s="22"/>
      <c r="E1001" s="22"/>
      <c r="F1001" s="22"/>
      <c r="G1001" s="22"/>
      <c r="H1001" s="32"/>
      <c r="I1001" s="32"/>
      <c r="J1001" s="32"/>
      <c r="K1001" s="32"/>
      <c r="L1001" s="32"/>
      <c r="M1001" s="22"/>
      <c r="N1001" s="22"/>
      <c r="O1001" s="27"/>
      <c r="P1001" s="27"/>
      <c r="Q1001" s="28"/>
      <c r="R1001" s="28"/>
      <c r="S1001" s="31"/>
      <c r="T1001" s="31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G1018"/>
  <sheetViews>
    <sheetView topLeftCell="A56" workbookViewId="0">
      <selection activeCell="M70" sqref="M70"/>
    </sheetView>
  </sheetViews>
  <sheetFormatPr baseColWidth="10" defaultColWidth="11.1640625" defaultRowHeight="15" customHeight="1"/>
  <cols>
    <col min="1" max="1" width="7.33203125" bestFit="1" customWidth="1"/>
    <col min="2" max="2" width="9.83203125" bestFit="1" customWidth="1"/>
    <col min="3" max="3" width="13" bestFit="1" customWidth="1"/>
    <col min="4" max="4" width="4.83203125" bestFit="1" customWidth="1"/>
    <col min="5" max="6" width="9.33203125" bestFit="1" customWidth="1"/>
    <col min="7" max="7" width="9.6640625" bestFit="1" customWidth="1"/>
    <col min="8" max="8" width="12.5" bestFit="1" customWidth="1"/>
    <col min="9" max="9" width="17.83203125" bestFit="1" customWidth="1"/>
    <col min="10" max="10" width="8.5" bestFit="1" customWidth="1"/>
    <col min="11" max="11" width="9.1640625" bestFit="1" customWidth="1"/>
    <col min="12" max="12" width="11.33203125" bestFit="1" customWidth="1"/>
    <col min="13" max="13" width="7.6640625" bestFit="1" customWidth="1"/>
    <col min="14" max="14" width="13" bestFit="1" customWidth="1"/>
    <col min="15" max="15" width="13" style="43" bestFit="1" customWidth="1"/>
    <col min="16" max="17" width="17.33203125" bestFit="1" customWidth="1"/>
    <col min="18" max="19" width="12.33203125" bestFit="1" customWidth="1"/>
    <col min="20" max="20" width="14.83203125" bestFit="1" customWidth="1"/>
    <col min="21" max="21" width="28.33203125" bestFit="1" customWidth="1"/>
    <col min="22" max="22" width="13.5" bestFit="1" customWidth="1"/>
  </cols>
  <sheetData>
    <row r="1" spans="1:33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3" t="s">
        <v>157</v>
      </c>
      <c r="O1" s="40" t="s">
        <v>158</v>
      </c>
      <c r="P1" s="24" t="s">
        <v>13</v>
      </c>
      <c r="Q1" s="24" t="s">
        <v>159</v>
      </c>
      <c r="R1" s="25" t="s">
        <v>160</v>
      </c>
      <c r="S1" s="25" t="s">
        <v>161</v>
      </c>
      <c r="T1" s="22"/>
      <c r="U1" s="22" t="s">
        <v>204</v>
      </c>
      <c r="V1" s="22" t="s">
        <v>205</v>
      </c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>
      <c r="A2" s="20">
        <v>50</v>
      </c>
      <c r="B2" s="20" t="s">
        <v>15</v>
      </c>
      <c r="C2" s="20" t="s">
        <v>173</v>
      </c>
      <c r="D2" s="20" t="s">
        <v>164</v>
      </c>
      <c r="E2" s="20"/>
      <c r="F2" s="20">
        <v>10</v>
      </c>
      <c r="G2" s="20">
        <v>15</v>
      </c>
      <c r="H2" s="21" t="s">
        <v>31</v>
      </c>
      <c r="I2" s="21">
        <v>100</v>
      </c>
      <c r="J2" s="21" t="s">
        <v>166</v>
      </c>
      <c r="K2" s="21" t="s">
        <v>32</v>
      </c>
      <c r="L2" s="21" t="s">
        <v>32</v>
      </c>
      <c r="M2" s="26"/>
      <c r="N2" s="23">
        <v>92.8</v>
      </c>
      <c r="O2" s="40">
        <v>1.54</v>
      </c>
      <c r="P2" s="24">
        <v>77.099999999999994</v>
      </c>
      <c r="Q2" s="24">
        <v>6</v>
      </c>
      <c r="R2" s="25">
        <v>78.8</v>
      </c>
      <c r="S2" s="25">
        <v>3.24</v>
      </c>
      <c r="T2" s="20" t="s">
        <v>189</v>
      </c>
      <c r="U2" s="22">
        <f>AVERAGE(P2,R2)</f>
        <v>77.949999999999989</v>
      </c>
      <c r="V2" s="22">
        <f>STDEV(Q2,S2)</f>
        <v>1.9516147160748725</v>
      </c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</row>
    <row r="3" spans="1:33">
      <c r="A3" s="20">
        <v>50</v>
      </c>
      <c r="B3" s="20" t="s">
        <v>162</v>
      </c>
      <c r="C3" s="20" t="s">
        <v>169</v>
      </c>
      <c r="D3" s="20" t="s">
        <v>164</v>
      </c>
      <c r="E3" s="20"/>
      <c r="F3" s="20">
        <v>10</v>
      </c>
      <c r="G3" s="20">
        <v>15</v>
      </c>
      <c r="H3" s="21" t="s">
        <v>31</v>
      </c>
      <c r="I3" s="21">
        <v>100</v>
      </c>
      <c r="J3" s="21" t="s">
        <v>166</v>
      </c>
      <c r="K3" s="21" t="s">
        <v>32</v>
      </c>
      <c r="L3" s="21" t="s">
        <v>32</v>
      </c>
      <c r="M3" s="26"/>
      <c r="N3" s="23">
        <v>97.7</v>
      </c>
      <c r="O3" s="40">
        <v>0.87</v>
      </c>
      <c r="P3" s="24">
        <v>79.400000000000006</v>
      </c>
      <c r="Q3" s="24">
        <v>4.46</v>
      </c>
      <c r="R3" s="25">
        <v>78.599999999999994</v>
      </c>
      <c r="S3" s="25">
        <v>2.34</v>
      </c>
      <c r="T3" s="22"/>
      <c r="U3" s="22">
        <f t="shared" ref="U3:U17" si="0">AVERAGE(P3,R3)</f>
        <v>79</v>
      </c>
      <c r="V3" s="22">
        <f t="shared" ref="V3:V17" si="1">STDEV(Q3,S3)</f>
        <v>1.4990663761154817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pans="1:33">
      <c r="A4" s="20">
        <v>50</v>
      </c>
      <c r="B4" s="20" t="s">
        <v>180</v>
      </c>
      <c r="C4" s="20" t="s">
        <v>169</v>
      </c>
      <c r="D4" s="20" t="s">
        <v>164</v>
      </c>
      <c r="E4" s="20"/>
      <c r="F4" s="20">
        <v>10</v>
      </c>
      <c r="G4" s="20">
        <v>15</v>
      </c>
      <c r="H4" s="21" t="s">
        <v>31</v>
      </c>
      <c r="I4" s="21">
        <v>100</v>
      </c>
      <c r="J4" s="21" t="s">
        <v>166</v>
      </c>
      <c r="K4" s="21" t="s">
        <v>32</v>
      </c>
      <c r="L4" s="21" t="s">
        <v>32</v>
      </c>
      <c r="M4" s="26"/>
      <c r="N4" s="23">
        <v>97.1</v>
      </c>
      <c r="O4" s="40">
        <v>0.85</v>
      </c>
      <c r="P4" s="24">
        <v>77.099999999999994</v>
      </c>
      <c r="Q4" s="24">
        <v>5.64</v>
      </c>
      <c r="R4" s="25">
        <v>77.400000000000006</v>
      </c>
      <c r="S4" s="25">
        <v>2.23</v>
      </c>
      <c r="T4" s="22"/>
      <c r="U4" s="22">
        <f t="shared" si="0"/>
        <v>77.25</v>
      </c>
      <c r="V4" s="22">
        <f t="shared" si="1"/>
        <v>2.4112341238461283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pans="1:33">
      <c r="A5" s="20">
        <v>100</v>
      </c>
      <c r="B5" s="20" t="s">
        <v>15</v>
      </c>
      <c r="C5" s="20" t="s">
        <v>173</v>
      </c>
      <c r="D5" s="20" t="s">
        <v>164</v>
      </c>
      <c r="E5" s="20"/>
      <c r="F5" s="20">
        <v>10</v>
      </c>
      <c r="G5" s="20">
        <v>15</v>
      </c>
      <c r="H5" s="21" t="s">
        <v>31</v>
      </c>
      <c r="I5" s="21">
        <v>100</v>
      </c>
      <c r="J5" s="21" t="s">
        <v>166</v>
      </c>
      <c r="K5" s="21" t="s">
        <v>32</v>
      </c>
      <c r="L5" s="21" t="s">
        <v>32</v>
      </c>
      <c r="M5" s="26"/>
      <c r="N5" s="23">
        <v>96.6</v>
      </c>
      <c r="O5" s="40">
        <v>1.1100000000000001</v>
      </c>
      <c r="P5" s="24">
        <v>78.900000000000006</v>
      </c>
      <c r="Q5" s="24">
        <v>4.22</v>
      </c>
      <c r="R5" s="25">
        <v>77.599999999999994</v>
      </c>
      <c r="S5" s="25">
        <v>1.79</v>
      </c>
      <c r="T5" s="22"/>
      <c r="U5" s="22">
        <f t="shared" si="0"/>
        <v>78.25</v>
      </c>
      <c r="V5" s="22">
        <f t="shared" si="1"/>
        <v>1.7182694782833101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 spans="1:33">
      <c r="A6" s="20">
        <v>50</v>
      </c>
      <c r="B6" s="20" t="s">
        <v>162</v>
      </c>
      <c r="C6" s="20" t="s">
        <v>169</v>
      </c>
      <c r="D6" s="20" t="s">
        <v>164</v>
      </c>
      <c r="E6" s="20"/>
      <c r="F6" s="20">
        <v>10</v>
      </c>
      <c r="G6" s="20">
        <v>15</v>
      </c>
      <c r="H6" s="21" t="s">
        <v>31</v>
      </c>
      <c r="I6" s="21">
        <v>125</v>
      </c>
      <c r="J6" s="21" t="s">
        <v>170</v>
      </c>
      <c r="K6" s="21" t="s">
        <v>170</v>
      </c>
      <c r="L6" s="21" t="s">
        <v>170</v>
      </c>
      <c r="M6" s="26"/>
      <c r="N6" s="23">
        <v>97</v>
      </c>
      <c r="O6" s="40">
        <v>1</v>
      </c>
      <c r="P6" s="24">
        <v>76</v>
      </c>
      <c r="Q6" s="24">
        <v>6.58</v>
      </c>
      <c r="R6" s="25">
        <v>78.599999999999994</v>
      </c>
      <c r="S6" s="42">
        <v>2.2000000000000002</v>
      </c>
      <c r="T6" s="22"/>
      <c r="U6" s="22">
        <f t="shared" si="0"/>
        <v>77.3</v>
      </c>
      <c r="V6" s="22">
        <f t="shared" si="1"/>
        <v>3.0971277015970768</v>
      </c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</row>
    <row r="7" spans="1:33">
      <c r="A7" s="20">
        <v>100</v>
      </c>
      <c r="B7" s="20" t="s">
        <v>15</v>
      </c>
      <c r="C7" s="20" t="s">
        <v>173</v>
      </c>
      <c r="D7" s="20" t="s">
        <v>164</v>
      </c>
      <c r="E7" s="20"/>
      <c r="F7" s="20">
        <v>10</v>
      </c>
      <c r="G7" s="20">
        <v>15</v>
      </c>
      <c r="H7" s="21" t="s">
        <v>31</v>
      </c>
      <c r="I7" s="21">
        <v>125</v>
      </c>
      <c r="J7" s="21" t="s">
        <v>170</v>
      </c>
      <c r="K7" s="21" t="s">
        <v>170</v>
      </c>
      <c r="L7" s="21" t="s">
        <v>170</v>
      </c>
      <c r="M7" s="26"/>
      <c r="N7" s="23">
        <v>95.3</v>
      </c>
      <c r="O7" s="40">
        <v>1.24</v>
      </c>
      <c r="P7" s="24">
        <v>77.599999999999994</v>
      </c>
      <c r="Q7" s="24">
        <v>4.5199999999999996</v>
      </c>
      <c r="R7" s="25">
        <v>78.3</v>
      </c>
      <c r="S7" s="25">
        <v>2.27</v>
      </c>
      <c r="T7" s="22"/>
      <c r="U7" s="22">
        <f t="shared" si="0"/>
        <v>77.949999999999989</v>
      </c>
      <c r="V7" s="22">
        <f t="shared" si="1"/>
        <v>1.5909902576697319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3">
      <c r="A8" s="20">
        <v>50</v>
      </c>
      <c r="B8" s="20" t="s">
        <v>162</v>
      </c>
      <c r="C8" s="20" t="s">
        <v>169</v>
      </c>
      <c r="D8" s="20" t="s">
        <v>164</v>
      </c>
      <c r="E8" s="20"/>
      <c r="F8" s="20">
        <v>10</v>
      </c>
      <c r="G8" s="20">
        <v>15</v>
      </c>
      <c r="H8" s="21" t="s">
        <v>31</v>
      </c>
      <c r="I8" s="21">
        <v>125</v>
      </c>
      <c r="J8" s="21" t="s">
        <v>166</v>
      </c>
      <c r="K8" s="21" t="s">
        <v>32</v>
      </c>
      <c r="L8" s="21" t="s">
        <v>32</v>
      </c>
      <c r="M8" s="26"/>
      <c r="N8" s="23">
        <v>96.4</v>
      </c>
      <c r="O8" s="40">
        <v>1.1599999999999999</v>
      </c>
      <c r="P8" s="24">
        <v>75.5</v>
      </c>
      <c r="Q8" s="24">
        <v>3.61</v>
      </c>
      <c r="R8" s="25">
        <v>77.099999999999994</v>
      </c>
      <c r="S8" s="25">
        <v>2.44</v>
      </c>
      <c r="T8" s="22"/>
      <c r="U8" s="22">
        <f t="shared" si="0"/>
        <v>76.3</v>
      </c>
      <c r="V8" s="22">
        <f t="shared" si="1"/>
        <v>0.82731493398826172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3">
      <c r="A9" s="20">
        <v>50</v>
      </c>
      <c r="B9" s="20" t="s">
        <v>162</v>
      </c>
      <c r="C9" s="20" t="s">
        <v>169</v>
      </c>
      <c r="D9" s="20" t="s">
        <v>185</v>
      </c>
      <c r="E9" s="20"/>
      <c r="F9" s="20">
        <v>10</v>
      </c>
      <c r="G9" s="20">
        <v>15</v>
      </c>
      <c r="H9" s="21" t="s">
        <v>31</v>
      </c>
      <c r="I9" s="21">
        <v>100</v>
      </c>
      <c r="J9" s="21" t="s">
        <v>166</v>
      </c>
      <c r="K9" s="21" t="s">
        <v>32</v>
      </c>
      <c r="L9" s="21" t="s">
        <v>32</v>
      </c>
      <c r="M9" s="26"/>
      <c r="N9" s="23">
        <v>97</v>
      </c>
      <c r="O9" s="40">
        <v>2.36</v>
      </c>
      <c r="P9" s="24">
        <v>77.599999999999994</v>
      </c>
      <c r="Q9" s="24">
        <v>4.58</v>
      </c>
      <c r="R9" s="25">
        <v>78.2</v>
      </c>
      <c r="S9" s="25">
        <v>2.67</v>
      </c>
      <c r="T9" s="22"/>
      <c r="U9" s="22">
        <f t="shared" si="0"/>
        <v>77.900000000000006</v>
      </c>
      <c r="V9" s="22">
        <f t="shared" si="1"/>
        <v>1.3505739520663056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3">
      <c r="A10" s="20">
        <v>50</v>
      </c>
      <c r="B10" s="20" t="s">
        <v>180</v>
      </c>
      <c r="C10" s="20" t="s">
        <v>169</v>
      </c>
      <c r="D10" s="20" t="s">
        <v>185</v>
      </c>
      <c r="E10" s="20"/>
      <c r="F10" s="20">
        <v>10</v>
      </c>
      <c r="G10" s="20">
        <v>15</v>
      </c>
      <c r="H10" s="21" t="s">
        <v>31</v>
      </c>
      <c r="I10" s="21">
        <v>100</v>
      </c>
      <c r="J10" s="21" t="s">
        <v>166</v>
      </c>
      <c r="K10" s="21" t="s">
        <v>32</v>
      </c>
      <c r="L10" s="21" t="s">
        <v>32</v>
      </c>
      <c r="M10" s="26"/>
      <c r="N10" s="23">
        <v>97.3</v>
      </c>
      <c r="O10" s="40">
        <v>0.78</v>
      </c>
      <c r="P10" s="24">
        <v>74.5</v>
      </c>
      <c r="Q10" s="24">
        <v>4.0860000000000003</v>
      </c>
      <c r="R10" s="25">
        <v>78.400000000000006</v>
      </c>
      <c r="S10" s="25">
        <v>2</v>
      </c>
      <c r="T10" s="22"/>
      <c r="U10" s="22">
        <f t="shared" si="0"/>
        <v>76.45</v>
      </c>
      <c r="V10" s="22">
        <f t="shared" si="1"/>
        <v>1.4750247455551384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3">
      <c r="A11" s="20">
        <v>100</v>
      </c>
      <c r="B11" s="20" t="s">
        <v>15</v>
      </c>
      <c r="C11" s="20" t="s">
        <v>173</v>
      </c>
      <c r="D11" s="20" t="s">
        <v>185</v>
      </c>
      <c r="E11" s="20"/>
      <c r="F11" s="20">
        <v>10</v>
      </c>
      <c r="G11" s="20">
        <v>15</v>
      </c>
      <c r="H11" s="21" t="s">
        <v>31</v>
      </c>
      <c r="I11" s="21">
        <v>100</v>
      </c>
      <c r="J11" s="21" t="s">
        <v>166</v>
      </c>
      <c r="K11" s="21" t="s">
        <v>32</v>
      </c>
      <c r="L11" s="21" t="s">
        <v>32</v>
      </c>
      <c r="M11" s="26"/>
      <c r="N11" s="23">
        <v>92.9</v>
      </c>
      <c r="O11" s="40">
        <v>0.8</v>
      </c>
      <c r="P11" s="24">
        <v>78.8</v>
      </c>
      <c r="Q11" s="24">
        <v>7.5</v>
      </c>
      <c r="R11" s="25">
        <v>78.599999999999994</v>
      </c>
      <c r="S11" s="25">
        <v>3.18</v>
      </c>
      <c r="T11" s="22"/>
      <c r="U11" s="22">
        <f t="shared" si="0"/>
        <v>78.699999999999989</v>
      </c>
      <c r="V11" s="22">
        <f t="shared" si="1"/>
        <v>3.0547012947258869</v>
      </c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3">
      <c r="A12" s="20">
        <v>50</v>
      </c>
      <c r="B12" s="20" t="s">
        <v>162</v>
      </c>
      <c r="C12" s="20" t="s">
        <v>169</v>
      </c>
      <c r="D12" s="20" t="s">
        <v>168</v>
      </c>
      <c r="E12" s="20"/>
      <c r="F12" s="20">
        <v>10</v>
      </c>
      <c r="G12" s="20">
        <v>15</v>
      </c>
      <c r="H12" s="21" t="s">
        <v>31</v>
      </c>
      <c r="I12" s="21">
        <v>100</v>
      </c>
      <c r="J12" s="21" t="s">
        <v>166</v>
      </c>
      <c r="K12" s="21" t="s">
        <v>32</v>
      </c>
      <c r="L12" s="21" t="s">
        <v>32</v>
      </c>
      <c r="M12" s="26"/>
      <c r="N12" s="23">
        <v>97.7</v>
      </c>
      <c r="O12" s="40">
        <v>0.87</v>
      </c>
      <c r="P12" s="24">
        <v>79.400000000000006</v>
      </c>
      <c r="Q12" s="24">
        <v>4.46</v>
      </c>
      <c r="R12" s="25">
        <v>78.599999999999994</v>
      </c>
      <c r="S12" s="25">
        <v>2.34</v>
      </c>
      <c r="T12" s="22"/>
      <c r="U12" s="22">
        <f t="shared" si="0"/>
        <v>79</v>
      </c>
      <c r="V12" s="22">
        <f t="shared" si="1"/>
        <v>1.4990663761154817</v>
      </c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3">
      <c r="A13" s="20">
        <v>50</v>
      </c>
      <c r="B13" s="20" t="s">
        <v>180</v>
      </c>
      <c r="C13" s="20" t="s">
        <v>169</v>
      </c>
      <c r="D13" s="20" t="s">
        <v>168</v>
      </c>
      <c r="E13" s="20"/>
      <c r="F13" s="20">
        <v>10</v>
      </c>
      <c r="G13" s="20">
        <v>15</v>
      </c>
      <c r="H13" s="21" t="s">
        <v>31</v>
      </c>
      <c r="I13" s="21">
        <v>100</v>
      </c>
      <c r="J13" s="21" t="s">
        <v>166</v>
      </c>
      <c r="K13" s="21" t="s">
        <v>32</v>
      </c>
      <c r="L13" s="21" t="s">
        <v>32</v>
      </c>
      <c r="M13" s="26"/>
      <c r="N13" s="23">
        <v>96.1</v>
      </c>
      <c r="O13" s="40">
        <v>1.357</v>
      </c>
      <c r="P13" s="24">
        <v>76.8</v>
      </c>
      <c r="Q13" s="24">
        <v>3.7989999999999999</v>
      </c>
      <c r="R13" s="25">
        <v>78.2</v>
      </c>
      <c r="S13" s="25">
        <v>3.05</v>
      </c>
      <c r="T13" s="22"/>
      <c r="U13" s="22">
        <f t="shared" si="0"/>
        <v>77.5</v>
      </c>
      <c r="V13" s="22">
        <f t="shared" si="1"/>
        <v>0.52962297910871947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3">
      <c r="A14" s="20">
        <v>100</v>
      </c>
      <c r="B14" s="20" t="s">
        <v>15</v>
      </c>
      <c r="C14" s="20" t="s">
        <v>173</v>
      </c>
      <c r="D14" s="20" t="s">
        <v>168</v>
      </c>
      <c r="E14" s="20"/>
      <c r="F14" s="20">
        <v>10</v>
      </c>
      <c r="G14" s="20">
        <v>15</v>
      </c>
      <c r="H14" s="21" t="s">
        <v>31</v>
      </c>
      <c r="I14" s="21">
        <v>100</v>
      </c>
      <c r="J14" s="21" t="s">
        <v>166</v>
      </c>
      <c r="K14" s="21" t="s">
        <v>32</v>
      </c>
      <c r="L14" s="21" t="s">
        <v>32</v>
      </c>
      <c r="M14" s="26"/>
      <c r="N14" s="55">
        <v>88.3</v>
      </c>
      <c r="O14" s="58">
        <v>6</v>
      </c>
      <c r="P14" s="56">
        <v>69.7</v>
      </c>
      <c r="Q14" s="56">
        <v>11.76</v>
      </c>
      <c r="R14" s="57">
        <v>76.5</v>
      </c>
      <c r="S14" s="57">
        <v>6.86</v>
      </c>
      <c r="T14" s="22"/>
      <c r="U14" s="22">
        <f t="shared" si="0"/>
        <v>73.099999999999994</v>
      </c>
      <c r="V14" s="22">
        <f t="shared" si="1"/>
        <v>3.4648232278140783</v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3">
      <c r="A15" s="22">
        <v>50</v>
      </c>
      <c r="B15" s="22" t="s">
        <v>162</v>
      </c>
      <c r="C15" s="22" t="s">
        <v>169</v>
      </c>
      <c r="D15" s="22" t="s">
        <v>203</v>
      </c>
      <c r="E15" s="22"/>
      <c r="F15" s="22">
        <v>10</v>
      </c>
      <c r="G15" s="22">
        <v>15</v>
      </c>
      <c r="H15" s="32" t="s">
        <v>31</v>
      </c>
      <c r="I15" s="32">
        <v>100</v>
      </c>
      <c r="J15" s="32" t="s">
        <v>166</v>
      </c>
      <c r="K15" s="32" t="s">
        <v>32</v>
      </c>
      <c r="L15" s="32" t="s">
        <v>32</v>
      </c>
      <c r="M15" s="22"/>
      <c r="N15" s="27">
        <v>97</v>
      </c>
      <c r="O15" s="40">
        <v>1.42</v>
      </c>
      <c r="P15" s="28">
        <v>77.5</v>
      </c>
      <c r="Q15" s="28">
        <v>3.96</v>
      </c>
      <c r="R15" s="31">
        <v>78.599999999999994</v>
      </c>
      <c r="S15" s="31">
        <v>2.98</v>
      </c>
      <c r="T15" s="22"/>
      <c r="U15" s="22">
        <f t="shared" si="0"/>
        <v>78.05</v>
      </c>
      <c r="V15" s="22">
        <f t="shared" si="1"/>
        <v>0.69296464556281656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3">
      <c r="A16" s="22">
        <v>50</v>
      </c>
      <c r="B16" s="22" t="s">
        <v>180</v>
      </c>
      <c r="C16" s="22" t="s">
        <v>169</v>
      </c>
      <c r="D16" s="22" t="s">
        <v>203</v>
      </c>
      <c r="E16" s="22"/>
      <c r="F16" s="22">
        <v>10</v>
      </c>
      <c r="G16" s="22">
        <v>15</v>
      </c>
      <c r="H16" s="32" t="s">
        <v>31</v>
      </c>
      <c r="I16" s="32">
        <v>100</v>
      </c>
      <c r="J16" s="32" t="s">
        <v>166</v>
      </c>
      <c r="K16" s="32" t="s">
        <v>32</v>
      </c>
      <c r="L16" s="32" t="s">
        <v>32</v>
      </c>
      <c r="M16" s="22"/>
      <c r="N16" s="27">
        <v>97.2</v>
      </c>
      <c r="O16" s="40">
        <v>0.92</v>
      </c>
      <c r="P16" s="28">
        <v>75.2</v>
      </c>
      <c r="Q16" s="28">
        <v>4.28</v>
      </c>
      <c r="R16" s="31">
        <v>78.2</v>
      </c>
      <c r="S16" s="31">
        <v>1.65</v>
      </c>
      <c r="T16" s="22"/>
      <c r="U16" s="22">
        <f t="shared" si="0"/>
        <v>76.7</v>
      </c>
      <c r="V16" s="22">
        <f t="shared" si="1"/>
        <v>1.8596908345206207</v>
      </c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1:33">
      <c r="A17" s="22">
        <v>100</v>
      </c>
      <c r="B17" s="22" t="s">
        <v>15</v>
      </c>
      <c r="C17" s="22" t="s">
        <v>173</v>
      </c>
      <c r="D17" s="22" t="s">
        <v>203</v>
      </c>
      <c r="E17" s="22"/>
      <c r="F17" s="22">
        <v>10</v>
      </c>
      <c r="G17" s="22">
        <v>15</v>
      </c>
      <c r="H17" s="32" t="s">
        <v>31</v>
      </c>
      <c r="I17" s="32">
        <v>100</v>
      </c>
      <c r="J17" s="32" t="s">
        <v>166</v>
      </c>
      <c r="K17" s="32" t="s">
        <v>32</v>
      </c>
      <c r="L17" s="32" t="s">
        <v>32</v>
      </c>
      <c r="M17" s="22"/>
      <c r="N17" s="23">
        <v>84.1</v>
      </c>
      <c r="O17" s="40">
        <v>1.8</v>
      </c>
      <c r="P17" s="24">
        <v>62.4</v>
      </c>
      <c r="Q17" s="24">
        <v>10.77</v>
      </c>
      <c r="R17" s="25">
        <v>71.3</v>
      </c>
      <c r="S17" s="25">
        <v>7.52</v>
      </c>
      <c r="T17" s="22"/>
      <c r="U17" s="22">
        <f t="shared" si="0"/>
        <v>66.849999999999994</v>
      </c>
      <c r="V17" s="22">
        <f t="shared" si="1"/>
        <v>2.2980970388562794</v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1:33">
      <c r="A18" s="22">
        <v>50</v>
      </c>
      <c r="B18" s="22" t="s">
        <v>162</v>
      </c>
      <c r="C18" s="22" t="s">
        <v>169</v>
      </c>
      <c r="D18" s="22" t="s">
        <v>164</v>
      </c>
      <c r="E18" s="22"/>
      <c r="F18" s="22">
        <v>10</v>
      </c>
      <c r="G18" s="22">
        <v>5</v>
      </c>
      <c r="H18" s="32" t="s">
        <v>31</v>
      </c>
      <c r="I18" s="32">
        <v>100</v>
      </c>
      <c r="J18" s="32" t="s">
        <v>166</v>
      </c>
      <c r="K18" s="32" t="s">
        <v>32</v>
      </c>
      <c r="L18" s="32" t="s">
        <v>32</v>
      </c>
      <c r="M18" s="26"/>
      <c r="N18" s="27">
        <v>96.2</v>
      </c>
      <c r="O18" s="40">
        <v>1.67</v>
      </c>
      <c r="P18" s="28">
        <v>82.4</v>
      </c>
      <c r="Q18" s="28">
        <v>4.8499999999999996</v>
      </c>
      <c r="R18" s="31">
        <v>78.3</v>
      </c>
      <c r="S18" s="31">
        <v>2.76</v>
      </c>
      <c r="T18" s="22"/>
      <c r="U18" s="22" t="e">
        <f t="shared" ref="U18" si="2">AVERAGE(P35,R35)</f>
        <v>#DIV/0!</v>
      </c>
      <c r="V18" s="22" t="e">
        <f t="shared" ref="V18" si="3">STDEV(Q35,S35)</f>
        <v>#DIV/0!</v>
      </c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1:33">
      <c r="A19" s="22">
        <v>50</v>
      </c>
      <c r="B19" s="22" t="s">
        <v>162</v>
      </c>
      <c r="C19" s="22" t="s">
        <v>169</v>
      </c>
      <c r="D19" s="22" t="s">
        <v>164</v>
      </c>
      <c r="E19" s="22"/>
      <c r="F19" s="22">
        <v>10</v>
      </c>
      <c r="G19" s="22">
        <v>10</v>
      </c>
      <c r="H19" s="32" t="s">
        <v>31</v>
      </c>
      <c r="I19" s="32">
        <v>100</v>
      </c>
      <c r="J19" s="32" t="s">
        <v>166</v>
      </c>
      <c r="K19" s="32" t="s">
        <v>32</v>
      </c>
      <c r="L19" s="32" t="s">
        <v>166</v>
      </c>
      <c r="M19" s="22"/>
      <c r="N19" s="27">
        <v>97.7</v>
      </c>
      <c r="O19" s="40">
        <v>0.68500000000000005</v>
      </c>
      <c r="P19" s="28">
        <v>77.400000000000006</v>
      </c>
      <c r="Q19" s="28">
        <v>4.0540000000000003</v>
      </c>
      <c r="R19" s="31">
        <v>79.3</v>
      </c>
      <c r="S19" s="31">
        <v>2.1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1:33">
      <c r="A20" s="22">
        <v>50</v>
      </c>
      <c r="B20" s="22" t="s">
        <v>162</v>
      </c>
      <c r="C20" s="22" t="s">
        <v>169</v>
      </c>
      <c r="D20" s="22" t="s">
        <v>164</v>
      </c>
      <c r="E20" s="22"/>
      <c r="F20" s="22">
        <v>10</v>
      </c>
      <c r="G20" s="22">
        <v>20</v>
      </c>
      <c r="H20" s="32" t="s">
        <v>31</v>
      </c>
      <c r="I20" s="32">
        <v>100</v>
      </c>
      <c r="J20" s="32" t="s">
        <v>166</v>
      </c>
      <c r="K20" s="32" t="s">
        <v>32</v>
      </c>
      <c r="L20" s="32" t="s">
        <v>166</v>
      </c>
      <c r="M20" s="22"/>
      <c r="N20" s="27">
        <v>97.7</v>
      </c>
      <c r="O20" s="40">
        <v>1.6</v>
      </c>
      <c r="P20" s="28">
        <v>81.2</v>
      </c>
      <c r="Q20" s="28">
        <v>3.34</v>
      </c>
      <c r="R20" s="31">
        <v>77.7</v>
      </c>
      <c r="S20" s="31">
        <v>1.77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1:33">
      <c r="A21" s="22">
        <v>50</v>
      </c>
      <c r="B21" s="22" t="s">
        <v>162</v>
      </c>
      <c r="C21" s="22" t="s">
        <v>169</v>
      </c>
      <c r="D21" s="22" t="s">
        <v>164</v>
      </c>
      <c r="E21" s="22"/>
      <c r="F21" s="22">
        <v>10</v>
      </c>
      <c r="G21" s="22">
        <v>25</v>
      </c>
      <c r="H21" s="32" t="s">
        <v>31</v>
      </c>
      <c r="I21" s="32">
        <v>100</v>
      </c>
      <c r="J21" s="32" t="s">
        <v>166</v>
      </c>
      <c r="K21" s="32" t="s">
        <v>32</v>
      </c>
      <c r="L21" s="32" t="s">
        <v>166</v>
      </c>
      <c r="M21" s="22"/>
      <c r="N21" s="27">
        <v>97.9</v>
      </c>
      <c r="O21" s="40">
        <v>2</v>
      </c>
      <c r="P21" s="28">
        <v>79</v>
      </c>
      <c r="Q21" s="28">
        <v>3.4</v>
      </c>
      <c r="R21" s="31">
        <v>77.900000000000006</v>
      </c>
      <c r="S21" s="31">
        <v>2.31</v>
      </c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1:33">
      <c r="A22" s="22">
        <v>50</v>
      </c>
      <c r="B22" s="22" t="s">
        <v>162</v>
      </c>
      <c r="C22" s="22" t="s">
        <v>169</v>
      </c>
      <c r="D22" s="22" t="s">
        <v>164</v>
      </c>
      <c r="E22" s="22"/>
      <c r="F22" s="22">
        <v>10</v>
      </c>
      <c r="G22" s="22">
        <v>30</v>
      </c>
      <c r="H22" s="32" t="s">
        <v>31</v>
      </c>
      <c r="I22" s="32">
        <v>100</v>
      </c>
      <c r="J22" s="32" t="s">
        <v>166</v>
      </c>
      <c r="K22" s="32" t="s">
        <v>32</v>
      </c>
      <c r="L22" s="32" t="s">
        <v>166</v>
      </c>
      <c r="M22" s="22"/>
      <c r="N22" s="27">
        <v>98.5</v>
      </c>
      <c r="O22" s="40">
        <v>0.83</v>
      </c>
      <c r="P22" s="28">
        <v>77.099999999999994</v>
      </c>
      <c r="Q22" s="28">
        <v>3.27</v>
      </c>
      <c r="R22" s="31">
        <v>78.099999999999994</v>
      </c>
      <c r="S22" s="31">
        <v>2.36</v>
      </c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1:33">
      <c r="A23" s="22">
        <v>50</v>
      </c>
      <c r="B23" s="22" t="s">
        <v>162</v>
      </c>
      <c r="C23" s="22" t="s">
        <v>169</v>
      </c>
      <c r="D23" s="22" t="s">
        <v>164</v>
      </c>
      <c r="E23" s="22"/>
      <c r="F23" s="22">
        <v>10</v>
      </c>
      <c r="G23" s="22">
        <v>15</v>
      </c>
      <c r="H23" s="32" t="s">
        <v>31</v>
      </c>
      <c r="I23" s="32">
        <v>100</v>
      </c>
      <c r="J23" s="32" t="s">
        <v>166</v>
      </c>
      <c r="K23" s="32" t="s">
        <v>202</v>
      </c>
      <c r="L23" s="32" t="s">
        <v>32</v>
      </c>
      <c r="M23" s="22"/>
      <c r="N23" s="27">
        <v>96.4</v>
      </c>
      <c r="O23" s="40">
        <v>1.64</v>
      </c>
      <c r="P23" s="28">
        <v>77.900000000000006</v>
      </c>
      <c r="Q23" s="28">
        <v>4.62</v>
      </c>
      <c r="R23" s="31">
        <v>68.2</v>
      </c>
      <c r="S23" s="31">
        <v>2.7</v>
      </c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1:33">
      <c r="A24" s="22">
        <v>50</v>
      </c>
      <c r="B24" s="22" t="s">
        <v>162</v>
      </c>
      <c r="C24" s="22" t="s">
        <v>169</v>
      </c>
      <c r="D24" s="22" t="s">
        <v>164</v>
      </c>
      <c r="E24" s="22"/>
      <c r="F24" s="22">
        <v>10</v>
      </c>
      <c r="G24" s="22">
        <v>15</v>
      </c>
      <c r="H24" s="32" t="s">
        <v>31</v>
      </c>
      <c r="I24" s="32">
        <v>100</v>
      </c>
      <c r="J24" s="32" t="s">
        <v>166</v>
      </c>
      <c r="K24" s="32" t="s">
        <v>32</v>
      </c>
      <c r="L24" s="32" t="s">
        <v>31</v>
      </c>
      <c r="M24" s="22"/>
      <c r="N24" s="27">
        <v>86.6</v>
      </c>
      <c r="O24" s="40">
        <v>1.41</v>
      </c>
      <c r="P24" s="28">
        <v>72.8</v>
      </c>
      <c r="Q24" s="28">
        <v>9.1999999999999993</v>
      </c>
      <c r="R24" s="31">
        <v>67.7</v>
      </c>
      <c r="S24" s="31">
        <v>2.58</v>
      </c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1:33">
      <c r="A25" s="22">
        <v>50</v>
      </c>
      <c r="B25" s="22" t="s">
        <v>162</v>
      </c>
      <c r="C25" s="22" t="s">
        <v>169</v>
      </c>
      <c r="D25" s="22" t="s">
        <v>164</v>
      </c>
      <c r="E25" s="22"/>
      <c r="F25" s="22">
        <v>10</v>
      </c>
      <c r="G25" s="22">
        <v>3</v>
      </c>
      <c r="H25" s="32" t="s">
        <v>31</v>
      </c>
      <c r="I25" s="32">
        <v>100</v>
      </c>
      <c r="J25" s="32" t="s">
        <v>166</v>
      </c>
      <c r="K25" s="32" t="s">
        <v>32</v>
      </c>
      <c r="L25" s="32" t="s">
        <v>166</v>
      </c>
      <c r="M25" s="26"/>
      <c r="N25" s="27">
        <v>95.4</v>
      </c>
      <c r="O25" s="40">
        <v>2.37</v>
      </c>
      <c r="P25" s="28">
        <v>78.3</v>
      </c>
      <c r="Q25" s="28">
        <v>5.26</v>
      </c>
      <c r="R25" s="31">
        <v>75</v>
      </c>
      <c r="S25" s="31">
        <v>3.39</v>
      </c>
      <c r="T25" s="22"/>
      <c r="U25" s="22" t="e">
        <f t="shared" ref="U25" si="4">AVERAGE(P42,R42)</f>
        <v>#DIV/0!</v>
      </c>
      <c r="V25" s="22" t="e">
        <f t="shared" ref="V25" si="5">STDEV(Q42,S42)</f>
        <v>#DIV/0!</v>
      </c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1:33">
      <c r="A26" s="22">
        <v>50</v>
      </c>
      <c r="B26" s="22" t="s">
        <v>162</v>
      </c>
      <c r="C26" s="22" t="s">
        <v>169</v>
      </c>
      <c r="D26" s="22" t="s">
        <v>164</v>
      </c>
      <c r="E26" s="22"/>
      <c r="F26" s="22">
        <v>10</v>
      </c>
      <c r="G26" s="22">
        <v>4</v>
      </c>
      <c r="H26" s="32" t="s">
        <v>31</v>
      </c>
      <c r="I26" s="32">
        <v>100</v>
      </c>
      <c r="J26" s="32" t="s">
        <v>166</v>
      </c>
      <c r="K26" s="32" t="s">
        <v>32</v>
      </c>
      <c r="L26" s="32" t="s">
        <v>166</v>
      </c>
      <c r="M26" s="22"/>
      <c r="N26" s="27"/>
      <c r="O26" s="40"/>
      <c r="P26" s="28"/>
      <c r="Q26" s="28"/>
      <c r="R26" s="31"/>
      <c r="S26" s="31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1:33">
      <c r="A27" s="22">
        <v>50</v>
      </c>
      <c r="B27" s="22" t="s">
        <v>162</v>
      </c>
      <c r="C27" s="22" t="s">
        <v>169</v>
      </c>
      <c r="D27" s="22" t="s">
        <v>164</v>
      </c>
      <c r="E27" s="22"/>
      <c r="F27" s="22">
        <v>10</v>
      </c>
      <c r="G27" s="22">
        <v>6</v>
      </c>
      <c r="H27" s="32" t="s">
        <v>31</v>
      </c>
      <c r="I27" s="32">
        <v>100</v>
      </c>
      <c r="J27" s="32" t="s">
        <v>166</v>
      </c>
      <c r="K27" s="32" t="s">
        <v>32</v>
      </c>
      <c r="L27" s="32" t="s">
        <v>166</v>
      </c>
      <c r="M27" s="22"/>
      <c r="N27" s="27">
        <v>97.5</v>
      </c>
      <c r="O27" s="40">
        <v>1.48</v>
      </c>
      <c r="P27" s="28">
        <v>82.8</v>
      </c>
      <c r="Q27" s="28">
        <v>3.875</v>
      </c>
      <c r="R27" s="31">
        <v>78.099999999999994</v>
      </c>
      <c r="S27" s="31">
        <v>2.33</v>
      </c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1:33">
      <c r="A28" s="22">
        <v>50</v>
      </c>
      <c r="B28" s="22" t="s">
        <v>162</v>
      </c>
      <c r="C28" s="22" t="s">
        <v>169</v>
      </c>
      <c r="D28" s="22" t="s">
        <v>164</v>
      </c>
      <c r="E28" s="22"/>
      <c r="F28" s="22">
        <v>10</v>
      </c>
      <c r="G28" s="22">
        <v>7</v>
      </c>
      <c r="H28" s="32" t="s">
        <v>31</v>
      </c>
      <c r="I28" s="32">
        <v>100</v>
      </c>
      <c r="J28" s="32" t="s">
        <v>166</v>
      </c>
      <c r="K28" s="32" t="s">
        <v>32</v>
      </c>
      <c r="L28" s="32" t="s">
        <v>32</v>
      </c>
      <c r="M28" s="22"/>
      <c r="N28" s="27">
        <v>98</v>
      </c>
      <c r="O28" s="40">
        <v>1.56</v>
      </c>
      <c r="P28" s="28">
        <v>84.1</v>
      </c>
      <c r="Q28" s="28">
        <v>4.12</v>
      </c>
      <c r="R28" s="31">
        <v>77.900000000000006</v>
      </c>
      <c r="S28" s="31">
        <v>2.08</v>
      </c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1:33">
      <c r="A29" s="22">
        <v>50</v>
      </c>
      <c r="B29" s="22" t="s">
        <v>162</v>
      </c>
      <c r="C29" s="22" t="s">
        <v>169</v>
      </c>
      <c r="D29" s="22" t="s">
        <v>164</v>
      </c>
      <c r="E29" s="22"/>
      <c r="F29" s="22">
        <v>10</v>
      </c>
      <c r="G29" s="22">
        <v>8</v>
      </c>
      <c r="H29" s="32" t="s">
        <v>31</v>
      </c>
      <c r="I29" s="32">
        <v>100</v>
      </c>
      <c r="J29" s="32" t="s">
        <v>166</v>
      </c>
      <c r="K29" s="32" t="s">
        <v>32</v>
      </c>
      <c r="L29" s="32" t="s">
        <v>166</v>
      </c>
      <c r="M29" s="22"/>
      <c r="N29" s="27">
        <v>97.5</v>
      </c>
      <c r="O29" s="40">
        <v>2.3199999999999998</v>
      </c>
      <c r="P29" s="28">
        <v>82.1</v>
      </c>
      <c r="Q29" s="28">
        <v>4.2</v>
      </c>
      <c r="R29" s="31">
        <v>77</v>
      </c>
      <c r="S29" s="31">
        <v>2.29</v>
      </c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1:33">
      <c r="A30" s="22">
        <v>50</v>
      </c>
      <c r="B30" s="22" t="s">
        <v>162</v>
      </c>
      <c r="C30" s="22" t="s">
        <v>169</v>
      </c>
      <c r="D30" s="22" t="s">
        <v>164</v>
      </c>
      <c r="E30" s="22"/>
      <c r="F30" s="22">
        <v>10</v>
      </c>
      <c r="G30" s="22">
        <v>9</v>
      </c>
      <c r="H30" s="32" t="s">
        <v>31</v>
      </c>
      <c r="I30" s="32">
        <v>100</v>
      </c>
      <c r="J30" s="32" t="s">
        <v>166</v>
      </c>
      <c r="K30" s="32" t="s">
        <v>32</v>
      </c>
      <c r="L30" s="32" t="s">
        <v>166</v>
      </c>
      <c r="M30" s="22"/>
      <c r="N30" s="27">
        <v>98.3</v>
      </c>
      <c r="O30" s="40">
        <v>0.55000000000000004</v>
      </c>
      <c r="P30" s="28">
        <v>81.7</v>
      </c>
      <c r="Q30" s="28">
        <v>4.54</v>
      </c>
      <c r="R30" s="31">
        <v>77</v>
      </c>
      <c r="S30" s="31">
        <v>3.37</v>
      </c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1:33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7"/>
      <c r="O31" s="40"/>
      <c r="P31" s="28"/>
      <c r="Q31" s="28"/>
      <c r="R31" s="31"/>
      <c r="S31" s="31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1:33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7"/>
      <c r="O32" s="40"/>
      <c r="P32" s="28"/>
      <c r="Q32" s="28"/>
      <c r="R32" s="31"/>
      <c r="S32" s="31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1:33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7"/>
      <c r="O33" s="40"/>
      <c r="P33" s="28"/>
      <c r="Q33" s="28"/>
      <c r="R33" s="31"/>
      <c r="S33" s="31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1:33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7"/>
      <c r="O34" s="40"/>
      <c r="P34" s="28"/>
      <c r="Q34" s="28"/>
      <c r="R34" s="31"/>
      <c r="S34" s="31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1:33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7"/>
      <c r="O35" s="40"/>
      <c r="P35" s="28"/>
      <c r="Q35" s="28"/>
      <c r="R35" s="31"/>
      <c r="S35" s="31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1:33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7"/>
      <c r="O36" s="40"/>
      <c r="P36" s="28"/>
      <c r="Q36" s="28"/>
      <c r="R36" s="31"/>
      <c r="S36" s="31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1:33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54">
        <f>AVERAGE(N2:N36)</f>
        <v>95.65</v>
      </c>
      <c r="O37" s="54">
        <f>AVERAGE(O2:O36)</f>
        <v>1.5068571428571425</v>
      </c>
      <c r="P37" s="54">
        <f>AVERAGE(P2:P36)</f>
        <v>77.510714285714286</v>
      </c>
      <c r="Q37" s="54">
        <f>AVERAGE(Q2:Q36)</f>
        <v>5.1769285714285704</v>
      </c>
      <c r="R37" s="54">
        <f>AVERAGE(R2:R36)</f>
        <v>76.971428571428561</v>
      </c>
      <c r="S37" s="54">
        <f>AVERAGE(S2:S36)</f>
        <v>2.8142857142857145</v>
      </c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1:33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7"/>
      <c r="O38" s="40"/>
      <c r="P38" s="28"/>
      <c r="Q38" s="28"/>
      <c r="R38" s="31"/>
      <c r="S38" s="31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spans="1:33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7"/>
      <c r="O39" s="40"/>
      <c r="P39" s="28"/>
      <c r="Q39" s="28"/>
      <c r="R39" s="31"/>
      <c r="S39" s="31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pans="1:33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7"/>
      <c r="O40" s="40"/>
      <c r="P40" s="28"/>
      <c r="Q40" s="28"/>
      <c r="R40" s="31"/>
      <c r="S40" s="31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</row>
    <row r="41" spans="1:33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7"/>
      <c r="O41" s="40"/>
      <c r="P41" s="28"/>
      <c r="Q41" s="28"/>
      <c r="R41" s="31"/>
      <c r="S41" s="31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1:33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7"/>
      <c r="O42" s="40"/>
      <c r="P42" s="28"/>
      <c r="Q42" s="28"/>
      <c r="R42" s="31"/>
      <c r="S42" s="31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spans="1:33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7"/>
      <c r="O43" s="40"/>
      <c r="P43" s="28"/>
      <c r="Q43" s="28"/>
      <c r="R43" s="31"/>
      <c r="S43" s="31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spans="1:33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7"/>
      <c r="O44" s="40"/>
      <c r="P44" s="28"/>
      <c r="Q44" s="28"/>
      <c r="R44" s="31"/>
      <c r="S44" s="31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spans="1:33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7"/>
      <c r="O45" s="40"/>
      <c r="P45" s="28"/>
      <c r="Q45" s="28"/>
      <c r="R45" s="31"/>
      <c r="S45" s="31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spans="1:33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7"/>
      <c r="O46" s="40"/>
      <c r="P46" s="28"/>
      <c r="Q46" s="28"/>
      <c r="R46" s="31"/>
      <c r="S46" s="31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spans="1:33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7"/>
      <c r="O47" s="40"/>
      <c r="P47" s="28"/>
      <c r="Q47" s="28"/>
      <c r="R47" s="31"/>
      <c r="S47" s="31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spans="1:33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7"/>
      <c r="O48" s="40"/>
      <c r="P48" s="28"/>
      <c r="Q48" s="28"/>
      <c r="R48" s="31"/>
      <c r="S48" s="31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 spans="1:33">
      <c r="A49" s="22"/>
      <c r="B49" s="22" t="s">
        <v>207</v>
      </c>
      <c r="C49" s="22"/>
      <c r="D49" s="22" t="s">
        <v>201</v>
      </c>
      <c r="E49" s="22"/>
      <c r="F49" s="22" t="s">
        <v>200</v>
      </c>
      <c r="G49" s="22"/>
      <c r="H49" s="32"/>
      <c r="I49" s="32"/>
      <c r="J49" s="32"/>
      <c r="K49" s="32"/>
      <c r="L49" s="32"/>
      <c r="M49" s="22"/>
      <c r="N49" s="27"/>
      <c r="O49" s="40"/>
      <c r="P49" s="28"/>
      <c r="Q49" s="28"/>
      <c r="R49" s="31"/>
      <c r="S49" s="31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</row>
    <row r="50" spans="1:33">
      <c r="A50" s="22">
        <v>3</v>
      </c>
      <c r="B50" s="27">
        <v>95.4</v>
      </c>
      <c r="C50" s="40">
        <v>2.37</v>
      </c>
      <c r="D50" s="28">
        <v>78.3</v>
      </c>
      <c r="E50" s="28">
        <v>5.26</v>
      </c>
      <c r="F50" s="31">
        <v>75</v>
      </c>
      <c r="G50" s="31">
        <v>3.39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</row>
    <row r="51" spans="1:33">
      <c r="A51" s="22">
        <v>5</v>
      </c>
      <c r="B51" s="27">
        <v>96.2</v>
      </c>
      <c r="C51" s="40">
        <v>1.67</v>
      </c>
      <c r="D51" s="28">
        <v>82.4</v>
      </c>
      <c r="E51" s="28">
        <v>4.8499999999999996</v>
      </c>
      <c r="F51" s="31">
        <v>78.3</v>
      </c>
      <c r="G51" s="31">
        <v>2.76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</row>
    <row r="52" spans="1:33">
      <c r="A52" s="22">
        <v>6</v>
      </c>
      <c r="B52" s="27">
        <v>97.5</v>
      </c>
      <c r="C52" s="40">
        <v>1.48</v>
      </c>
      <c r="D52" s="28">
        <v>82.8</v>
      </c>
      <c r="E52" s="28">
        <v>3.875</v>
      </c>
      <c r="F52" s="31">
        <v>78.099999999999994</v>
      </c>
      <c r="G52" s="31">
        <v>2.33</v>
      </c>
      <c r="H52" s="32"/>
      <c r="I52" s="32"/>
      <c r="J52" s="32"/>
      <c r="K52" s="32"/>
      <c r="L52" s="32"/>
      <c r="M52" s="22"/>
      <c r="N52" s="22"/>
      <c r="O52" s="22"/>
      <c r="P52" s="22"/>
      <c r="Q52" s="22"/>
      <c r="R52" s="22"/>
      <c r="S52" s="22"/>
      <c r="T52" s="22"/>
      <c r="U52" s="22"/>
    </row>
    <row r="53" spans="1:33">
      <c r="A53" s="22">
        <v>7</v>
      </c>
      <c r="B53" s="27">
        <v>98</v>
      </c>
      <c r="C53" s="40">
        <v>1.56</v>
      </c>
      <c r="D53" s="28">
        <v>84.1</v>
      </c>
      <c r="E53" s="28">
        <v>4.12</v>
      </c>
      <c r="F53" s="31">
        <v>77.900000000000006</v>
      </c>
      <c r="G53" s="31">
        <v>2.08</v>
      </c>
      <c r="H53" s="32"/>
      <c r="I53" s="32"/>
      <c r="J53" s="32"/>
      <c r="K53" s="32"/>
      <c r="L53" s="32"/>
      <c r="M53" s="22"/>
      <c r="N53" s="22"/>
      <c r="O53" s="22"/>
      <c r="P53" s="22"/>
      <c r="Q53" s="22"/>
      <c r="R53" s="22"/>
      <c r="S53" s="22"/>
      <c r="T53" s="22"/>
      <c r="U53" s="22"/>
    </row>
    <row r="54" spans="1:33">
      <c r="A54" s="22">
        <v>8</v>
      </c>
      <c r="B54" s="27">
        <v>97.5</v>
      </c>
      <c r="C54" s="40">
        <v>2.3199999999999998</v>
      </c>
      <c r="D54" s="28">
        <v>82.1</v>
      </c>
      <c r="E54" s="28">
        <v>4.2</v>
      </c>
      <c r="F54" s="31">
        <v>77</v>
      </c>
      <c r="G54" s="31">
        <v>2.29</v>
      </c>
      <c r="H54" s="32"/>
      <c r="I54" s="32"/>
      <c r="J54" s="32"/>
      <c r="K54" s="32"/>
      <c r="L54" s="32"/>
      <c r="M54" s="22"/>
      <c r="N54" s="22"/>
      <c r="O54" s="22"/>
      <c r="P54" s="22"/>
      <c r="Q54" s="22"/>
      <c r="R54" s="22"/>
      <c r="S54" s="22"/>
      <c r="T54" s="22"/>
      <c r="U54" s="22"/>
    </row>
    <row r="55" spans="1:33">
      <c r="A55" s="22">
        <v>9</v>
      </c>
      <c r="B55" s="27">
        <v>98.3</v>
      </c>
      <c r="C55" s="40">
        <v>0.55000000000000004</v>
      </c>
      <c r="D55" s="28">
        <v>81.7</v>
      </c>
      <c r="E55" s="28">
        <v>4.54</v>
      </c>
      <c r="F55" s="31">
        <v>77</v>
      </c>
      <c r="G55" s="31">
        <v>3.37</v>
      </c>
      <c r="H55" s="32"/>
      <c r="I55" s="32"/>
      <c r="J55" s="32"/>
      <c r="K55" s="32"/>
      <c r="L55" s="32"/>
      <c r="M55" s="22"/>
      <c r="N55" s="22"/>
      <c r="O55" s="22"/>
      <c r="P55" s="22"/>
      <c r="Q55" s="22"/>
      <c r="R55" s="22"/>
      <c r="S55" s="22"/>
      <c r="T55" s="22"/>
      <c r="U55" s="22"/>
    </row>
    <row r="56" spans="1:33">
      <c r="A56" s="22">
        <v>10</v>
      </c>
      <c r="B56" s="27">
        <v>97.7</v>
      </c>
      <c r="C56" s="40">
        <v>0.68500000000000005</v>
      </c>
      <c r="D56" s="28">
        <v>77.400000000000006</v>
      </c>
      <c r="E56" s="28">
        <v>4.0540000000000003</v>
      </c>
      <c r="F56" s="31">
        <v>79.3</v>
      </c>
      <c r="G56" s="31">
        <v>2.1</v>
      </c>
      <c r="H56" s="32"/>
      <c r="I56" s="32"/>
      <c r="J56" s="32"/>
      <c r="K56" s="32"/>
      <c r="L56" s="32"/>
      <c r="M56" s="22"/>
      <c r="N56" s="22"/>
      <c r="O56" s="22"/>
      <c r="P56" s="22"/>
      <c r="Q56" s="22"/>
      <c r="R56" s="22"/>
      <c r="S56" s="22"/>
      <c r="T56" s="22"/>
      <c r="U56" s="22"/>
    </row>
    <row r="57" spans="1:33">
      <c r="A57" s="22">
        <v>15</v>
      </c>
      <c r="B57" s="27">
        <v>97.7</v>
      </c>
      <c r="C57" s="40">
        <v>0.87</v>
      </c>
      <c r="D57" s="28">
        <v>79.400000000000006</v>
      </c>
      <c r="E57" s="28">
        <v>4.46</v>
      </c>
      <c r="F57" s="31">
        <v>78.599999999999994</v>
      </c>
      <c r="G57" s="31">
        <v>2.34</v>
      </c>
      <c r="H57" s="32"/>
      <c r="I57" s="32"/>
      <c r="J57" s="32"/>
      <c r="K57" s="32"/>
      <c r="L57" s="32"/>
      <c r="M57" s="22"/>
      <c r="N57" s="22"/>
      <c r="O57" s="22"/>
      <c r="P57" s="22"/>
      <c r="Q57" s="22"/>
      <c r="R57" s="22"/>
      <c r="S57" s="22"/>
      <c r="T57" s="22"/>
      <c r="U57" s="22"/>
    </row>
    <row r="58" spans="1:33">
      <c r="A58" s="22">
        <v>20</v>
      </c>
      <c r="B58" s="27">
        <v>97.7</v>
      </c>
      <c r="C58" s="40">
        <v>1.6</v>
      </c>
      <c r="D58" s="28">
        <v>81.2</v>
      </c>
      <c r="E58" s="28">
        <v>3.34</v>
      </c>
      <c r="F58" s="31">
        <v>77.7</v>
      </c>
      <c r="G58" s="31">
        <v>1.77</v>
      </c>
      <c r="H58" s="32"/>
      <c r="I58" s="32"/>
      <c r="J58" s="32"/>
      <c r="K58" s="32"/>
      <c r="L58" s="32"/>
      <c r="M58" s="22"/>
      <c r="N58" s="22"/>
      <c r="O58" s="22"/>
      <c r="P58" s="22"/>
      <c r="Q58" s="22"/>
      <c r="R58" s="22"/>
      <c r="S58" s="22"/>
      <c r="T58" s="22"/>
      <c r="U58" s="22"/>
    </row>
    <row r="59" spans="1:33">
      <c r="A59" s="22">
        <v>25</v>
      </c>
      <c r="B59" s="27">
        <v>97.9</v>
      </c>
      <c r="C59" s="40">
        <v>2</v>
      </c>
      <c r="D59" s="28">
        <v>79</v>
      </c>
      <c r="E59" s="28">
        <v>3.4</v>
      </c>
      <c r="F59" s="31">
        <v>77.900000000000006</v>
      </c>
      <c r="G59" s="31">
        <v>2.31</v>
      </c>
      <c r="H59" s="32"/>
      <c r="I59" s="32"/>
      <c r="J59" s="32"/>
      <c r="K59" s="32"/>
      <c r="L59" s="32"/>
      <c r="M59" s="22"/>
      <c r="N59" s="22"/>
      <c r="O59" s="22"/>
      <c r="P59" s="22"/>
      <c r="Q59" s="22"/>
      <c r="R59" s="22"/>
      <c r="S59" s="22"/>
      <c r="T59" s="22"/>
      <c r="U59" s="22"/>
    </row>
    <row r="60" spans="1:33">
      <c r="A60" s="22">
        <v>30</v>
      </c>
      <c r="B60" s="27">
        <v>98.5</v>
      </c>
      <c r="C60" s="40">
        <v>0.83</v>
      </c>
      <c r="D60" s="28">
        <v>77.099999999999994</v>
      </c>
      <c r="E60" s="28">
        <v>3.27</v>
      </c>
      <c r="F60" s="31">
        <v>78.099999999999994</v>
      </c>
      <c r="G60" s="31">
        <v>2.36</v>
      </c>
      <c r="H60" s="32"/>
      <c r="I60" s="32"/>
      <c r="J60" s="32"/>
      <c r="K60" s="32"/>
      <c r="L60" s="32"/>
      <c r="M60" s="22"/>
      <c r="N60" s="22"/>
      <c r="O60" s="22"/>
      <c r="P60" s="22"/>
      <c r="Q60" s="22"/>
      <c r="R60" s="22"/>
      <c r="S60" s="22"/>
      <c r="T60" s="22"/>
      <c r="U60" s="22"/>
    </row>
    <row r="61" spans="1:33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7"/>
      <c r="O61" s="40"/>
      <c r="P61" s="28"/>
      <c r="Q61" s="28"/>
      <c r="R61" s="31"/>
      <c r="S61" s="31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spans="1:33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7"/>
      <c r="O62" s="40"/>
      <c r="P62" s="28"/>
      <c r="Q62" s="28"/>
      <c r="R62" s="31"/>
      <c r="S62" s="31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spans="1:33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7"/>
      <c r="O63" s="40"/>
      <c r="P63" s="28"/>
      <c r="Q63" s="28"/>
      <c r="R63" s="31"/>
      <c r="S63" s="31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spans="1:33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7"/>
      <c r="O64" s="40"/>
      <c r="P64" s="28"/>
      <c r="Q64" s="28"/>
      <c r="R64" s="31"/>
      <c r="S64" s="31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spans="1:33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7"/>
      <c r="O65" s="40"/>
      <c r="P65" s="28"/>
      <c r="Q65" s="28"/>
      <c r="R65" s="31"/>
      <c r="S65" s="31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spans="1:33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7"/>
      <c r="O66" s="40"/>
      <c r="P66" s="28"/>
      <c r="Q66" s="28"/>
      <c r="R66" s="31"/>
      <c r="S66" s="31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</row>
    <row r="67" spans="1:33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7"/>
      <c r="O67" s="40"/>
      <c r="P67" s="28"/>
      <c r="Q67" s="28"/>
      <c r="R67" s="31"/>
      <c r="S67" s="31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</row>
    <row r="68" spans="1:33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7"/>
      <c r="O68" s="40"/>
      <c r="P68" s="28"/>
      <c r="Q68" s="28"/>
      <c r="R68" s="31"/>
      <c r="S68" s="31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</row>
    <row r="69" spans="1:33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7"/>
      <c r="O69" s="40"/>
      <c r="P69" s="28"/>
      <c r="Q69" s="28"/>
      <c r="R69" s="31"/>
      <c r="S69" s="31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</row>
    <row r="70" spans="1:33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7"/>
      <c r="O70" s="40"/>
      <c r="P70" s="28"/>
      <c r="Q70" s="28"/>
      <c r="R70" s="31"/>
      <c r="S70" s="31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 spans="1:33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7"/>
      <c r="O71" s="40"/>
      <c r="P71" s="28"/>
      <c r="Q71" s="28"/>
      <c r="R71" s="31"/>
      <c r="S71" s="31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 spans="1:33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7"/>
      <c r="O72" s="40"/>
      <c r="P72" s="28"/>
      <c r="Q72" s="28"/>
      <c r="R72" s="31"/>
      <c r="S72" s="31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spans="1:33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7"/>
      <c r="O73" s="40"/>
      <c r="P73" s="28"/>
      <c r="Q73" s="28"/>
      <c r="R73" s="31"/>
      <c r="S73" s="31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spans="1:33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7"/>
      <c r="O74" s="40"/>
      <c r="P74" s="28"/>
      <c r="Q74" s="28"/>
      <c r="R74" s="31"/>
      <c r="S74" s="31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7"/>
      <c r="O75" s="40"/>
      <c r="P75" s="28"/>
      <c r="Q75" s="28"/>
      <c r="R75" s="31"/>
      <c r="S75" s="31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7"/>
      <c r="O76" s="40"/>
      <c r="P76" s="28"/>
      <c r="Q76" s="28"/>
      <c r="R76" s="31"/>
      <c r="S76" s="31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</row>
    <row r="77" spans="1:33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7"/>
      <c r="O77" s="40"/>
      <c r="P77" s="28"/>
      <c r="Q77" s="28"/>
      <c r="R77" s="31"/>
      <c r="S77" s="31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</row>
    <row r="78" spans="1:33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7"/>
      <c r="O78" s="40"/>
      <c r="P78" s="28"/>
      <c r="Q78" s="28"/>
      <c r="R78" s="31"/>
      <c r="S78" s="31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</row>
    <row r="79" spans="1:33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7"/>
      <c r="O79" s="40"/>
      <c r="P79" s="28"/>
      <c r="Q79" s="28"/>
      <c r="R79" s="31"/>
      <c r="S79" s="31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</row>
    <row r="80" spans="1:33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7"/>
      <c r="O80" s="40"/>
      <c r="P80" s="28"/>
      <c r="Q80" s="28"/>
      <c r="R80" s="31"/>
      <c r="S80" s="31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</row>
    <row r="81" spans="1:33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7"/>
      <c r="O81" s="40"/>
      <c r="P81" s="28"/>
      <c r="Q81" s="28"/>
      <c r="R81" s="31"/>
      <c r="S81" s="31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</row>
    <row r="82" spans="1:33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7"/>
      <c r="O82" s="40"/>
      <c r="P82" s="28"/>
      <c r="Q82" s="28"/>
      <c r="R82" s="31"/>
      <c r="S82" s="31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</row>
    <row r="83" spans="1:33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7"/>
      <c r="O83" s="40"/>
      <c r="P83" s="28"/>
      <c r="Q83" s="28"/>
      <c r="R83" s="31"/>
      <c r="S83" s="31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</row>
    <row r="84" spans="1:33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7"/>
      <c r="O84" s="40"/>
      <c r="P84" s="28"/>
      <c r="Q84" s="28"/>
      <c r="R84" s="31"/>
      <c r="S84" s="31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</row>
    <row r="85" spans="1:33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7"/>
      <c r="O85" s="40"/>
      <c r="P85" s="28"/>
      <c r="Q85" s="28"/>
      <c r="R85" s="31"/>
      <c r="S85" s="31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</row>
    <row r="86" spans="1:33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7"/>
      <c r="O86" s="40"/>
      <c r="P86" s="28"/>
      <c r="Q86" s="28"/>
      <c r="R86" s="31"/>
      <c r="S86" s="31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</row>
    <row r="87" spans="1:33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7"/>
      <c r="O87" s="40"/>
      <c r="P87" s="28"/>
      <c r="Q87" s="28"/>
      <c r="R87" s="31"/>
      <c r="S87" s="31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</row>
    <row r="88" spans="1:33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7"/>
      <c r="O88" s="40"/>
      <c r="P88" s="28"/>
      <c r="Q88" s="28"/>
      <c r="R88" s="31"/>
      <c r="S88" s="31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</row>
    <row r="89" spans="1:33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7"/>
      <c r="O89" s="40"/>
      <c r="P89" s="28"/>
      <c r="Q89" s="28"/>
      <c r="R89" s="31"/>
      <c r="S89" s="31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</row>
    <row r="90" spans="1:33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7"/>
      <c r="O90" s="40"/>
      <c r="P90" s="28"/>
      <c r="Q90" s="28"/>
      <c r="R90" s="31"/>
      <c r="S90" s="31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</row>
    <row r="91" spans="1:33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7"/>
      <c r="O91" s="40"/>
      <c r="P91" s="28"/>
      <c r="Q91" s="28"/>
      <c r="R91" s="31"/>
      <c r="S91" s="31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</row>
    <row r="92" spans="1:33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7"/>
      <c r="O92" s="40"/>
      <c r="P92" s="28"/>
      <c r="Q92" s="28"/>
      <c r="R92" s="31"/>
      <c r="S92" s="31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</row>
    <row r="93" spans="1:33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7"/>
      <c r="O93" s="40"/>
      <c r="P93" s="28"/>
      <c r="Q93" s="28"/>
      <c r="R93" s="31"/>
      <c r="S93" s="31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</row>
    <row r="94" spans="1:33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7"/>
      <c r="O94" s="40"/>
      <c r="P94" s="28"/>
      <c r="Q94" s="28"/>
      <c r="R94" s="31"/>
      <c r="S94" s="31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</row>
    <row r="95" spans="1:33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7"/>
      <c r="O95" s="40"/>
      <c r="P95" s="28"/>
      <c r="Q95" s="28"/>
      <c r="R95" s="31"/>
      <c r="S95" s="31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</row>
    <row r="96" spans="1:33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7"/>
      <c r="O96" s="40"/>
      <c r="P96" s="28"/>
      <c r="Q96" s="28"/>
      <c r="R96" s="31"/>
      <c r="S96" s="31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</row>
    <row r="97" spans="1:33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7"/>
      <c r="O97" s="40"/>
      <c r="P97" s="28"/>
      <c r="Q97" s="28"/>
      <c r="R97" s="31"/>
      <c r="S97" s="31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</row>
    <row r="98" spans="1:33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7"/>
      <c r="O98" s="40"/>
      <c r="P98" s="28"/>
      <c r="Q98" s="28"/>
      <c r="R98" s="31"/>
      <c r="S98" s="31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</row>
    <row r="99" spans="1:33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7"/>
      <c r="O99" s="40"/>
      <c r="P99" s="28"/>
      <c r="Q99" s="28"/>
      <c r="R99" s="31"/>
      <c r="S99" s="31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</row>
    <row r="100" spans="1:33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7"/>
      <c r="O100" s="40"/>
      <c r="P100" s="28"/>
      <c r="Q100" s="28"/>
      <c r="R100" s="31"/>
      <c r="S100" s="31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</row>
    <row r="101" spans="1:33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7"/>
      <c r="O101" s="40"/>
      <c r="P101" s="28"/>
      <c r="Q101" s="28"/>
      <c r="R101" s="31"/>
      <c r="S101" s="31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</row>
    <row r="102" spans="1:33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7"/>
      <c r="O102" s="40"/>
      <c r="P102" s="28"/>
      <c r="Q102" s="28"/>
      <c r="R102" s="31"/>
      <c r="S102" s="31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</row>
    <row r="103" spans="1:33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7"/>
      <c r="O103" s="40"/>
      <c r="P103" s="28"/>
      <c r="Q103" s="28"/>
      <c r="R103" s="31"/>
      <c r="S103" s="31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</row>
    <row r="104" spans="1:33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7"/>
      <c r="O104" s="40"/>
      <c r="P104" s="28"/>
      <c r="Q104" s="28"/>
      <c r="R104" s="31"/>
      <c r="S104" s="31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</row>
    <row r="105" spans="1:33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7"/>
      <c r="O105" s="40"/>
      <c r="P105" s="28"/>
      <c r="Q105" s="28"/>
      <c r="R105" s="31"/>
      <c r="S105" s="31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</row>
    <row r="106" spans="1:33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7"/>
      <c r="O106" s="40"/>
      <c r="P106" s="28"/>
      <c r="Q106" s="28"/>
      <c r="R106" s="31"/>
      <c r="S106" s="31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</row>
    <row r="107" spans="1:33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7"/>
      <c r="O107" s="40"/>
      <c r="P107" s="28"/>
      <c r="Q107" s="28"/>
      <c r="R107" s="31"/>
      <c r="S107" s="31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</row>
    <row r="108" spans="1:33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7"/>
      <c r="O108" s="40"/>
      <c r="P108" s="28"/>
      <c r="Q108" s="28"/>
      <c r="R108" s="31"/>
      <c r="S108" s="31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</row>
    <row r="109" spans="1:33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7"/>
      <c r="O109" s="40"/>
      <c r="P109" s="28"/>
      <c r="Q109" s="28"/>
      <c r="R109" s="31"/>
      <c r="S109" s="31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</row>
    <row r="110" spans="1:33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7"/>
      <c r="O110" s="40"/>
      <c r="P110" s="28"/>
      <c r="Q110" s="28"/>
      <c r="R110" s="31"/>
      <c r="S110" s="31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</row>
    <row r="111" spans="1:33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7"/>
      <c r="O111" s="40"/>
      <c r="P111" s="28"/>
      <c r="Q111" s="28"/>
      <c r="R111" s="31"/>
      <c r="S111" s="31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</row>
    <row r="112" spans="1:33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7"/>
      <c r="O112" s="40"/>
      <c r="P112" s="28"/>
      <c r="Q112" s="28"/>
      <c r="R112" s="31"/>
      <c r="S112" s="31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</row>
    <row r="113" spans="1:33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7"/>
      <c r="O113" s="40"/>
      <c r="P113" s="28"/>
      <c r="Q113" s="28"/>
      <c r="R113" s="31"/>
      <c r="S113" s="31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</row>
    <row r="114" spans="1:33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7"/>
      <c r="O114" s="40"/>
      <c r="P114" s="28"/>
      <c r="Q114" s="28"/>
      <c r="R114" s="31"/>
      <c r="S114" s="31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</row>
    <row r="115" spans="1:33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7"/>
      <c r="O115" s="40"/>
      <c r="P115" s="28"/>
      <c r="Q115" s="28"/>
      <c r="R115" s="31"/>
      <c r="S115" s="31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</row>
    <row r="116" spans="1:33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7"/>
      <c r="O116" s="40"/>
      <c r="P116" s="28"/>
      <c r="Q116" s="28"/>
      <c r="R116" s="31"/>
      <c r="S116" s="31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</row>
    <row r="117" spans="1:33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7"/>
      <c r="O117" s="40"/>
      <c r="P117" s="28"/>
      <c r="Q117" s="28"/>
      <c r="R117" s="31"/>
      <c r="S117" s="31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</row>
    <row r="118" spans="1:33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7"/>
      <c r="O118" s="40"/>
      <c r="P118" s="28"/>
      <c r="Q118" s="28"/>
      <c r="R118" s="31"/>
      <c r="S118" s="31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</row>
    <row r="119" spans="1:33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7"/>
      <c r="O119" s="40"/>
      <c r="P119" s="28"/>
      <c r="Q119" s="28"/>
      <c r="R119" s="31"/>
      <c r="S119" s="31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</row>
    <row r="120" spans="1:33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7"/>
      <c r="O120" s="40"/>
      <c r="P120" s="28"/>
      <c r="Q120" s="28"/>
      <c r="R120" s="31"/>
      <c r="S120" s="31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</row>
    <row r="121" spans="1:33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7"/>
      <c r="O121" s="40"/>
      <c r="P121" s="28"/>
      <c r="Q121" s="28"/>
      <c r="R121" s="31"/>
      <c r="S121" s="31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</row>
    <row r="122" spans="1:33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7"/>
      <c r="O122" s="40"/>
      <c r="P122" s="28"/>
      <c r="Q122" s="28"/>
      <c r="R122" s="31"/>
      <c r="S122" s="31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</row>
    <row r="123" spans="1:33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7"/>
      <c r="O123" s="40"/>
      <c r="P123" s="28"/>
      <c r="Q123" s="28"/>
      <c r="R123" s="31"/>
      <c r="S123" s="31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</row>
    <row r="124" spans="1:33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7"/>
      <c r="O124" s="40"/>
      <c r="P124" s="28"/>
      <c r="Q124" s="28"/>
      <c r="R124" s="31"/>
      <c r="S124" s="31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</row>
    <row r="125" spans="1:33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7"/>
      <c r="O125" s="40"/>
      <c r="P125" s="28"/>
      <c r="Q125" s="28"/>
      <c r="R125" s="31"/>
      <c r="S125" s="31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</row>
    <row r="126" spans="1:33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7"/>
      <c r="O126" s="40"/>
      <c r="P126" s="28"/>
      <c r="Q126" s="28"/>
      <c r="R126" s="31"/>
      <c r="S126" s="31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</row>
    <row r="127" spans="1:33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7"/>
      <c r="O127" s="40"/>
      <c r="P127" s="28"/>
      <c r="Q127" s="28"/>
      <c r="R127" s="31"/>
      <c r="S127" s="31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</row>
    <row r="128" spans="1:33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7"/>
      <c r="O128" s="40"/>
      <c r="P128" s="28"/>
      <c r="Q128" s="28"/>
      <c r="R128" s="31"/>
      <c r="S128" s="31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</row>
    <row r="129" spans="1:33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7"/>
      <c r="O129" s="40"/>
      <c r="P129" s="28"/>
      <c r="Q129" s="28"/>
      <c r="R129" s="31"/>
      <c r="S129" s="31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</row>
    <row r="130" spans="1:33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7"/>
      <c r="O130" s="40"/>
      <c r="P130" s="28"/>
      <c r="Q130" s="28"/>
      <c r="R130" s="31"/>
      <c r="S130" s="31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</row>
    <row r="131" spans="1:33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7"/>
      <c r="O131" s="40"/>
      <c r="P131" s="28"/>
      <c r="Q131" s="28"/>
      <c r="R131" s="31"/>
      <c r="S131" s="31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</row>
    <row r="132" spans="1:33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7"/>
      <c r="O132" s="40"/>
      <c r="P132" s="28"/>
      <c r="Q132" s="28"/>
      <c r="R132" s="31"/>
      <c r="S132" s="31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</row>
    <row r="133" spans="1:33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7"/>
      <c r="O133" s="40"/>
      <c r="P133" s="28"/>
      <c r="Q133" s="28"/>
      <c r="R133" s="31"/>
      <c r="S133" s="31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</row>
    <row r="134" spans="1:33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7"/>
      <c r="O134" s="40"/>
      <c r="P134" s="28"/>
      <c r="Q134" s="28"/>
      <c r="R134" s="31"/>
      <c r="S134" s="31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</row>
    <row r="135" spans="1:33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7"/>
      <c r="O135" s="40"/>
      <c r="P135" s="28"/>
      <c r="Q135" s="28"/>
      <c r="R135" s="31"/>
      <c r="S135" s="31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</row>
    <row r="136" spans="1:33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7"/>
      <c r="O136" s="40"/>
      <c r="P136" s="28"/>
      <c r="Q136" s="28"/>
      <c r="R136" s="31"/>
      <c r="S136" s="31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</row>
    <row r="137" spans="1:33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7"/>
      <c r="O137" s="40"/>
      <c r="P137" s="28"/>
      <c r="Q137" s="28"/>
      <c r="R137" s="31"/>
      <c r="S137" s="31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</row>
    <row r="138" spans="1:33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7"/>
      <c r="O138" s="40"/>
      <c r="P138" s="28"/>
      <c r="Q138" s="28"/>
      <c r="R138" s="31"/>
      <c r="S138" s="31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</row>
    <row r="139" spans="1:33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7"/>
      <c r="O139" s="40"/>
      <c r="P139" s="28"/>
      <c r="Q139" s="28"/>
      <c r="R139" s="31"/>
      <c r="S139" s="31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</row>
    <row r="140" spans="1:33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7"/>
      <c r="O140" s="40"/>
      <c r="P140" s="28"/>
      <c r="Q140" s="28"/>
      <c r="R140" s="31"/>
      <c r="S140" s="31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</row>
    <row r="141" spans="1:33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7"/>
      <c r="O141" s="40"/>
      <c r="P141" s="28"/>
      <c r="Q141" s="28"/>
      <c r="R141" s="31"/>
      <c r="S141" s="31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</row>
    <row r="142" spans="1:33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7"/>
      <c r="O142" s="40"/>
      <c r="P142" s="28"/>
      <c r="Q142" s="28"/>
      <c r="R142" s="31"/>
      <c r="S142" s="31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</row>
    <row r="143" spans="1:33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7"/>
      <c r="O143" s="40"/>
      <c r="P143" s="28"/>
      <c r="Q143" s="28"/>
      <c r="R143" s="31"/>
      <c r="S143" s="31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</row>
    <row r="144" spans="1:33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7"/>
      <c r="O144" s="40"/>
      <c r="P144" s="28"/>
      <c r="Q144" s="28"/>
      <c r="R144" s="31"/>
      <c r="S144" s="31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</row>
    <row r="145" spans="1:33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7"/>
      <c r="O145" s="40"/>
      <c r="P145" s="28"/>
      <c r="Q145" s="28"/>
      <c r="R145" s="31"/>
      <c r="S145" s="31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</row>
    <row r="146" spans="1:33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7"/>
      <c r="O146" s="40"/>
      <c r="P146" s="28"/>
      <c r="Q146" s="28"/>
      <c r="R146" s="31"/>
      <c r="S146" s="31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</row>
    <row r="147" spans="1:33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7"/>
      <c r="O147" s="40"/>
      <c r="P147" s="28"/>
      <c r="Q147" s="28"/>
      <c r="R147" s="31"/>
      <c r="S147" s="31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</row>
    <row r="148" spans="1:33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7"/>
      <c r="O148" s="40"/>
      <c r="P148" s="28"/>
      <c r="Q148" s="28"/>
      <c r="R148" s="31"/>
      <c r="S148" s="31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</row>
    <row r="149" spans="1:33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7"/>
      <c r="O149" s="40"/>
      <c r="P149" s="28"/>
      <c r="Q149" s="28"/>
      <c r="R149" s="31"/>
      <c r="S149" s="31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</row>
    <row r="150" spans="1:33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7"/>
      <c r="O150" s="40"/>
      <c r="P150" s="28"/>
      <c r="Q150" s="28"/>
      <c r="R150" s="31"/>
      <c r="S150" s="31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</row>
    <row r="151" spans="1:33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7"/>
      <c r="O151" s="40"/>
      <c r="P151" s="28"/>
      <c r="Q151" s="28"/>
      <c r="R151" s="31"/>
      <c r="S151" s="31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</row>
    <row r="152" spans="1:33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7"/>
      <c r="O152" s="40"/>
      <c r="P152" s="28"/>
      <c r="Q152" s="28"/>
      <c r="R152" s="31"/>
      <c r="S152" s="31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</row>
    <row r="153" spans="1:33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7"/>
      <c r="O153" s="40"/>
      <c r="P153" s="28"/>
      <c r="Q153" s="28"/>
      <c r="R153" s="31"/>
      <c r="S153" s="31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</row>
    <row r="154" spans="1:33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7"/>
      <c r="O154" s="40"/>
      <c r="P154" s="28"/>
      <c r="Q154" s="28"/>
      <c r="R154" s="31"/>
      <c r="S154" s="31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</row>
    <row r="155" spans="1:33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7"/>
      <c r="O155" s="40"/>
      <c r="P155" s="28"/>
      <c r="Q155" s="28"/>
      <c r="R155" s="31"/>
      <c r="S155" s="31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</row>
    <row r="156" spans="1:33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7"/>
      <c r="O156" s="40"/>
      <c r="P156" s="28"/>
      <c r="Q156" s="28"/>
      <c r="R156" s="31"/>
      <c r="S156" s="31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</row>
    <row r="157" spans="1:33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7"/>
      <c r="O157" s="40"/>
      <c r="P157" s="28"/>
      <c r="Q157" s="28"/>
      <c r="R157" s="31"/>
      <c r="S157" s="31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</row>
    <row r="158" spans="1:33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7"/>
      <c r="O158" s="40"/>
      <c r="P158" s="28"/>
      <c r="Q158" s="28"/>
      <c r="R158" s="31"/>
      <c r="S158" s="31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</row>
    <row r="159" spans="1:33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7"/>
      <c r="O159" s="40"/>
      <c r="P159" s="28"/>
      <c r="Q159" s="28"/>
      <c r="R159" s="31"/>
      <c r="S159" s="31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</row>
    <row r="160" spans="1:33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7"/>
      <c r="O160" s="40"/>
      <c r="P160" s="28"/>
      <c r="Q160" s="28"/>
      <c r="R160" s="31"/>
      <c r="S160" s="31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</row>
    <row r="161" spans="1:33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7"/>
      <c r="O161" s="40"/>
      <c r="P161" s="28"/>
      <c r="Q161" s="28"/>
      <c r="R161" s="31"/>
      <c r="S161" s="31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</row>
    <row r="162" spans="1:33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7"/>
      <c r="O162" s="40"/>
      <c r="P162" s="28"/>
      <c r="Q162" s="28"/>
      <c r="R162" s="31"/>
      <c r="S162" s="31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</row>
    <row r="163" spans="1:33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7"/>
      <c r="O163" s="40"/>
      <c r="P163" s="28"/>
      <c r="Q163" s="28"/>
      <c r="R163" s="31"/>
      <c r="S163" s="31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</row>
    <row r="164" spans="1:33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7"/>
      <c r="O164" s="40"/>
      <c r="P164" s="28"/>
      <c r="Q164" s="28"/>
      <c r="R164" s="31"/>
      <c r="S164" s="31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</row>
    <row r="165" spans="1:33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7"/>
      <c r="O165" s="40"/>
      <c r="P165" s="28"/>
      <c r="Q165" s="28"/>
      <c r="R165" s="31"/>
      <c r="S165" s="31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</row>
    <row r="166" spans="1:33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7"/>
      <c r="O166" s="40"/>
      <c r="P166" s="28"/>
      <c r="Q166" s="28"/>
      <c r="R166" s="31"/>
      <c r="S166" s="31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</row>
    <row r="167" spans="1:33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7"/>
      <c r="O167" s="40"/>
      <c r="P167" s="28"/>
      <c r="Q167" s="28"/>
      <c r="R167" s="31"/>
      <c r="S167" s="31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</row>
    <row r="168" spans="1:33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7"/>
      <c r="O168" s="40"/>
      <c r="P168" s="28"/>
      <c r="Q168" s="28"/>
      <c r="R168" s="31"/>
      <c r="S168" s="31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</row>
    <row r="169" spans="1:33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7"/>
      <c r="O169" s="40"/>
      <c r="P169" s="28"/>
      <c r="Q169" s="28"/>
      <c r="R169" s="31"/>
      <c r="S169" s="31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</row>
    <row r="170" spans="1:33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7"/>
      <c r="O170" s="40"/>
      <c r="P170" s="28"/>
      <c r="Q170" s="28"/>
      <c r="R170" s="31"/>
      <c r="S170" s="31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</row>
    <row r="171" spans="1:33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7"/>
      <c r="O171" s="40"/>
      <c r="P171" s="28"/>
      <c r="Q171" s="28"/>
      <c r="R171" s="31"/>
      <c r="S171" s="31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</row>
    <row r="172" spans="1:33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7"/>
      <c r="O172" s="40"/>
      <c r="P172" s="28"/>
      <c r="Q172" s="28"/>
      <c r="R172" s="31"/>
      <c r="S172" s="31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</row>
    <row r="173" spans="1:33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7"/>
      <c r="O173" s="40"/>
      <c r="P173" s="28"/>
      <c r="Q173" s="28"/>
      <c r="R173" s="31"/>
      <c r="S173" s="31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</row>
    <row r="174" spans="1:33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7"/>
      <c r="O174" s="40"/>
      <c r="P174" s="28"/>
      <c r="Q174" s="28"/>
      <c r="R174" s="31"/>
      <c r="S174" s="31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</row>
    <row r="175" spans="1:33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7"/>
      <c r="O175" s="40"/>
      <c r="P175" s="28"/>
      <c r="Q175" s="28"/>
      <c r="R175" s="31"/>
      <c r="S175" s="31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</row>
    <row r="176" spans="1:33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7"/>
      <c r="O176" s="40"/>
      <c r="P176" s="28"/>
      <c r="Q176" s="28"/>
      <c r="R176" s="31"/>
      <c r="S176" s="31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</row>
    <row r="177" spans="1:33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7"/>
      <c r="O177" s="40"/>
      <c r="P177" s="28"/>
      <c r="Q177" s="28"/>
      <c r="R177" s="31"/>
      <c r="S177" s="31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</row>
    <row r="178" spans="1:33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7"/>
      <c r="O178" s="40"/>
      <c r="P178" s="28"/>
      <c r="Q178" s="28"/>
      <c r="R178" s="31"/>
      <c r="S178" s="31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</row>
    <row r="179" spans="1:33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7"/>
      <c r="O179" s="40"/>
      <c r="P179" s="28"/>
      <c r="Q179" s="28"/>
      <c r="R179" s="31"/>
      <c r="S179" s="31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</row>
    <row r="180" spans="1:33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7"/>
      <c r="O180" s="40"/>
      <c r="P180" s="28"/>
      <c r="Q180" s="28"/>
      <c r="R180" s="31"/>
      <c r="S180" s="31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</row>
    <row r="181" spans="1:33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7"/>
      <c r="O181" s="40"/>
      <c r="P181" s="28"/>
      <c r="Q181" s="28"/>
      <c r="R181" s="31"/>
      <c r="S181" s="31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</row>
    <row r="182" spans="1:33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7"/>
      <c r="O182" s="40"/>
      <c r="P182" s="28"/>
      <c r="Q182" s="28"/>
      <c r="R182" s="31"/>
      <c r="S182" s="31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</row>
    <row r="183" spans="1:33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7"/>
      <c r="O183" s="40"/>
      <c r="P183" s="28"/>
      <c r="Q183" s="28"/>
      <c r="R183" s="31"/>
      <c r="S183" s="31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</row>
    <row r="184" spans="1:33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7"/>
      <c r="O184" s="40"/>
      <c r="P184" s="28"/>
      <c r="Q184" s="28"/>
      <c r="R184" s="31"/>
      <c r="S184" s="31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</row>
    <row r="185" spans="1:33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7"/>
      <c r="O185" s="40"/>
      <c r="P185" s="28"/>
      <c r="Q185" s="28"/>
      <c r="R185" s="31"/>
      <c r="S185" s="31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</row>
    <row r="186" spans="1:33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7"/>
      <c r="O186" s="40"/>
      <c r="P186" s="28"/>
      <c r="Q186" s="28"/>
      <c r="R186" s="31"/>
      <c r="S186" s="31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</row>
    <row r="187" spans="1:33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7"/>
      <c r="O187" s="40"/>
      <c r="P187" s="28"/>
      <c r="Q187" s="28"/>
      <c r="R187" s="31"/>
      <c r="S187" s="31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</row>
    <row r="188" spans="1:33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7"/>
      <c r="O188" s="40"/>
      <c r="P188" s="28"/>
      <c r="Q188" s="28"/>
      <c r="R188" s="31"/>
      <c r="S188" s="31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</row>
    <row r="189" spans="1:33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7"/>
      <c r="O189" s="40"/>
      <c r="P189" s="28"/>
      <c r="Q189" s="28"/>
      <c r="R189" s="31"/>
      <c r="S189" s="31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</row>
    <row r="190" spans="1:33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7"/>
      <c r="O190" s="40"/>
      <c r="P190" s="28"/>
      <c r="Q190" s="28"/>
      <c r="R190" s="31"/>
      <c r="S190" s="31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</row>
    <row r="191" spans="1:33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7"/>
      <c r="O191" s="40"/>
      <c r="P191" s="28"/>
      <c r="Q191" s="28"/>
      <c r="R191" s="31"/>
      <c r="S191" s="31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</row>
    <row r="192" spans="1:33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7"/>
      <c r="O192" s="40"/>
      <c r="P192" s="28"/>
      <c r="Q192" s="28"/>
      <c r="R192" s="31"/>
      <c r="S192" s="31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</row>
    <row r="193" spans="1:33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7"/>
      <c r="O193" s="40"/>
      <c r="P193" s="28"/>
      <c r="Q193" s="28"/>
      <c r="R193" s="31"/>
      <c r="S193" s="31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</row>
    <row r="194" spans="1:33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7"/>
      <c r="O194" s="40"/>
      <c r="P194" s="28"/>
      <c r="Q194" s="28"/>
      <c r="R194" s="31"/>
      <c r="S194" s="31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</row>
    <row r="195" spans="1:33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7"/>
      <c r="O195" s="40"/>
      <c r="P195" s="28"/>
      <c r="Q195" s="28"/>
      <c r="R195" s="31"/>
      <c r="S195" s="31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</row>
    <row r="196" spans="1:33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7"/>
      <c r="O196" s="40"/>
      <c r="P196" s="28"/>
      <c r="Q196" s="28"/>
      <c r="R196" s="31"/>
      <c r="S196" s="31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</row>
    <row r="197" spans="1:33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7"/>
      <c r="O197" s="40"/>
      <c r="P197" s="28"/>
      <c r="Q197" s="28"/>
      <c r="R197" s="31"/>
      <c r="S197" s="31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</row>
    <row r="198" spans="1:33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7"/>
      <c r="O198" s="40"/>
      <c r="P198" s="28"/>
      <c r="Q198" s="28"/>
      <c r="R198" s="31"/>
      <c r="S198" s="31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</row>
    <row r="199" spans="1:33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7"/>
      <c r="O199" s="40"/>
      <c r="P199" s="28"/>
      <c r="Q199" s="28"/>
      <c r="R199" s="31"/>
      <c r="S199" s="31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</row>
    <row r="200" spans="1:33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7"/>
      <c r="O200" s="40"/>
      <c r="P200" s="28"/>
      <c r="Q200" s="28"/>
      <c r="R200" s="31"/>
      <c r="S200" s="31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</row>
    <row r="201" spans="1:33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7"/>
      <c r="O201" s="40"/>
      <c r="P201" s="28"/>
      <c r="Q201" s="28"/>
      <c r="R201" s="31"/>
      <c r="S201" s="31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</row>
    <row r="202" spans="1:33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7"/>
      <c r="O202" s="40"/>
      <c r="P202" s="28"/>
      <c r="Q202" s="28"/>
      <c r="R202" s="31"/>
      <c r="S202" s="31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</row>
    <row r="203" spans="1:33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7"/>
      <c r="O203" s="40"/>
      <c r="P203" s="28"/>
      <c r="Q203" s="28"/>
      <c r="R203" s="31"/>
      <c r="S203" s="31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</row>
    <row r="204" spans="1:33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7"/>
      <c r="O204" s="40"/>
      <c r="P204" s="28"/>
      <c r="Q204" s="28"/>
      <c r="R204" s="31"/>
      <c r="S204" s="31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</row>
    <row r="205" spans="1:33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7"/>
      <c r="O205" s="40"/>
      <c r="P205" s="28"/>
      <c r="Q205" s="28"/>
      <c r="R205" s="31"/>
      <c r="S205" s="31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</row>
    <row r="206" spans="1:33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7"/>
      <c r="O206" s="40"/>
      <c r="P206" s="28"/>
      <c r="Q206" s="28"/>
      <c r="R206" s="31"/>
      <c r="S206" s="31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</row>
    <row r="207" spans="1:33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7"/>
      <c r="O207" s="40"/>
      <c r="P207" s="28"/>
      <c r="Q207" s="28"/>
      <c r="R207" s="31"/>
      <c r="S207" s="31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</row>
    <row r="208" spans="1:33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7"/>
      <c r="O208" s="40"/>
      <c r="P208" s="28"/>
      <c r="Q208" s="28"/>
      <c r="R208" s="31"/>
      <c r="S208" s="31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</row>
    <row r="209" spans="1:33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7"/>
      <c r="O209" s="40"/>
      <c r="P209" s="28"/>
      <c r="Q209" s="28"/>
      <c r="R209" s="31"/>
      <c r="S209" s="31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</row>
    <row r="210" spans="1:33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7"/>
      <c r="O210" s="40"/>
      <c r="P210" s="28"/>
      <c r="Q210" s="28"/>
      <c r="R210" s="31"/>
      <c r="S210" s="31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</row>
    <row r="211" spans="1:33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7"/>
      <c r="O211" s="40"/>
      <c r="P211" s="28"/>
      <c r="Q211" s="28"/>
      <c r="R211" s="31"/>
      <c r="S211" s="31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</row>
    <row r="212" spans="1:33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7"/>
      <c r="O212" s="40"/>
      <c r="P212" s="28"/>
      <c r="Q212" s="28"/>
      <c r="R212" s="31"/>
      <c r="S212" s="31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</row>
    <row r="213" spans="1:33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7"/>
      <c r="O213" s="40"/>
      <c r="P213" s="28"/>
      <c r="Q213" s="28"/>
      <c r="R213" s="31"/>
      <c r="S213" s="31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</row>
    <row r="214" spans="1:33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7"/>
      <c r="O214" s="40"/>
      <c r="P214" s="28"/>
      <c r="Q214" s="28"/>
      <c r="R214" s="31"/>
      <c r="S214" s="31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</row>
    <row r="215" spans="1:33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7"/>
      <c r="O215" s="40"/>
      <c r="P215" s="28"/>
      <c r="Q215" s="28"/>
      <c r="R215" s="31"/>
      <c r="S215" s="31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</row>
    <row r="216" spans="1:33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7"/>
      <c r="O216" s="40"/>
      <c r="P216" s="28"/>
      <c r="Q216" s="28"/>
      <c r="R216" s="31"/>
      <c r="S216" s="31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</row>
    <row r="217" spans="1:33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7"/>
      <c r="O217" s="40"/>
      <c r="P217" s="28"/>
      <c r="Q217" s="28"/>
      <c r="R217" s="31"/>
      <c r="S217" s="31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</row>
    <row r="218" spans="1:33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7"/>
      <c r="O218" s="40"/>
      <c r="P218" s="28"/>
      <c r="Q218" s="28"/>
      <c r="R218" s="31"/>
      <c r="S218" s="31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</row>
    <row r="219" spans="1:33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7"/>
      <c r="O219" s="40"/>
      <c r="P219" s="28"/>
      <c r="Q219" s="28"/>
      <c r="R219" s="31"/>
      <c r="S219" s="31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</row>
    <row r="220" spans="1:33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7"/>
      <c r="O220" s="40"/>
      <c r="P220" s="28"/>
      <c r="Q220" s="28"/>
      <c r="R220" s="31"/>
      <c r="S220" s="31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</row>
    <row r="221" spans="1:33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7"/>
      <c r="O221" s="40"/>
      <c r="P221" s="28"/>
      <c r="Q221" s="28"/>
      <c r="R221" s="31"/>
      <c r="S221" s="31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</row>
    <row r="222" spans="1:33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7"/>
      <c r="O222" s="40"/>
      <c r="P222" s="28"/>
      <c r="Q222" s="28"/>
      <c r="R222" s="31"/>
      <c r="S222" s="31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</row>
    <row r="223" spans="1:33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7"/>
      <c r="O223" s="40"/>
      <c r="P223" s="28"/>
      <c r="Q223" s="28"/>
      <c r="R223" s="31"/>
      <c r="S223" s="31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</row>
    <row r="224" spans="1:33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7"/>
      <c r="O224" s="40"/>
      <c r="P224" s="28"/>
      <c r="Q224" s="28"/>
      <c r="R224" s="31"/>
      <c r="S224" s="31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</row>
    <row r="225" spans="1:33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7"/>
      <c r="O225" s="40"/>
      <c r="P225" s="28"/>
      <c r="Q225" s="28"/>
      <c r="R225" s="31"/>
      <c r="S225" s="31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</row>
    <row r="226" spans="1:33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7"/>
      <c r="O226" s="40"/>
      <c r="P226" s="28"/>
      <c r="Q226" s="28"/>
      <c r="R226" s="31"/>
      <c r="S226" s="31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</row>
    <row r="227" spans="1:33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7"/>
      <c r="O227" s="40"/>
      <c r="P227" s="28"/>
      <c r="Q227" s="28"/>
      <c r="R227" s="31"/>
      <c r="S227" s="31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</row>
    <row r="228" spans="1:33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7"/>
      <c r="O228" s="40"/>
      <c r="P228" s="28"/>
      <c r="Q228" s="28"/>
      <c r="R228" s="31"/>
      <c r="S228" s="31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</row>
    <row r="229" spans="1:33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7"/>
      <c r="O229" s="40"/>
      <c r="P229" s="28"/>
      <c r="Q229" s="28"/>
      <c r="R229" s="31"/>
      <c r="S229" s="31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</row>
    <row r="230" spans="1:33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7"/>
      <c r="O230" s="40"/>
      <c r="P230" s="28"/>
      <c r="Q230" s="28"/>
      <c r="R230" s="31"/>
      <c r="S230" s="31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</row>
    <row r="231" spans="1:33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7"/>
      <c r="O231" s="40"/>
      <c r="P231" s="28"/>
      <c r="Q231" s="28"/>
      <c r="R231" s="31"/>
      <c r="S231" s="31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</row>
    <row r="232" spans="1:33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7"/>
      <c r="O232" s="40"/>
      <c r="P232" s="28"/>
      <c r="Q232" s="28"/>
      <c r="R232" s="31"/>
      <c r="S232" s="31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</row>
    <row r="233" spans="1:33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7"/>
      <c r="O233" s="40"/>
      <c r="P233" s="28"/>
      <c r="Q233" s="28"/>
      <c r="R233" s="31"/>
      <c r="S233" s="31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</row>
    <row r="234" spans="1:33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7"/>
      <c r="O234" s="40"/>
      <c r="P234" s="28"/>
      <c r="Q234" s="28"/>
      <c r="R234" s="31"/>
      <c r="S234" s="31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</row>
    <row r="235" spans="1:33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7"/>
      <c r="O235" s="40"/>
      <c r="P235" s="28"/>
      <c r="Q235" s="28"/>
      <c r="R235" s="31"/>
      <c r="S235" s="31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</row>
    <row r="236" spans="1:33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7"/>
      <c r="O236" s="40"/>
      <c r="P236" s="28"/>
      <c r="Q236" s="28"/>
      <c r="R236" s="31"/>
      <c r="S236" s="31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</row>
    <row r="237" spans="1:33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7"/>
      <c r="O237" s="40"/>
      <c r="P237" s="28"/>
      <c r="Q237" s="28"/>
      <c r="R237" s="31"/>
      <c r="S237" s="31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</row>
    <row r="238" spans="1:33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7"/>
      <c r="O238" s="40"/>
      <c r="P238" s="28"/>
      <c r="Q238" s="28"/>
      <c r="R238" s="31"/>
      <c r="S238" s="31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</row>
    <row r="239" spans="1:33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7"/>
      <c r="O239" s="40"/>
      <c r="P239" s="28"/>
      <c r="Q239" s="28"/>
      <c r="R239" s="31"/>
      <c r="S239" s="31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</row>
    <row r="240" spans="1:33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7"/>
      <c r="O240" s="40"/>
      <c r="P240" s="28"/>
      <c r="Q240" s="28"/>
      <c r="R240" s="31"/>
      <c r="S240" s="31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</row>
    <row r="241" spans="1:33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7"/>
      <c r="O241" s="40"/>
      <c r="P241" s="28"/>
      <c r="Q241" s="28"/>
      <c r="R241" s="31"/>
      <c r="S241" s="31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</row>
    <row r="242" spans="1:33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7"/>
      <c r="O242" s="40"/>
      <c r="P242" s="28"/>
      <c r="Q242" s="28"/>
      <c r="R242" s="31"/>
      <c r="S242" s="31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</row>
    <row r="243" spans="1:33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7"/>
      <c r="O243" s="40"/>
      <c r="P243" s="28"/>
      <c r="Q243" s="28"/>
      <c r="R243" s="31"/>
      <c r="S243" s="31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</row>
    <row r="244" spans="1:33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7"/>
      <c r="O244" s="40"/>
      <c r="P244" s="28"/>
      <c r="Q244" s="28"/>
      <c r="R244" s="31"/>
      <c r="S244" s="31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</row>
    <row r="245" spans="1:33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7"/>
      <c r="O245" s="40"/>
      <c r="P245" s="28"/>
      <c r="Q245" s="28"/>
      <c r="R245" s="31"/>
      <c r="S245" s="31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</row>
    <row r="246" spans="1:33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7"/>
      <c r="O246" s="40"/>
      <c r="P246" s="28"/>
      <c r="Q246" s="28"/>
      <c r="R246" s="31"/>
      <c r="S246" s="31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</row>
    <row r="247" spans="1:33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7"/>
      <c r="O247" s="40"/>
      <c r="P247" s="28"/>
      <c r="Q247" s="28"/>
      <c r="R247" s="31"/>
      <c r="S247" s="31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</row>
    <row r="248" spans="1:33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7"/>
      <c r="O248" s="40"/>
      <c r="P248" s="28"/>
      <c r="Q248" s="28"/>
      <c r="R248" s="31"/>
      <c r="S248" s="31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</row>
    <row r="249" spans="1:33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7"/>
      <c r="O249" s="40"/>
      <c r="P249" s="28"/>
      <c r="Q249" s="28"/>
      <c r="R249" s="31"/>
      <c r="S249" s="31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</row>
    <row r="250" spans="1:33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7"/>
      <c r="O250" s="40"/>
      <c r="P250" s="28"/>
      <c r="Q250" s="28"/>
      <c r="R250" s="31"/>
      <c r="S250" s="31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</row>
    <row r="251" spans="1:33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7"/>
      <c r="O251" s="40"/>
      <c r="P251" s="28"/>
      <c r="Q251" s="28"/>
      <c r="R251" s="31"/>
      <c r="S251" s="31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</row>
    <row r="252" spans="1:33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7"/>
      <c r="O252" s="40"/>
      <c r="P252" s="28"/>
      <c r="Q252" s="28"/>
      <c r="R252" s="31"/>
      <c r="S252" s="31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</row>
    <row r="253" spans="1:33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7"/>
      <c r="O253" s="40"/>
      <c r="P253" s="28"/>
      <c r="Q253" s="28"/>
      <c r="R253" s="31"/>
      <c r="S253" s="31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</row>
    <row r="254" spans="1:33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7"/>
      <c r="O254" s="40"/>
      <c r="P254" s="28"/>
      <c r="Q254" s="28"/>
      <c r="R254" s="31"/>
      <c r="S254" s="31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</row>
    <row r="255" spans="1:33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7"/>
      <c r="O255" s="40"/>
      <c r="P255" s="28"/>
      <c r="Q255" s="28"/>
      <c r="R255" s="31"/>
      <c r="S255" s="31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</row>
    <row r="256" spans="1:33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7"/>
      <c r="O256" s="40"/>
      <c r="P256" s="28"/>
      <c r="Q256" s="28"/>
      <c r="R256" s="31"/>
      <c r="S256" s="31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</row>
    <row r="257" spans="1:33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7"/>
      <c r="O257" s="40"/>
      <c r="P257" s="28"/>
      <c r="Q257" s="28"/>
      <c r="R257" s="31"/>
      <c r="S257" s="31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</row>
    <row r="258" spans="1:33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7"/>
      <c r="O258" s="40"/>
      <c r="P258" s="28"/>
      <c r="Q258" s="28"/>
      <c r="R258" s="31"/>
      <c r="S258" s="31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</row>
    <row r="259" spans="1:33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7"/>
      <c r="O259" s="40"/>
      <c r="P259" s="28"/>
      <c r="Q259" s="28"/>
      <c r="R259" s="31"/>
      <c r="S259" s="31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</row>
    <row r="260" spans="1:33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7"/>
      <c r="O260" s="40"/>
      <c r="P260" s="28"/>
      <c r="Q260" s="28"/>
      <c r="R260" s="31"/>
      <c r="S260" s="31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</row>
    <row r="261" spans="1:33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7"/>
      <c r="O261" s="40"/>
      <c r="P261" s="28"/>
      <c r="Q261" s="28"/>
      <c r="R261" s="31"/>
      <c r="S261" s="31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</row>
    <row r="262" spans="1:33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7"/>
      <c r="O262" s="40"/>
      <c r="P262" s="28"/>
      <c r="Q262" s="28"/>
      <c r="R262" s="31"/>
      <c r="S262" s="31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</row>
    <row r="263" spans="1:33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7"/>
      <c r="O263" s="40"/>
      <c r="P263" s="28"/>
      <c r="Q263" s="28"/>
      <c r="R263" s="31"/>
      <c r="S263" s="31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</row>
    <row r="264" spans="1:33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7"/>
      <c r="O264" s="40"/>
      <c r="P264" s="28"/>
      <c r="Q264" s="28"/>
      <c r="R264" s="31"/>
      <c r="S264" s="31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</row>
    <row r="265" spans="1:33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7"/>
      <c r="O265" s="40"/>
      <c r="P265" s="28"/>
      <c r="Q265" s="28"/>
      <c r="R265" s="31"/>
      <c r="S265" s="31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</row>
    <row r="266" spans="1:33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7"/>
      <c r="O266" s="40"/>
      <c r="P266" s="28"/>
      <c r="Q266" s="28"/>
      <c r="R266" s="31"/>
      <c r="S266" s="31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</row>
    <row r="267" spans="1:33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7"/>
      <c r="O267" s="40"/>
      <c r="P267" s="28"/>
      <c r="Q267" s="28"/>
      <c r="R267" s="31"/>
      <c r="S267" s="31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</row>
    <row r="268" spans="1:33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7"/>
      <c r="O268" s="40"/>
      <c r="P268" s="28"/>
      <c r="Q268" s="28"/>
      <c r="R268" s="31"/>
      <c r="S268" s="31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</row>
    <row r="269" spans="1:33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7"/>
      <c r="O269" s="40"/>
      <c r="P269" s="28"/>
      <c r="Q269" s="28"/>
      <c r="R269" s="31"/>
      <c r="S269" s="31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</row>
    <row r="270" spans="1:33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7"/>
      <c r="O270" s="40"/>
      <c r="P270" s="28"/>
      <c r="Q270" s="28"/>
      <c r="R270" s="31"/>
      <c r="S270" s="31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</row>
    <row r="271" spans="1:33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7"/>
      <c r="O271" s="40"/>
      <c r="P271" s="28"/>
      <c r="Q271" s="28"/>
      <c r="R271" s="31"/>
      <c r="S271" s="31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</row>
    <row r="272" spans="1:33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7"/>
      <c r="O272" s="40"/>
      <c r="P272" s="28"/>
      <c r="Q272" s="28"/>
      <c r="R272" s="31"/>
      <c r="S272" s="31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</row>
    <row r="273" spans="1:33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7"/>
      <c r="O273" s="40"/>
      <c r="P273" s="28"/>
      <c r="Q273" s="28"/>
      <c r="R273" s="31"/>
      <c r="S273" s="31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</row>
    <row r="274" spans="1:33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7"/>
      <c r="O274" s="40"/>
      <c r="P274" s="28"/>
      <c r="Q274" s="28"/>
      <c r="R274" s="31"/>
      <c r="S274" s="31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</row>
    <row r="275" spans="1:33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7"/>
      <c r="O275" s="40"/>
      <c r="P275" s="28"/>
      <c r="Q275" s="28"/>
      <c r="R275" s="31"/>
      <c r="S275" s="31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</row>
    <row r="276" spans="1:33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7"/>
      <c r="O276" s="40"/>
      <c r="P276" s="28"/>
      <c r="Q276" s="28"/>
      <c r="R276" s="31"/>
      <c r="S276" s="31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</row>
    <row r="277" spans="1:33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7"/>
      <c r="O277" s="40"/>
      <c r="P277" s="28"/>
      <c r="Q277" s="28"/>
      <c r="R277" s="31"/>
      <c r="S277" s="31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</row>
    <row r="278" spans="1:33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7"/>
      <c r="O278" s="40"/>
      <c r="P278" s="28"/>
      <c r="Q278" s="28"/>
      <c r="R278" s="31"/>
      <c r="S278" s="31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</row>
    <row r="279" spans="1:33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7"/>
      <c r="O279" s="40"/>
      <c r="P279" s="28"/>
      <c r="Q279" s="28"/>
      <c r="R279" s="31"/>
      <c r="S279" s="31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</row>
    <row r="280" spans="1:33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7"/>
      <c r="O280" s="40"/>
      <c r="P280" s="28"/>
      <c r="Q280" s="28"/>
      <c r="R280" s="31"/>
      <c r="S280" s="31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</row>
    <row r="281" spans="1:33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7"/>
      <c r="O281" s="40"/>
      <c r="P281" s="28"/>
      <c r="Q281" s="28"/>
      <c r="R281" s="31"/>
      <c r="S281" s="31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</row>
    <row r="282" spans="1:33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7"/>
      <c r="O282" s="40"/>
      <c r="P282" s="28"/>
      <c r="Q282" s="28"/>
      <c r="R282" s="31"/>
      <c r="S282" s="31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</row>
    <row r="283" spans="1:33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7"/>
      <c r="O283" s="40"/>
      <c r="P283" s="28"/>
      <c r="Q283" s="28"/>
      <c r="R283" s="31"/>
      <c r="S283" s="31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</row>
    <row r="284" spans="1:33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7"/>
      <c r="O284" s="40"/>
      <c r="P284" s="28"/>
      <c r="Q284" s="28"/>
      <c r="R284" s="31"/>
      <c r="S284" s="31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</row>
    <row r="285" spans="1:33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7"/>
      <c r="O285" s="40"/>
      <c r="P285" s="28"/>
      <c r="Q285" s="28"/>
      <c r="R285" s="31"/>
      <c r="S285" s="31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</row>
    <row r="286" spans="1:33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7"/>
      <c r="O286" s="40"/>
      <c r="P286" s="28"/>
      <c r="Q286" s="28"/>
      <c r="R286" s="31"/>
      <c r="S286" s="31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</row>
    <row r="287" spans="1:33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7"/>
      <c r="O287" s="40"/>
      <c r="P287" s="28"/>
      <c r="Q287" s="28"/>
      <c r="R287" s="31"/>
      <c r="S287" s="31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</row>
    <row r="288" spans="1:33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7"/>
      <c r="O288" s="40"/>
      <c r="P288" s="28"/>
      <c r="Q288" s="28"/>
      <c r="R288" s="31"/>
      <c r="S288" s="31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</row>
    <row r="289" spans="1:33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7"/>
      <c r="O289" s="40"/>
      <c r="P289" s="28"/>
      <c r="Q289" s="28"/>
      <c r="R289" s="31"/>
      <c r="S289" s="31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</row>
    <row r="290" spans="1:33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7"/>
      <c r="O290" s="40"/>
      <c r="P290" s="28"/>
      <c r="Q290" s="28"/>
      <c r="R290" s="31"/>
      <c r="S290" s="31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</row>
    <row r="291" spans="1:33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7"/>
      <c r="O291" s="40"/>
      <c r="P291" s="28"/>
      <c r="Q291" s="28"/>
      <c r="R291" s="31"/>
      <c r="S291" s="31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</row>
    <row r="292" spans="1:33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7"/>
      <c r="O292" s="40"/>
      <c r="P292" s="28"/>
      <c r="Q292" s="28"/>
      <c r="R292" s="31"/>
      <c r="S292" s="31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</row>
    <row r="293" spans="1:33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7"/>
      <c r="O293" s="40"/>
      <c r="P293" s="28"/>
      <c r="Q293" s="28"/>
      <c r="R293" s="31"/>
      <c r="S293" s="31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</row>
    <row r="294" spans="1:33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7"/>
      <c r="O294" s="40"/>
      <c r="P294" s="28"/>
      <c r="Q294" s="28"/>
      <c r="R294" s="31"/>
      <c r="S294" s="31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</row>
    <row r="295" spans="1:33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7"/>
      <c r="O295" s="40"/>
      <c r="P295" s="28"/>
      <c r="Q295" s="28"/>
      <c r="R295" s="31"/>
      <c r="S295" s="31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</row>
    <row r="296" spans="1:33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7"/>
      <c r="O296" s="40"/>
      <c r="P296" s="28"/>
      <c r="Q296" s="28"/>
      <c r="R296" s="31"/>
      <c r="S296" s="31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</row>
    <row r="297" spans="1:33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7"/>
      <c r="O297" s="40"/>
      <c r="P297" s="28"/>
      <c r="Q297" s="28"/>
      <c r="R297" s="31"/>
      <c r="S297" s="31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</row>
    <row r="298" spans="1:33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7"/>
      <c r="O298" s="40"/>
      <c r="P298" s="28"/>
      <c r="Q298" s="28"/>
      <c r="R298" s="31"/>
      <c r="S298" s="31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</row>
    <row r="299" spans="1:33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7"/>
      <c r="O299" s="40"/>
      <c r="P299" s="28"/>
      <c r="Q299" s="28"/>
      <c r="R299" s="31"/>
      <c r="S299" s="31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</row>
    <row r="300" spans="1:33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7"/>
      <c r="O300" s="40"/>
      <c r="P300" s="28"/>
      <c r="Q300" s="28"/>
      <c r="R300" s="31"/>
      <c r="S300" s="31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</row>
    <row r="301" spans="1:33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7"/>
      <c r="O301" s="40"/>
      <c r="P301" s="28"/>
      <c r="Q301" s="28"/>
      <c r="R301" s="31"/>
      <c r="S301" s="31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</row>
    <row r="302" spans="1:33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7"/>
      <c r="O302" s="40"/>
      <c r="P302" s="28"/>
      <c r="Q302" s="28"/>
      <c r="R302" s="31"/>
      <c r="S302" s="31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</row>
    <row r="303" spans="1:33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7"/>
      <c r="O303" s="40"/>
      <c r="P303" s="28"/>
      <c r="Q303" s="28"/>
      <c r="R303" s="31"/>
      <c r="S303" s="31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</row>
    <row r="304" spans="1:33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7"/>
      <c r="O304" s="40"/>
      <c r="P304" s="28"/>
      <c r="Q304" s="28"/>
      <c r="R304" s="31"/>
      <c r="S304" s="31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</row>
    <row r="305" spans="1:33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7"/>
      <c r="O305" s="40"/>
      <c r="P305" s="28"/>
      <c r="Q305" s="28"/>
      <c r="R305" s="31"/>
      <c r="S305" s="31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</row>
    <row r="306" spans="1:33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7"/>
      <c r="O306" s="40"/>
      <c r="P306" s="28"/>
      <c r="Q306" s="28"/>
      <c r="R306" s="31"/>
      <c r="S306" s="31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</row>
    <row r="307" spans="1:33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7"/>
      <c r="O307" s="40"/>
      <c r="P307" s="28"/>
      <c r="Q307" s="28"/>
      <c r="R307" s="31"/>
      <c r="S307" s="31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</row>
    <row r="308" spans="1:33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7"/>
      <c r="O308" s="40"/>
      <c r="P308" s="28"/>
      <c r="Q308" s="28"/>
      <c r="R308" s="31"/>
      <c r="S308" s="31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</row>
    <row r="309" spans="1:33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7"/>
      <c r="O309" s="40"/>
      <c r="P309" s="28"/>
      <c r="Q309" s="28"/>
      <c r="R309" s="31"/>
      <c r="S309" s="31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</row>
    <row r="310" spans="1:33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7"/>
      <c r="O310" s="40"/>
      <c r="P310" s="28"/>
      <c r="Q310" s="28"/>
      <c r="R310" s="31"/>
      <c r="S310" s="31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</row>
    <row r="311" spans="1:33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7"/>
      <c r="O311" s="40"/>
      <c r="P311" s="28"/>
      <c r="Q311" s="28"/>
      <c r="R311" s="31"/>
      <c r="S311" s="31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</row>
    <row r="312" spans="1:33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7"/>
      <c r="O312" s="40"/>
      <c r="P312" s="28"/>
      <c r="Q312" s="28"/>
      <c r="R312" s="31"/>
      <c r="S312" s="31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</row>
    <row r="313" spans="1:33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7"/>
      <c r="O313" s="40"/>
      <c r="P313" s="28"/>
      <c r="Q313" s="28"/>
      <c r="R313" s="31"/>
      <c r="S313" s="31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</row>
    <row r="314" spans="1:33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7"/>
      <c r="O314" s="40"/>
      <c r="P314" s="28"/>
      <c r="Q314" s="28"/>
      <c r="R314" s="31"/>
      <c r="S314" s="31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</row>
    <row r="315" spans="1:33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7"/>
      <c r="O315" s="40"/>
      <c r="P315" s="28"/>
      <c r="Q315" s="28"/>
      <c r="R315" s="31"/>
      <c r="S315" s="31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</row>
    <row r="316" spans="1:33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7"/>
      <c r="O316" s="40"/>
      <c r="P316" s="28"/>
      <c r="Q316" s="28"/>
      <c r="R316" s="31"/>
      <c r="S316" s="31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</row>
    <row r="317" spans="1:33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7"/>
      <c r="O317" s="40"/>
      <c r="P317" s="28"/>
      <c r="Q317" s="28"/>
      <c r="R317" s="31"/>
      <c r="S317" s="31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</row>
    <row r="318" spans="1:33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7"/>
      <c r="O318" s="40"/>
      <c r="P318" s="28"/>
      <c r="Q318" s="28"/>
      <c r="R318" s="31"/>
      <c r="S318" s="31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</row>
    <row r="319" spans="1:33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7"/>
      <c r="O319" s="40"/>
      <c r="P319" s="28"/>
      <c r="Q319" s="28"/>
      <c r="R319" s="31"/>
      <c r="S319" s="31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</row>
    <row r="320" spans="1:33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7"/>
      <c r="O320" s="40"/>
      <c r="P320" s="28"/>
      <c r="Q320" s="28"/>
      <c r="R320" s="31"/>
      <c r="S320" s="31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</row>
    <row r="321" spans="1:33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7"/>
      <c r="O321" s="40"/>
      <c r="P321" s="28"/>
      <c r="Q321" s="28"/>
      <c r="R321" s="31"/>
      <c r="S321" s="31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</row>
    <row r="322" spans="1:33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7"/>
      <c r="O322" s="40"/>
      <c r="P322" s="28"/>
      <c r="Q322" s="28"/>
      <c r="R322" s="31"/>
      <c r="S322" s="31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</row>
    <row r="323" spans="1:33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7"/>
      <c r="O323" s="40"/>
      <c r="P323" s="28"/>
      <c r="Q323" s="28"/>
      <c r="R323" s="31"/>
      <c r="S323" s="31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</row>
    <row r="324" spans="1:33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7"/>
      <c r="O324" s="40"/>
      <c r="P324" s="28"/>
      <c r="Q324" s="28"/>
      <c r="R324" s="31"/>
      <c r="S324" s="31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</row>
    <row r="325" spans="1:33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7"/>
      <c r="O325" s="40"/>
      <c r="P325" s="28"/>
      <c r="Q325" s="28"/>
      <c r="R325" s="31"/>
      <c r="S325" s="31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</row>
    <row r="326" spans="1:33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7"/>
      <c r="O326" s="40"/>
      <c r="P326" s="28"/>
      <c r="Q326" s="28"/>
      <c r="R326" s="31"/>
      <c r="S326" s="31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</row>
    <row r="327" spans="1:33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7"/>
      <c r="O327" s="40"/>
      <c r="P327" s="28"/>
      <c r="Q327" s="28"/>
      <c r="R327" s="31"/>
      <c r="S327" s="31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</row>
    <row r="328" spans="1:33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7"/>
      <c r="O328" s="40"/>
      <c r="P328" s="28"/>
      <c r="Q328" s="28"/>
      <c r="R328" s="31"/>
      <c r="S328" s="31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</row>
    <row r="329" spans="1:33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7"/>
      <c r="O329" s="40"/>
      <c r="P329" s="28"/>
      <c r="Q329" s="28"/>
      <c r="R329" s="31"/>
      <c r="S329" s="31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</row>
    <row r="330" spans="1:33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7"/>
      <c r="O330" s="40"/>
      <c r="P330" s="28"/>
      <c r="Q330" s="28"/>
      <c r="R330" s="31"/>
      <c r="S330" s="31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</row>
    <row r="331" spans="1:33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7"/>
      <c r="O331" s="40"/>
      <c r="P331" s="28"/>
      <c r="Q331" s="28"/>
      <c r="R331" s="31"/>
      <c r="S331" s="31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</row>
    <row r="332" spans="1:33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7"/>
      <c r="O332" s="40"/>
      <c r="P332" s="28"/>
      <c r="Q332" s="28"/>
      <c r="R332" s="31"/>
      <c r="S332" s="31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</row>
    <row r="333" spans="1:33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7"/>
      <c r="O333" s="40"/>
      <c r="P333" s="28"/>
      <c r="Q333" s="28"/>
      <c r="R333" s="31"/>
      <c r="S333" s="31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</row>
    <row r="334" spans="1:33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7"/>
      <c r="O334" s="40"/>
      <c r="P334" s="28"/>
      <c r="Q334" s="28"/>
      <c r="R334" s="31"/>
      <c r="S334" s="31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</row>
    <row r="335" spans="1:33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7"/>
      <c r="O335" s="40"/>
      <c r="P335" s="28"/>
      <c r="Q335" s="28"/>
      <c r="R335" s="31"/>
      <c r="S335" s="31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</row>
    <row r="336" spans="1:33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7"/>
      <c r="O336" s="40"/>
      <c r="P336" s="28"/>
      <c r="Q336" s="28"/>
      <c r="R336" s="31"/>
      <c r="S336" s="31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</row>
    <row r="337" spans="1:33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7"/>
      <c r="O337" s="40"/>
      <c r="P337" s="28"/>
      <c r="Q337" s="28"/>
      <c r="R337" s="31"/>
      <c r="S337" s="31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</row>
    <row r="338" spans="1:33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7"/>
      <c r="O338" s="40"/>
      <c r="P338" s="28"/>
      <c r="Q338" s="28"/>
      <c r="R338" s="31"/>
      <c r="S338" s="31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</row>
    <row r="339" spans="1:33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7"/>
      <c r="O339" s="40"/>
      <c r="P339" s="28"/>
      <c r="Q339" s="28"/>
      <c r="R339" s="31"/>
      <c r="S339" s="31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</row>
    <row r="340" spans="1:33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7"/>
      <c r="O340" s="40"/>
      <c r="P340" s="28"/>
      <c r="Q340" s="28"/>
      <c r="R340" s="31"/>
      <c r="S340" s="31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</row>
    <row r="341" spans="1:33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7"/>
      <c r="O341" s="40"/>
      <c r="P341" s="28"/>
      <c r="Q341" s="28"/>
      <c r="R341" s="31"/>
      <c r="S341" s="31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</row>
    <row r="342" spans="1:33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7"/>
      <c r="O342" s="40"/>
      <c r="P342" s="28"/>
      <c r="Q342" s="28"/>
      <c r="R342" s="31"/>
      <c r="S342" s="31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</row>
    <row r="343" spans="1:33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7"/>
      <c r="O343" s="40"/>
      <c r="P343" s="28"/>
      <c r="Q343" s="28"/>
      <c r="R343" s="31"/>
      <c r="S343" s="31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</row>
    <row r="344" spans="1:33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7"/>
      <c r="O344" s="40"/>
      <c r="P344" s="28"/>
      <c r="Q344" s="28"/>
      <c r="R344" s="31"/>
      <c r="S344" s="31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</row>
    <row r="345" spans="1:33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7"/>
      <c r="O345" s="40"/>
      <c r="P345" s="28"/>
      <c r="Q345" s="28"/>
      <c r="R345" s="31"/>
      <c r="S345" s="31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</row>
    <row r="346" spans="1:33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7"/>
      <c r="O346" s="40"/>
      <c r="P346" s="28"/>
      <c r="Q346" s="28"/>
      <c r="R346" s="31"/>
      <c r="S346" s="31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</row>
    <row r="347" spans="1:33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7"/>
      <c r="O347" s="40"/>
      <c r="P347" s="28"/>
      <c r="Q347" s="28"/>
      <c r="R347" s="31"/>
      <c r="S347" s="31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</row>
    <row r="348" spans="1:33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7"/>
      <c r="O348" s="40"/>
      <c r="P348" s="28"/>
      <c r="Q348" s="28"/>
      <c r="R348" s="31"/>
      <c r="S348" s="31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</row>
    <row r="349" spans="1:33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7"/>
      <c r="O349" s="40"/>
      <c r="P349" s="28"/>
      <c r="Q349" s="28"/>
      <c r="R349" s="31"/>
      <c r="S349" s="31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</row>
    <row r="350" spans="1:33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7"/>
      <c r="O350" s="40"/>
      <c r="P350" s="28"/>
      <c r="Q350" s="28"/>
      <c r="R350" s="31"/>
      <c r="S350" s="31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</row>
    <row r="351" spans="1:33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7"/>
      <c r="O351" s="40"/>
      <c r="P351" s="28"/>
      <c r="Q351" s="28"/>
      <c r="R351" s="31"/>
      <c r="S351" s="31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</row>
    <row r="352" spans="1:33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7"/>
      <c r="O352" s="40"/>
      <c r="P352" s="28"/>
      <c r="Q352" s="28"/>
      <c r="R352" s="31"/>
      <c r="S352" s="31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</row>
    <row r="353" spans="1:33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7"/>
      <c r="O353" s="40"/>
      <c r="P353" s="28"/>
      <c r="Q353" s="28"/>
      <c r="R353" s="31"/>
      <c r="S353" s="31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</row>
    <row r="354" spans="1:33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7"/>
      <c r="O354" s="40"/>
      <c r="P354" s="28"/>
      <c r="Q354" s="28"/>
      <c r="R354" s="31"/>
      <c r="S354" s="31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</row>
    <row r="355" spans="1:33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7"/>
      <c r="O355" s="40"/>
      <c r="P355" s="28"/>
      <c r="Q355" s="28"/>
      <c r="R355" s="31"/>
      <c r="S355" s="31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</row>
    <row r="356" spans="1:33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7"/>
      <c r="O356" s="40"/>
      <c r="P356" s="28"/>
      <c r="Q356" s="28"/>
      <c r="R356" s="31"/>
      <c r="S356" s="31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</row>
    <row r="357" spans="1:33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7"/>
      <c r="O357" s="40"/>
      <c r="P357" s="28"/>
      <c r="Q357" s="28"/>
      <c r="R357" s="31"/>
      <c r="S357" s="31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</row>
    <row r="358" spans="1:33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7"/>
      <c r="O358" s="40"/>
      <c r="P358" s="28"/>
      <c r="Q358" s="28"/>
      <c r="R358" s="31"/>
      <c r="S358" s="31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</row>
    <row r="359" spans="1:33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7"/>
      <c r="O359" s="40"/>
      <c r="P359" s="28"/>
      <c r="Q359" s="28"/>
      <c r="R359" s="31"/>
      <c r="S359" s="31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</row>
    <row r="360" spans="1:33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7"/>
      <c r="O360" s="40"/>
      <c r="P360" s="28"/>
      <c r="Q360" s="28"/>
      <c r="R360" s="31"/>
      <c r="S360" s="31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</row>
    <row r="361" spans="1:33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7"/>
      <c r="O361" s="40"/>
      <c r="P361" s="28"/>
      <c r="Q361" s="28"/>
      <c r="R361" s="31"/>
      <c r="S361" s="31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</row>
    <row r="362" spans="1:33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7"/>
      <c r="O362" s="40"/>
      <c r="P362" s="28"/>
      <c r="Q362" s="28"/>
      <c r="R362" s="31"/>
      <c r="S362" s="31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</row>
    <row r="363" spans="1:33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7"/>
      <c r="O363" s="40"/>
      <c r="P363" s="28"/>
      <c r="Q363" s="28"/>
      <c r="R363" s="31"/>
      <c r="S363" s="31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</row>
    <row r="364" spans="1:33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7"/>
      <c r="O364" s="40"/>
      <c r="P364" s="28"/>
      <c r="Q364" s="28"/>
      <c r="R364" s="31"/>
      <c r="S364" s="31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</row>
    <row r="365" spans="1:33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7"/>
      <c r="O365" s="40"/>
      <c r="P365" s="28"/>
      <c r="Q365" s="28"/>
      <c r="R365" s="31"/>
      <c r="S365" s="31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</row>
    <row r="366" spans="1:33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7"/>
      <c r="O366" s="40"/>
      <c r="P366" s="28"/>
      <c r="Q366" s="28"/>
      <c r="R366" s="31"/>
      <c r="S366" s="31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</row>
    <row r="367" spans="1:33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7"/>
      <c r="O367" s="40"/>
      <c r="P367" s="28"/>
      <c r="Q367" s="28"/>
      <c r="R367" s="31"/>
      <c r="S367" s="31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</row>
    <row r="368" spans="1:33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7"/>
      <c r="O368" s="40"/>
      <c r="P368" s="28"/>
      <c r="Q368" s="28"/>
      <c r="R368" s="31"/>
      <c r="S368" s="31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</row>
    <row r="369" spans="1:33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7"/>
      <c r="O369" s="40"/>
      <c r="P369" s="28"/>
      <c r="Q369" s="28"/>
      <c r="R369" s="31"/>
      <c r="S369" s="31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</row>
    <row r="370" spans="1:33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7"/>
      <c r="O370" s="40"/>
      <c r="P370" s="28"/>
      <c r="Q370" s="28"/>
      <c r="R370" s="31"/>
      <c r="S370" s="31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</row>
    <row r="371" spans="1:33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7"/>
      <c r="O371" s="40"/>
      <c r="P371" s="28"/>
      <c r="Q371" s="28"/>
      <c r="R371" s="31"/>
      <c r="S371" s="31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</row>
    <row r="372" spans="1:33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7"/>
      <c r="O372" s="40"/>
      <c r="P372" s="28"/>
      <c r="Q372" s="28"/>
      <c r="R372" s="31"/>
      <c r="S372" s="31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</row>
    <row r="373" spans="1:33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7"/>
      <c r="O373" s="40"/>
      <c r="P373" s="28"/>
      <c r="Q373" s="28"/>
      <c r="R373" s="31"/>
      <c r="S373" s="31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</row>
    <row r="374" spans="1:33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7"/>
      <c r="O374" s="40"/>
      <c r="P374" s="28"/>
      <c r="Q374" s="28"/>
      <c r="R374" s="31"/>
      <c r="S374" s="31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</row>
    <row r="375" spans="1:33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7"/>
      <c r="O375" s="40"/>
      <c r="P375" s="28"/>
      <c r="Q375" s="28"/>
      <c r="R375" s="31"/>
      <c r="S375" s="31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</row>
    <row r="376" spans="1:33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7"/>
      <c r="O376" s="40"/>
      <c r="P376" s="28"/>
      <c r="Q376" s="28"/>
      <c r="R376" s="31"/>
      <c r="S376" s="31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</row>
    <row r="377" spans="1:33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7"/>
      <c r="O377" s="40"/>
      <c r="P377" s="28"/>
      <c r="Q377" s="28"/>
      <c r="R377" s="31"/>
      <c r="S377" s="31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</row>
    <row r="378" spans="1:33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7"/>
      <c r="O378" s="40"/>
      <c r="P378" s="28"/>
      <c r="Q378" s="28"/>
      <c r="R378" s="31"/>
      <c r="S378" s="31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</row>
    <row r="379" spans="1:33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7"/>
      <c r="O379" s="40"/>
      <c r="P379" s="28"/>
      <c r="Q379" s="28"/>
      <c r="R379" s="31"/>
      <c r="S379" s="31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</row>
    <row r="380" spans="1:33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7"/>
      <c r="O380" s="40"/>
      <c r="P380" s="28"/>
      <c r="Q380" s="28"/>
      <c r="R380" s="31"/>
      <c r="S380" s="31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</row>
    <row r="381" spans="1:33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7"/>
      <c r="O381" s="40"/>
      <c r="P381" s="28"/>
      <c r="Q381" s="28"/>
      <c r="R381" s="31"/>
      <c r="S381" s="31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</row>
    <row r="382" spans="1:33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7"/>
      <c r="O382" s="40"/>
      <c r="P382" s="28"/>
      <c r="Q382" s="28"/>
      <c r="R382" s="31"/>
      <c r="S382" s="31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</row>
    <row r="383" spans="1:33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7"/>
      <c r="O383" s="40"/>
      <c r="P383" s="28"/>
      <c r="Q383" s="28"/>
      <c r="R383" s="31"/>
      <c r="S383" s="31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</row>
    <row r="384" spans="1:33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7"/>
      <c r="O384" s="40"/>
      <c r="P384" s="28"/>
      <c r="Q384" s="28"/>
      <c r="R384" s="31"/>
      <c r="S384" s="31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</row>
    <row r="385" spans="1:33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7"/>
      <c r="O385" s="40"/>
      <c r="P385" s="28"/>
      <c r="Q385" s="28"/>
      <c r="R385" s="31"/>
      <c r="S385" s="31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</row>
    <row r="386" spans="1:33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7"/>
      <c r="O386" s="40"/>
      <c r="P386" s="28"/>
      <c r="Q386" s="28"/>
      <c r="R386" s="31"/>
      <c r="S386" s="31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</row>
    <row r="387" spans="1:33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7"/>
      <c r="O387" s="40"/>
      <c r="P387" s="28"/>
      <c r="Q387" s="28"/>
      <c r="R387" s="31"/>
      <c r="S387" s="31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</row>
    <row r="388" spans="1:33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7"/>
      <c r="O388" s="40"/>
      <c r="P388" s="28"/>
      <c r="Q388" s="28"/>
      <c r="R388" s="31"/>
      <c r="S388" s="31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</row>
    <row r="389" spans="1:33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7"/>
      <c r="O389" s="40"/>
      <c r="P389" s="28"/>
      <c r="Q389" s="28"/>
      <c r="R389" s="31"/>
      <c r="S389" s="31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</row>
    <row r="390" spans="1:33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7"/>
      <c r="O390" s="40"/>
      <c r="P390" s="28"/>
      <c r="Q390" s="28"/>
      <c r="R390" s="31"/>
      <c r="S390" s="31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</row>
    <row r="391" spans="1:33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7"/>
      <c r="O391" s="40"/>
      <c r="P391" s="28"/>
      <c r="Q391" s="28"/>
      <c r="R391" s="31"/>
      <c r="S391" s="31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</row>
    <row r="392" spans="1:33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7"/>
      <c r="O392" s="40"/>
      <c r="P392" s="28"/>
      <c r="Q392" s="28"/>
      <c r="R392" s="31"/>
      <c r="S392" s="31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</row>
    <row r="393" spans="1:33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7"/>
      <c r="O393" s="40"/>
      <c r="P393" s="28"/>
      <c r="Q393" s="28"/>
      <c r="R393" s="31"/>
      <c r="S393" s="31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</row>
    <row r="394" spans="1:33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7"/>
      <c r="O394" s="40"/>
      <c r="P394" s="28"/>
      <c r="Q394" s="28"/>
      <c r="R394" s="31"/>
      <c r="S394" s="31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</row>
    <row r="395" spans="1:33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7"/>
      <c r="O395" s="40"/>
      <c r="P395" s="28"/>
      <c r="Q395" s="28"/>
      <c r="R395" s="31"/>
      <c r="S395" s="31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</row>
    <row r="396" spans="1:33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7"/>
      <c r="O396" s="40"/>
      <c r="P396" s="28"/>
      <c r="Q396" s="28"/>
      <c r="R396" s="31"/>
      <c r="S396" s="31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</row>
    <row r="397" spans="1:33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7"/>
      <c r="O397" s="40"/>
      <c r="P397" s="28"/>
      <c r="Q397" s="28"/>
      <c r="R397" s="31"/>
      <c r="S397" s="31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</row>
    <row r="398" spans="1:33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7"/>
      <c r="O398" s="40"/>
      <c r="P398" s="28"/>
      <c r="Q398" s="28"/>
      <c r="R398" s="31"/>
      <c r="S398" s="31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</row>
    <row r="399" spans="1:33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7"/>
      <c r="O399" s="40"/>
      <c r="P399" s="28"/>
      <c r="Q399" s="28"/>
      <c r="R399" s="31"/>
      <c r="S399" s="31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</row>
    <row r="400" spans="1:33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7"/>
      <c r="O400" s="40"/>
      <c r="P400" s="28"/>
      <c r="Q400" s="28"/>
      <c r="R400" s="31"/>
      <c r="S400" s="31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</row>
    <row r="401" spans="1:33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7"/>
      <c r="O401" s="40"/>
      <c r="P401" s="28"/>
      <c r="Q401" s="28"/>
      <c r="R401" s="31"/>
      <c r="S401" s="31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</row>
    <row r="402" spans="1:33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7"/>
      <c r="O402" s="40"/>
      <c r="P402" s="28"/>
      <c r="Q402" s="28"/>
      <c r="R402" s="31"/>
      <c r="S402" s="31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</row>
    <row r="403" spans="1:33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7"/>
      <c r="O403" s="40"/>
      <c r="P403" s="28"/>
      <c r="Q403" s="28"/>
      <c r="R403" s="31"/>
      <c r="S403" s="31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</row>
    <row r="404" spans="1:33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7"/>
      <c r="O404" s="40"/>
      <c r="P404" s="28"/>
      <c r="Q404" s="28"/>
      <c r="R404" s="31"/>
      <c r="S404" s="31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</row>
    <row r="405" spans="1:33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7"/>
      <c r="O405" s="40"/>
      <c r="P405" s="28"/>
      <c r="Q405" s="28"/>
      <c r="R405" s="31"/>
      <c r="S405" s="31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</row>
    <row r="406" spans="1:33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7"/>
      <c r="O406" s="40"/>
      <c r="P406" s="28"/>
      <c r="Q406" s="28"/>
      <c r="R406" s="31"/>
      <c r="S406" s="31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</row>
    <row r="407" spans="1:33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7"/>
      <c r="O407" s="40"/>
      <c r="P407" s="28"/>
      <c r="Q407" s="28"/>
      <c r="R407" s="31"/>
      <c r="S407" s="31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</row>
    <row r="408" spans="1:33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7"/>
      <c r="O408" s="40"/>
      <c r="P408" s="28"/>
      <c r="Q408" s="28"/>
      <c r="R408" s="31"/>
      <c r="S408" s="31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</row>
    <row r="409" spans="1:33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7"/>
      <c r="O409" s="40"/>
      <c r="P409" s="28"/>
      <c r="Q409" s="28"/>
      <c r="R409" s="31"/>
      <c r="S409" s="31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</row>
    <row r="410" spans="1:33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7"/>
      <c r="O410" s="40"/>
      <c r="P410" s="28"/>
      <c r="Q410" s="28"/>
      <c r="R410" s="31"/>
      <c r="S410" s="31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</row>
    <row r="411" spans="1:33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7"/>
      <c r="O411" s="40"/>
      <c r="P411" s="28"/>
      <c r="Q411" s="28"/>
      <c r="R411" s="31"/>
      <c r="S411" s="31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</row>
    <row r="412" spans="1:33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7"/>
      <c r="O412" s="40"/>
      <c r="P412" s="28"/>
      <c r="Q412" s="28"/>
      <c r="R412" s="31"/>
      <c r="S412" s="31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</row>
    <row r="413" spans="1:33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7"/>
      <c r="O413" s="40"/>
      <c r="P413" s="28"/>
      <c r="Q413" s="28"/>
      <c r="R413" s="31"/>
      <c r="S413" s="31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</row>
    <row r="414" spans="1:33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7"/>
      <c r="O414" s="40"/>
      <c r="P414" s="28"/>
      <c r="Q414" s="28"/>
      <c r="R414" s="31"/>
      <c r="S414" s="31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</row>
    <row r="415" spans="1:33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7"/>
      <c r="O415" s="40"/>
      <c r="P415" s="28"/>
      <c r="Q415" s="28"/>
      <c r="R415" s="31"/>
      <c r="S415" s="31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</row>
    <row r="416" spans="1:33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7"/>
      <c r="O416" s="40"/>
      <c r="P416" s="28"/>
      <c r="Q416" s="28"/>
      <c r="R416" s="31"/>
      <c r="S416" s="31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</row>
    <row r="417" spans="1:33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7"/>
      <c r="O417" s="40"/>
      <c r="P417" s="28"/>
      <c r="Q417" s="28"/>
      <c r="R417" s="31"/>
      <c r="S417" s="31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</row>
    <row r="418" spans="1:33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7"/>
      <c r="O418" s="40"/>
      <c r="P418" s="28"/>
      <c r="Q418" s="28"/>
      <c r="R418" s="31"/>
      <c r="S418" s="31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</row>
    <row r="419" spans="1:33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7"/>
      <c r="O419" s="40"/>
      <c r="P419" s="28"/>
      <c r="Q419" s="28"/>
      <c r="R419" s="31"/>
      <c r="S419" s="31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</row>
    <row r="420" spans="1:33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7"/>
      <c r="O420" s="40"/>
      <c r="P420" s="28"/>
      <c r="Q420" s="28"/>
      <c r="R420" s="31"/>
      <c r="S420" s="31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</row>
    <row r="421" spans="1:33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7"/>
      <c r="O421" s="40"/>
      <c r="P421" s="28"/>
      <c r="Q421" s="28"/>
      <c r="R421" s="31"/>
      <c r="S421" s="31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</row>
    <row r="422" spans="1:33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7"/>
      <c r="O422" s="40"/>
      <c r="P422" s="28"/>
      <c r="Q422" s="28"/>
      <c r="R422" s="31"/>
      <c r="S422" s="31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</row>
    <row r="423" spans="1:33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7"/>
      <c r="O423" s="40"/>
      <c r="P423" s="28"/>
      <c r="Q423" s="28"/>
      <c r="R423" s="31"/>
      <c r="S423" s="31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</row>
    <row r="424" spans="1:33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7"/>
      <c r="O424" s="40"/>
      <c r="P424" s="28"/>
      <c r="Q424" s="28"/>
      <c r="R424" s="31"/>
      <c r="S424" s="31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</row>
    <row r="425" spans="1:33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7"/>
      <c r="O425" s="40"/>
      <c r="P425" s="28"/>
      <c r="Q425" s="28"/>
      <c r="R425" s="31"/>
      <c r="S425" s="31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</row>
    <row r="426" spans="1:33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7"/>
      <c r="O426" s="40"/>
      <c r="P426" s="28"/>
      <c r="Q426" s="28"/>
      <c r="R426" s="31"/>
      <c r="S426" s="31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</row>
    <row r="427" spans="1:33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7"/>
      <c r="O427" s="40"/>
      <c r="P427" s="28"/>
      <c r="Q427" s="28"/>
      <c r="R427" s="31"/>
      <c r="S427" s="31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</row>
    <row r="428" spans="1:33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7"/>
      <c r="O428" s="40"/>
      <c r="P428" s="28"/>
      <c r="Q428" s="28"/>
      <c r="R428" s="31"/>
      <c r="S428" s="31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</row>
    <row r="429" spans="1:33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7"/>
      <c r="O429" s="40"/>
      <c r="P429" s="28"/>
      <c r="Q429" s="28"/>
      <c r="R429" s="31"/>
      <c r="S429" s="31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</row>
    <row r="430" spans="1:33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7"/>
      <c r="O430" s="40"/>
      <c r="P430" s="28"/>
      <c r="Q430" s="28"/>
      <c r="R430" s="31"/>
      <c r="S430" s="31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</row>
    <row r="431" spans="1:33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7"/>
      <c r="O431" s="40"/>
      <c r="P431" s="28"/>
      <c r="Q431" s="28"/>
      <c r="R431" s="31"/>
      <c r="S431" s="31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</row>
    <row r="432" spans="1:33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7"/>
      <c r="O432" s="40"/>
      <c r="P432" s="28"/>
      <c r="Q432" s="28"/>
      <c r="R432" s="31"/>
      <c r="S432" s="31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</row>
    <row r="433" spans="1:33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7"/>
      <c r="O433" s="40"/>
      <c r="P433" s="28"/>
      <c r="Q433" s="28"/>
      <c r="R433" s="31"/>
      <c r="S433" s="31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</row>
    <row r="434" spans="1:33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7"/>
      <c r="O434" s="40"/>
      <c r="P434" s="28"/>
      <c r="Q434" s="28"/>
      <c r="R434" s="31"/>
      <c r="S434" s="31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</row>
    <row r="435" spans="1:33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7"/>
      <c r="O435" s="40"/>
      <c r="P435" s="28"/>
      <c r="Q435" s="28"/>
      <c r="R435" s="31"/>
      <c r="S435" s="31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</row>
    <row r="436" spans="1:33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7"/>
      <c r="O436" s="40"/>
      <c r="P436" s="28"/>
      <c r="Q436" s="28"/>
      <c r="R436" s="31"/>
      <c r="S436" s="31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</row>
    <row r="437" spans="1:33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7"/>
      <c r="O437" s="40"/>
      <c r="P437" s="28"/>
      <c r="Q437" s="28"/>
      <c r="R437" s="31"/>
      <c r="S437" s="31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</row>
    <row r="438" spans="1:33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7"/>
      <c r="O438" s="40"/>
      <c r="P438" s="28"/>
      <c r="Q438" s="28"/>
      <c r="R438" s="31"/>
      <c r="S438" s="31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</row>
    <row r="439" spans="1:33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7"/>
      <c r="O439" s="40"/>
      <c r="P439" s="28"/>
      <c r="Q439" s="28"/>
      <c r="R439" s="31"/>
      <c r="S439" s="31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</row>
    <row r="440" spans="1:33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7"/>
      <c r="O440" s="40"/>
      <c r="P440" s="28"/>
      <c r="Q440" s="28"/>
      <c r="R440" s="31"/>
      <c r="S440" s="31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</row>
    <row r="441" spans="1:33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7"/>
      <c r="O441" s="40"/>
      <c r="P441" s="28"/>
      <c r="Q441" s="28"/>
      <c r="R441" s="31"/>
      <c r="S441" s="31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</row>
    <row r="442" spans="1:33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7"/>
      <c r="O442" s="40"/>
      <c r="P442" s="28"/>
      <c r="Q442" s="28"/>
      <c r="R442" s="31"/>
      <c r="S442" s="31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</row>
    <row r="443" spans="1:33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7"/>
      <c r="O443" s="40"/>
      <c r="P443" s="28"/>
      <c r="Q443" s="28"/>
      <c r="R443" s="31"/>
      <c r="S443" s="31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</row>
    <row r="444" spans="1:33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7"/>
      <c r="O444" s="40"/>
      <c r="P444" s="28"/>
      <c r="Q444" s="28"/>
      <c r="R444" s="31"/>
      <c r="S444" s="31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</row>
    <row r="445" spans="1:33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7"/>
      <c r="O445" s="40"/>
      <c r="P445" s="28"/>
      <c r="Q445" s="28"/>
      <c r="R445" s="31"/>
      <c r="S445" s="31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</row>
    <row r="446" spans="1:33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7"/>
      <c r="O446" s="40"/>
      <c r="P446" s="28"/>
      <c r="Q446" s="28"/>
      <c r="R446" s="31"/>
      <c r="S446" s="31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</row>
    <row r="447" spans="1:33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7"/>
      <c r="O447" s="40"/>
      <c r="P447" s="28"/>
      <c r="Q447" s="28"/>
      <c r="R447" s="31"/>
      <c r="S447" s="31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</row>
    <row r="448" spans="1:33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7"/>
      <c r="O448" s="40"/>
      <c r="P448" s="28"/>
      <c r="Q448" s="28"/>
      <c r="R448" s="31"/>
      <c r="S448" s="31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</row>
    <row r="449" spans="1:33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7"/>
      <c r="O449" s="40"/>
      <c r="P449" s="28"/>
      <c r="Q449" s="28"/>
      <c r="R449" s="31"/>
      <c r="S449" s="31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</row>
    <row r="450" spans="1:33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7"/>
      <c r="O450" s="40"/>
      <c r="P450" s="28"/>
      <c r="Q450" s="28"/>
      <c r="R450" s="31"/>
      <c r="S450" s="31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</row>
    <row r="451" spans="1:33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7"/>
      <c r="O451" s="40"/>
      <c r="P451" s="28"/>
      <c r="Q451" s="28"/>
      <c r="R451" s="31"/>
      <c r="S451" s="31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</row>
    <row r="452" spans="1:33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7"/>
      <c r="O452" s="40"/>
      <c r="P452" s="28"/>
      <c r="Q452" s="28"/>
      <c r="R452" s="31"/>
      <c r="S452" s="31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</row>
    <row r="453" spans="1:33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7"/>
      <c r="O453" s="40"/>
      <c r="P453" s="28"/>
      <c r="Q453" s="28"/>
      <c r="R453" s="31"/>
      <c r="S453" s="31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</row>
    <row r="454" spans="1:33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7"/>
      <c r="O454" s="40"/>
      <c r="P454" s="28"/>
      <c r="Q454" s="28"/>
      <c r="R454" s="31"/>
      <c r="S454" s="31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</row>
    <row r="455" spans="1:33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7"/>
      <c r="O455" s="40"/>
      <c r="P455" s="28"/>
      <c r="Q455" s="28"/>
      <c r="R455" s="31"/>
      <c r="S455" s="31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</row>
    <row r="456" spans="1:33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7"/>
      <c r="O456" s="40"/>
      <c r="P456" s="28"/>
      <c r="Q456" s="28"/>
      <c r="R456" s="31"/>
      <c r="S456" s="31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</row>
    <row r="457" spans="1:33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7"/>
      <c r="O457" s="40"/>
      <c r="P457" s="28"/>
      <c r="Q457" s="28"/>
      <c r="R457" s="31"/>
      <c r="S457" s="31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</row>
    <row r="458" spans="1:33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7"/>
      <c r="O458" s="40"/>
      <c r="P458" s="28"/>
      <c r="Q458" s="28"/>
      <c r="R458" s="31"/>
      <c r="S458" s="31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</row>
    <row r="459" spans="1:33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7"/>
      <c r="O459" s="40"/>
      <c r="P459" s="28"/>
      <c r="Q459" s="28"/>
      <c r="R459" s="31"/>
      <c r="S459" s="31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</row>
    <row r="460" spans="1:33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7"/>
      <c r="O460" s="40"/>
      <c r="P460" s="28"/>
      <c r="Q460" s="28"/>
      <c r="R460" s="31"/>
      <c r="S460" s="31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</row>
    <row r="461" spans="1:33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7"/>
      <c r="O461" s="40"/>
      <c r="P461" s="28"/>
      <c r="Q461" s="28"/>
      <c r="R461" s="31"/>
      <c r="S461" s="31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</row>
    <row r="462" spans="1:33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7"/>
      <c r="O462" s="40"/>
      <c r="P462" s="28"/>
      <c r="Q462" s="28"/>
      <c r="R462" s="31"/>
      <c r="S462" s="31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</row>
    <row r="463" spans="1:33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7"/>
      <c r="O463" s="40"/>
      <c r="P463" s="28"/>
      <c r="Q463" s="28"/>
      <c r="R463" s="31"/>
      <c r="S463" s="31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</row>
    <row r="464" spans="1:33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7"/>
      <c r="O464" s="40"/>
      <c r="P464" s="28"/>
      <c r="Q464" s="28"/>
      <c r="R464" s="31"/>
      <c r="S464" s="31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</row>
    <row r="465" spans="1:33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7"/>
      <c r="O465" s="40"/>
      <c r="P465" s="28"/>
      <c r="Q465" s="28"/>
      <c r="R465" s="31"/>
      <c r="S465" s="31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</row>
    <row r="466" spans="1:33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7"/>
      <c r="O466" s="40"/>
      <c r="P466" s="28"/>
      <c r="Q466" s="28"/>
      <c r="R466" s="31"/>
      <c r="S466" s="31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</row>
    <row r="467" spans="1:33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7"/>
      <c r="O467" s="40"/>
      <c r="P467" s="28"/>
      <c r="Q467" s="28"/>
      <c r="R467" s="31"/>
      <c r="S467" s="31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</row>
    <row r="468" spans="1:33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7"/>
      <c r="O468" s="40"/>
      <c r="P468" s="28"/>
      <c r="Q468" s="28"/>
      <c r="R468" s="31"/>
      <c r="S468" s="31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</row>
    <row r="469" spans="1:33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7"/>
      <c r="O469" s="40"/>
      <c r="P469" s="28"/>
      <c r="Q469" s="28"/>
      <c r="R469" s="31"/>
      <c r="S469" s="31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</row>
    <row r="470" spans="1:33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7"/>
      <c r="O470" s="40"/>
      <c r="P470" s="28"/>
      <c r="Q470" s="28"/>
      <c r="R470" s="31"/>
      <c r="S470" s="31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</row>
    <row r="471" spans="1:33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7"/>
      <c r="O471" s="40"/>
      <c r="P471" s="28"/>
      <c r="Q471" s="28"/>
      <c r="R471" s="31"/>
      <c r="S471" s="31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</row>
    <row r="472" spans="1:33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7"/>
      <c r="O472" s="40"/>
      <c r="P472" s="28"/>
      <c r="Q472" s="28"/>
      <c r="R472" s="31"/>
      <c r="S472" s="31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</row>
    <row r="473" spans="1:33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7"/>
      <c r="O473" s="40"/>
      <c r="P473" s="28"/>
      <c r="Q473" s="28"/>
      <c r="R473" s="31"/>
      <c r="S473" s="31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</row>
    <row r="474" spans="1:33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7"/>
      <c r="O474" s="40"/>
      <c r="P474" s="28"/>
      <c r="Q474" s="28"/>
      <c r="R474" s="31"/>
      <c r="S474" s="31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</row>
    <row r="475" spans="1:33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7"/>
      <c r="O475" s="40"/>
      <c r="P475" s="28"/>
      <c r="Q475" s="28"/>
      <c r="R475" s="31"/>
      <c r="S475" s="31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</row>
    <row r="476" spans="1:33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7"/>
      <c r="O476" s="40"/>
      <c r="P476" s="28"/>
      <c r="Q476" s="28"/>
      <c r="R476" s="31"/>
      <c r="S476" s="31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</row>
    <row r="477" spans="1:33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7"/>
      <c r="O477" s="40"/>
      <c r="P477" s="28"/>
      <c r="Q477" s="28"/>
      <c r="R477" s="31"/>
      <c r="S477" s="31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</row>
    <row r="478" spans="1:33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7"/>
      <c r="O478" s="40"/>
      <c r="P478" s="28"/>
      <c r="Q478" s="28"/>
      <c r="R478" s="31"/>
      <c r="S478" s="31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</row>
    <row r="479" spans="1:33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7"/>
      <c r="O479" s="40"/>
      <c r="P479" s="28"/>
      <c r="Q479" s="28"/>
      <c r="R479" s="31"/>
      <c r="S479" s="31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</row>
    <row r="480" spans="1:33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7"/>
      <c r="O480" s="40"/>
      <c r="P480" s="28"/>
      <c r="Q480" s="28"/>
      <c r="R480" s="31"/>
      <c r="S480" s="31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</row>
    <row r="481" spans="1:33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7"/>
      <c r="O481" s="40"/>
      <c r="P481" s="28"/>
      <c r="Q481" s="28"/>
      <c r="R481" s="31"/>
      <c r="S481" s="31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</row>
    <row r="482" spans="1:33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7"/>
      <c r="O482" s="40"/>
      <c r="P482" s="28"/>
      <c r="Q482" s="28"/>
      <c r="R482" s="31"/>
      <c r="S482" s="31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</row>
    <row r="483" spans="1:33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7"/>
      <c r="O483" s="40"/>
      <c r="P483" s="28"/>
      <c r="Q483" s="28"/>
      <c r="R483" s="31"/>
      <c r="S483" s="31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</row>
    <row r="484" spans="1:33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7"/>
      <c r="O484" s="40"/>
      <c r="P484" s="28"/>
      <c r="Q484" s="28"/>
      <c r="R484" s="31"/>
      <c r="S484" s="31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</row>
    <row r="485" spans="1:33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7"/>
      <c r="O485" s="40"/>
      <c r="P485" s="28"/>
      <c r="Q485" s="28"/>
      <c r="R485" s="31"/>
      <c r="S485" s="31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</row>
    <row r="486" spans="1:33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7"/>
      <c r="O486" s="40"/>
      <c r="P486" s="28"/>
      <c r="Q486" s="28"/>
      <c r="R486" s="31"/>
      <c r="S486" s="31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</row>
    <row r="487" spans="1:33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7"/>
      <c r="O487" s="40"/>
      <c r="P487" s="28"/>
      <c r="Q487" s="28"/>
      <c r="R487" s="31"/>
      <c r="S487" s="31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</row>
    <row r="488" spans="1:33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7"/>
      <c r="O488" s="40"/>
      <c r="P488" s="28"/>
      <c r="Q488" s="28"/>
      <c r="R488" s="31"/>
      <c r="S488" s="31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</row>
    <row r="489" spans="1:33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7"/>
      <c r="O489" s="40"/>
      <c r="P489" s="28"/>
      <c r="Q489" s="28"/>
      <c r="R489" s="31"/>
      <c r="S489" s="31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</row>
    <row r="490" spans="1:33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7"/>
      <c r="O490" s="40"/>
      <c r="P490" s="28"/>
      <c r="Q490" s="28"/>
      <c r="R490" s="31"/>
      <c r="S490" s="31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</row>
    <row r="491" spans="1:33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7"/>
      <c r="O491" s="40"/>
      <c r="P491" s="28"/>
      <c r="Q491" s="28"/>
      <c r="R491" s="31"/>
      <c r="S491" s="31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</row>
    <row r="492" spans="1:33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7"/>
      <c r="O492" s="40"/>
      <c r="P492" s="28"/>
      <c r="Q492" s="28"/>
      <c r="R492" s="31"/>
      <c r="S492" s="31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</row>
    <row r="493" spans="1:33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7"/>
      <c r="O493" s="40"/>
      <c r="P493" s="28"/>
      <c r="Q493" s="28"/>
      <c r="R493" s="31"/>
      <c r="S493" s="31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</row>
    <row r="494" spans="1:33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7"/>
      <c r="O494" s="40"/>
      <c r="P494" s="28"/>
      <c r="Q494" s="28"/>
      <c r="R494" s="31"/>
      <c r="S494" s="31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</row>
    <row r="495" spans="1:33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7"/>
      <c r="O495" s="40"/>
      <c r="P495" s="28"/>
      <c r="Q495" s="28"/>
      <c r="R495" s="31"/>
      <c r="S495" s="31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</row>
    <row r="496" spans="1:33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7"/>
      <c r="O496" s="40"/>
      <c r="P496" s="28"/>
      <c r="Q496" s="28"/>
      <c r="R496" s="31"/>
      <c r="S496" s="31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</row>
    <row r="497" spans="1:33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7"/>
      <c r="O497" s="40"/>
      <c r="P497" s="28"/>
      <c r="Q497" s="28"/>
      <c r="R497" s="31"/>
      <c r="S497" s="31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</row>
    <row r="498" spans="1:33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7"/>
      <c r="O498" s="40"/>
      <c r="P498" s="28"/>
      <c r="Q498" s="28"/>
      <c r="R498" s="31"/>
      <c r="S498" s="31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</row>
    <row r="499" spans="1:33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7"/>
      <c r="O499" s="40"/>
      <c r="P499" s="28"/>
      <c r="Q499" s="28"/>
      <c r="R499" s="31"/>
      <c r="S499" s="31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</row>
    <row r="500" spans="1:33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7"/>
      <c r="O500" s="40"/>
      <c r="P500" s="28"/>
      <c r="Q500" s="28"/>
      <c r="R500" s="31"/>
      <c r="S500" s="31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</row>
    <row r="501" spans="1:33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7"/>
      <c r="O501" s="40"/>
      <c r="P501" s="28"/>
      <c r="Q501" s="28"/>
      <c r="R501" s="31"/>
      <c r="S501" s="31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</row>
    <row r="502" spans="1:33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7"/>
      <c r="O502" s="40"/>
      <c r="P502" s="28"/>
      <c r="Q502" s="28"/>
      <c r="R502" s="31"/>
      <c r="S502" s="31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</row>
    <row r="503" spans="1:33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7"/>
      <c r="O503" s="40"/>
      <c r="P503" s="28"/>
      <c r="Q503" s="28"/>
      <c r="R503" s="31"/>
      <c r="S503" s="31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</row>
    <row r="504" spans="1:33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7"/>
      <c r="O504" s="40"/>
      <c r="P504" s="28"/>
      <c r="Q504" s="28"/>
      <c r="R504" s="31"/>
      <c r="S504" s="31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</row>
    <row r="505" spans="1:33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7"/>
      <c r="O505" s="40"/>
      <c r="P505" s="28"/>
      <c r="Q505" s="28"/>
      <c r="R505" s="31"/>
      <c r="S505" s="31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</row>
    <row r="506" spans="1:33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7"/>
      <c r="O506" s="40"/>
      <c r="P506" s="28"/>
      <c r="Q506" s="28"/>
      <c r="R506" s="31"/>
      <c r="S506" s="31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</row>
    <row r="507" spans="1:33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7"/>
      <c r="O507" s="40"/>
      <c r="P507" s="28"/>
      <c r="Q507" s="28"/>
      <c r="R507" s="31"/>
      <c r="S507" s="31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</row>
    <row r="508" spans="1:33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7"/>
      <c r="O508" s="40"/>
      <c r="P508" s="28"/>
      <c r="Q508" s="28"/>
      <c r="R508" s="31"/>
      <c r="S508" s="31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</row>
    <row r="509" spans="1:33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7"/>
      <c r="O509" s="40"/>
      <c r="P509" s="28"/>
      <c r="Q509" s="28"/>
      <c r="R509" s="31"/>
      <c r="S509" s="31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</row>
    <row r="510" spans="1:33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7"/>
      <c r="O510" s="40"/>
      <c r="P510" s="28"/>
      <c r="Q510" s="28"/>
      <c r="R510" s="31"/>
      <c r="S510" s="31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</row>
    <row r="511" spans="1:33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7"/>
      <c r="O511" s="40"/>
      <c r="P511" s="28"/>
      <c r="Q511" s="28"/>
      <c r="R511" s="31"/>
      <c r="S511" s="31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</row>
    <row r="512" spans="1:33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7"/>
      <c r="O512" s="40"/>
      <c r="P512" s="28"/>
      <c r="Q512" s="28"/>
      <c r="R512" s="31"/>
      <c r="S512" s="31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</row>
    <row r="513" spans="1:33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7"/>
      <c r="O513" s="40"/>
      <c r="P513" s="28"/>
      <c r="Q513" s="28"/>
      <c r="R513" s="31"/>
      <c r="S513" s="31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</row>
    <row r="514" spans="1:33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7"/>
      <c r="O514" s="40"/>
      <c r="P514" s="28"/>
      <c r="Q514" s="28"/>
      <c r="R514" s="31"/>
      <c r="S514" s="31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</row>
    <row r="515" spans="1:33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7"/>
      <c r="O515" s="40"/>
      <c r="P515" s="28"/>
      <c r="Q515" s="28"/>
      <c r="R515" s="31"/>
      <c r="S515" s="31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</row>
    <row r="516" spans="1:33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7"/>
      <c r="O516" s="40"/>
      <c r="P516" s="28"/>
      <c r="Q516" s="28"/>
      <c r="R516" s="31"/>
      <c r="S516" s="31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</row>
    <row r="517" spans="1:33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7"/>
      <c r="O517" s="40"/>
      <c r="P517" s="28"/>
      <c r="Q517" s="28"/>
      <c r="R517" s="31"/>
      <c r="S517" s="31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</row>
    <row r="518" spans="1:33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7"/>
      <c r="O518" s="40"/>
      <c r="P518" s="28"/>
      <c r="Q518" s="28"/>
      <c r="R518" s="31"/>
      <c r="S518" s="31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</row>
    <row r="519" spans="1:33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7"/>
      <c r="O519" s="40"/>
      <c r="P519" s="28"/>
      <c r="Q519" s="28"/>
      <c r="R519" s="31"/>
      <c r="S519" s="31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</row>
    <row r="520" spans="1:33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7"/>
      <c r="O520" s="40"/>
      <c r="P520" s="28"/>
      <c r="Q520" s="28"/>
      <c r="R520" s="31"/>
      <c r="S520" s="31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</row>
    <row r="521" spans="1:33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7"/>
      <c r="O521" s="40"/>
      <c r="P521" s="28"/>
      <c r="Q521" s="28"/>
      <c r="R521" s="31"/>
      <c r="S521" s="31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</row>
    <row r="522" spans="1:33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7"/>
      <c r="O522" s="40"/>
      <c r="P522" s="28"/>
      <c r="Q522" s="28"/>
      <c r="R522" s="31"/>
      <c r="S522" s="31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</row>
    <row r="523" spans="1:33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7"/>
      <c r="O523" s="40"/>
      <c r="P523" s="28"/>
      <c r="Q523" s="28"/>
      <c r="R523" s="31"/>
      <c r="S523" s="31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</row>
    <row r="524" spans="1:33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7"/>
      <c r="O524" s="40"/>
      <c r="P524" s="28"/>
      <c r="Q524" s="28"/>
      <c r="R524" s="31"/>
      <c r="S524" s="31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</row>
    <row r="525" spans="1:33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7"/>
      <c r="O525" s="40"/>
      <c r="P525" s="28"/>
      <c r="Q525" s="28"/>
      <c r="R525" s="31"/>
      <c r="S525" s="31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</row>
    <row r="526" spans="1:33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7"/>
      <c r="O526" s="40"/>
      <c r="P526" s="28"/>
      <c r="Q526" s="28"/>
      <c r="R526" s="31"/>
      <c r="S526" s="31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</row>
    <row r="527" spans="1:33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7"/>
      <c r="O527" s="40"/>
      <c r="P527" s="28"/>
      <c r="Q527" s="28"/>
      <c r="R527" s="31"/>
      <c r="S527" s="31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</row>
    <row r="528" spans="1:33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7"/>
      <c r="O528" s="40"/>
      <c r="P528" s="28"/>
      <c r="Q528" s="28"/>
      <c r="R528" s="31"/>
      <c r="S528" s="31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</row>
    <row r="529" spans="1:33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7"/>
      <c r="O529" s="40"/>
      <c r="P529" s="28"/>
      <c r="Q529" s="28"/>
      <c r="R529" s="31"/>
      <c r="S529" s="31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</row>
    <row r="530" spans="1:33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7"/>
      <c r="O530" s="40"/>
      <c r="P530" s="28"/>
      <c r="Q530" s="28"/>
      <c r="R530" s="31"/>
      <c r="S530" s="31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</row>
    <row r="531" spans="1:33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7"/>
      <c r="O531" s="40"/>
      <c r="P531" s="28"/>
      <c r="Q531" s="28"/>
      <c r="R531" s="31"/>
      <c r="S531" s="31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</row>
    <row r="532" spans="1:33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7"/>
      <c r="O532" s="40"/>
      <c r="P532" s="28"/>
      <c r="Q532" s="28"/>
      <c r="R532" s="31"/>
      <c r="S532" s="31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</row>
    <row r="533" spans="1:33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7"/>
      <c r="O533" s="40"/>
      <c r="P533" s="28"/>
      <c r="Q533" s="28"/>
      <c r="R533" s="31"/>
      <c r="S533" s="31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</row>
    <row r="534" spans="1:33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7"/>
      <c r="O534" s="40"/>
      <c r="P534" s="28"/>
      <c r="Q534" s="28"/>
      <c r="R534" s="31"/>
      <c r="S534" s="31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</row>
    <row r="535" spans="1:33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7"/>
      <c r="O535" s="40"/>
      <c r="P535" s="28"/>
      <c r="Q535" s="28"/>
      <c r="R535" s="31"/>
      <c r="S535" s="31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</row>
    <row r="536" spans="1:33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7"/>
      <c r="O536" s="40"/>
      <c r="P536" s="28"/>
      <c r="Q536" s="28"/>
      <c r="R536" s="31"/>
      <c r="S536" s="31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</row>
    <row r="537" spans="1:33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7"/>
      <c r="O537" s="40"/>
      <c r="P537" s="28"/>
      <c r="Q537" s="28"/>
      <c r="R537" s="31"/>
      <c r="S537" s="31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</row>
    <row r="538" spans="1:33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7"/>
      <c r="O538" s="40"/>
      <c r="P538" s="28"/>
      <c r="Q538" s="28"/>
      <c r="R538" s="31"/>
      <c r="S538" s="31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</row>
    <row r="539" spans="1:33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7"/>
      <c r="O539" s="40"/>
      <c r="P539" s="28"/>
      <c r="Q539" s="28"/>
      <c r="R539" s="31"/>
      <c r="S539" s="31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</row>
    <row r="540" spans="1:33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7"/>
      <c r="O540" s="40"/>
      <c r="P540" s="28"/>
      <c r="Q540" s="28"/>
      <c r="R540" s="31"/>
      <c r="S540" s="31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</row>
    <row r="541" spans="1:33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7"/>
      <c r="O541" s="40"/>
      <c r="P541" s="28"/>
      <c r="Q541" s="28"/>
      <c r="R541" s="31"/>
      <c r="S541" s="31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</row>
    <row r="542" spans="1:33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7"/>
      <c r="O542" s="40"/>
      <c r="P542" s="28"/>
      <c r="Q542" s="28"/>
      <c r="R542" s="31"/>
      <c r="S542" s="31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</row>
    <row r="543" spans="1:33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7"/>
      <c r="O543" s="40"/>
      <c r="P543" s="28"/>
      <c r="Q543" s="28"/>
      <c r="R543" s="31"/>
      <c r="S543" s="31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</row>
    <row r="544" spans="1:33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7"/>
      <c r="O544" s="40"/>
      <c r="P544" s="28"/>
      <c r="Q544" s="28"/>
      <c r="R544" s="31"/>
      <c r="S544" s="31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</row>
    <row r="545" spans="1:33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7"/>
      <c r="O545" s="40"/>
      <c r="P545" s="28"/>
      <c r="Q545" s="28"/>
      <c r="R545" s="31"/>
      <c r="S545" s="31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</row>
    <row r="546" spans="1:33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7"/>
      <c r="O546" s="40"/>
      <c r="P546" s="28"/>
      <c r="Q546" s="28"/>
      <c r="R546" s="31"/>
      <c r="S546" s="31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</row>
    <row r="547" spans="1:33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7"/>
      <c r="O547" s="40"/>
      <c r="P547" s="28"/>
      <c r="Q547" s="28"/>
      <c r="R547" s="31"/>
      <c r="S547" s="31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</row>
    <row r="548" spans="1:33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7"/>
      <c r="O548" s="40"/>
      <c r="P548" s="28"/>
      <c r="Q548" s="28"/>
      <c r="R548" s="31"/>
      <c r="S548" s="31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</row>
    <row r="549" spans="1:33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7"/>
      <c r="O549" s="40"/>
      <c r="P549" s="28"/>
      <c r="Q549" s="28"/>
      <c r="R549" s="31"/>
      <c r="S549" s="31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</row>
    <row r="550" spans="1:33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7"/>
      <c r="O550" s="40"/>
      <c r="P550" s="28"/>
      <c r="Q550" s="28"/>
      <c r="R550" s="31"/>
      <c r="S550" s="31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</row>
    <row r="551" spans="1:33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7"/>
      <c r="O551" s="40"/>
      <c r="P551" s="28"/>
      <c r="Q551" s="28"/>
      <c r="R551" s="31"/>
      <c r="S551" s="31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</row>
    <row r="552" spans="1:33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7"/>
      <c r="O552" s="40"/>
      <c r="P552" s="28"/>
      <c r="Q552" s="28"/>
      <c r="R552" s="31"/>
      <c r="S552" s="31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</row>
    <row r="553" spans="1:33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7"/>
      <c r="O553" s="40"/>
      <c r="P553" s="28"/>
      <c r="Q553" s="28"/>
      <c r="R553" s="31"/>
      <c r="S553" s="31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</row>
    <row r="554" spans="1:33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7"/>
      <c r="O554" s="40"/>
      <c r="P554" s="28"/>
      <c r="Q554" s="28"/>
      <c r="R554" s="31"/>
      <c r="S554" s="31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</row>
    <row r="555" spans="1:33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7"/>
      <c r="O555" s="40"/>
      <c r="P555" s="28"/>
      <c r="Q555" s="28"/>
      <c r="R555" s="31"/>
      <c r="S555" s="31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</row>
    <row r="556" spans="1:33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7"/>
      <c r="O556" s="40"/>
      <c r="P556" s="28"/>
      <c r="Q556" s="28"/>
      <c r="R556" s="31"/>
      <c r="S556" s="31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</row>
    <row r="557" spans="1:33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7"/>
      <c r="O557" s="40"/>
      <c r="P557" s="28"/>
      <c r="Q557" s="28"/>
      <c r="R557" s="31"/>
      <c r="S557" s="31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</row>
    <row r="558" spans="1:33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7"/>
      <c r="O558" s="40"/>
      <c r="P558" s="28"/>
      <c r="Q558" s="28"/>
      <c r="R558" s="31"/>
      <c r="S558" s="31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</row>
    <row r="559" spans="1:33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7"/>
      <c r="O559" s="40"/>
      <c r="P559" s="28"/>
      <c r="Q559" s="28"/>
      <c r="R559" s="31"/>
      <c r="S559" s="31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</row>
    <row r="560" spans="1:33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7"/>
      <c r="O560" s="40"/>
      <c r="P560" s="28"/>
      <c r="Q560" s="28"/>
      <c r="R560" s="31"/>
      <c r="S560" s="31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</row>
    <row r="561" spans="1:33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7"/>
      <c r="O561" s="40"/>
      <c r="P561" s="28"/>
      <c r="Q561" s="28"/>
      <c r="R561" s="31"/>
      <c r="S561" s="31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</row>
    <row r="562" spans="1:33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7"/>
      <c r="O562" s="40"/>
      <c r="P562" s="28"/>
      <c r="Q562" s="28"/>
      <c r="R562" s="31"/>
      <c r="S562" s="31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</row>
    <row r="563" spans="1:33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7"/>
      <c r="O563" s="40"/>
      <c r="P563" s="28"/>
      <c r="Q563" s="28"/>
      <c r="R563" s="31"/>
      <c r="S563" s="31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</row>
    <row r="564" spans="1:33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7"/>
      <c r="O564" s="40"/>
      <c r="P564" s="28"/>
      <c r="Q564" s="28"/>
      <c r="R564" s="31"/>
      <c r="S564" s="31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</row>
    <row r="565" spans="1:33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7"/>
      <c r="O565" s="40"/>
      <c r="P565" s="28"/>
      <c r="Q565" s="28"/>
      <c r="R565" s="31"/>
      <c r="S565" s="31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</row>
    <row r="566" spans="1:33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7"/>
      <c r="O566" s="40"/>
      <c r="P566" s="28"/>
      <c r="Q566" s="28"/>
      <c r="R566" s="31"/>
      <c r="S566" s="31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</row>
    <row r="567" spans="1:33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7"/>
      <c r="O567" s="40"/>
      <c r="P567" s="28"/>
      <c r="Q567" s="28"/>
      <c r="R567" s="31"/>
      <c r="S567" s="31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</row>
    <row r="568" spans="1:33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7"/>
      <c r="O568" s="40"/>
      <c r="P568" s="28"/>
      <c r="Q568" s="28"/>
      <c r="R568" s="31"/>
      <c r="S568" s="31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</row>
    <row r="569" spans="1:33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7"/>
      <c r="O569" s="40"/>
      <c r="P569" s="28"/>
      <c r="Q569" s="28"/>
      <c r="R569" s="31"/>
      <c r="S569" s="31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</row>
    <row r="570" spans="1:33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7"/>
      <c r="O570" s="40"/>
      <c r="P570" s="28"/>
      <c r="Q570" s="28"/>
      <c r="R570" s="31"/>
      <c r="S570" s="31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</row>
    <row r="571" spans="1:33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7"/>
      <c r="O571" s="40"/>
      <c r="P571" s="28"/>
      <c r="Q571" s="28"/>
      <c r="R571" s="31"/>
      <c r="S571" s="31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</row>
    <row r="572" spans="1:33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7"/>
      <c r="O572" s="40"/>
      <c r="P572" s="28"/>
      <c r="Q572" s="28"/>
      <c r="R572" s="31"/>
      <c r="S572" s="31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</row>
    <row r="573" spans="1:33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7"/>
      <c r="O573" s="40"/>
      <c r="P573" s="28"/>
      <c r="Q573" s="28"/>
      <c r="R573" s="31"/>
      <c r="S573" s="31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</row>
    <row r="574" spans="1:33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7"/>
      <c r="O574" s="40"/>
      <c r="P574" s="28"/>
      <c r="Q574" s="28"/>
      <c r="R574" s="31"/>
      <c r="S574" s="31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</row>
    <row r="575" spans="1:33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7"/>
      <c r="O575" s="40"/>
      <c r="P575" s="28"/>
      <c r="Q575" s="28"/>
      <c r="R575" s="31"/>
      <c r="S575" s="31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</row>
    <row r="576" spans="1:33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7"/>
      <c r="O576" s="40"/>
      <c r="P576" s="28"/>
      <c r="Q576" s="28"/>
      <c r="R576" s="31"/>
      <c r="S576" s="31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</row>
    <row r="577" spans="1:33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7"/>
      <c r="O577" s="40"/>
      <c r="P577" s="28"/>
      <c r="Q577" s="28"/>
      <c r="R577" s="31"/>
      <c r="S577" s="31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</row>
    <row r="578" spans="1:33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7"/>
      <c r="O578" s="40"/>
      <c r="P578" s="28"/>
      <c r="Q578" s="28"/>
      <c r="R578" s="31"/>
      <c r="S578" s="31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</row>
    <row r="579" spans="1:33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7"/>
      <c r="O579" s="40"/>
      <c r="P579" s="28"/>
      <c r="Q579" s="28"/>
      <c r="R579" s="31"/>
      <c r="S579" s="31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</row>
    <row r="580" spans="1:33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7"/>
      <c r="O580" s="40"/>
      <c r="P580" s="28"/>
      <c r="Q580" s="28"/>
      <c r="R580" s="31"/>
      <c r="S580" s="31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</row>
    <row r="581" spans="1:33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7"/>
      <c r="O581" s="40"/>
      <c r="P581" s="28"/>
      <c r="Q581" s="28"/>
      <c r="R581" s="31"/>
      <c r="S581" s="31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</row>
    <row r="582" spans="1:33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7"/>
      <c r="O582" s="40"/>
      <c r="P582" s="28"/>
      <c r="Q582" s="28"/>
      <c r="R582" s="31"/>
      <c r="S582" s="31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</row>
    <row r="583" spans="1:33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7"/>
      <c r="O583" s="40"/>
      <c r="P583" s="28"/>
      <c r="Q583" s="28"/>
      <c r="R583" s="31"/>
      <c r="S583" s="31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</row>
    <row r="584" spans="1:33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7"/>
      <c r="O584" s="40"/>
      <c r="P584" s="28"/>
      <c r="Q584" s="28"/>
      <c r="R584" s="31"/>
      <c r="S584" s="31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</row>
    <row r="585" spans="1:33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7"/>
      <c r="O585" s="40"/>
      <c r="P585" s="28"/>
      <c r="Q585" s="28"/>
      <c r="R585" s="31"/>
      <c r="S585" s="31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</row>
    <row r="586" spans="1:33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7"/>
      <c r="O586" s="40"/>
      <c r="P586" s="28"/>
      <c r="Q586" s="28"/>
      <c r="R586" s="31"/>
      <c r="S586" s="31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</row>
    <row r="587" spans="1:33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7"/>
      <c r="O587" s="40"/>
      <c r="P587" s="28"/>
      <c r="Q587" s="28"/>
      <c r="R587" s="31"/>
      <c r="S587" s="31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</row>
    <row r="588" spans="1:33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7"/>
      <c r="O588" s="40"/>
      <c r="P588" s="28"/>
      <c r="Q588" s="28"/>
      <c r="R588" s="31"/>
      <c r="S588" s="31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</row>
    <row r="589" spans="1:33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7"/>
      <c r="O589" s="40"/>
      <c r="P589" s="28"/>
      <c r="Q589" s="28"/>
      <c r="R589" s="31"/>
      <c r="S589" s="31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</row>
    <row r="590" spans="1:33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7"/>
      <c r="O590" s="40"/>
      <c r="P590" s="28"/>
      <c r="Q590" s="28"/>
      <c r="R590" s="31"/>
      <c r="S590" s="31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</row>
    <row r="591" spans="1:33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7"/>
      <c r="O591" s="40"/>
      <c r="P591" s="28"/>
      <c r="Q591" s="28"/>
      <c r="R591" s="31"/>
      <c r="S591" s="31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</row>
    <row r="592" spans="1:33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7"/>
      <c r="O592" s="40"/>
      <c r="P592" s="28"/>
      <c r="Q592" s="28"/>
      <c r="R592" s="31"/>
      <c r="S592" s="31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</row>
    <row r="593" spans="1:33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7"/>
      <c r="O593" s="40"/>
      <c r="P593" s="28"/>
      <c r="Q593" s="28"/>
      <c r="R593" s="31"/>
      <c r="S593" s="31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</row>
    <row r="594" spans="1:33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7"/>
      <c r="O594" s="40"/>
      <c r="P594" s="28"/>
      <c r="Q594" s="28"/>
      <c r="R594" s="31"/>
      <c r="S594" s="31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</row>
    <row r="595" spans="1:33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7"/>
      <c r="O595" s="40"/>
      <c r="P595" s="28"/>
      <c r="Q595" s="28"/>
      <c r="R595" s="31"/>
      <c r="S595" s="31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</row>
    <row r="596" spans="1:33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7"/>
      <c r="O596" s="40"/>
      <c r="P596" s="28"/>
      <c r="Q596" s="28"/>
      <c r="R596" s="31"/>
      <c r="S596" s="31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</row>
    <row r="597" spans="1:33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7"/>
      <c r="O597" s="40"/>
      <c r="P597" s="28"/>
      <c r="Q597" s="28"/>
      <c r="R597" s="31"/>
      <c r="S597" s="31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</row>
    <row r="598" spans="1:33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7"/>
      <c r="O598" s="40"/>
      <c r="P598" s="28"/>
      <c r="Q598" s="28"/>
      <c r="R598" s="31"/>
      <c r="S598" s="31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</row>
    <row r="599" spans="1:33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7"/>
      <c r="O599" s="40"/>
      <c r="P599" s="28"/>
      <c r="Q599" s="28"/>
      <c r="R599" s="31"/>
      <c r="S599" s="31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</row>
    <row r="600" spans="1:33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7"/>
      <c r="O600" s="40"/>
      <c r="P600" s="28"/>
      <c r="Q600" s="28"/>
      <c r="R600" s="31"/>
      <c r="S600" s="31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</row>
    <row r="601" spans="1:33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7"/>
      <c r="O601" s="40"/>
      <c r="P601" s="28"/>
      <c r="Q601" s="28"/>
      <c r="R601" s="31"/>
      <c r="S601" s="31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</row>
    <row r="602" spans="1:33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7"/>
      <c r="O602" s="40"/>
      <c r="P602" s="28"/>
      <c r="Q602" s="28"/>
      <c r="R602" s="31"/>
      <c r="S602" s="31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</row>
    <row r="603" spans="1:33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7"/>
      <c r="O603" s="40"/>
      <c r="P603" s="28"/>
      <c r="Q603" s="28"/>
      <c r="R603" s="31"/>
      <c r="S603" s="31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</row>
    <row r="604" spans="1:33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7"/>
      <c r="O604" s="40"/>
      <c r="P604" s="28"/>
      <c r="Q604" s="28"/>
      <c r="R604" s="31"/>
      <c r="S604" s="31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</row>
    <row r="605" spans="1:33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7"/>
      <c r="O605" s="40"/>
      <c r="P605" s="28"/>
      <c r="Q605" s="28"/>
      <c r="R605" s="31"/>
      <c r="S605" s="31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</row>
    <row r="606" spans="1:33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7"/>
      <c r="O606" s="40"/>
      <c r="P606" s="28"/>
      <c r="Q606" s="28"/>
      <c r="R606" s="31"/>
      <c r="S606" s="31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</row>
    <row r="607" spans="1:33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7"/>
      <c r="O607" s="40"/>
      <c r="P607" s="28"/>
      <c r="Q607" s="28"/>
      <c r="R607" s="31"/>
      <c r="S607" s="31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</row>
    <row r="608" spans="1:33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7"/>
      <c r="O608" s="40"/>
      <c r="P608" s="28"/>
      <c r="Q608" s="28"/>
      <c r="R608" s="31"/>
      <c r="S608" s="31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</row>
    <row r="609" spans="1:33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7"/>
      <c r="O609" s="40"/>
      <c r="P609" s="28"/>
      <c r="Q609" s="28"/>
      <c r="R609" s="31"/>
      <c r="S609" s="31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</row>
    <row r="610" spans="1:33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7"/>
      <c r="O610" s="40"/>
      <c r="P610" s="28"/>
      <c r="Q610" s="28"/>
      <c r="R610" s="31"/>
      <c r="S610" s="31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</row>
    <row r="611" spans="1:33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7"/>
      <c r="O611" s="40"/>
      <c r="P611" s="28"/>
      <c r="Q611" s="28"/>
      <c r="R611" s="31"/>
      <c r="S611" s="31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</row>
    <row r="612" spans="1:33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7"/>
      <c r="O612" s="40"/>
      <c r="P612" s="28"/>
      <c r="Q612" s="28"/>
      <c r="R612" s="31"/>
      <c r="S612" s="31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</row>
    <row r="613" spans="1:33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7"/>
      <c r="O613" s="40"/>
      <c r="P613" s="28"/>
      <c r="Q613" s="28"/>
      <c r="R613" s="31"/>
      <c r="S613" s="31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</row>
    <row r="614" spans="1:33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7"/>
      <c r="O614" s="40"/>
      <c r="P614" s="28"/>
      <c r="Q614" s="28"/>
      <c r="R614" s="31"/>
      <c r="S614" s="31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</row>
    <row r="615" spans="1:33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7"/>
      <c r="O615" s="40"/>
      <c r="P615" s="28"/>
      <c r="Q615" s="28"/>
      <c r="R615" s="31"/>
      <c r="S615" s="31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</row>
    <row r="616" spans="1:33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7"/>
      <c r="O616" s="40"/>
      <c r="P616" s="28"/>
      <c r="Q616" s="28"/>
      <c r="R616" s="31"/>
      <c r="S616" s="31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</row>
    <row r="617" spans="1:33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7"/>
      <c r="O617" s="40"/>
      <c r="P617" s="28"/>
      <c r="Q617" s="28"/>
      <c r="R617" s="31"/>
      <c r="S617" s="31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</row>
    <row r="618" spans="1:33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7"/>
      <c r="O618" s="40"/>
      <c r="P618" s="28"/>
      <c r="Q618" s="28"/>
      <c r="R618" s="31"/>
      <c r="S618" s="31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</row>
    <row r="619" spans="1:33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7"/>
      <c r="O619" s="40"/>
      <c r="P619" s="28"/>
      <c r="Q619" s="28"/>
      <c r="R619" s="31"/>
      <c r="S619" s="31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</row>
    <row r="620" spans="1:33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7"/>
      <c r="O620" s="40"/>
      <c r="P620" s="28"/>
      <c r="Q620" s="28"/>
      <c r="R620" s="31"/>
      <c r="S620" s="31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</row>
    <row r="621" spans="1:33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7"/>
      <c r="O621" s="40"/>
      <c r="P621" s="28"/>
      <c r="Q621" s="28"/>
      <c r="R621" s="31"/>
      <c r="S621" s="31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</row>
    <row r="622" spans="1:33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7"/>
      <c r="O622" s="40"/>
      <c r="P622" s="28"/>
      <c r="Q622" s="28"/>
      <c r="R622" s="31"/>
      <c r="S622" s="31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</row>
    <row r="623" spans="1:33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7"/>
      <c r="O623" s="40"/>
      <c r="P623" s="28"/>
      <c r="Q623" s="28"/>
      <c r="R623" s="31"/>
      <c r="S623" s="31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</row>
    <row r="624" spans="1:33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7"/>
      <c r="O624" s="40"/>
      <c r="P624" s="28"/>
      <c r="Q624" s="28"/>
      <c r="R624" s="31"/>
      <c r="S624" s="31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</row>
    <row r="625" spans="1:33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7"/>
      <c r="O625" s="40"/>
      <c r="P625" s="28"/>
      <c r="Q625" s="28"/>
      <c r="R625" s="31"/>
      <c r="S625" s="31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</row>
    <row r="626" spans="1:33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7"/>
      <c r="O626" s="40"/>
      <c r="P626" s="28"/>
      <c r="Q626" s="28"/>
      <c r="R626" s="31"/>
      <c r="S626" s="31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</row>
    <row r="627" spans="1:33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7"/>
      <c r="O627" s="40"/>
      <c r="P627" s="28"/>
      <c r="Q627" s="28"/>
      <c r="R627" s="31"/>
      <c r="S627" s="31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</row>
    <row r="628" spans="1:33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7"/>
      <c r="O628" s="40"/>
      <c r="P628" s="28"/>
      <c r="Q628" s="28"/>
      <c r="R628" s="31"/>
      <c r="S628" s="31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</row>
    <row r="629" spans="1:33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7"/>
      <c r="O629" s="40"/>
      <c r="P629" s="28"/>
      <c r="Q629" s="28"/>
      <c r="R629" s="31"/>
      <c r="S629" s="31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</row>
    <row r="630" spans="1:33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7"/>
      <c r="O630" s="40"/>
      <c r="P630" s="28"/>
      <c r="Q630" s="28"/>
      <c r="R630" s="31"/>
      <c r="S630" s="31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</row>
    <row r="631" spans="1:33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7"/>
      <c r="O631" s="40"/>
      <c r="P631" s="28"/>
      <c r="Q631" s="28"/>
      <c r="R631" s="31"/>
      <c r="S631" s="31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</row>
    <row r="632" spans="1:33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7"/>
      <c r="O632" s="40"/>
      <c r="P632" s="28"/>
      <c r="Q632" s="28"/>
      <c r="R632" s="31"/>
      <c r="S632" s="31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</row>
    <row r="633" spans="1:33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7"/>
      <c r="O633" s="40"/>
      <c r="P633" s="28"/>
      <c r="Q633" s="28"/>
      <c r="R633" s="31"/>
      <c r="S633" s="31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</row>
    <row r="634" spans="1:33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7"/>
      <c r="O634" s="40"/>
      <c r="P634" s="28"/>
      <c r="Q634" s="28"/>
      <c r="R634" s="31"/>
      <c r="S634" s="31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</row>
    <row r="635" spans="1:33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7"/>
      <c r="O635" s="40"/>
      <c r="P635" s="28"/>
      <c r="Q635" s="28"/>
      <c r="R635" s="31"/>
      <c r="S635" s="31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</row>
    <row r="636" spans="1:33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7"/>
      <c r="O636" s="40"/>
      <c r="P636" s="28"/>
      <c r="Q636" s="28"/>
      <c r="R636" s="31"/>
      <c r="S636" s="31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</row>
    <row r="637" spans="1:33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7"/>
      <c r="O637" s="40"/>
      <c r="P637" s="28"/>
      <c r="Q637" s="28"/>
      <c r="R637" s="31"/>
      <c r="S637" s="31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</row>
    <row r="638" spans="1:33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7"/>
      <c r="O638" s="40"/>
      <c r="P638" s="28"/>
      <c r="Q638" s="28"/>
      <c r="R638" s="31"/>
      <c r="S638" s="31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</row>
    <row r="639" spans="1:33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7"/>
      <c r="O639" s="40"/>
      <c r="P639" s="28"/>
      <c r="Q639" s="28"/>
      <c r="R639" s="31"/>
      <c r="S639" s="31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</row>
    <row r="640" spans="1:33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7"/>
      <c r="O640" s="40"/>
      <c r="P640" s="28"/>
      <c r="Q640" s="28"/>
      <c r="R640" s="31"/>
      <c r="S640" s="31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</row>
    <row r="641" spans="1:33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7"/>
      <c r="O641" s="40"/>
      <c r="P641" s="28"/>
      <c r="Q641" s="28"/>
      <c r="R641" s="31"/>
      <c r="S641" s="31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</row>
    <row r="642" spans="1:33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7"/>
      <c r="O642" s="40"/>
      <c r="P642" s="28"/>
      <c r="Q642" s="28"/>
      <c r="R642" s="31"/>
      <c r="S642" s="31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</row>
    <row r="643" spans="1:33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7"/>
      <c r="O643" s="40"/>
      <c r="P643" s="28"/>
      <c r="Q643" s="28"/>
      <c r="R643" s="31"/>
      <c r="S643" s="31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</row>
    <row r="644" spans="1:33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7"/>
      <c r="O644" s="40"/>
      <c r="P644" s="28"/>
      <c r="Q644" s="28"/>
      <c r="R644" s="31"/>
      <c r="S644" s="31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</row>
    <row r="645" spans="1:33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7"/>
      <c r="O645" s="40"/>
      <c r="P645" s="28"/>
      <c r="Q645" s="28"/>
      <c r="R645" s="31"/>
      <c r="S645" s="31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</row>
    <row r="646" spans="1:33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7"/>
      <c r="O646" s="40"/>
      <c r="P646" s="28"/>
      <c r="Q646" s="28"/>
      <c r="R646" s="31"/>
      <c r="S646" s="31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</row>
    <row r="647" spans="1:33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7"/>
      <c r="O647" s="40"/>
      <c r="P647" s="28"/>
      <c r="Q647" s="28"/>
      <c r="R647" s="31"/>
      <c r="S647" s="31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</row>
    <row r="648" spans="1:33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7"/>
      <c r="O648" s="40"/>
      <c r="P648" s="28"/>
      <c r="Q648" s="28"/>
      <c r="R648" s="31"/>
      <c r="S648" s="31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</row>
    <row r="649" spans="1:33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7"/>
      <c r="O649" s="40"/>
      <c r="P649" s="28"/>
      <c r="Q649" s="28"/>
      <c r="R649" s="31"/>
      <c r="S649" s="31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</row>
    <row r="650" spans="1:33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7"/>
      <c r="O650" s="40"/>
      <c r="P650" s="28"/>
      <c r="Q650" s="28"/>
      <c r="R650" s="31"/>
      <c r="S650" s="31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</row>
    <row r="651" spans="1:33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7"/>
      <c r="O651" s="40"/>
      <c r="P651" s="28"/>
      <c r="Q651" s="28"/>
      <c r="R651" s="31"/>
      <c r="S651" s="31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</row>
    <row r="652" spans="1:33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7"/>
      <c r="O652" s="40"/>
      <c r="P652" s="28"/>
      <c r="Q652" s="28"/>
      <c r="R652" s="31"/>
      <c r="S652" s="31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</row>
    <row r="653" spans="1:33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7"/>
      <c r="O653" s="40"/>
      <c r="P653" s="28"/>
      <c r="Q653" s="28"/>
      <c r="R653" s="31"/>
      <c r="S653" s="31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</row>
    <row r="654" spans="1:33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7"/>
      <c r="O654" s="40"/>
      <c r="P654" s="28"/>
      <c r="Q654" s="28"/>
      <c r="R654" s="31"/>
      <c r="S654" s="31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</row>
    <row r="655" spans="1:33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7"/>
      <c r="O655" s="40"/>
      <c r="P655" s="28"/>
      <c r="Q655" s="28"/>
      <c r="R655" s="31"/>
      <c r="S655" s="31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</row>
    <row r="656" spans="1:33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7"/>
      <c r="O656" s="40"/>
      <c r="P656" s="28"/>
      <c r="Q656" s="28"/>
      <c r="R656" s="31"/>
      <c r="S656" s="31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</row>
    <row r="657" spans="1:33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7"/>
      <c r="O657" s="40"/>
      <c r="P657" s="28"/>
      <c r="Q657" s="28"/>
      <c r="R657" s="31"/>
      <c r="S657" s="31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</row>
    <row r="658" spans="1:33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7"/>
      <c r="O658" s="40"/>
      <c r="P658" s="28"/>
      <c r="Q658" s="28"/>
      <c r="R658" s="31"/>
      <c r="S658" s="31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</row>
    <row r="659" spans="1:33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7"/>
      <c r="O659" s="40"/>
      <c r="P659" s="28"/>
      <c r="Q659" s="28"/>
      <c r="R659" s="31"/>
      <c r="S659" s="31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</row>
    <row r="660" spans="1:33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7"/>
      <c r="O660" s="40"/>
      <c r="P660" s="28"/>
      <c r="Q660" s="28"/>
      <c r="R660" s="31"/>
      <c r="S660" s="31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</row>
    <row r="661" spans="1:33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7"/>
      <c r="O661" s="40"/>
      <c r="P661" s="28"/>
      <c r="Q661" s="28"/>
      <c r="R661" s="31"/>
      <c r="S661" s="31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</row>
    <row r="662" spans="1:33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7"/>
      <c r="O662" s="40"/>
      <c r="P662" s="28"/>
      <c r="Q662" s="28"/>
      <c r="R662" s="31"/>
      <c r="S662" s="31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</row>
    <row r="663" spans="1:33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7"/>
      <c r="O663" s="40"/>
      <c r="P663" s="28"/>
      <c r="Q663" s="28"/>
      <c r="R663" s="31"/>
      <c r="S663" s="31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</row>
    <row r="664" spans="1:33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7"/>
      <c r="O664" s="40"/>
      <c r="P664" s="28"/>
      <c r="Q664" s="28"/>
      <c r="R664" s="31"/>
      <c r="S664" s="31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</row>
    <row r="665" spans="1:33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7"/>
      <c r="O665" s="40"/>
      <c r="P665" s="28"/>
      <c r="Q665" s="28"/>
      <c r="R665" s="31"/>
      <c r="S665" s="31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</row>
    <row r="666" spans="1:33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7"/>
      <c r="O666" s="40"/>
      <c r="P666" s="28"/>
      <c r="Q666" s="28"/>
      <c r="R666" s="31"/>
      <c r="S666" s="31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</row>
    <row r="667" spans="1:33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7"/>
      <c r="O667" s="40"/>
      <c r="P667" s="28"/>
      <c r="Q667" s="28"/>
      <c r="R667" s="31"/>
      <c r="S667" s="31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</row>
    <row r="668" spans="1:33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7"/>
      <c r="O668" s="40"/>
      <c r="P668" s="28"/>
      <c r="Q668" s="28"/>
      <c r="R668" s="31"/>
      <c r="S668" s="31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</row>
    <row r="669" spans="1:33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7"/>
      <c r="O669" s="40"/>
      <c r="P669" s="28"/>
      <c r="Q669" s="28"/>
      <c r="R669" s="31"/>
      <c r="S669" s="31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</row>
    <row r="670" spans="1:33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7"/>
      <c r="O670" s="40"/>
      <c r="P670" s="28"/>
      <c r="Q670" s="28"/>
      <c r="R670" s="31"/>
      <c r="S670" s="31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</row>
    <row r="671" spans="1:33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7"/>
      <c r="O671" s="40"/>
      <c r="P671" s="28"/>
      <c r="Q671" s="28"/>
      <c r="R671" s="31"/>
      <c r="S671" s="31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</row>
    <row r="672" spans="1:33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7"/>
      <c r="O672" s="40"/>
      <c r="P672" s="28"/>
      <c r="Q672" s="28"/>
      <c r="R672" s="31"/>
      <c r="S672" s="31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</row>
    <row r="673" spans="1:33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7"/>
      <c r="O673" s="40"/>
      <c r="P673" s="28"/>
      <c r="Q673" s="28"/>
      <c r="R673" s="31"/>
      <c r="S673" s="31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</row>
    <row r="674" spans="1:33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7"/>
      <c r="O674" s="40"/>
      <c r="P674" s="28"/>
      <c r="Q674" s="28"/>
      <c r="R674" s="31"/>
      <c r="S674" s="31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</row>
    <row r="675" spans="1:33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7"/>
      <c r="O675" s="40"/>
      <c r="P675" s="28"/>
      <c r="Q675" s="28"/>
      <c r="R675" s="31"/>
      <c r="S675" s="31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</row>
    <row r="676" spans="1:33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7"/>
      <c r="O676" s="40"/>
      <c r="P676" s="28"/>
      <c r="Q676" s="28"/>
      <c r="R676" s="31"/>
      <c r="S676" s="31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</row>
    <row r="677" spans="1:33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7"/>
      <c r="O677" s="40"/>
      <c r="P677" s="28"/>
      <c r="Q677" s="28"/>
      <c r="R677" s="31"/>
      <c r="S677" s="31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</row>
    <row r="678" spans="1:33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7"/>
      <c r="O678" s="40"/>
      <c r="P678" s="28"/>
      <c r="Q678" s="28"/>
      <c r="R678" s="31"/>
      <c r="S678" s="31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</row>
    <row r="679" spans="1:33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7"/>
      <c r="O679" s="40"/>
      <c r="P679" s="28"/>
      <c r="Q679" s="28"/>
      <c r="R679" s="31"/>
      <c r="S679" s="31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</row>
    <row r="680" spans="1:33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7"/>
      <c r="O680" s="40"/>
      <c r="P680" s="28"/>
      <c r="Q680" s="28"/>
      <c r="R680" s="31"/>
      <c r="S680" s="31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</row>
    <row r="681" spans="1:33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7"/>
      <c r="O681" s="40"/>
      <c r="P681" s="28"/>
      <c r="Q681" s="28"/>
      <c r="R681" s="31"/>
      <c r="S681" s="31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</row>
    <row r="682" spans="1:33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7"/>
      <c r="O682" s="40"/>
      <c r="P682" s="28"/>
      <c r="Q682" s="28"/>
      <c r="R682" s="31"/>
      <c r="S682" s="31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</row>
    <row r="683" spans="1:33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7"/>
      <c r="O683" s="40"/>
      <c r="P683" s="28"/>
      <c r="Q683" s="28"/>
      <c r="R683" s="31"/>
      <c r="S683" s="31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</row>
    <row r="684" spans="1:33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7"/>
      <c r="O684" s="40"/>
      <c r="P684" s="28"/>
      <c r="Q684" s="28"/>
      <c r="R684" s="31"/>
      <c r="S684" s="31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</row>
    <row r="685" spans="1:33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7"/>
      <c r="O685" s="40"/>
      <c r="P685" s="28"/>
      <c r="Q685" s="28"/>
      <c r="R685" s="31"/>
      <c r="S685" s="31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</row>
    <row r="686" spans="1:33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7"/>
      <c r="O686" s="40"/>
      <c r="P686" s="28"/>
      <c r="Q686" s="28"/>
      <c r="R686" s="31"/>
      <c r="S686" s="31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</row>
    <row r="687" spans="1:33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7"/>
      <c r="O687" s="40"/>
      <c r="P687" s="28"/>
      <c r="Q687" s="28"/>
      <c r="R687" s="31"/>
      <c r="S687" s="31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</row>
    <row r="688" spans="1:33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7"/>
      <c r="O688" s="40"/>
      <c r="P688" s="28"/>
      <c r="Q688" s="28"/>
      <c r="R688" s="31"/>
      <c r="S688" s="31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</row>
    <row r="689" spans="1:33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7"/>
      <c r="O689" s="40"/>
      <c r="P689" s="28"/>
      <c r="Q689" s="28"/>
      <c r="R689" s="31"/>
      <c r="S689" s="31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</row>
    <row r="690" spans="1:33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7"/>
      <c r="O690" s="40"/>
      <c r="P690" s="28"/>
      <c r="Q690" s="28"/>
      <c r="R690" s="31"/>
      <c r="S690" s="31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</row>
    <row r="691" spans="1:33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7"/>
      <c r="O691" s="40"/>
      <c r="P691" s="28"/>
      <c r="Q691" s="28"/>
      <c r="R691" s="31"/>
      <c r="S691" s="31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</row>
    <row r="692" spans="1:33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7"/>
      <c r="O692" s="40"/>
      <c r="P692" s="28"/>
      <c r="Q692" s="28"/>
      <c r="R692" s="31"/>
      <c r="S692" s="31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</row>
    <row r="693" spans="1:33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7"/>
      <c r="O693" s="40"/>
      <c r="P693" s="28"/>
      <c r="Q693" s="28"/>
      <c r="R693" s="31"/>
      <c r="S693" s="31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</row>
    <row r="694" spans="1:33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7"/>
      <c r="O694" s="40"/>
      <c r="P694" s="28"/>
      <c r="Q694" s="28"/>
      <c r="R694" s="31"/>
      <c r="S694" s="31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</row>
    <row r="695" spans="1:33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7"/>
      <c r="O695" s="40"/>
      <c r="P695" s="28"/>
      <c r="Q695" s="28"/>
      <c r="R695" s="31"/>
      <c r="S695" s="31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</row>
    <row r="696" spans="1:33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7"/>
      <c r="O696" s="40"/>
      <c r="P696" s="28"/>
      <c r="Q696" s="28"/>
      <c r="R696" s="31"/>
      <c r="S696" s="31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</row>
    <row r="697" spans="1:33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7"/>
      <c r="O697" s="40"/>
      <c r="P697" s="28"/>
      <c r="Q697" s="28"/>
      <c r="R697" s="31"/>
      <c r="S697" s="31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</row>
    <row r="698" spans="1:33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7"/>
      <c r="O698" s="40"/>
      <c r="P698" s="28"/>
      <c r="Q698" s="28"/>
      <c r="R698" s="31"/>
      <c r="S698" s="31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</row>
    <row r="699" spans="1:33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7"/>
      <c r="O699" s="40"/>
      <c r="P699" s="28"/>
      <c r="Q699" s="28"/>
      <c r="R699" s="31"/>
      <c r="S699" s="31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</row>
    <row r="700" spans="1:33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7"/>
      <c r="O700" s="40"/>
      <c r="P700" s="28"/>
      <c r="Q700" s="28"/>
      <c r="R700" s="31"/>
      <c r="S700" s="31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</row>
    <row r="701" spans="1:33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7"/>
      <c r="O701" s="40"/>
      <c r="P701" s="28"/>
      <c r="Q701" s="28"/>
      <c r="R701" s="31"/>
      <c r="S701" s="31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</row>
    <row r="702" spans="1:33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7"/>
      <c r="O702" s="40"/>
      <c r="P702" s="28"/>
      <c r="Q702" s="28"/>
      <c r="R702" s="31"/>
      <c r="S702" s="31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</row>
    <row r="703" spans="1:33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7"/>
      <c r="O703" s="40"/>
      <c r="P703" s="28"/>
      <c r="Q703" s="28"/>
      <c r="R703" s="31"/>
      <c r="S703" s="31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</row>
    <row r="704" spans="1:33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7"/>
      <c r="O704" s="40"/>
      <c r="P704" s="28"/>
      <c r="Q704" s="28"/>
      <c r="R704" s="31"/>
      <c r="S704" s="31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</row>
    <row r="705" spans="1:33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7"/>
      <c r="O705" s="40"/>
      <c r="P705" s="28"/>
      <c r="Q705" s="28"/>
      <c r="R705" s="31"/>
      <c r="S705" s="31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</row>
    <row r="706" spans="1:33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7"/>
      <c r="O706" s="40"/>
      <c r="P706" s="28"/>
      <c r="Q706" s="28"/>
      <c r="R706" s="31"/>
      <c r="S706" s="31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</row>
    <row r="707" spans="1:33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7"/>
      <c r="O707" s="40"/>
      <c r="P707" s="28"/>
      <c r="Q707" s="28"/>
      <c r="R707" s="31"/>
      <c r="S707" s="31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</row>
    <row r="708" spans="1:33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7"/>
      <c r="O708" s="40"/>
      <c r="P708" s="28"/>
      <c r="Q708" s="28"/>
      <c r="R708" s="31"/>
      <c r="S708" s="31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</row>
    <row r="709" spans="1:33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7"/>
      <c r="O709" s="40"/>
      <c r="P709" s="28"/>
      <c r="Q709" s="28"/>
      <c r="R709" s="31"/>
      <c r="S709" s="31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</row>
    <row r="710" spans="1:33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7"/>
      <c r="O710" s="40"/>
      <c r="P710" s="28"/>
      <c r="Q710" s="28"/>
      <c r="R710" s="31"/>
      <c r="S710" s="31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</row>
    <row r="711" spans="1:33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7"/>
      <c r="O711" s="40"/>
      <c r="P711" s="28"/>
      <c r="Q711" s="28"/>
      <c r="R711" s="31"/>
      <c r="S711" s="31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</row>
    <row r="712" spans="1:33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7"/>
      <c r="O712" s="40"/>
      <c r="P712" s="28"/>
      <c r="Q712" s="28"/>
      <c r="R712" s="31"/>
      <c r="S712" s="31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</row>
    <row r="713" spans="1:33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7"/>
      <c r="O713" s="40"/>
      <c r="P713" s="28"/>
      <c r="Q713" s="28"/>
      <c r="R713" s="31"/>
      <c r="S713" s="31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</row>
    <row r="714" spans="1:33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7"/>
      <c r="O714" s="40"/>
      <c r="P714" s="28"/>
      <c r="Q714" s="28"/>
      <c r="R714" s="31"/>
      <c r="S714" s="31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</row>
    <row r="715" spans="1:33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7"/>
      <c r="O715" s="40"/>
      <c r="P715" s="28"/>
      <c r="Q715" s="28"/>
      <c r="R715" s="31"/>
      <c r="S715" s="31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</row>
    <row r="716" spans="1:33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7"/>
      <c r="O716" s="40"/>
      <c r="P716" s="28"/>
      <c r="Q716" s="28"/>
      <c r="R716" s="31"/>
      <c r="S716" s="31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</row>
    <row r="717" spans="1:33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7"/>
      <c r="O717" s="40"/>
      <c r="P717" s="28"/>
      <c r="Q717" s="28"/>
      <c r="R717" s="31"/>
      <c r="S717" s="31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</row>
    <row r="718" spans="1:33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7"/>
      <c r="O718" s="40"/>
      <c r="P718" s="28"/>
      <c r="Q718" s="28"/>
      <c r="R718" s="31"/>
      <c r="S718" s="31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</row>
    <row r="719" spans="1:33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7"/>
      <c r="O719" s="40"/>
      <c r="P719" s="28"/>
      <c r="Q719" s="28"/>
      <c r="R719" s="31"/>
      <c r="S719" s="31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</row>
    <row r="720" spans="1:33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7"/>
      <c r="O720" s="40"/>
      <c r="P720" s="28"/>
      <c r="Q720" s="28"/>
      <c r="R720" s="31"/>
      <c r="S720" s="31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</row>
    <row r="721" spans="1:33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7"/>
      <c r="O721" s="40"/>
      <c r="P721" s="28"/>
      <c r="Q721" s="28"/>
      <c r="R721" s="31"/>
      <c r="S721" s="31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</row>
    <row r="722" spans="1:33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7"/>
      <c r="O722" s="40"/>
      <c r="P722" s="28"/>
      <c r="Q722" s="28"/>
      <c r="R722" s="31"/>
      <c r="S722" s="31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</row>
    <row r="723" spans="1:33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7"/>
      <c r="O723" s="40"/>
      <c r="P723" s="28"/>
      <c r="Q723" s="28"/>
      <c r="R723" s="31"/>
      <c r="S723" s="31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</row>
    <row r="724" spans="1:33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7"/>
      <c r="O724" s="40"/>
      <c r="P724" s="28"/>
      <c r="Q724" s="28"/>
      <c r="R724" s="31"/>
      <c r="S724" s="31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</row>
    <row r="725" spans="1:33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7"/>
      <c r="O725" s="40"/>
      <c r="P725" s="28"/>
      <c r="Q725" s="28"/>
      <c r="R725" s="31"/>
      <c r="S725" s="31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</row>
    <row r="726" spans="1:33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7"/>
      <c r="O726" s="40"/>
      <c r="P726" s="28"/>
      <c r="Q726" s="28"/>
      <c r="R726" s="31"/>
      <c r="S726" s="31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</row>
    <row r="727" spans="1:33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7"/>
      <c r="O727" s="40"/>
      <c r="P727" s="28"/>
      <c r="Q727" s="28"/>
      <c r="R727" s="31"/>
      <c r="S727" s="31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</row>
    <row r="728" spans="1:33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7"/>
      <c r="O728" s="40"/>
      <c r="P728" s="28"/>
      <c r="Q728" s="28"/>
      <c r="R728" s="31"/>
      <c r="S728" s="31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</row>
    <row r="729" spans="1:33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7"/>
      <c r="O729" s="40"/>
      <c r="P729" s="28"/>
      <c r="Q729" s="28"/>
      <c r="R729" s="31"/>
      <c r="S729" s="31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</row>
    <row r="730" spans="1:33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7"/>
      <c r="O730" s="40"/>
      <c r="P730" s="28"/>
      <c r="Q730" s="28"/>
      <c r="R730" s="31"/>
      <c r="S730" s="31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</row>
    <row r="731" spans="1:33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7"/>
      <c r="O731" s="40"/>
      <c r="P731" s="28"/>
      <c r="Q731" s="28"/>
      <c r="R731" s="31"/>
      <c r="S731" s="31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</row>
    <row r="732" spans="1:33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7"/>
      <c r="O732" s="40"/>
      <c r="P732" s="28"/>
      <c r="Q732" s="28"/>
      <c r="R732" s="31"/>
      <c r="S732" s="31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</row>
    <row r="733" spans="1:33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7"/>
      <c r="O733" s="40"/>
      <c r="P733" s="28"/>
      <c r="Q733" s="28"/>
      <c r="R733" s="31"/>
      <c r="S733" s="31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</row>
    <row r="734" spans="1:33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7"/>
      <c r="O734" s="40"/>
      <c r="P734" s="28"/>
      <c r="Q734" s="28"/>
      <c r="R734" s="31"/>
      <c r="S734" s="31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</row>
    <row r="735" spans="1:33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7"/>
      <c r="O735" s="40"/>
      <c r="P735" s="28"/>
      <c r="Q735" s="28"/>
      <c r="R735" s="31"/>
      <c r="S735" s="31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</row>
    <row r="736" spans="1:33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7"/>
      <c r="O736" s="40"/>
      <c r="P736" s="28"/>
      <c r="Q736" s="28"/>
      <c r="R736" s="31"/>
      <c r="S736" s="31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</row>
    <row r="737" spans="1:33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7"/>
      <c r="O737" s="40"/>
      <c r="P737" s="28"/>
      <c r="Q737" s="28"/>
      <c r="R737" s="31"/>
      <c r="S737" s="31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</row>
    <row r="738" spans="1:33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7"/>
      <c r="O738" s="40"/>
      <c r="P738" s="28"/>
      <c r="Q738" s="28"/>
      <c r="R738" s="31"/>
      <c r="S738" s="31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</row>
    <row r="739" spans="1:33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7"/>
      <c r="O739" s="40"/>
      <c r="P739" s="28"/>
      <c r="Q739" s="28"/>
      <c r="R739" s="31"/>
      <c r="S739" s="31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</row>
    <row r="740" spans="1:33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7"/>
      <c r="O740" s="40"/>
      <c r="P740" s="28"/>
      <c r="Q740" s="28"/>
      <c r="R740" s="31"/>
      <c r="S740" s="31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</row>
    <row r="741" spans="1:33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7"/>
      <c r="O741" s="40"/>
      <c r="P741" s="28"/>
      <c r="Q741" s="28"/>
      <c r="R741" s="31"/>
      <c r="S741" s="31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</row>
    <row r="742" spans="1:33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7"/>
      <c r="O742" s="40"/>
      <c r="P742" s="28"/>
      <c r="Q742" s="28"/>
      <c r="R742" s="31"/>
      <c r="S742" s="31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</row>
    <row r="743" spans="1:33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7"/>
      <c r="O743" s="40"/>
      <c r="P743" s="28"/>
      <c r="Q743" s="28"/>
      <c r="R743" s="31"/>
      <c r="S743" s="31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</row>
    <row r="744" spans="1:33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7"/>
      <c r="O744" s="40"/>
      <c r="P744" s="28"/>
      <c r="Q744" s="28"/>
      <c r="R744" s="31"/>
      <c r="S744" s="31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</row>
    <row r="745" spans="1:33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7"/>
      <c r="O745" s="40"/>
      <c r="P745" s="28"/>
      <c r="Q745" s="28"/>
      <c r="R745" s="31"/>
      <c r="S745" s="31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</row>
    <row r="746" spans="1:33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7"/>
      <c r="O746" s="40"/>
      <c r="P746" s="28"/>
      <c r="Q746" s="28"/>
      <c r="R746" s="31"/>
      <c r="S746" s="31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</row>
    <row r="747" spans="1:33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7"/>
      <c r="O747" s="40"/>
      <c r="P747" s="28"/>
      <c r="Q747" s="28"/>
      <c r="R747" s="31"/>
      <c r="S747" s="31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</row>
    <row r="748" spans="1:33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7"/>
      <c r="O748" s="40"/>
      <c r="P748" s="28"/>
      <c r="Q748" s="28"/>
      <c r="R748" s="31"/>
      <c r="S748" s="31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</row>
    <row r="749" spans="1:33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7"/>
      <c r="O749" s="40"/>
      <c r="P749" s="28"/>
      <c r="Q749" s="28"/>
      <c r="R749" s="31"/>
      <c r="S749" s="31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</row>
    <row r="750" spans="1:33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7"/>
      <c r="O750" s="40"/>
      <c r="P750" s="28"/>
      <c r="Q750" s="28"/>
      <c r="R750" s="31"/>
      <c r="S750" s="31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</row>
    <row r="751" spans="1:33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7"/>
      <c r="O751" s="40"/>
      <c r="P751" s="28"/>
      <c r="Q751" s="28"/>
      <c r="R751" s="31"/>
      <c r="S751" s="31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</row>
    <row r="752" spans="1:33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7"/>
      <c r="O752" s="40"/>
      <c r="P752" s="28"/>
      <c r="Q752" s="28"/>
      <c r="R752" s="31"/>
      <c r="S752" s="31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</row>
    <row r="753" spans="1:33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7"/>
      <c r="O753" s="40"/>
      <c r="P753" s="28"/>
      <c r="Q753" s="28"/>
      <c r="R753" s="31"/>
      <c r="S753" s="31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</row>
    <row r="754" spans="1:33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7"/>
      <c r="O754" s="40"/>
      <c r="P754" s="28"/>
      <c r="Q754" s="28"/>
      <c r="R754" s="31"/>
      <c r="S754" s="31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</row>
    <row r="755" spans="1:33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7"/>
      <c r="O755" s="40"/>
      <c r="P755" s="28"/>
      <c r="Q755" s="28"/>
      <c r="R755" s="31"/>
      <c r="S755" s="31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</row>
    <row r="756" spans="1:33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7"/>
      <c r="O756" s="40"/>
      <c r="P756" s="28"/>
      <c r="Q756" s="28"/>
      <c r="R756" s="31"/>
      <c r="S756" s="31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</row>
    <row r="757" spans="1:33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7"/>
      <c r="O757" s="40"/>
      <c r="P757" s="28"/>
      <c r="Q757" s="28"/>
      <c r="R757" s="31"/>
      <c r="S757" s="31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</row>
    <row r="758" spans="1:33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7"/>
      <c r="O758" s="40"/>
      <c r="P758" s="28"/>
      <c r="Q758" s="28"/>
      <c r="R758" s="31"/>
      <c r="S758" s="31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</row>
    <row r="759" spans="1:33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7"/>
      <c r="O759" s="40"/>
      <c r="P759" s="28"/>
      <c r="Q759" s="28"/>
      <c r="R759" s="31"/>
      <c r="S759" s="31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</row>
    <row r="760" spans="1:33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7"/>
      <c r="O760" s="40"/>
      <c r="P760" s="28"/>
      <c r="Q760" s="28"/>
      <c r="R760" s="31"/>
      <c r="S760" s="31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</row>
    <row r="761" spans="1:33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7"/>
      <c r="O761" s="40"/>
      <c r="P761" s="28"/>
      <c r="Q761" s="28"/>
      <c r="R761" s="31"/>
      <c r="S761" s="31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</row>
    <row r="762" spans="1:33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7"/>
      <c r="O762" s="40"/>
      <c r="P762" s="28"/>
      <c r="Q762" s="28"/>
      <c r="R762" s="31"/>
      <c r="S762" s="31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</row>
    <row r="763" spans="1:33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7"/>
      <c r="O763" s="40"/>
      <c r="P763" s="28"/>
      <c r="Q763" s="28"/>
      <c r="R763" s="31"/>
      <c r="S763" s="31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</row>
    <row r="764" spans="1:33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7"/>
      <c r="O764" s="40"/>
      <c r="P764" s="28"/>
      <c r="Q764" s="28"/>
      <c r="R764" s="31"/>
      <c r="S764" s="31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</row>
    <row r="765" spans="1:33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7"/>
      <c r="O765" s="40"/>
      <c r="P765" s="28"/>
      <c r="Q765" s="28"/>
      <c r="R765" s="31"/>
      <c r="S765" s="31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</row>
    <row r="766" spans="1:33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7"/>
      <c r="O766" s="40"/>
      <c r="P766" s="28"/>
      <c r="Q766" s="28"/>
      <c r="R766" s="31"/>
      <c r="S766" s="31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</row>
    <row r="767" spans="1:33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7"/>
      <c r="O767" s="40"/>
      <c r="P767" s="28"/>
      <c r="Q767" s="28"/>
      <c r="R767" s="31"/>
      <c r="S767" s="31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</row>
    <row r="768" spans="1:33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7"/>
      <c r="O768" s="40"/>
      <c r="P768" s="28"/>
      <c r="Q768" s="28"/>
      <c r="R768" s="31"/>
      <c r="S768" s="31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</row>
    <row r="769" spans="1:33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7"/>
      <c r="O769" s="40"/>
      <c r="P769" s="28"/>
      <c r="Q769" s="28"/>
      <c r="R769" s="31"/>
      <c r="S769" s="31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</row>
    <row r="770" spans="1:33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7"/>
      <c r="O770" s="40"/>
      <c r="P770" s="28"/>
      <c r="Q770" s="28"/>
      <c r="R770" s="31"/>
      <c r="S770" s="31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</row>
    <row r="771" spans="1:33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7"/>
      <c r="O771" s="40"/>
      <c r="P771" s="28"/>
      <c r="Q771" s="28"/>
      <c r="R771" s="31"/>
      <c r="S771" s="31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</row>
    <row r="772" spans="1:33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7"/>
      <c r="O772" s="40"/>
      <c r="P772" s="28"/>
      <c r="Q772" s="28"/>
      <c r="R772" s="31"/>
      <c r="S772" s="31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</row>
    <row r="773" spans="1:33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7"/>
      <c r="O773" s="40"/>
      <c r="P773" s="28"/>
      <c r="Q773" s="28"/>
      <c r="R773" s="31"/>
      <c r="S773" s="31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</row>
    <row r="774" spans="1:33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7"/>
      <c r="O774" s="40"/>
      <c r="P774" s="28"/>
      <c r="Q774" s="28"/>
      <c r="R774" s="31"/>
      <c r="S774" s="31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</row>
    <row r="775" spans="1:33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7"/>
      <c r="O775" s="40"/>
      <c r="P775" s="28"/>
      <c r="Q775" s="28"/>
      <c r="R775" s="31"/>
      <c r="S775" s="31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</row>
    <row r="776" spans="1:33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7"/>
      <c r="O776" s="40"/>
      <c r="P776" s="28"/>
      <c r="Q776" s="28"/>
      <c r="R776" s="31"/>
      <c r="S776" s="31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</row>
    <row r="777" spans="1:33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7"/>
      <c r="O777" s="40"/>
      <c r="P777" s="28"/>
      <c r="Q777" s="28"/>
      <c r="R777" s="31"/>
      <c r="S777" s="31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</row>
    <row r="778" spans="1:33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7"/>
      <c r="O778" s="40"/>
      <c r="P778" s="28"/>
      <c r="Q778" s="28"/>
      <c r="R778" s="31"/>
      <c r="S778" s="31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</row>
    <row r="779" spans="1:33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7"/>
      <c r="O779" s="40"/>
      <c r="P779" s="28"/>
      <c r="Q779" s="28"/>
      <c r="R779" s="31"/>
      <c r="S779" s="31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</row>
    <row r="780" spans="1:33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7"/>
      <c r="O780" s="40"/>
      <c r="P780" s="28"/>
      <c r="Q780" s="28"/>
      <c r="R780" s="31"/>
      <c r="S780" s="31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</row>
    <row r="781" spans="1:33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7"/>
      <c r="O781" s="40"/>
      <c r="P781" s="28"/>
      <c r="Q781" s="28"/>
      <c r="R781" s="31"/>
      <c r="S781" s="31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</row>
    <row r="782" spans="1:33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7"/>
      <c r="O782" s="40"/>
      <c r="P782" s="28"/>
      <c r="Q782" s="28"/>
      <c r="R782" s="31"/>
      <c r="S782" s="31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</row>
    <row r="783" spans="1:33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7"/>
      <c r="O783" s="40"/>
      <c r="P783" s="28"/>
      <c r="Q783" s="28"/>
      <c r="R783" s="31"/>
      <c r="S783" s="31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</row>
    <row r="784" spans="1:33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7"/>
      <c r="O784" s="40"/>
      <c r="P784" s="28"/>
      <c r="Q784" s="28"/>
      <c r="R784" s="31"/>
      <c r="S784" s="31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</row>
    <row r="785" spans="1:33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7"/>
      <c r="O785" s="40"/>
      <c r="P785" s="28"/>
      <c r="Q785" s="28"/>
      <c r="R785" s="31"/>
      <c r="S785" s="31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</row>
    <row r="786" spans="1:33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7"/>
      <c r="O786" s="40"/>
      <c r="P786" s="28"/>
      <c r="Q786" s="28"/>
      <c r="R786" s="31"/>
      <c r="S786" s="31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</row>
    <row r="787" spans="1:33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7"/>
      <c r="O787" s="40"/>
      <c r="P787" s="28"/>
      <c r="Q787" s="28"/>
      <c r="R787" s="31"/>
      <c r="S787" s="31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</row>
    <row r="788" spans="1:33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7"/>
      <c r="O788" s="40"/>
      <c r="P788" s="28"/>
      <c r="Q788" s="28"/>
      <c r="R788" s="31"/>
      <c r="S788" s="31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</row>
    <row r="789" spans="1:33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7"/>
      <c r="O789" s="40"/>
      <c r="P789" s="28"/>
      <c r="Q789" s="28"/>
      <c r="R789" s="31"/>
      <c r="S789" s="31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</row>
    <row r="790" spans="1:33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7"/>
      <c r="O790" s="40"/>
      <c r="P790" s="28"/>
      <c r="Q790" s="28"/>
      <c r="R790" s="31"/>
      <c r="S790" s="31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</row>
    <row r="791" spans="1:33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7"/>
      <c r="O791" s="40"/>
      <c r="P791" s="28"/>
      <c r="Q791" s="28"/>
      <c r="R791" s="31"/>
      <c r="S791" s="31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</row>
    <row r="792" spans="1:33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7"/>
      <c r="O792" s="40"/>
      <c r="P792" s="28"/>
      <c r="Q792" s="28"/>
      <c r="R792" s="31"/>
      <c r="S792" s="31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</row>
    <row r="793" spans="1:33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7"/>
      <c r="O793" s="40"/>
      <c r="P793" s="28"/>
      <c r="Q793" s="28"/>
      <c r="R793" s="31"/>
      <c r="S793" s="31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</row>
    <row r="794" spans="1:33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7"/>
      <c r="O794" s="40"/>
      <c r="P794" s="28"/>
      <c r="Q794" s="28"/>
      <c r="R794" s="31"/>
      <c r="S794" s="31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</row>
    <row r="795" spans="1:33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7"/>
      <c r="O795" s="40"/>
      <c r="P795" s="28"/>
      <c r="Q795" s="28"/>
      <c r="R795" s="31"/>
      <c r="S795" s="31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</row>
    <row r="796" spans="1:33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7"/>
      <c r="O796" s="40"/>
      <c r="P796" s="28"/>
      <c r="Q796" s="28"/>
      <c r="R796" s="31"/>
      <c r="S796" s="31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</row>
    <row r="797" spans="1:33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7"/>
      <c r="O797" s="40"/>
      <c r="P797" s="28"/>
      <c r="Q797" s="28"/>
      <c r="R797" s="31"/>
      <c r="S797" s="31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</row>
    <row r="798" spans="1:33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7"/>
      <c r="O798" s="40"/>
      <c r="P798" s="28"/>
      <c r="Q798" s="28"/>
      <c r="R798" s="31"/>
      <c r="S798" s="31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</row>
    <row r="799" spans="1:33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7"/>
      <c r="O799" s="40"/>
      <c r="P799" s="28"/>
      <c r="Q799" s="28"/>
      <c r="R799" s="31"/>
      <c r="S799" s="31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</row>
    <row r="800" spans="1:33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7"/>
      <c r="O800" s="40"/>
      <c r="P800" s="28"/>
      <c r="Q800" s="28"/>
      <c r="R800" s="31"/>
      <c r="S800" s="31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</row>
    <row r="801" spans="1:33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7"/>
      <c r="O801" s="40"/>
      <c r="P801" s="28"/>
      <c r="Q801" s="28"/>
      <c r="R801" s="31"/>
      <c r="S801" s="31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</row>
    <row r="802" spans="1:33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7"/>
      <c r="O802" s="40"/>
      <c r="P802" s="28"/>
      <c r="Q802" s="28"/>
      <c r="R802" s="31"/>
      <c r="S802" s="31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</row>
    <row r="803" spans="1:33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7"/>
      <c r="O803" s="40"/>
      <c r="P803" s="28"/>
      <c r="Q803" s="28"/>
      <c r="R803" s="31"/>
      <c r="S803" s="31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</row>
    <row r="804" spans="1:33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7"/>
      <c r="O804" s="40"/>
      <c r="P804" s="28"/>
      <c r="Q804" s="28"/>
      <c r="R804" s="31"/>
      <c r="S804" s="31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</row>
    <row r="805" spans="1:33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7"/>
      <c r="O805" s="40"/>
      <c r="P805" s="28"/>
      <c r="Q805" s="28"/>
      <c r="R805" s="31"/>
      <c r="S805" s="31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</row>
    <row r="806" spans="1:33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7"/>
      <c r="O806" s="40"/>
      <c r="P806" s="28"/>
      <c r="Q806" s="28"/>
      <c r="R806" s="31"/>
      <c r="S806" s="31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</row>
    <row r="807" spans="1:33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7"/>
      <c r="O807" s="40"/>
      <c r="P807" s="28"/>
      <c r="Q807" s="28"/>
      <c r="R807" s="31"/>
      <c r="S807" s="31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</row>
    <row r="808" spans="1:33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7"/>
      <c r="O808" s="40"/>
      <c r="P808" s="28"/>
      <c r="Q808" s="28"/>
      <c r="R808" s="31"/>
      <c r="S808" s="31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</row>
    <row r="809" spans="1:33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7"/>
      <c r="O809" s="40"/>
      <c r="P809" s="28"/>
      <c r="Q809" s="28"/>
      <c r="R809" s="31"/>
      <c r="S809" s="31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</row>
    <row r="810" spans="1:33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7"/>
      <c r="O810" s="40"/>
      <c r="P810" s="28"/>
      <c r="Q810" s="28"/>
      <c r="R810" s="31"/>
      <c r="S810" s="31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</row>
    <row r="811" spans="1:33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7"/>
      <c r="O811" s="40"/>
      <c r="P811" s="28"/>
      <c r="Q811" s="28"/>
      <c r="R811" s="31"/>
      <c r="S811" s="31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</row>
    <row r="812" spans="1:33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7"/>
      <c r="O812" s="40"/>
      <c r="P812" s="28"/>
      <c r="Q812" s="28"/>
      <c r="R812" s="31"/>
      <c r="S812" s="31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</row>
    <row r="813" spans="1:33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7"/>
      <c r="O813" s="40"/>
      <c r="P813" s="28"/>
      <c r="Q813" s="28"/>
      <c r="R813" s="31"/>
      <c r="S813" s="31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</row>
    <row r="814" spans="1:33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7"/>
      <c r="O814" s="40"/>
      <c r="P814" s="28"/>
      <c r="Q814" s="28"/>
      <c r="R814" s="31"/>
      <c r="S814" s="31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</row>
    <row r="815" spans="1:33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7"/>
      <c r="O815" s="40"/>
      <c r="P815" s="28"/>
      <c r="Q815" s="28"/>
      <c r="R815" s="31"/>
      <c r="S815" s="31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</row>
    <row r="816" spans="1:33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7"/>
      <c r="O816" s="40"/>
      <c r="P816" s="28"/>
      <c r="Q816" s="28"/>
      <c r="R816" s="31"/>
      <c r="S816" s="31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</row>
    <row r="817" spans="1:33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7"/>
      <c r="O817" s="40"/>
      <c r="P817" s="28"/>
      <c r="Q817" s="28"/>
      <c r="R817" s="31"/>
      <c r="S817" s="31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</row>
    <row r="818" spans="1:33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7"/>
      <c r="O818" s="40"/>
      <c r="P818" s="28"/>
      <c r="Q818" s="28"/>
      <c r="R818" s="31"/>
      <c r="S818" s="31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</row>
    <row r="819" spans="1:33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7"/>
      <c r="O819" s="40"/>
      <c r="P819" s="28"/>
      <c r="Q819" s="28"/>
      <c r="R819" s="31"/>
      <c r="S819" s="31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</row>
    <row r="820" spans="1:33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7"/>
      <c r="O820" s="40"/>
      <c r="P820" s="28"/>
      <c r="Q820" s="28"/>
      <c r="R820" s="31"/>
      <c r="S820" s="31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</row>
    <row r="821" spans="1:33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7"/>
      <c r="O821" s="40"/>
      <c r="P821" s="28"/>
      <c r="Q821" s="28"/>
      <c r="R821" s="31"/>
      <c r="S821" s="31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</row>
    <row r="822" spans="1:33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7"/>
      <c r="O822" s="40"/>
      <c r="P822" s="28"/>
      <c r="Q822" s="28"/>
      <c r="R822" s="31"/>
      <c r="S822" s="31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</row>
    <row r="823" spans="1:33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7"/>
      <c r="O823" s="40"/>
      <c r="P823" s="28"/>
      <c r="Q823" s="28"/>
      <c r="R823" s="31"/>
      <c r="S823" s="31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</row>
    <row r="824" spans="1:33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7"/>
      <c r="O824" s="40"/>
      <c r="P824" s="28"/>
      <c r="Q824" s="28"/>
      <c r="R824" s="31"/>
      <c r="S824" s="31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</row>
    <row r="825" spans="1:33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7"/>
      <c r="O825" s="40"/>
      <c r="P825" s="28"/>
      <c r="Q825" s="28"/>
      <c r="R825" s="31"/>
      <c r="S825" s="31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</row>
    <row r="826" spans="1:33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7"/>
      <c r="O826" s="40"/>
      <c r="P826" s="28"/>
      <c r="Q826" s="28"/>
      <c r="R826" s="31"/>
      <c r="S826" s="31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</row>
    <row r="827" spans="1:33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7"/>
      <c r="O827" s="40"/>
      <c r="P827" s="28"/>
      <c r="Q827" s="28"/>
      <c r="R827" s="31"/>
      <c r="S827" s="31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</row>
    <row r="828" spans="1:33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7"/>
      <c r="O828" s="40"/>
      <c r="P828" s="28"/>
      <c r="Q828" s="28"/>
      <c r="R828" s="31"/>
      <c r="S828" s="31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</row>
    <row r="829" spans="1:33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7"/>
      <c r="O829" s="40"/>
      <c r="P829" s="28"/>
      <c r="Q829" s="28"/>
      <c r="R829" s="31"/>
      <c r="S829" s="31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</row>
    <row r="830" spans="1:33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7"/>
      <c r="O830" s="40"/>
      <c r="P830" s="28"/>
      <c r="Q830" s="28"/>
      <c r="R830" s="31"/>
      <c r="S830" s="31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</row>
    <row r="831" spans="1:33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7"/>
      <c r="O831" s="40"/>
      <c r="P831" s="28"/>
      <c r="Q831" s="28"/>
      <c r="R831" s="31"/>
      <c r="S831" s="31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</row>
    <row r="832" spans="1:33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7"/>
      <c r="O832" s="40"/>
      <c r="P832" s="28"/>
      <c r="Q832" s="28"/>
      <c r="R832" s="31"/>
      <c r="S832" s="31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</row>
    <row r="833" spans="1:33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7"/>
      <c r="O833" s="40"/>
      <c r="P833" s="28"/>
      <c r="Q833" s="28"/>
      <c r="R833" s="31"/>
      <c r="S833" s="31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</row>
    <row r="834" spans="1:33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7"/>
      <c r="O834" s="40"/>
      <c r="P834" s="28"/>
      <c r="Q834" s="28"/>
      <c r="R834" s="31"/>
      <c r="S834" s="31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</row>
    <row r="835" spans="1:33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7"/>
      <c r="O835" s="40"/>
      <c r="P835" s="28"/>
      <c r="Q835" s="28"/>
      <c r="R835" s="31"/>
      <c r="S835" s="31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</row>
    <row r="836" spans="1:33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7"/>
      <c r="O836" s="40"/>
      <c r="P836" s="28"/>
      <c r="Q836" s="28"/>
      <c r="R836" s="31"/>
      <c r="S836" s="31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</row>
    <row r="837" spans="1:33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7"/>
      <c r="O837" s="40"/>
      <c r="P837" s="28"/>
      <c r="Q837" s="28"/>
      <c r="R837" s="31"/>
      <c r="S837" s="31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</row>
    <row r="838" spans="1:33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7"/>
      <c r="O838" s="40"/>
      <c r="P838" s="28"/>
      <c r="Q838" s="28"/>
      <c r="R838" s="31"/>
      <c r="S838" s="31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</row>
    <row r="839" spans="1:33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7"/>
      <c r="O839" s="40"/>
      <c r="P839" s="28"/>
      <c r="Q839" s="28"/>
      <c r="R839" s="31"/>
      <c r="S839" s="31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</row>
    <row r="840" spans="1:33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7"/>
      <c r="O840" s="40"/>
      <c r="P840" s="28"/>
      <c r="Q840" s="28"/>
      <c r="R840" s="31"/>
      <c r="S840" s="31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</row>
    <row r="841" spans="1:33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7"/>
      <c r="O841" s="40"/>
      <c r="P841" s="28"/>
      <c r="Q841" s="28"/>
      <c r="R841" s="31"/>
      <c r="S841" s="31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</row>
    <row r="842" spans="1:33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7"/>
      <c r="O842" s="40"/>
      <c r="P842" s="28"/>
      <c r="Q842" s="28"/>
      <c r="R842" s="31"/>
      <c r="S842" s="31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</row>
    <row r="843" spans="1:33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7"/>
      <c r="O843" s="40"/>
      <c r="P843" s="28"/>
      <c r="Q843" s="28"/>
      <c r="R843" s="31"/>
      <c r="S843" s="31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</row>
    <row r="844" spans="1:33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7"/>
      <c r="O844" s="40"/>
      <c r="P844" s="28"/>
      <c r="Q844" s="28"/>
      <c r="R844" s="31"/>
      <c r="S844" s="31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</row>
    <row r="845" spans="1:33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7"/>
      <c r="O845" s="40"/>
      <c r="P845" s="28"/>
      <c r="Q845" s="28"/>
      <c r="R845" s="31"/>
      <c r="S845" s="31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</row>
    <row r="846" spans="1:33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7"/>
      <c r="O846" s="40"/>
      <c r="P846" s="28"/>
      <c r="Q846" s="28"/>
      <c r="R846" s="31"/>
      <c r="S846" s="31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</row>
    <row r="847" spans="1:33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7"/>
      <c r="O847" s="40"/>
      <c r="P847" s="28"/>
      <c r="Q847" s="28"/>
      <c r="R847" s="31"/>
      <c r="S847" s="31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</row>
    <row r="848" spans="1:33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7"/>
      <c r="O848" s="40"/>
      <c r="P848" s="28"/>
      <c r="Q848" s="28"/>
      <c r="R848" s="31"/>
      <c r="S848" s="31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</row>
    <row r="849" spans="1:33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7"/>
      <c r="O849" s="40"/>
      <c r="P849" s="28"/>
      <c r="Q849" s="28"/>
      <c r="R849" s="31"/>
      <c r="S849" s="31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</row>
    <row r="850" spans="1:33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7"/>
      <c r="O850" s="40"/>
      <c r="P850" s="28"/>
      <c r="Q850" s="28"/>
      <c r="R850" s="31"/>
      <c r="S850" s="31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</row>
    <row r="851" spans="1:33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7"/>
      <c r="O851" s="40"/>
      <c r="P851" s="28"/>
      <c r="Q851" s="28"/>
      <c r="R851" s="31"/>
      <c r="S851" s="31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</row>
    <row r="852" spans="1:33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7"/>
      <c r="O852" s="40"/>
      <c r="P852" s="28"/>
      <c r="Q852" s="28"/>
      <c r="R852" s="31"/>
      <c r="S852" s="31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</row>
    <row r="853" spans="1:33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7"/>
      <c r="O853" s="40"/>
      <c r="P853" s="28"/>
      <c r="Q853" s="28"/>
      <c r="R853" s="31"/>
      <c r="S853" s="31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</row>
    <row r="854" spans="1:33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7"/>
      <c r="O854" s="40"/>
      <c r="P854" s="28"/>
      <c r="Q854" s="28"/>
      <c r="R854" s="31"/>
      <c r="S854" s="31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</row>
    <row r="855" spans="1:33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7"/>
      <c r="O855" s="40"/>
      <c r="P855" s="28"/>
      <c r="Q855" s="28"/>
      <c r="R855" s="31"/>
      <c r="S855" s="31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</row>
    <row r="856" spans="1:33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7"/>
      <c r="O856" s="40"/>
      <c r="P856" s="28"/>
      <c r="Q856" s="28"/>
      <c r="R856" s="31"/>
      <c r="S856" s="31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</row>
    <row r="857" spans="1:33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7"/>
      <c r="O857" s="40"/>
      <c r="P857" s="28"/>
      <c r="Q857" s="28"/>
      <c r="R857" s="31"/>
      <c r="S857" s="31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</row>
    <row r="858" spans="1:33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7"/>
      <c r="O858" s="40"/>
      <c r="P858" s="28"/>
      <c r="Q858" s="28"/>
      <c r="R858" s="31"/>
      <c r="S858" s="31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</row>
    <row r="859" spans="1:33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7"/>
      <c r="O859" s="40"/>
      <c r="P859" s="28"/>
      <c r="Q859" s="28"/>
      <c r="R859" s="31"/>
      <c r="S859" s="31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</row>
    <row r="860" spans="1:33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7"/>
      <c r="O860" s="40"/>
      <c r="P860" s="28"/>
      <c r="Q860" s="28"/>
      <c r="R860" s="31"/>
      <c r="S860" s="31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</row>
    <row r="861" spans="1:33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7"/>
      <c r="O861" s="40"/>
      <c r="P861" s="28"/>
      <c r="Q861" s="28"/>
      <c r="R861" s="31"/>
      <c r="S861" s="31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</row>
    <row r="862" spans="1:33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7"/>
      <c r="O862" s="40"/>
      <c r="P862" s="28"/>
      <c r="Q862" s="28"/>
      <c r="R862" s="31"/>
      <c r="S862" s="31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</row>
    <row r="863" spans="1:33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7"/>
      <c r="O863" s="40"/>
      <c r="P863" s="28"/>
      <c r="Q863" s="28"/>
      <c r="R863" s="31"/>
      <c r="S863" s="31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</row>
    <row r="864" spans="1:33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7"/>
      <c r="O864" s="40"/>
      <c r="P864" s="28"/>
      <c r="Q864" s="28"/>
      <c r="R864" s="31"/>
      <c r="S864" s="31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</row>
    <row r="865" spans="1:33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7"/>
      <c r="O865" s="40"/>
      <c r="P865" s="28"/>
      <c r="Q865" s="28"/>
      <c r="R865" s="31"/>
      <c r="S865" s="31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</row>
    <row r="866" spans="1:33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7"/>
      <c r="O866" s="40"/>
      <c r="P866" s="28"/>
      <c r="Q866" s="28"/>
      <c r="R866" s="31"/>
      <c r="S866" s="31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</row>
    <row r="867" spans="1:33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7"/>
      <c r="O867" s="40"/>
      <c r="P867" s="28"/>
      <c r="Q867" s="28"/>
      <c r="R867" s="31"/>
      <c r="S867" s="31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</row>
    <row r="868" spans="1:33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7"/>
      <c r="O868" s="40"/>
      <c r="P868" s="28"/>
      <c r="Q868" s="28"/>
      <c r="R868" s="31"/>
      <c r="S868" s="31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</row>
    <row r="869" spans="1:33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7"/>
      <c r="O869" s="40"/>
      <c r="P869" s="28"/>
      <c r="Q869" s="28"/>
      <c r="R869" s="31"/>
      <c r="S869" s="31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</row>
    <row r="870" spans="1:33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7"/>
      <c r="O870" s="40"/>
      <c r="P870" s="28"/>
      <c r="Q870" s="28"/>
      <c r="R870" s="31"/>
      <c r="S870" s="31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</row>
    <row r="871" spans="1:33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7"/>
      <c r="O871" s="40"/>
      <c r="P871" s="28"/>
      <c r="Q871" s="28"/>
      <c r="R871" s="31"/>
      <c r="S871" s="31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</row>
    <row r="872" spans="1:33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7"/>
      <c r="O872" s="40"/>
      <c r="P872" s="28"/>
      <c r="Q872" s="28"/>
      <c r="R872" s="31"/>
      <c r="S872" s="31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</row>
    <row r="873" spans="1:33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7"/>
      <c r="O873" s="40"/>
      <c r="P873" s="28"/>
      <c r="Q873" s="28"/>
      <c r="R873" s="31"/>
      <c r="S873" s="31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</row>
    <row r="874" spans="1:33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7"/>
      <c r="O874" s="40"/>
      <c r="P874" s="28"/>
      <c r="Q874" s="28"/>
      <c r="R874" s="31"/>
      <c r="S874" s="31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</row>
    <row r="875" spans="1:33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7"/>
      <c r="O875" s="40"/>
      <c r="P875" s="28"/>
      <c r="Q875" s="28"/>
      <c r="R875" s="31"/>
      <c r="S875" s="31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</row>
    <row r="876" spans="1:33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7"/>
      <c r="O876" s="40"/>
      <c r="P876" s="28"/>
      <c r="Q876" s="28"/>
      <c r="R876" s="31"/>
      <c r="S876" s="31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</row>
    <row r="877" spans="1:33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7"/>
      <c r="O877" s="40"/>
      <c r="P877" s="28"/>
      <c r="Q877" s="28"/>
      <c r="R877" s="31"/>
      <c r="S877" s="31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</row>
    <row r="878" spans="1:33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7"/>
      <c r="O878" s="40"/>
      <c r="P878" s="28"/>
      <c r="Q878" s="28"/>
      <c r="R878" s="31"/>
      <c r="S878" s="31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</row>
    <row r="879" spans="1:33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7"/>
      <c r="O879" s="40"/>
      <c r="P879" s="28"/>
      <c r="Q879" s="28"/>
      <c r="R879" s="31"/>
      <c r="S879" s="31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</row>
    <row r="880" spans="1:33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7"/>
      <c r="O880" s="40"/>
      <c r="P880" s="28"/>
      <c r="Q880" s="28"/>
      <c r="R880" s="31"/>
      <c r="S880" s="31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</row>
    <row r="881" spans="1:33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7"/>
      <c r="O881" s="40"/>
      <c r="P881" s="28"/>
      <c r="Q881" s="28"/>
      <c r="R881" s="31"/>
      <c r="S881" s="31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</row>
    <row r="882" spans="1:33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7"/>
      <c r="O882" s="40"/>
      <c r="P882" s="28"/>
      <c r="Q882" s="28"/>
      <c r="R882" s="31"/>
      <c r="S882" s="31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</row>
    <row r="883" spans="1:33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7"/>
      <c r="O883" s="40"/>
      <c r="P883" s="28"/>
      <c r="Q883" s="28"/>
      <c r="R883" s="31"/>
      <c r="S883" s="31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</row>
    <row r="884" spans="1:33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7"/>
      <c r="O884" s="40"/>
      <c r="P884" s="28"/>
      <c r="Q884" s="28"/>
      <c r="R884" s="31"/>
      <c r="S884" s="31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</row>
    <row r="885" spans="1:33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7"/>
      <c r="O885" s="40"/>
      <c r="P885" s="28"/>
      <c r="Q885" s="28"/>
      <c r="R885" s="31"/>
      <c r="S885" s="31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</row>
    <row r="886" spans="1:33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7"/>
      <c r="O886" s="40"/>
      <c r="P886" s="28"/>
      <c r="Q886" s="28"/>
      <c r="R886" s="31"/>
      <c r="S886" s="31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</row>
    <row r="887" spans="1:33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7"/>
      <c r="O887" s="40"/>
      <c r="P887" s="28"/>
      <c r="Q887" s="28"/>
      <c r="R887" s="31"/>
      <c r="S887" s="31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</row>
    <row r="888" spans="1:33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7"/>
      <c r="O888" s="40"/>
      <c r="P888" s="28"/>
      <c r="Q888" s="28"/>
      <c r="R888" s="31"/>
      <c r="S888" s="31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</row>
    <row r="889" spans="1:33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7"/>
      <c r="O889" s="40"/>
      <c r="P889" s="28"/>
      <c r="Q889" s="28"/>
      <c r="R889" s="31"/>
      <c r="S889" s="31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</row>
    <row r="890" spans="1:33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7"/>
      <c r="O890" s="40"/>
      <c r="P890" s="28"/>
      <c r="Q890" s="28"/>
      <c r="R890" s="31"/>
      <c r="S890" s="31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</row>
    <row r="891" spans="1:33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7"/>
      <c r="O891" s="40"/>
      <c r="P891" s="28"/>
      <c r="Q891" s="28"/>
      <c r="R891" s="31"/>
      <c r="S891" s="31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</row>
    <row r="892" spans="1:33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7"/>
      <c r="O892" s="40"/>
      <c r="P892" s="28"/>
      <c r="Q892" s="28"/>
      <c r="R892" s="31"/>
      <c r="S892" s="31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</row>
    <row r="893" spans="1:33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7"/>
      <c r="O893" s="40"/>
      <c r="P893" s="28"/>
      <c r="Q893" s="28"/>
      <c r="R893" s="31"/>
      <c r="S893" s="31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</row>
    <row r="894" spans="1:33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7"/>
      <c r="O894" s="40"/>
      <c r="P894" s="28"/>
      <c r="Q894" s="28"/>
      <c r="R894" s="31"/>
      <c r="S894" s="31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</row>
    <row r="895" spans="1:33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7"/>
      <c r="O895" s="40"/>
      <c r="P895" s="28"/>
      <c r="Q895" s="28"/>
      <c r="R895" s="31"/>
      <c r="S895" s="31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</row>
    <row r="896" spans="1:33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7"/>
      <c r="O896" s="40"/>
      <c r="P896" s="28"/>
      <c r="Q896" s="28"/>
      <c r="R896" s="31"/>
      <c r="S896" s="31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</row>
    <row r="897" spans="1:33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7"/>
      <c r="O897" s="40"/>
      <c r="P897" s="28"/>
      <c r="Q897" s="28"/>
      <c r="R897" s="31"/>
      <c r="S897" s="31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</row>
    <row r="898" spans="1:33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7"/>
      <c r="O898" s="40"/>
      <c r="P898" s="28"/>
      <c r="Q898" s="28"/>
      <c r="R898" s="31"/>
      <c r="S898" s="31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</row>
    <row r="899" spans="1:33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7"/>
      <c r="O899" s="40"/>
      <c r="P899" s="28"/>
      <c r="Q899" s="28"/>
      <c r="R899" s="31"/>
      <c r="S899" s="31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</row>
    <row r="900" spans="1:33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7"/>
      <c r="O900" s="40"/>
      <c r="P900" s="28"/>
      <c r="Q900" s="28"/>
      <c r="R900" s="31"/>
      <c r="S900" s="31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</row>
    <row r="901" spans="1:33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7"/>
      <c r="O901" s="40"/>
      <c r="P901" s="28"/>
      <c r="Q901" s="28"/>
      <c r="R901" s="31"/>
      <c r="S901" s="31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</row>
    <row r="902" spans="1:33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7"/>
      <c r="O902" s="40"/>
      <c r="P902" s="28"/>
      <c r="Q902" s="28"/>
      <c r="R902" s="31"/>
      <c r="S902" s="31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</row>
    <row r="903" spans="1:33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7"/>
      <c r="O903" s="40"/>
      <c r="P903" s="28"/>
      <c r="Q903" s="28"/>
      <c r="R903" s="31"/>
      <c r="S903" s="31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</row>
    <row r="904" spans="1:33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7"/>
      <c r="O904" s="40"/>
      <c r="P904" s="28"/>
      <c r="Q904" s="28"/>
      <c r="R904" s="31"/>
      <c r="S904" s="31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</row>
    <row r="905" spans="1:33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7"/>
      <c r="O905" s="40"/>
      <c r="P905" s="28"/>
      <c r="Q905" s="28"/>
      <c r="R905" s="31"/>
      <c r="S905" s="31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</row>
    <row r="906" spans="1:33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7"/>
      <c r="O906" s="40"/>
      <c r="P906" s="28"/>
      <c r="Q906" s="28"/>
      <c r="R906" s="31"/>
      <c r="S906" s="31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</row>
    <row r="907" spans="1:33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7"/>
      <c r="O907" s="40"/>
      <c r="P907" s="28"/>
      <c r="Q907" s="28"/>
      <c r="R907" s="31"/>
      <c r="S907" s="31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</row>
    <row r="908" spans="1:33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7"/>
      <c r="O908" s="40"/>
      <c r="P908" s="28"/>
      <c r="Q908" s="28"/>
      <c r="R908" s="31"/>
      <c r="S908" s="31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</row>
    <row r="909" spans="1:33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7"/>
      <c r="O909" s="40"/>
      <c r="P909" s="28"/>
      <c r="Q909" s="28"/>
      <c r="R909" s="31"/>
      <c r="S909" s="31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</row>
    <row r="910" spans="1:33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7"/>
      <c r="O910" s="40"/>
      <c r="P910" s="28"/>
      <c r="Q910" s="28"/>
      <c r="R910" s="31"/>
      <c r="S910" s="31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</row>
    <row r="911" spans="1:33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7"/>
      <c r="O911" s="40"/>
      <c r="P911" s="28"/>
      <c r="Q911" s="28"/>
      <c r="R911" s="31"/>
      <c r="S911" s="31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</row>
    <row r="912" spans="1:33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7"/>
      <c r="O912" s="40"/>
      <c r="P912" s="28"/>
      <c r="Q912" s="28"/>
      <c r="R912" s="31"/>
      <c r="S912" s="31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</row>
    <row r="913" spans="1:33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7"/>
      <c r="O913" s="40"/>
      <c r="P913" s="28"/>
      <c r="Q913" s="28"/>
      <c r="R913" s="31"/>
      <c r="S913" s="31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</row>
    <row r="914" spans="1:33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7"/>
      <c r="O914" s="40"/>
      <c r="P914" s="28"/>
      <c r="Q914" s="28"/>
      <c r="R914" s="31"/>
      <c r="S914" s="31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</row>
    <row r="915" spans="1:33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7"/>
      <c r="O915" s="40"/>
      <c r="P915" s="28"/>
      <c r="Q915" s="28"/>
      <c r="R915" s="31"/>
      <c r="S915" s="31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</row>
    <row r="916" spans="1:33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7"/>
      <c r="O916" s="40"/>
      <c r="P916" s="28"/>
      <c r="Q916" s="28"/>
      <c r="R916" s="31"/>
      <c r="S916" s="31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</row>
    <row r="917" spans="1:33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7"/>
      <c r="O917" s="40"/>
      <c r="P917" s="28"/>
      <c r="Q917" s="28"/>
      <c r="R917" s="31"/>
      <c r="S917" s="31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</row>
    <row r="918" spans="1:33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7"/>
      <c r="O918" s="40"/>
      <c r="P918" s="28"/>
      <c r="Q918" s="28"/>
      <c r="R918" s="31"/>
      <c r="S918" s="31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</row>
    <row r="919" spans="1:33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7"/>
      <c r="O919" s="40"/>
      <c r="P919" s="28"/>
      <c r="Q919" s="28"/>
      <c r="R919" s="31"/>
      <c r="S919" s="31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</row>
    <row r="920" spans="1:33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7"/>
      <c r="O920" s="40"/>
      <c r="P920" s="28"/>
      <c r="Q920" s="28"/>
      <c r="R920" s="31"/>
      <c r="S920" s="31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</row>
    <row r="921" spans="1:33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7"/>
      <c r="O921" s="40"/>
      <c r="P921" s="28"/>
      <c r="Q921" s="28"/>
      <c r="R921" s="31"/>
      <c r="S921" s="31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</row>
    <row r="922" spans="1:33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7"/>
      <c r="O922" s="40"/>
      <c r="P922" s="28"/>
      <c r="Q922" s="28"/>
      <c r="R922" s="31"/>
      <c r="S922" s="31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</row>
    <row r="923" spans="1:33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7"/>
      <c r="O923" s="40"/>
      <c r="P923" s="28"/>
      <c r="Q923" s="28"/>
      <c r="R923" s="31"/>
      <c r="S923" s="31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</row>
    <row r="924" spans="1:33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7"/>
      <c r="O924" s="40"/>
      <c r="P924" s="28"/>
      <c r="Q924" s="28"/>
      <c r="R924" s="31"/>
      <c r="S924" s="31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</row>
    <row r="925" spans="1:33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7"/>
      <c r="O925" s="40"/>
      <c r="P925" s="28"/>
      <c r="Q925" s="28"/>
      <c r="R925" s="31"/>
      <c r="S925" s="31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</row>
    <row r="926" spans="1:33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7"/>
      <c r="O926" s="40"/>
      <c r="P926" s="28"/>
      <c r="Q926" s="28"/>
      <c r="R926" s="31"/>
      <c r="S926" s="31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</row>
    <row r="927" spans="1:33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7"/>
      <c r="O927" s="40"/>
      <c r="P927" s="28"/>
      <c r="Q927" s="28"/>
      <c r="R927" s="31"/>
      <c r="S927" s="31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</row>
    <row r="928" spans="1:33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7"/>
      <c r="O928" s="40"/>
      <c r="P928" s="28"/>
      <c r="Q928" s="28"/>
      <c r="R928" s="31"/>
      <c r="S928" s="31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</row>
    <row r="929" spans="1:33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7"/>
      <c r="O929" s="40"/>
      <c r="P929" s="28"/>
      <c r="Q929" s="28"/>
      <c r="R929" s="31"/>
      <c r="S929" s="31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</row>
    <row r="930" spans="1:33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7"/>
      <c r="O930" s="40"/>
      <c r="P930" s="28"/>
      <c r="Q930" s="28"/>
      <c r="R930" s="31"/>
      <c r="S930" s="31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</row>
    <row r="931" spans="1:33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7"/>
      <c r="O931" s="40"/>
      <c r="P931" s="28"/>
      <c r="Q931" s="28"/>
      <c r="R931" s="31"/>
      <c r="S931" s="31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</row>
    <row r="932" spans="1:33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7"/>
      <c r="O932" s="40"/>
      <c r="P932" s="28"/>
      <c r="Q932" s="28"/>
      <c r="R932" s="31"/>
      <c r="S932" s="31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</row>
    <row r="933" spans="1:33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7"/>
      <c r="O933" s="40"/>
      <c r="P933" s="28"/>
      <c r="Q933" s="28"/>
      <c r="R933" s="31"/>
      <c r="S933" s="31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</row>
    <row r="934" spans="1:33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7"/>
      <c r="O934" s="40"/>
      <c r="P934" s="28"/>
      <c r="Q934" s="28"/>
      <c r="R934" s="31"/>
      <c r="S934" s="31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</row>
    <row r="935" spans="1:33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7"/>
      <c r="O935" s="40"/>
      <c r="P935" s="28"/>
      <c r="Q935" s="28"/>
      <c r="R935" s="31"/>
      <c r="S935" s="31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</row>
    <row r="936" spans="1:33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7"/>
      <c r="O936" s="40"/>
      <c r="P936" s="28"/>
      <c r="Q936" s="28"/>
      <c r="R936" s="31"/>
      <c r="S936" s="31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</row>
    <row r="937" spans="1:33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7"/>
      <c r="O937" s="40"/>
      <c r="P937" s="28"/>
      <c r="Q937" s="28"/>
      <c r="R937" s="31"/>
      <c r="S937" s="31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</row>
    <row r="938" spans="1:33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7"/>
      <c r="O938" s="40"/>
      <c r="P938" s="28"/>
      <c r="Q938" s="28"/>
      <c r="R938" s="31"/>
      <c r="S938" s="31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</row>
    <row r="939" spans="1:33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7"/>
      <c r="O939" s="40"/>
      <c r="P939" s="28"/>
      <c r="Q939" s="28"/>
      <c r="R939" s="31"/>
      <c r="S939" s="31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</row>
    <row r="940" spans="1:33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7"/>
      <c r="O940" s="40"/>
      <c r="P940" s="28"/>
      <c r="Q940" s="28"/>
      <c r="R940" s="31"/>
      <c r="S940" s="31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</row>
    <row r="941" spans="1:33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7"/>
      <c r="O941" s="40"/>
      <c r="P941" s="28"/>
      <c r="Q941" s="28"/>
      <c r="R941" s="31"/>
      <c r="S941" s="31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</row>
    <row r="942" spans="1:33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7"/>
      <c r="O942" s="40"/>
      <c r="P942" s="28"/>
      <c r="Q942" s="28"/>
      <c r="R942" s="31"/>
      <c r="S942" s="31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</row>
    <row r="943" spans="1:33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7"/>
      <c r="O943" s="40"/>
      <c r="P943" s="28"/>
      <c r="Q943" s="28"/>
      <c r="R943" s="31"/>
      <c r="S943" s="31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</row>
    <row r="944" spans="1:33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7"/>
      <c r="O944" s="40"/>
      <c r="P944" s="28"/>
      <c r="Q944" s="28"/>
      <c r="R944" s="31"/>
      <c r="S944" s="31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</row>
    <row r="945" spans="1:33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7"/>
      <c r="O945" s="40"/>
      <c r="P945" s="28"/>
      <c r="Q945" s="28"/>
      <c r="R945" s="31"/>
      <c r="S945" s="31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</row>
    <row r="946" spans="1:33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7"/>
      <c r="O946" s="40"/>
      <c r="P946" s="28"/>
      <c r="Q946" s="28"/>
      <c r="R946" s="31"/>
      <c r="S946" s="31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</row>
    <row r="947" spans="1:33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7"/>
      <c r="O947" s="40"/>
      <c r="P947" s="28"/>
      <c r="Q947" s="28"/>
      <c r="R947" s="31"/>
      <c r="S947" s="31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</row>
    <row r="948" spans="1:33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7"/>
      <c r="O948" s="40"/>
      <c r="P948" s="28"/>
      <c r="Q948" s="28"/>
      <c r="R948" s="31"/>
      <c r="S948" s="31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</row>
    <row r="949" spans="1:33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7"/>
      <c r="O949" s="40"/>
      <c r="P949" s="28"/>
      <c r="Q949" s="28"/>
      <c r="R949" s="31"/>
      <c r="S949" s="31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</row>
    <row r="950" spans="1:33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7"/>
      <c r="O950" s="40"/>
      <c r="P950" s="28"/>
      <c r="Q950" s="28"/>
      <c r="R950" s="31"/>
      <c r="S950" s="31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</row>
    <row r="951" spans="1:33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7"/>
      <c r="O951" s="40"/>
      <c r="P951" s="28"/>
      <c r="Q951" s="28"/>
      <c r="R951" s="31"/>
      <c r="S951" s="31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</row>
    <row r="952" spans="1:33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7"/>
      <c r="O952" s="40"/>
      <c r="P952" s="28"/>
      <c r="Q952" s="28"/>
      <c r="R952" s="31"/>
      <c r="S952" s="31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</row>
    <row r="953" spans="1:33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7"/>
      <c r="O953" s="40"/>
      <c r="P953" s="28"/>
      <c r="Q953" s="28"/>
      <c r="R953" s="31"/>
      <c r="S953" s="31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</row>
    <row r="954" spans="1:33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7"/>
      <c r="O954" s="40"/>
      <c r="P954" s="28"/>
      <c r="Q954" s="28"/>
      <c r="R954" s="31"/>
      <c r="S954" s="31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</row>
    <row r="955" spans="1:33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7"/>
      <c r="O955" s="40"/>
      <c r="P955" s="28"/>
      <c r="Q955" s="28"/>
      <c r="R955" s="31"/>
      <c r="S955" s="31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</row>
    <row r="956" spans="1:33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7"/>
      <c r="O956" s="40"/>
      <c r="P956" s="28"/>
      <c r="Q956" s="28"/>
      <c r="R956" s="31"/>
      <c r="S956" s="31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</row>
    <row r="957" spans="1:33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7"/>
      <c r="O957" s="40"/>
      <c r="P957" s="28"/>
      <c r="Q957" s="28"/>
      <c r="R957" s="31"/>
      <c r="S957" s="31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</row>
    <row r="958" spans="1:33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7"/>
      <c r="O958" s="40"/>
      <c r="P958" s="28"/>
      <c r="Q958" s="28"/>
      <c r="R958" s="31"/>
      <c r="S958" s="31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</row>
    <row r="959" spans="1:33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7"/>
      <c r="O959" s="40"/>
      <c r="P959" s="28"/>
      <c r="Q959" s="28"/>
      <c r="R959" s="31"/>
      <c r="S959" s="31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</row>
    <row r="960" spans="1:33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7"/>
      <c r="O960" s="40"/>
      <c r="P960" s="28"/>
      <c r="Q960" s="28"/>
      <c r="R960" s="31"/>
      <c r="S960" s="31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</row>
    <row r="961" spans="1:33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7"/>
      <c r="O961" s="40"/>
      <c r="P961" s="28"/>
      <c r="Q961" s="28"/>
      <c r="R961" s="31"/>
      <c r="S961" s="31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</row>
    <row r="962" spans="1:33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7"/>
      <c r="O962" s="40"/>
      <c r="P962" s="28"/>
      <c r="Q962" s="28"/>
      <c r="R962" s="31"/>
      <c r="S962" s="31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</row>
    <row r="963" spans="1:33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7"/>
      <c r="O963" s="40"/>
      <c r="P963" s="28"/>
      <c r="Q963" s="28"/>
      <c r="R963" s="31"/>
      <c r="S963" s="31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</row>
    <row r="964" spans="1:33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7"/>
      <c r="O964" s="40"/>
      <c r="P964" s="28"/>
      <c r="Q964" s="28"/>
      <c r="R964" s="31"/>
      <c r="S964" s="31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</row>
    <row r="965" spans="1:33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7"/>
      <c r="O965" s="40"/>
      <c r="P965" s="28"/>
      <c r="Q965" s="28"/>
      <c r="R965" s="31"/>
      <c r="S965" s="31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</row>
    <row r="966" spans="1:33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7"/>
      <c r="O966" s="40"/>
      <c r="P966" s="28"/>
      <c r="Q966" s="28"/>
      <c r="R966" s="31"/>
      <c r="S966" s="31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</row>
    <row r="967" spans="1:33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7"/>
      <c r="O967" s="40"/>
      <c r="P967" s="28"/>
      <c r="Q967" s="28"/>
      <c r="R967" s="31"/>
      <c r="S967" s="31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</row>
    <row r="968" spans="1:33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7"/>
      <c r="O968" s="40"/>
      <c r="P968" s="28"/>
      <c r="Q968" s="28"/>
      <c r="R968" s="31"/>
      <c r="S968" s="31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</row>
    <row r="969" spans="1:33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7"/>
      <c r="O969" s="40"/>
      <c r="P969" s="28"/>
      <c r="Q969" s="28"/>
      <c r="R969" s="31"/>
      <c r="S969" s="31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</row>
    <row r="970" spans="1:33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7"/>
      <c r="O970" s="40"/>
      <c r="P970" s="28"/>
      <c r="Q970" s="28"/>
      <c r="R970" s="31"/>
      <c r="S970" s="31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</row>
    <row r="971" spans="1:33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7"/>
      <c r="O971" s="40"/>
      <c r="P971" s="28"/>
      <c r="Q971" s="28"/>
      <c r="R971" s="31"/>
      <c r="S971" s="31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</row>
    <row r="972" spans="1:33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7"/>
      <c r="O972" s="40"/>
      <c r="P972" s="28"/>
      <c r="Q972" s="28"/>
      <c r="R972" s="31"/>
      <c r="S972" s="31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</row>
    <row r="973" spans="1:33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7"/>
      <c r="O973" s="40"/>
      <c r="P973" s="28"/>
      <c r="Q973" s="28"/>
      <c r="R973" s="31"/>
      <c r="S973" s="31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</row>
    <row r="974" spans="1:33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7"/>
      <c r="O974" s="40"/>
      <c r="P974" s="28"/>
      <c r="Q974" s="28"/>
      <c r="R974" s="31"/>
      <c r="S974" s="31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</row>
    <row r="975" spans="1:33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7"/>
      <c r="O975" s="40"/>
      <c r="P975" s="28"/>
      <c r="Q975" s="28"/>
      <c r="R975" s="31"/>
      <c r="S975" s="31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</row>
    <row r="976" spans="1:33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7"/>
      <c r="O976" s="40"/>
      <c r="P976" s="28"/>
      <c r="Q976" s="28"/>
      <c r="R976" s="31"/>
      <c r="S976" s="31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</row>
    <row r="977" spans="1:33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7"/>
      <c r="O977" s="40"/>
      <c r="P977" s="28"/>
      <c r="Q977" s="28"/>
      <c r="R977" s="31"/>
      <c r="S977" s="31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</row>
    <row r="978" spans="1:33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7"/>
      <c r="O978" s="40"/>
      <c r="P978" s="28"/>
      <c r="Q978" s="28"/>
      <c r="R978" s="31"/>
      <c r="S978" s="31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</row>
    <row r="979" spans="1:33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7"/>
      <c r="O979" s="40"/>
      <c r="P979" s="28"/>
      <c r="Q979" s="28"/>
      <c r="R979" s="31"/>
      <c r="S979" s="31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</row>
    <row r="980" spans="1:33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7"/>
      <c r="O980" s="40"/>
      <c r="P980" s="28"/>
      <c r="Q980" s="28"/>
      <c r="R980" s="31"/>
      <c r="S980" s="31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</row>
    <row r="981" spans="1:33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7"/>
      <c r="O981" s="40"/>
      <c r="P981" s="28"/>
      <c r="Q981" s="28"/>
      <c r="R981" s="31"/>
      <c r="S981" s="31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</row>
    <row r="982" spans="1:33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7"/>
      <c r="O982" s="40"/>
      <c r="P982" s="28"/>
      <c r="Q982" s="28"/>
      <c r="R982" s="31"/>
      <c r="S982" s="31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</row>
    <row r="983" spans="1:33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7"/>
      <c r="O983" s="40"/>
      <c r="P983" s="28"/>
      <c r="Q983" s="28"/>
      <c r="R983" s="31"/>
      <c r="S983" s="31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</row>
    <row r="984" spans="1:33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7"/>
      <c r="O984" s="40"/>
      <c r="P984" s="28"/>
      <c r="Q984" s="28"/>
      <c r="R984" s="31"/>
      <c r="S984" s="31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</row>
    <row r="985" spans="1:33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7"/>
      <c r="O985" s="40"/>
      <c r="P985" s="28"/>
      <c r="Q985" s="28"/>
      <c r="R985" s="31"/>
      <c r="S985" s="31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</row>
    <row r="986" spans="1:33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7"/>
      <c r="O986" s="40"/>
      <c r="P986" s="28"/>
      <c r="Q986" s="28"/>
      <c r="R986" s="31"/>
      <c r="S986" s="31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</row>
    <row r="987" spans="1:33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7"/>
      <c r="O987" s="40"/>
      <c r="P987" s="28"/>
      <c r="Q987" s="28"/>
      <c r="R987" s="31"/>
      <c r="S987" s="31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</row>
    <row r="988" spans="1:33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7"/>
      <c r="O988" s="40"/>
      <c r="P988" s="28"/>
      <c r="Q988" s="28"/>
      <c r="R988" s="31"/>
      <c r="S988" s="31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</row>
    <row r="989" spans="1:33">
      <c r="A989" s="22"/>
      <c r="B989" s="22"/>
      <c r="C989" s="22"/>
      <c r="D989" s="22"/>
      <c r="E989" s="22"/>
      <c r="F989" s="22"/>
      <c r="G989" s="22"/>
      <c r="M989" s="22"/>
      <c r="N989" s="27"/>
      <c r="O989" s="40"/>
      <c r="P989" s="28"/>
      <c r="Q989" s="28"/>
      <c r="R989" s="31"/>
      <c r="S989" s="31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</row>
    <row r="990" spans="1:33">
      <c r="A990" s="22"/>
      <c r="B990" s="22"/>
      <c r="C990" s="22"/>
      <c r="D990" s="22"/>
      <c r="E990" s="22"/>
      <c r="F990" s="22"/>
      <c r="G990" s="22"/>
      <c r="M990" s="22"/>
      <c r="N990" s="27"/>
      <c r="O990" s="40"/>
      <c r="P990" s="28"/>
      <c r="Q990" s="28"/>
      <c r="R990" s="31"/>
      <c r="S990" s="31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</row>
    <row r="991" spans="1:33">
      <c r="A991" s="22"/>
      <c r="B991" s="22"/>
      <c r="C991" s="22"/>
      <c r="D991" s="22"/>
      <c r="E991" s="22"/>
      <c r="F991" s="22"/>
      <c r="G991" s="22"/>
      <c r="M991" s="22"/>
      <c r="N991" s="27"/>
      <c r="O991" s="40"/>
      <c r="P991" s="28"/>
      <c r="Q991" s="28"/>
      <c r="R991" s="31"/>
      <c r="S991" s="31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</row>
    <row r="992" spans="1:33">
      <c r="A992" s="22"/>
      <c r="B992" s="22"/>
      <c r="C992" s="22"/>
      <c r="D992" s="22"/>
      <c r="E992" s="22"/>
      <c r="F992" s="22"/>
      <c r="G992" s="22"/>
      <c r="M992" s="22"/>
      <c r="N992" s="27"/>
      <c r="O992" s="40"/>
      <c r="P992" s="28"/>
      <c r="Q992" s="28"/>
      <c r="R992" s="31"/>
      <c r="S992" s="31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</row>
    <row r="993" spans="1:33">
      <c r="A993" s="22"/>
      <c r="B993" s="22"/>
      <c r="C993" s="22"/>
      <c r="D993" s="22"/>
      <c r="E993" s="22"/>
      <c r="F993" s="22"/>
      <c r="G993" s="22"/>
      <c r="M993" s="22"/>
      <c r="N993" s="27"/>
      <c r="O993" s="40"/>
      <c r="P993" s="28"/>
      <c r="Q993" s="28"/>
      <c r="R993" s="31"/>
      <c r="S993" s="31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</row>
    <row r="994" spans="1:33">
      <c r="A994" s="22"/>
      <c r="B994" s="22"/>
      <c r="C994" s="22"/>
      <c r="D994" s="22"/>
      <c r="E994" s="22"/>
      <c r="F994" s="22"/>
      <c r="G994" s="22"/>
      <c r="M994" s="22"/>
      <c r="N994" s="27"/>
      <c r="O994" s="40"/>
      <c r="P994" s="28"/>
      <c r="Q994" s="28"/>
      <c r="R994" s="31"/>
      <c r="S994" s="31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</row>
    <row r="995" spans="1:33">
      <c r="A995" s="22"/>
      <c r="B995" s="22"/>
      <c r="C995" s="22"/>
      <c r="D995" s="22"/>
      <c r="E995" s="22"/>
      <c r="F995" s="22"/>
      <c r="G995" s="22"/>
      <c r="M995" s="22"/>
      <c r="N995" s="27"/>
      <c r="O995" s="40"/>
      <c r="P995" s="28"/>
      <c r="Q995" s="28"/>
      <c r="R995" s="31"/>
      <c r="S995" s="31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</row>
    <row r="996" spans="1:33">
      <c r="A996" s="22"/>
      <c r="B996" s="22"/>
      <c r="C996" s="22"/>
      <c r="D996" s="22"/>
      <c r="E996" s="22"/>
      <c r="F996" s="22"/>
      <c r="G996" s="22"/>
      <c r="M996" s="22"/>
      <c r="N996" s="27"/>
      <c r="O996" s="40"/>
      <c r="P996" s="28"/>
      <c r="Q996" s="28"/>
      <c r="R996" s="31"/>
      <c r="S996" s="31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</row>
    <row r="997" spans="1:33">
      <c r="A997" s="22"/>
      <c r="B997" s="22"/>
      <c r="C997" s="22"/>
      <c r="D997" s="22"/>
      <c r="E997" s="22"/>
      <c r="F997" s="22"/>
      <c r="G997" s="22"/>
      <c r="M997" s="22"/>
      <c r="N997" s="27"/>
      <c r="O997" s="40"/>
      <c r="P997" s="28"/>
      <c r="Q997" s="28"/>
      <c r="R997" s="31"/>
      <c r="S997" s="31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</row>
    <row r="998" spans="1:33" ht="15" customHeight="1">
      <c r="N998" s="27"/>
      <c r="O998" s="40"/>
      <c r="P998" s="28"/>
      <c r="Q998" s="28"/>
      <c r="R998" s="31"/>
      <c r="S998" s="31"/>
    </row>
    <row r="999" spans="1:33" ht="15" customHeight="1">
      <c r="N999" s="27"/>
      <c r="O999" s="40"/>
      <c r="P999" s="28"/>
      <c r="Q999" s="28"/>
      <c r="R999" s="31"/>
      <c r="S999" s="31"/>
    </row>
    <row r="1000" spans="1:33" ht="15" customHeight="1">
      <c r="N1000" s="27"/>
      <c r="O1000" s="40"/>
      <c r="P1000" s="28"/>
      <c r="Q1000" s="28"/>
      <c r="R1000" s="31"/>
      <c r="S1000" s="31"/>
    </row>
    <row r="1001" spans="1:33" ht="15" customHeight="1">
      <c r="N1001" s="27"/>
      <c r="O1001" s="40"/>
      <c r="P1001" s="28"/>
      <c r="Q1001" s="28"/>
      <c r="R1001" s="31"/>
      <c r="S1001" s="31"/>
    </row>
    <row r="1002" spans="1:33" ht="15" customHeight="1">
      <c r="N1002" s="27"/>
      <c r="O1002" s="40"/>
      <c r="P1002" s="28"/>
      <c r="Q1002" s="28"/>
      <c r="R1002" s="31"/>
      <c r="S1002" s="31"/>
    </row>
    <row r="1003" spans="1:33" ht="15" customHeight="1">
      <c r="N1003" s="27"/>
      <c r="O1003" s="40"/>
      <c r="P1003" s="28"/>
      <c r="Q1003" s="28"/>
      <c r="R1003" s="31"/>
      <c r="S1003" s="31"/>
    </row>
    <row r="1004" spans="1:33" ht="15" customHeight="1">
      <c r="N1004" s="27"/>
      <c r="O1004" s="40"/>
      <c r="P1004" s="28"/>
      <c r="Q1004" s="28"/>
      <c r="R1004" s="31"/>
      <c r="S1004" s="31"/>
    </row>
    <row r="1005" spans="1:33" ht="15" customHeight="1">
      <c r="N1005" s="27"/>
      <c r="O1005" s="40"/>
      <c r="P1005" s="28"/>
      <c r="Q1005" s="28"/>
      <c r="R1005" s="31"/>
      <c r="S1005" s="31"/>
    </row>
    <row r="1006" spans="1:33" ht="15" customHeight="1">
      <c r="N1006" s="27"/>
      <c r="O1006" s="40"/>
      <c r="P1006" s="28"/>
      <c r="Q1006" s="28"/>
      <c r="R1006" s="31"/>
      <c r="S1006" s="31"/>
    </row>
    <row r="1007" spans="1:33" ht="15" customHeight="1">
      <c r="N1007" s="27"/>
      <c r="O1007" s="40"/>
      <c r="P1007" s="28"/>
      <c r="Q1007" s="28"/>
      <c r="R1007" s="31"/>
      <c r="S1007" s="31"/>
    </row>
    <row r="1008" spans="1:33" ht="15" customHeight="1">
      <c r="N1008" s="27"/>
      <c r="O1008" s="40"/>
      <c r="P1008" s="28"/>
      <c r="Q1008" s="28"/>
      <c r="R1008" s="31"/>
      <c r="S1008" s="31"/>
    </row>
    <row r="1009" spans="14:19" ht="15" customHeight="1">
      <c r="N1009" s="27"/>
      <c r="O1009" s="40"/>
      <c r="P1009" s="28"/>
      <c r="Q1009" s="28"/>
      <c r="R1009" s="31"/>
      <c r="S1009" s="31"/>
    </row>
    <row r="1010" spans="14:19" ht="15" customHeight="1">
      <c r="N1010" s="27"/>
      <c r="O1010" s="40"/>
      <c r="P1010" s="28"/>
      <c r="Q1010" s="28"/>
      <c r="R1010" s="31"/>
      <c r="S1010" s="31"/>
    </row>
    <row r="1011" spans="14:19" ht="15" customHeight="1">
      <c r="N1011" s="27"/>
      <c r="O1011" s="40"/>
      <c r="P1011" s="28"/>
      <c r="Q1011" s="28"/>
      <c r="R1011" s="31"/>
      <c r="S1011" s="31"/>
    </row>
    <row r="1012" spans="14:19" ht="15" customHeight="1">
      <c r="N1012" s="27"/>
      <c r="O1012" s="40"/>
      <c r="P1012" s="28"/>
      <c r="Q1012" s="28"/>
      <c r="R1012" s="31"/>
      <c r="S1012" s="31"/>
    </row>
    <row r="1013" spans="14:19" ht="15" customHeight="1">
      <c r="N1013" s="27"/>
      <c r="O1013" s="40"/>
      <c r="P1013" s="28"/>
      <c r="Q1013" s="28"/>
      <c r="R1013" s="31"/>
      <c r="S1013" s="31"/>
    </row>
    <row r="1014" spans="14:19" ht="15" customHeight="1">
      <c r="N1014" s="27"/>
      <c r="O1014" s="40"/>
      <c r="P1014" s="28"/>
      <c r="Q1014" s="28"/>
      <c r="R1014" s="31"/>
      <c r="S1014" s="31"/>
    </row>
    <row r="1015" spans="14:19" ht="15" customHeight="1">
      <c r="N1015" s="27"/>
      <c r="O1015" s="40"/>
      <c r="P1015" s="28"/>
      <c r="Q1015" s="28"/>
      <c r="R1015" s="31"/>
      <c r="S1015" s="31"/>
    </row>
    <row r="1016" spans="14:19" ht="15" customHeight="1">
      <c r="N1016" s="27"/>
      <c r="O1016" s="40"/>
      <c r="P1016" s="28"/>
      <c r="Q1016" s="28"/>
      <c r="R1016" s="31"/>
      <c r="S1016" s="31"/>
    </row>
    <row r="1017" spans="14:19" ht="15" customHeight="1">
      <c r="N1017" s="27"/>
      <c r="O1017" s="40"/>
      <c r="P1017" s="28"/>
      <c r="Q1017" s="28"/>
      <c r="R1017" s="31"/>
      <c r="S1017" s="31"/>
    </row>
    <row r="1018" spans="14:19" ht="15" customHeight="1">
      <c r="N1018" s="27"/>
      <c r="O1018" s="40"/>
      <c r="P1018" s="28"/>
      <c r="Q1018" s="28"/>
      <c r="R1018" s="31"/>
      <c r="S1018" s="31"/>
    </row>
  </sheetData>
  <sortState ref="A50:G60">
    <sortCondition ref="A50:A60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664B-8EB8-3643-97D8-7E6F9A5F6C2F}">
  <dimension ref="A1:S4"/>
  <sheetViews>
    <sheetView workbookViewId="0">
      <selection activeCell="R7" sqref="R7"/>
    </sheetView>
  </sheetViews>
  <sheetFormatPr baseColWidth="10" defaultRowHeight="16"/>
  <cols>
    <col min="1" max="3" width="10.83203125" style="4"/>
    <col min="4" max="5" width="12.1640625" style="4" bestFit="1" customWidth="1"/>
    <col min="6" max="6" width="7.83203125" style="4" bestFit="1" customWidth="1"/>
    <col min="7" max="7" width="8.1640625" style="4" bestFit="1" customWidth="1"/>
    <col min="8" max="9" width="12.1640625" style="4" bestFit="1" customWidth="1"/>
    <col min="10" max="16384" width="10.83203125" style="4"/>
  </cols>
  <sheetData>
    <row r="1" spans="1:19">
      <c r="B1" s="4" t="s">
        <v>190</v>
      </c>
      <c r="D1" s="49" t="s">
        <v>191</v>
      </c>
      <c r="E1" s="49"/>
      <c r="F1" s="50" t="s">
        <v>192</v>
      </c>
      <c r="G1" s="50"/>
      <c r="H1" s="51" t="s">
        <v>193</v>
      </c>
      <c r="I1" s="51"/>
      <c r="J1" s="52" t="s">
        <v>194</v>
      </c>
      <c r="K1" s="52"/>
      <c r="L1" s="49" t="s">
        <v>195</v>
      </c>
      <c r="M1" s="49"/>
      <c r="N1" s="4" t="s">
        <v>196</v>
      </c>
      <c r="P1" s="4" t="s">
        <v>197</v>
      </c>
      <c r="R1" s="53" t="s">
        <v>198</v>
      </c>
      <c r="S1" s="53"/>
    </row>
    <row r="2" spans="1:19">
      <c r="A2" s="4" t="s">
        <v>199</v>
      </c>
      <c r="D2" s="49">
        <f>'Model 2'!O27</f>
        <v>92.075000000000003</v>
      </c>
      <c r="E2" s="49">
        <f>'Model 2'!P27</f>
        <v>7.9616500000000014</v>
      </c>
      <c r="F2" s="50">
        <f>'Model 3'!O17</f>
        <v>98.820000000000007</v>
      </c>
      <c r="G2" s="50">
        <f>'Model 3'!P17</f>
        <v>0.59</v>
      </c>
      <c r="H2" s="51">
        <f>'Model 4 - Antoine'!O19</f>
        <v>95.712499999999991</v>
      </c>
      <c r="I2" s="51">
        <f>'Model 4 - Antoine'!P19</f>
        <v>2.3988888888888891</v>
      </c>
      <c r="J2" s="52">
        <f>'Model 5 - Complex Antoine'!O19</f>
        <v>99.539999999999992</v>
      </c>
      <c r="K2" s="52">
        <f>'Model 5 - Complex Antoine'!P19</f>
        <v>0.20166666666666666</v>
      </c>
      <c r="L2" s="49">
        <f>'Model 6 - More Complex Antoine'!O13</f>
        <v>100</v>
      </c>
      <c r="M2" s="49">
        <v>0</v>
      </c>
      <c r="R2" s="53">
        <f>'Model 9 - Antoine Sequential '!N37</f>
        <v>95.65</v>
      </c>
      <c r="S2" s="53">
        <f>'Model 9 - Antoine Sequential '!O37</f>
        <v>1.5068571428571425</v>
      </c>
    </row>
    <row r="3" spans="1:19">
      <c r="A3" s="4" t="s">
        <v>200</v>
      </c>
      <c r="D3" s="49">
        <f>'Model 2'!Q27</f>
        <v>63.75</v>
      </c>
      <c r="E3" s="49">
        <f>'Model 2'!R27</f>
        <v>8.3498416666666682</v>
      </c>
      <c r="F3" s="50">
        <f>'Model 3'!Q17</f>
        <v>73.820000000000007</v>
      </c>
      <c r="G3" s="50">
        <f>'Model 3'!R17</f>
        <v>7.0120000000000005</v>
      </c>
      <c r="H3" s="51">
        <f>'Model 4 - Antoine'!Q19</f>
        <v>75.433333333333337</v>
      </c>
      <c r="I3" s="51">
        <f>'Model 4 - Antoine'!R19</f>
        <v>6.26</v>
      </c>
      <c r="J3" s="52">
        <f>'Model 5 - Complex Antoine'!Q19</f>
        <v>72.600000000000009</v>
      </c>
      <c r="K3" s="52">
        <f>'Model 5 - Complex Antoine'!R19</f>
        <v>3.7826333333333326</v>
      </c>
      <c r="L3" s="49">
        <f>'Model 6 - More Complex Antoine'!Q13</f>
        <v>72.833333333333343</v>
      </c>
      <c r="M3" s="49">
        <f>'Model 6 - More Complex Antoine'!R13</f>
        <v>3.1333333333333333</v>
      </c>
      <c r="R3" s="53">
        <f>'Model 9 - Antoine Sequential '!P37</f>
        <v>77.510714285714286</v>
      </c>
      <c r="S3" s="53">
        <f>'Model 9 - Antoine Sequential '!Q37</f>
        <v>5.1769285714285704</v>
      </c>
    </row>
    <row r="4" spans="1:19">
      <c r="A4" s="4" t="s">
        <v>201</v>
      </c>
      <c r="D4" s="49">
        <f>'Model 2'!T27</f>
        <v>6.3841333333333337</v>
      </c>
      <c r="E4" s="49">
        <f>'Model 2'!T27</f>
        <v>6.3841333333333337</v>
      </c>
      <c r="F4" s="50">
        <f>'Model 3'!S17</f>
        <v>75.559999999999988</v>
      </c>
      <c r="G4" s="50">
        <f>'Model 3'!T17</f>
        <v>3.0451199999999998</v>
      </c>
      <c r="H4" s="51">
        <f>'Model 4 - Antoine'!S19</f>
        <v>77.155555555555551</v>
      </c>
      <c r="I4" s="51">
        <f>'Model 4 - Antoine'!T19</f>
        <v>3.2833333333333332</v>
      </c>
      <c r="J4" s="52">
        <f>'Model 5 - Complex Antoine'!S19</f>
        <v>76.558333333333323</v>
      </c>
      <c r="K4" s="52">
        <f>'Model 5 - Complex Antoine'!T19</f>
        <v>2.306575</v>
      </c>
      <c r="L4" s="49">
        <f>'Model 6 - More Complex Antoine'!S13</f>
        <v>77.044444444444437</v>
      </c>
      <c r="M4" s="49">
        <f>'Model 6 - More Complex Antoine'!T13</f>
        <v>1.3889999999999998</v>
      </c>
      <c r="R4" s="53">
        <f>'Model 9 - Antoine Sequential '!R37</f>
        <v>76.971428571428561</v>
      </c>
      <c r="S4" s="53">
        <f>'Model 9 - Antoine Sequential '!S37</f>
        <v>2.8142857142857145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Naive Net - 100Hz</vt:lpstr>
      <vt:lpstr>Paper Network-100Hz</vt:lpstr>
      <vt:lpstr>Linear network</vt:lpstr>
      <vt:lpstr>SLP</vt:lpstr>
      <vt:lpstr>Model 1</vt:lpstr>
      <vt:lpstr>Model 2</vt:lpstr>
      <vt:lpstr>Model 3</vt:lpstr>
      <vt:lpstr>Model 4 - Antoine</vt:lpstr>
      <vt:lpstr>Model 5 - Complex Antoine</vt:lpstr>
      <vt:lpstr>Model 6 - More Complex Antoine</vt:lpstr>
      <vt:lpstr>Model 7</vt:lpstr>
      <vt:lpstr>Model 9 - Antoine Sequential 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Cleres</cp:lastModifiedBy>
  <dcterms:created xsi:type="dcterms:W3CDTF">2018-05-17T22:07:00Z</dcterms:created>
  <dcterms:modified xsi:type="dcterms:W3CDTF">2018-05-18T13:30:33Z</dcterms:modified>
</cp:coreProperties>
</file>