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逻辑回归二分类" sheetId="3" r:id="rId1"/>
  </sheets>
  <calcPr calcId="144525"/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" i="3"/>
  <c r="G4" i="3"/>
  <c r="I4" i="3" s="1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12" i="3"/>
  <c r="I12" i="3" s="1"/>
  <c r="G13" i="3"/>
  <c r="I13" i="3" s="1"/>
  <c r="G14" i="3"/>
  <c r="I14" i="3" s="1"/>
  <c r="G15" i="3"/>
  <c r="I15" i="3" s="1"/>
  <c r="G16" i="3"/>
  <c r="I16" i="3" s="1"/>
  <c r="G17" i="3"/>
  <c r="I17" i="3" s="1"/>
  <c r="G18" i="3"/>
  <c r="I18" i="3" s="1"/>
  <c r="G19" i="3"/>
  <c r="I19" i="3" s="1"/>
  <c r="G20" i="3"/>
  <c r="I20" i="3" s="1"/>
  <c r="G21" i="3"/>
  <c r="I21" i="3" s="1"/>
  <c r="G22" i="3"/>
  <c r="I22" i="3" s="1"/>
  <c r="G23" i="3"/>
  <c r="I23" i="3" s="1"/>
  <c r="G24" i="3"/>
  <c r="I24" i="3" s="1"/>
  <c r="G25" i="3"/>
  <c r="I25" i="3" s="1"/>
  <c r="G26" i="3"/>
  <c r="I26" i="3" s="1"/>
  <c r="G27" i="3"/>
  <c r="I27" i="3" s="1"/>
  <c r="G28" i="3"/>
  <c r="I28" i="3" s="1"/>
  <c r="G29" i="3"/>
  <c r="I29" i="3" s="1"/>
  <c r="G3" i="3"/>
  <c r="I3" i="3" s="1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H25" i="3" s="1"/>
  <c r="F26" i="3"/>
  <c r="H26" i="3" s="1"/>
  <c r="F27" i="3"/>
  <c r="H27" i="3" s="1"/>
  <c r="F28" i="3"/>
  <c r="H28" i="3" s="1"/>
  <c r="F29" i="3"/>
  <c r="H29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" i="3"/>
</calcChain>
</file>

<file path=xl/sharedStrings.xml><?xml version="1.0" encoding="utf-8"?>
<sst xmlns="http://schemas.openxmlformats.org/spreadsheetml/2006/main" count="17" uniqueCount="17">
  <si>
    <t>Z</t>
    <phoneticPr fontId="1" type="noConversion"/>
  </si>
  <si>
    <t>P</t>
    <phoneticPr fontId="1" type="noConversion"/>
  </si>
  <si>
    <t>EXP1</t>
    <phoneticPr fontId="1" type="noConversion"/>
  </si>
  <si>
    <t>P1=正例</t>
    <phoneticPr fontId="1" type="noConversion"/>
  </si>
  <si>
    <t>P0=反例</t>
    <phoneticPr fontId="1" type="noConversion"/>
  </si>
  <si>
    <t>Z=52</t>
    <phoneticPr fontId="1" type="noConversion"/>
  </si>
  <si>
    <t>P0%</t>
    <phoneticPr fontId="1" type="noConversion"/>
  </si>
  <si>
    <t>P1%</t>
    <phoneticPr fontId="1" type="noConversion"/>
  </si>
  <si>
    <t>Z&gt;0:正例</t>
    <phoneticPr fontId="1" type="noConversion"/>
  </si>
  <si>
    <t>Z=0:任意</t>
    <phoneticPr fontId="1" type="noConversion"/>
  </si>
  <si>
    <t>Z&lt;0:反例</t>
    <phoneticPr fontId="1" type="noConversion"/>
  </si>
  <si>
    <t>EXP-P0</t>
    <phoneticPr fontId="1" type="noConversion"/>
  </si>
  <si>
    <t>EXP-P1</t>
    <phoneticPr fontId="1" type="noConversion"/>
  </si>
  <si>
    <t>反例</t>
    <phoneticPr fontId="1" type="noConversion"/>
  </si>
  <si>
    <t>正例</t>
    <phoneticPr fontId="1" type="noConversion"/>
  </si>
  <si>
    <t>二分类</t>
    <phoneticPr fontId="1" type="noConversion"/>
  </si>
  <si>
    <t>任意判别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</si>
</sst>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177" fontId="0" fillId="0" borderId="0" xfId="0" applyNumberFormat="1"/>
    <xf numFmtId="177" fontId="0" fillId="0" borderId="1" xfId="0" applyNumberFormat="1" applyBorder="1"/>
    <xf numFmtId="177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  <xf numFmtId="177" fontId="0" fillId="3" borderId="1" xfId="0" applyNumberForma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9"/>
  <sheetViews>
    <sheetView tabSelected="1" workbookViewId="0">
      <selection activeCell="L8" sqref="L8"/>
    </sheetView>
  </sheetViews>
  <sheetFormatPr defaultRowHeight="13.5" x14ac:dyDescent="0.15"/>
  <cols>
    <col min="4" max="4" width="8.625" style="1" customWidth="1"/>
    <col min="5" max="5" width="11.625" style="8" bestFit="1" customWidth="1"/>
    <col min="6" max="6" width="9" style="1"/>
    <col min="7" max="7" width="7.875" style="1" customWidth="1"/>
    <col min="8" max="8" width="10.5" style="8" bestFit="1" customWidth="1"/>
    <col min="9" max="9" width="9.5" style="8" bestFit="1" customWidth="1"/>
  </cols>
  <sheetData>
    <row r="2" spans="3:13" s="2" customFormat="1" x14ac:dyDescent="0.15">
      <c r="C2" s="15" t="s">
        <v>0</v>
      </c>
      <c r="D2" s="16" t="s">
        <v>2</v>
      </c>
      <c r="E2" s="17" t="s">
        <v>1</v>
      </c>
      <c r="F2" s="16" t="s">
        <v>11</v>
      </c>
      <c r="G2" s="16" t="s">
        <v>12</v>
      </c>
      <c r="H2" s="17" t="s">
        <v>6</v>
      </c>
      <c r="I2" s="17" t="s">
        <v>7</v>
      </c>
      <c r="J2" s="15" t="s">
        <v>15</v>
      </c>
      <c r="K2" s="18"/>
    </row>
    <row r="3" spans="3:13" x14ac:dyDescent="0.15">
      <c r="C3" s="4">
        <v>-13</v>
      </c>
      <c r="D3" s="5">
        <f>1/(1+EXP(-(C3)))</f>
        <v>2.2603242979035746E-6</v>
      </c>
      <c r="E3" s="9">
        <f>1-(C3/(C3+1))</f>
        <v>-8.3333333333333259E-2</v>
      </c>
      <c r="F3" s="5">
        <f>1/(1+EXP(C3))</f>
        <v>0.99999773967570205</v>
      </c>
      <c r="G3" s="5">
        <f>EXP(C3)/(1+EXP(C3))</f>
        <v>2.2603242979035742E-6</v>
      </c>
      <c r="H3" s="9">
        <f>1-F3</f>
        <v>2.260324297953531E-6</v>
      </c>
      <c r="I3" s="9">
        <f>1-G3</f>
        <v>0.99999773967570205</v>
      </c>
      <c r="J3" s="14" t="s">
        <v>13</v>
      </c>
      <c r="K3" s="19"/>
    </row>
    <row r="4" spans="3:13" x14ac:dyDescent="0.15">
      <c r="C4" s="4">
        <v>-12</v>
      </c>
      <c r="D4" s="5">
        <f t="shared" ref="D4:D29" si="0">1/(1+EXP(-(C4)))</f>
        <v>6.1441746022147182E-6</v>
      </c>
      <c r="E4" s="9">
        <f t="shared" ref="E4:E29" si="1">1-(C4/(C4+1))</f>
        <v>-9.0909090909090828E-2</v>
      </c>
      <c r="F4" s="5">
        <f>1/(1+EXP(C4))</f>
        <v>0.99999385582539779</v>
      </c>
      <c r="G4" s="5">
        <f>EXP(C4)/(1+EXP(C4))</f>
        <v>6.1441746022147182E-6</v>
      </c>
      <c r="H4" s="9">
        <f t="shared" ref="H4:H29" si="2">1-F4</f>
        <v>6.1441746022072863E-6</v>
      </c>
      <c r="I4" s="9">
        <f t="shared" ref="I4:I29" si="3">1-G4</f>
        <v>0.99999385582539779</v>
      </c>
      <c r="J4" s="14"/>
      <c r="K4" s="19"/>
    </row>
    <row r="5" spans="3:13" x14ac:dyDescent="0.15">
      <c r="C5" s="4">
        <v>-11</v>
      </c>
      <c r="D5" s="5">
        <f t="shared" si="0"/>
        <v>1.6701421848095181E-5</v>
      </c>
      <c r="E5" s="9">
        <f t="shared" si="1"/>
        <v>-0.10000000000000009</v>
      </c>
      <c r="F5" s="5">
        <f>1/(1+EXP(C5))</f>
        <v>0.99998329857815205</v>
      </c>
      <c r="G5" s="5">
        <f>EXP(C5)/(1+EXP(C5))</f>
        <v>1.6701421848095181E-5</v>
      </c>
      <c r="H5" s="9">
        <f t="shared" si="2"/>
        <v>1.6701421847953313E-5</v>
      </c>
      <c r="I5" s="9">
        <f t="shared" si="3"/>
        <v>0.99998329857815194</v>
      </c>
      <c r="J5" s="14"/>
      <c r="K5" s="19"/>
      <c r="L5" t="s">
        <v>3</v>
      </c>
      <c r="M5" t="s">
        <v>8</v>
      </c>
    </row>
    <row r="6" spans="3:13" x14ac:dyDescent="0.15">
      <c r="C6" s="6">
        <v>-10</v>
      </c>
      <c r="D6" s="7">
        <f t="shared" si="0"/>
        <v>4.5397868702434395E-5</v>
      </c>
      <c r="E6" s="10">
        <f t="shared" si="1"/>
        <v>-0.11111111111111116</v>
      </c>
      <c r="F6" s="7">
        <f>1/(1+EXP(C6))</f>
        <v>0.99995460213129761</v>
      </c>
      <c r="G6" s="7">
        <f>EXP(C6)/(1+EXP(C6))</f>
        <v>4.5397868702434395E-5</v>
      </c>
      <c r="H6" s="10">
        <f t="shared" si="2"/>
        <v>4.5397868702390376E-5</v>
      </c>
      <c r="I6" s="10">
        <f t="shared" si="3"/>
        <v>0.99995460213129761</v>
      </c>
      <c r="J6" s="14"/>
      <c r="K6" s="19"/>
      <c r="L6" t="s">
        <v>4</v>
      </c>
      <c r="M6" t="s">
        <v>9</v>
      </c>
    </row>
    <row r="7" spans="3:13" x14ac:dyDescent="0.15">
      <c r="C7" s="6">
        <v>-9</v>
      </c>
      <c r="D7" s="7">
        <f t="shared" si="0"/>
        <v>1.2339457598623172E-4</v>
      </c>
      <c r="E7" s="10">
        <f t="shared" si="1"/>
        <v>-0.125</v>
      </c>
      <c r="F7" s="7">
        <f>1/(1+EXP(C7))</f>
        <v>0.99987660542401369</v>
      </c>
      <c r="G7" s="7">
        <f>EXP(C7)/(1+EXP(C7))</f>
        <v>1.2339457598623172E-4</v>
      </c>
      <c r="H7" s="10">
        <f t="shared" si="2"/>
        <v>1.2339457598631309E-4</v>
      </c>
      <c r="I7" s="10">
        <f t="shared" si="3"/>
        <v>0.9998766054240138</v>
      </c>
      <c r="J7" s="14"/>
      <c r="K7" s="19"/>
      <c r="L7" t="s">
        <v>5</v>
      </c>
      <c r="M7" t="s">
        <v>10</v>
      </c>
    </row>
    <row r="8" spans="3:13" x14ac:dyDescent="0.15">
      <c r="C8" s="6">
        <v>-8</v>
      </c>
      <c r="D8" s="7">
        <f t="shared" si="0"/>
        <v>3.3535013046647811E-4</v>
      </c>
      <c r="E8" s="10">
        <f t="shared" si="1"/>
        <v>-0.14285714285714279</v>
      </c>
      <c r="F8" s="7">
        <f>1/(1+EXP(C8))</f>
        <v>0.99966464986953363</v>
      </c>
      <c r="G8" s="7">
        <f>EXP(C8)/(1+EXP(C8))</f>
        <v>3.3535013046647816E-4</v>
      </c>
      <c r="H8" s="10">
        <f t="shared" si="2"/>
        <v>3.3535013046637197E-4</v>
      </c>
      <c r="I8" s="10">
        <f t="shared" si="3"/>
        <v>0.99966464986953352</v>
      </c>
      <c r="J8" s="14"/>
      <c r="K8" s="19"/>
    </row>
    <row r="9" spans="3:13" x14ac:dyDescent="0.15">
      <c r="C9" s="6">
        <v>-7</v>
      </c>
      <c r="D9" s="7">
        <f t="shared" si="0"/>
        <v>9.1105119440064539E-4</v>
      </c>
      <c r="E9" s="10">
        <f t="shared" si="1"/>
        <v>-0.16666666666666674</v>
      </c>
      <c r="F9" s="7">
        <f>1/(1+EXP(C9))</f>
        <v>0.9990889488055994</v>
      </c>
      <c r="G9" s="7">
        <f>EXP(C9)/(1+EXP(C9))</f>
        <v>9.1105119440064539E-4</v>
      </c>
      <c r="H9" s="10">
        <f t="shared" si="2"/>
        <v>9.1105119440060278E-4</v>
      </c>
      <c r="I9" s="10">
        <f t="shared" si="3"/>
        <v>0.9990889488055994</v>
      </c>
      <c r="J9" s="14"/>
      <c r="K9" s="19"/>
    </row>
    <row r="10" spans="3:13" x14ac:dyDescent="0.15">
      <c r="C10" s="6">
        <v>-6</v>
      </c>
      <c r="D10" s="7">
        <f t="shared" si="0"/>
        <v>2.4726231566347743E-3</v>
      </c>
      <c r="E10" s="10">
        <f t="shared" si="1"/>
        <v>-0.19999999999999996</v>
      </c>
      <c r="F10" s="7">
        <f>1/(1+EXP(C10))</f>
        <v>0.99752737684336534</v>
      </c>
      <c r="G10" s="7">
        <f>EXP(C10)/(1+EXP(C10))</f>
        <v>2.4726231566347748E-3</v>
      </c>
      <c r="H10" s="10">
        <f t="shared" si="2"/>
        <v>2.4726231566346568E-3</v>
      </c>
      <c r="I10" s="10">
        <f t="shared" si="3"/>
        <v>0.99752737684336523</v>
      </c>
      <c r="J10" s="14"/>
      <c r="K10" s="19"/>
    </row>
    <row r="11" spans="3:13" x14ac:dyDescent="0.15">
      <c r="C11" s="6">
        <v>-5</v>
      </c>
      <c r="D11" s="7">
        <f t="shared" si="0"/>
        <v>6.6928509242848554E-3</v>
      </c>
      <c r="E11" s="10">
        <f t="shared" si="1"/>
        <v>-0.25</v>
      </c>
      <c r="F11" s="7">
        <f>1/(1+EXP(C11))</f>
        <v>0.99330714907571527</v>
      </c>
      <c r="G11" s="7">
        <f>EXP(C11)/(1+EXP(C11))</f>
        <v>6.6928509242848563E-3</v>
      </c>
      <c r="H11" s="10">
        <f t="shared" si="2"/>
        <v>6.6928509242847323E-3</v>
      </c>
      <c r="I11" s="10">
        <f t="shared" si="3"/>
        <v>0.99330714907571516</v>
      </c>
      <c r="J11" s="14"/>
      <c r="K11" s="19"/>
    </row>
    <row r="12" spans="3:13" x14ac:dyDescent="0.15">
      <c r="C12" s="6">
        <v>-4</v>
      </c>
      <c r="D12" s="7">
        <f t="shared" si="0"/>
        <v>1.7986209962091559E-2</v>
      </c>
      <c r="E12" s="10">
        <f t="shared" si="1"/>
        <v>-0.33333333333333326</v>
      </c>
      <c r="F12" s="7">
        <f>1/(1+EXP(C12))</f>
        <v>0.98201379003790845</v>
      </c>
      <c r="G12" s="7">
        <f>EXP(C12)/(1+EXP(C12))</f>
        <v>1.7986209962091555E-2</v>
      </c>
      <c r="H12" s="10">
        <f t="shared" si="2"/>
        <v>1.7986209962091548E-2</v>
      </c>
      <c r="I12" s="10">
        <f t="shared" si="3"/>
        <v>0.98201379003790845</v>
      </c>
      <c r="J12" s="14"/>
      <c r="K12" s="19"/>
    </row>
    <row r="13" spans="3:13" x14ac:dyDescent="0.15">
      <c r="C13" s="6">
        <v>-3</v>
      </c>
      <c r="D13" s="7">
        <f t="shared" si="0"/>
        <v>4.7425873177566781E-2</v>
      </c>
      <c r="E13" s="10">
        <f t="shared" si="1"/>
        <v>-0.5</v>
      </c>
      <c r="F13" s="7">
        <f>1/(1+EXP(C13))</f>
        <v>0.95257412682243336</v>
      </c>
      <c r="G13" s="7">
        <f>EXP(C13)/(1+EXP(C13))</f>
        <v>4.7425873177566788E-2</v>
      </c>
      <c r="H13" s="10">
        <f t="shared" si="2"/>
        <v>4.7425873177566635E-2</v>
      </c>
      <c r="I13" s="10">
        <f t="shared" si="3"/>
        <v>0.95257412682243325</v>
      </c>
      <c r="J13" s="14"/>
      <c r="K13" s="19"/>
    </row>
    <row r="14" spans="3:13" x14ac:dyDescent="0.15">
      <c r="C14" s="6">
        <v>-2</v>
      </c>
      <c r="D14" s="7">
        <f t="shared" si="0"/>
        <v>0.11920292202211755</v>
      </c>
      <c r="E14" s="10">
        <f t="shared" si="1"/>
        <v>-1</v>
      </c>
      <c r="F14" s="7">
        <f>1/(1+EXP(C14))</f>
        <v>0.88079707797788231</v>
      </c>
      <c r="G14" s="7">
        <f>EXP(C14)/(1+EXP(C14))</f>
        <v>0.11920292202211755</v>
      </c>
      <c r="H14" s="10">
        <f t="shared" si="2"/>
        <v>0.11920292202211769</v>
      </c>
      <c r="I14" s="10">
        <f t="shared" si="3"/>
        <v>0.88079707797788243</v>
      </c>
      <c r="J14" s="14"/>
      <c r="K14" s="19"/>
    </row>
    <row r="15" spans="3:13" x14ac:dyDescent="0.15">
      <c r="C15" s="6">
        <v>-1</v>
      </c>
      <c r="D15" s="7">
        <f t="shared" si="0"/>
        <v>0.2689414213699951</v>
      </c>
      <c r="E15" s="10" t="e">
        <f t="shared" si="1"/>
        <v>#DIV/0!</v>
      </c>
      <c r="F15" s="7">
        <f>1/(1+EXP(C15))</f>
        <v>0.7310585786300049</v>
      </c>
      <c r="G15" s="7">
        <f>EXP(C15)/(1+EXP(C15))</f>
        <v>0.2689414213699951</v>
      </c>
      <c r="H15" s="10">
        <f t="shared" si="2"/>
        <v>0.2689414213699951</v>
      </c>
      <c r="I15" s="10">
        <f t="shared" si="3"/>
        <v>0.7310585786300049</v>
      </c>
      <c r="J15" s="14"/>
      <c r="K15" s="19"/>
    </row>
    <row r="16" spans="3:13" x14ac:dyDescent="0.15">
      <c r="C16" s="11">
        <v>0</v>
      </c>
      <c r="D16" s="12">
        <f t="shared" si="0"/>
        <v>0.5</v>
      </c>
      <c r="E16" s="13">
        <f t="shared" si="1"/>
        <v>1</v>
      </c>
      <c r="F16" s="12">
        <f>1/(1+EXP(C16))</f>
        <v>0.5</v>
      </c>
      <c r="G16" s="12">
        <f>EXP(C16)/(1+EXP(C16))</f>
        <v>0.5</v>
      </c>
      <c r="H16" s="13">
        <f t="shared" si="2"/>
        <v>0.5</v>
      </c>
      <c r="I16" s="13">
        <f t="shared" si="3"/>
        <v>0.5</v>
      </c>
      <c r="J16" s="3" t="s">
        <v>16</v>
      </c>
      <c r="K16" s="19"/>
    </row>
    <row r="17" spans="3:11" x14ac:dyDescent="0.15">
      <c r="C17" s="6">
        <v>1</v>
      </c>
      <c r="D17" s="7">
        <f t="shared" si="0"/>
        <v>0.7310585786300049</v>
      </c>
      <c r="E17" s="10">
        <f t="shared" si="1"/>
        <v>0.5</v>
      </c>
      <c r="F17" s="7">
        <f>1/(1+EXP(C17))</f>
        <v>0.2689414213699951</v>
      </c>
      <c r="G17" s="7">
        <f>EXP(C17)/(1+EXP(C17))</f>
        <v>0.7310585786300049</v>
      </c>
      <c r="H17" s="10">
        <f t="shared" si="2"/>
        <v>0.7310585786300049</v>
      </c>
      <c r="I17" s="10">
        <f t="shared" si="3"/>
        <v>0.2689414213699951</v>
      </c>
      <c r="J17" s="14" t="s">
        <v>14</v>
      </c>
      <c r="K17" s="19"/>
    </row>
    <row r="18" spans="3:11" x14ac:dyDescent="0.15">
      <c r="C18" s="6">
        <v>2</v>
      </c>
      <c r="D18" s="7">
        <f t="shared" si="0"/>
        <v>0.88079707797788231</v>
      </c>
      <c r="E18" s="10">
        <f t="shared" si="1"/>
        <v>0.33333333333333337</v>
      </c>
      <c r="F18" s="7">
        <f>1/(1+EXP(C18))</f>
        <v>0.11920292202211755</v>
      </c>
      <c r="G18" s="7">
        <f>EXP(C18)/(1+EXP(C18))</f>
        <v>0.88079707797788243</v>
      </c>
      <c r="H18" s="10">
        <f t="shared" si="2"/>
        <v>0.88079707797788243</v>
      </c>
      <c r="I18" s="10">
        <f t="shared" si="3"/>
        <v>0.11920292202211757</v>
      </c>
      <c r="J18" s="14"/>
      <c r="K18" s="19"/>
    </row>
    <row r="19" spans="3:11" x14ac:dyDescent="0.15">
      <c r="C19" s="6">
        <v>3</v>
      </c>
      <c r="D19" s="7">
        <f t="shared" si="0"/>
        <v>0.95257412682243336</v>
      </c>
      <c r="E19" s="10">
        <f t="shared" si="1"/>
        <v>0.25</v>
      </c>
      <c r="F19" s="7">
        <f>1/(1+EXP(C19))</f>
        <v>4.7425873177566781E-2</v>
      </c>
      <c r="G19" s="7">
        <f>EXP(C19)/(1+EXP(C19))</f>
        <v>0.95257412682243325</v>
      </c>
      <c r="H19" s="10">
        <f t="shared" si="2"/>
        <v>0.95257412682243325</v>
      </c>
      <c r="I19" s="10">
        <f t="shared" si="3"/>
        <v>4.7425873177566746E-2</v>
      </c>
      <c r="J19" s="14"/>
      <c r="K19" s="19"/>
    </row>
    <row r="20" spans="3:11" x14ac:dyDescent="0.15">
      <c r="C20" s="6">
        <v>4</v>
      </c>
      <c r="D20" s="7">
        <f t="shared" si="0"/>
        <v>0.98201379003790845</v>
      </c>
      <c r="E20" s="10">
        <f t="shared" si="1"/>
        <v>0.19999999999999996</v>
      </c>
      <c r="F20" s="7">
        <f>1/(1+EXP(C20))</f>
        <v>1.7986209962091559E-2</v>
      </c>
      <c r="G20" s="7">
        <f>EXP(C20)/(1+EXP(C20))</f>
        <v>0.98201379003790845</v>
      </c>
      <c r="H20" s="10">
        <f t="shared" si="2"/>
        <v>0.98201379003790845</v>
      </c>
      <c r="I20" s="10">
        <f t="shared" si="3"/>
        <v>1.7986209962091548E-2</v>
      </c>
      <c r="J20" s="14"/>
      <c r="K20" s="19"/>
    </row>
    <row r="21" spans="3:11" x14ac:dyDescent="0.15">
      <c r="C21" s="6">
        <v>5</v>
      </c>
      <c r="D21" s="7">
        <f t="shared" si="0"/>
        <v>0.99330714907571527</v>
      </c>
      <c r="E21" s="10">
        <f t="shared" si="1"/>
        <v>0.16666666666666663</v>
      </c>
      <c r="F21" s="7">
        <f>1/(1+EXP(C21))</f>
        <v>6.6928509242848554E-3</v>
      </c>
      <c r="G21" s="7">
        <f>EXP(C21)/(1+EXP(C21))</f>
        <v>0.99330714907571516</v>
      </c>
      <c r="H21" s="10">
        <f t="shared" si="2"/>
        <v>0.99330714907571516</v>
      </c>
      <c r="I21" s="10">
        <f t="shared" si="3"/>
        <v>6.6928509242848433E-3</v>
      </c>
      <c r="J21" s="14"/>
      <c r="K21" s="19"/>
    </row>
    <row r="22" spans="3:11" x14ac:dyDescent="0.15">
      <c r="C22" s="6">
        <v>6</v>
      </c>
      <c r="D22" s="7">
        <f t="shared" si="0"/>
        <v>0.99752737684336534</v>
      </c>
      <c r="E22" s="10">
        <f t="shared" si="1"/>
        <v>0.1428571428571429</v>
      </c>
      <c r="F22" s="7">
        <f>1/(1+EXP(C22))</f>
        <v>2.4726231566347743E-3</v>
      </c>
      <c r="G22" s="7">
        <f>EXP(C22)/(1+EXP(C22))</f>
        <v>0.99752737684336523</v>
      </c>
      <c r="H22" s="10">
        <f t="shared" si="2"/>
        <v>0.99752737684336523</v>
      </c>
      <c r="I22" s="10">
        <f t="shared" si="3"/>
        <v>2.4726231566347678E-3</v>
      </c>
      <c r="J22" s="14"/>
      <c r="K22" s="19"/>
    </row>
    <row r="23" spans="3:11" x14ac:dyDescent="0.15">
      <c r="C23" s="6">
        <v>7</v>
      </c>
      <c r="D23" s="7">
        <f t="shared" si="0"/>
        <v>0.9990889488055994</v>
      </c>
      <c r="E23" s="10">
        <f t="shared" si="1"/>
        <v>0.125</v>
      </c>
      <c r="F23" s="7">
        <f>1/(1+EXP(C23))</f>
        <v>9.1105119440064539E-4</v>
      </c>
      <c r="G23" s="7">
        <f>EXP(C23)/(1+EXP(C23))</f>
        <v>0.9990889488055994</v>
      </c>
      <c r="H23" s="10">
        <f t="shared" si="2"/>
        <v>0.9990889488055994</v>
      </c>
      <c r="I23" s="10">
        <f t="shared" si="3"/>
        <v>9.1105119440060278E-4</v>
      </c>
      <c r="J23" s="14"/>
      <c r="K23" s="19"/>
    </row>
    <row r="24" spans="3:11" x14ac:dyDescent="0.15">
      <c r="C24" s="6">
        <v>8</v>
      </c>
      <c r="D24" s="7">
        <f t="shared" si="0"/>
        <v>0.99966464986953363</v>
      </c>
      <c r="E24" s="10">
        <f t="shared" si="1"/>
        <v>0.11111111111111116</v>
      </c>
      <c r="F24" s="7">
        <f>1/(1+EXP(C24))</f>
        <v>3.3535013046647811E-4</v>
      </c>
      <c r="G24" s="7">
        <f>EXP(C24)/(1+EXP(C24))</f>
        <v>0.99966464986953352</v>
      </c>
      <c r="H24" s="10">
        <f t="shared" si="2"/>
        <v>0.99966464986953352</v>
      </c>
      <c r="I24" s="10">
        <f t="shared" si="3"/>
        <v>3.3535013046648299E-4</v>
      </c>
      <c r="J24" s="14"/>
      <c r="K24" s="19"/>
    </row>
    <row r="25" spans="3:11" x14ac:dyDescent="0.15">
      <c r="C25" s="6">
        <v>9</v>
      </c>
      <c r="D25" s="7">
        <f t="shared" si="0"/>
        <v>0.99987660542401369</v>
      </c>
      <c r="E25" s="10">
        <f t="shared" si="1"/>
        <v>9.9999999999999978E-2</v>
      </c>
      <c r="F25" s="7">
        <f>1/(1+EXP(C25))</f>
        <v>1.2339457598623172E-4</v>
      </c>
      <c r="G25" s="7">
        <f>EXP(C25)/(1+EXP(C25))</f>
        <v>0.9998766054240138</v>
      </c>
      <c r="H25" s="10">
        <f t="shared" si="2"/>
        <v>0.9998766054240138</v>
      </c>
      <c r="I25" s="10">
        <f t="shared" si="3"/>
        <v>1.2339457598620207E-4</v>
      </c>
      <c r="J25" s="14"/>
      <c r="K25" s="19"/>
    </row>
    <row r="26" spans="3:11" x14ac:dyDescent="0.15">
      <c r="C26" s="6">
        <v>10</v>
      </c>
      <c r="D26" s="7">
        <f t="shared" si="0"/>
        <v>0.99995460213129761</v>
      </c>
      <c r="E26" s="10">
        <f t="shared" si="1"/>
        <v>9.0909090909090939E-2</v>
      </c>
      <c r="F26" s="7">
        <f>1/(1+EXP(C26))</f>
        <v>4.5397868702434395E-5</v>
      </c>
      <c r="G26" s="7">
        <f>EXP(C26)/(1+EXP(C26))</f>
        <v>0.99995460213129761</v>
      </c>
      <c r="H26" s="10">
        <f t="shared" si="2"/>
        <v>0.99995460213129761</v>
      </c>
      <c r="I26" s="10">
        <f t="shared" si="3"/>
        <v>4.5397868702390376E-5</v>
      </c>
      <c r="J26" s="14"/>
      <c r="K26" s="19"/>
    </row>
    <row r="27" spans="3:11" x14ac:dyDescent="0.15">
      <c r="C27" s="4">
        <v>11</v>
      </c>
      <c r="D27" s="5">
        <f t="shared" si="0"/>
        <v>0.99998329857815205</v>
      </c>
      <c r="E27" s="9">
        <f t="shared" si="1"/>
        <v>8.333333333333337E-2</v>
      </c>
      <c r="F27" s="5">
        <f>1/(1+EXP(C27))</f>
        <v>1.6701421848095181E-5</v>
      </c>
      <c r="G27" s="5">
        <f>EXP(C27)/(1+EXP(C27))</f>
        <v>0.99998329857815194</v>
      </c>
      <c r="H27" s="9">
        <f t="shared" si="2"/>
        <v>0.99998329857815194</v>
      </c>
      <c r="I27" s="9">
        <f t="shared" si="3"/>
        <v>1.6701421848064335E-5</v>
      </c>
      <c r="J27" s="14"/>
      <c r="K27" s="19"/>
    </row>
    <row r="28" spans="3:11" x14ac:dyDescent="0.15">
      <c r="C28" s="4">
        <v>12</v>
      </c>
      <c r="D28" s="5">
        <f t="shared" si="0"/>
        <v>0.99999385582539779</v>
      </c>
      <c r="E28" s="9">
        <f t="shared" si="1"/>
        <v>7.6923076923076872E-2</v>
      </c>
      <c r="F28" s="5">
        <f>1/(1+EXP(C28))</f>
        <v>6.1441746022147182E-6</v>
      </c>
      <c r="G28" s="5">
        <f>EXP(C28)/(1+EXP(C28))</f>
        <v>0.99999385582539779</v>
      </c>
      <c r="H28" s="9">
        <f t="shared" si="2"/>
        <v>0.99999385582539779</v>
      </c>
      <c r="I28" s="9">
        <f t="shared" si="3"/>
        <v>6.1441746022072863E-6</v>
      </c>
      <c r="J28" s="14"/>
      <c r="K28" s="19"/>
    </row>
    <row r="29" spans="3:11" x14ac:dyDescent="0.15">
      <c r="C29" s="4">
        <v>13</v>
      </c>
      <c r="D29" s="5">
        <f t="shared" si="0"/>
        <v>0.99999773967570205</v>
      </c>
      <c r="E29" s="9">
        <f t="shared" si="1"/>
        <v>7.1428571428571397E-2</v>
      </c>
      <c r="F29" s="5">
        <f>1/(1+EXP(C29))</f>
        <v>2.2603242979035746E-6</v>
      </c>
      <c r="G29" s="5">
        <f>EXP(C29)/(1+EXP(C29))</f>
        <v>0.99999773967570205</v>
      </c>
      <c r="H29" s="9">
        <f t="shared" si="2"/>
        <v>0.99999773967570205</v>
      </c>
      <c r="I29" s="9">
        <f t="shared" si="3"/>
        <v>2.260324297953531E-6</v>
      </c>
      <c r="J29" s="14"/>
      <c r="K29" s="19"/>
    </row>
  </sheetData>
  <mergeCells count="2">
    <mergeCell ref="J3:J15"/>
    <mergeCell ref="J17:J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逻辑回归二分类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2018-07-01T04:39:47Z</dcterms:modified>
</cp:coreProperties>
</file>