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Dashboard" sheetId="1" r:id="rId1"/>
    <s:sheet name="PerformanceDATA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<sst xmlns="http://schemas.openxmlformats.org/spreadsheetml/2006/main" uniqueCount="49">
  <si>
    <t>Test 
Case ID</t>
  </si>
  <si>
    <t>Test Case Name</t>
  </si>
  <si>
    <t>VMS 4.0-8.05.05</t>
  </si>
  <si>
    <t>VMS-APR3.02-6.33.5</t>
  </si>
  <si>
    <t>VMS-3.1 - 6.55</t>
  </si>
  <si>
    <t>Steps</t>
  </si>
  <si>
    <t>UP Time: 1 Hour-DVR: 1% full</t>
  </si>
  <si>
    <t>VMS</t>
  </si>
  <si>
    <t>IPC</t>
  </si>
  <si>
    <t>Mockingbird</t>
  </si>
  <si>
    <t>Mean(Sec)</t>
  </si>
  <si>
    <t>STDEV(Sec)</t>
  </si>
  <si>
    <t>1b</t>
  </si>
  <si>
    <t>Measure Ten Channel Change Time</t>
  </si>
  <si>
    <t>Precondition: input channel #600, press OK
1.Press Ch+  - Trigger the timer
2.Wait until picture and audio present - Stop the timer
3.Repeat step# 1-2, 9 more times.</t>
  </si>
  <si>
    <t>2.1</t>
  </si>
  <si>
    <t>HD To HD Channel Change</t>
  </si>
  <si>
    <t>2.2</t>
  </si>
  <si>
    <t>SD To SD Channel Change</t>
  </si>
  <si>
    <t>2.3</t>
  </si>
  <si>
    <t>SD To HD Channel Change</t>
  </si>
  <si>
    <t>3.1</t>
  </si>
  <si>
    <t>Menu Launch Time</t>
  </si>
  <si>
    <t>1.Press Menu button  - Trigger the timer
2.Wait until the Menu UI has been rendered completely  - Stop the timer</t>
  </si>
  <si>
    <t>3.1a</t>
  </si>
  <si>
    <t>3.2</t>
  </si>
  <si>
    <t>Guide Launch</t>
  </si>
  <si>
    <t>1.Press Info button on a live channel - Trigger the timer
2.Wait until the flipper UI has been rendered completely and video starts moving - Stop the timer</t>
  </si>
  <si>
    <t>3.2a</t>
  </si>
  <si>
    <t>GuideLaunchTimeMsrmentWithoutPIP</t>
  </si>
  <si>
    <t>3.3</t>
  </si>
  <si>
    <t>Info Launch</t>
  </si>
  <si>
    <t>1.Press DVR button  - Trigger the timer
2.Wait until the DVR UI has been rendered completely  - Stop the timer</t>
  </si>
  <si>
    <t>3.4</t>
  </si>
  <si>
    <t>DVR Launch</t>
  </si>
  <si>
    <t>4a</t>
  </si>
  <si>
    <t>VOD Launch Time</t>
  </si>
  <si>
    <t>1.Press On Demand button on remote and start the timer 
2.Stop the timer when On Demand landing page finishes loading.</t>
  </si>
  <si>
    <t>4b</t>
  </si>
  <si>
    <t>VOD Launch Without Barker CH Display Time</t>
  </si>
  <si>
    <t>4c</t>
  </si>
  <si>
    <t>VOD View Trailer Time</t>
  </si>
  <si>
    <t>TC</t>
  </si>
  <si>
    <t>TC Name</t>
  </si>
  <si>
    <t>Difference
(VMS-APR3.02-6.33.5-VMS 4.0-8.05.05)</t>
  </si>
  <si>
    <t>%Change</t>
  </si>
  <si>
    <t>Difference
(VMS-3.1 - 6.55-VMS 4.0-8.05.05)</t>
  </si>
  <si>
    <t>6c</t>
  </si>
  <si>
    <t>Menu Launch And Navigation Without VOD Poster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</si>
</sst>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rgb="00000000"/>
      <sz val="8"/>
    </font>
  </fonts>
  <fills count="12">
    <fill>
      <patternFill/>
    </fill>
    <fill>
      <patternFill patternType="gray125"/>
    </fill>
    <fill>
      <patternFill patternType="solid">
        <fgColor rgb="FF81C784"/>
        <bgColor rgb="FF81C784"/>
      </patternFill>
    </fill>
    <fill>
      <patternFill patternType="solid">
        <fgColor rgb="FFE57373"/>
        <bgColor rgb="FFE57373"/>
      </patternFill>
    </fill>
    <fill>
      <patternFill patternType="solid">
        <fgColor rgb="FF7986CB"/>
        <bgColor rgb="FF7986CB"/>
      </patternFill>
    </fill>
    <fill>
      <patternFill patternType="solid">
        <fgColor rgb="FFDCEDC8"/>
        <bgColor rgb="FFDCEDC8"/>
      </patternFill>
    </fill>
    <fill>
      <patternFill patternType="solid">
        <fgColor rgb="FFFFEBEE"/>
        <bgColor rgb="FFFFEBEE"/>
      </patternFill>
    </fill>
    <fill>
      <patternFill patternType="solid">
        <fgColor rgb="FFBBDEFB"/>
        <bgColor rgb="FFBBDEFB"/>
      </patternFill>
    </fill>
    <fill>
      <patternFill patternType="solid">
        <fgColor rgb="FF4FC3F7"/>
        <bgColor rgb="FF4FC3F7"/>
      </patternFill>
    </fill>
    <fill>
      <patternFill patternType="solid">
        <fgColor rgb="FFFB8C00"/>
        <bgColor rgb="FFFB8C00"/>
      </patternFill>
    </fill>
    <fill>
      <patternFill patternType="solid">
        <fgColor rgb="FFECEFF1"/>
        <bgColor rgb="FFECEFF1"/>
      </patternFill>
    </fill>
    <fill>
      <patternFill patternType="solid">
        <fgColor rgb="FFD1C4E9"/>
        <bgColor rgb="FFD1C4E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borderId="0" fillId="0" fontId="0" numFmtId="0"/>
  </cellStyleXfs>
  <cellXfs count="20">
    <xf borderId="0" fillId="0" fontId="0" numFmtId="0" xfId="0"/>
    <xf applyAlignment="1" borderId="1" fillId="5" fontId="0" numFmtId="0" xfId="0">
      <alignment horizontal="center" vertical="center" wrapText="1"/>
    </xf>
    <xf applyAlignment="1" borderId="1" fillId="5" fontId="0" numFmtId="0" xfId="0">
      <alignment horizontal="center" vertical="center"/>
    </xf>
    <xf applyAlignment="1" borderId="1" fillId="9" fontId="0" numFmtId="0" xfId="0">
      <alignment horizontal="center" vertical="center"/>
    </xf>
    <xf applyAlignment="1" borderId="1" fillId="0" fontId="0" numFmtId="0" xfId="0">
      <alignment horizontal="center" vertical="center"/>
    </xf>
    <xf borderId="1" fillId="5" fontId="0" numFmtId="0" xfId="0"/>
    <xf applyAlignment="1" borderId="1" fillId="10" fontId="0" numFmtId="0" xfId="0">
      <alignment horizontal="center" vertical="center"/>
    </xf>
    <xf applyAlignment="1" borderId="1" fillId="2" fontId="0" numFmtId="0" xfId="0">
      <alignment horizontal="center" vertical="center"/>
    </xf>
    <xf applyAlignment="1" borderId="1" fillId="3" fontId="0" numFmtId="0" xfId="0">
      <alignment horizontal="center" vertical="center"/>
    </xf>
    <xf applyAlignment="1" borderId="1" fillId="4" fontId="0" numFmtId="0" xfId="0">
      <alignment horizontal="center" vertical="center"/>
    </xf>
    <xf applyAlignment="1" borderId="1" fillId="7" fontId="0" numFmtId="2" xfId="0">
      <alignment horizontal="center" vertical="center"/>
    </xf>
    <xf applyAlignment="1" borderId="1" fillId="11" fontId="0" numFmtId="2" xfId="0">
      <alignment horizontal="center" vertical="center"/>
    </xf>
    <xf applyAlignment="1" borderId="1" fillId="5" fontId="1" numFmtId="0" xfId="0">
      <alignment wrapText="1"/>
    </xf>
    <xf applyAlignment="1" borderId="1" fillId="2" fontId="0" numFmtId="0" xfId="0">
      <alignment wrapText="1"/>
    </xf>
    <xf applyAlignment="1" borderId="1" fillId="3" fontId="0" numFmtId="0" xfId="0">
      <alignment wrapText="1"/>
    </xf>
    <xf applyAlignment="1" borderId="1" fillId="4" fontId="0" numFmtId="0" xfId="0">
      <alignment wrapText="1"/>
    </xf>
    <xf borderId="1" fillId="8" fontId="0" numFmtId="0" xfId="0"/>
    <xf applyAlignment="1" borderId="1" fillId="5" fontId="0" numFmtId="2" xfId="0">
      <alignment horizontal="center" vertical="center"/>
    </xf>
    <xf applyAlignment="1" borderId="1" fillId="6" fontId="0" numFmtId="2" xfId="0">
      <alignment horizontal="center" vertical="center"/>
    </xf>
    <xf borderId="1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Mean :: VMS 4.0-8.05.05 vs VMS-APR3.02-6.33.5 vs VMS-3.1 - 6.55 - Uptime 1 hour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v>VMS: VMS 4.0-8.05.05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Dashboard!$C$5:$C$17</f>
            </numRef>
          </val>
        </ser>
        <ser>
          <idx val="1"/>
          <order val="1"/>
          <tx>
            <v>VMS: VMS-APR3.02-6.33.5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Dashboard!$I$5:$I$17</f>
            </numRef>
          </val>
        </ser>
        <ser>
          <idx val="2"/>
          <order val="2"/>
          <tx>
            <v>VMS: VMS-3.1 - 6.55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Dashboard!$O$5:$O$17</f>
            </numRef>
          </val>
        </ser>
        <ser>
          <idx val="3"/>
          <order val="3"/>
          <tx>
            <v>IPC: VMS 4.0-8.05.05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Dashboard!$E$5:$E$17</f>
            </numRef>
          </val>
        </ser>
        <ser>
          <idx val="4"/>
          <order val="4"/>
          <tx>
            <v>IPC: VMS-APR3.02-6.33.5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Dashboard!$K$5:$K$17</f>
            </numRef>
          </val>
        </ser>
        <ser>
          <idx val="5"/>
          <order val="5"/>
          <tx>
            <v>IPC: VMS-3.1 - 6.55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Dashboard!$Q$5:$Q$17</f>
            </numRef>
          </val>
        </ser>
        <ser>
          <idx val="6"/>
          <order val="6"/>
          <tx>
            <v>IPC: VMS 4.0-8.05.05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Dashboard!$G$5:$G$17</f>
            </numRef>
          </val>
        </ser>
        <ser>
          <idx val="7"/>
          <order val="7"/>
          <tx>
            <v>IPC: VMS-APR3.02-6.33.5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Dashboard!$M$5:$M$17</f>
            </numRef>
          </val>
        </ser>
        <ser>
          <idx val="8"/>
          <order val="8"/>
          <tx>
            <v>IPC: VMS-3.1 - 6.55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Dashboard!$S$5:$S$17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Time(Secs)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STDEV :: VMS 4.0-8.05.05 vs VMS-APR3.02-6.33.5 vs VMS-3.1 - 6.55 - Uptime 1 hour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v>VMS: VMS 4.0-8.05.05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Dashboard!$D$5:$D$17</f>
            </numRef>
          </val>
        </ser>
        <ser>
          <idx val="1"/>
          <order val="1"/>
          <tx>
            <v>VMS: VMS-APR3.02-6.33.5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Dashboard!$J$5:$J$17</f>
            </numRef>
          </val>
        </ser>
        <ser>
          <idx val="2"/>
          <order val="2"/>
          <tx>
            <v>VMS: VMS-3.1 - 6.55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Dashboard!$P$5:$P$17</f>
            </numRef>
          </val>
        </ser>
        <ser>
          <idx val="3"/>
          <order val="3"/>
          <tx>
            <v>IPC: VMS 4.0-8.05.05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Dashboard!$F$5:$F$17</f>
            </numRef>
          </val>
        </ser>
        <ser>
          <idx val="4"/>
          <order val="4"/>
          <tx>
            <v>IPC: VMS-APR3.02-6.33.5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Dashboard!$L$5:$L$17</f>
            </numRef>
          </val>
        </ser>
        <ser>
          <idx val="5"/>
          <order val="5"/>
          <tx>
            <v>IPC: VMS-3.1 - 6.55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Dashboard!$R$5:$R$17</f>
            </numRef>
          </val>
        </ser>
        <ser>
          <idx val="6"/>
          <order val="6"/>
          <tx>
            <v>IPC: VMS 4.0-8.05.05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Dashboard!$H$5:$H$17</f>
            </numRef>
          </val>
        </ser>
        <ser>
          <idx val="7"/>
          <order val="7"/>
          <tx>
            <v>IPC: VMS-APR3.02-6.33.5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Dashboard!$N$5:$N$17</f>
            </numRef>
          </val>
        </ser>
        <ser>
          <idx val="8"/>
          <order val="8"/>
          <tx>
            <v>IPC: VMS-3.1 - 6.55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Dashboard!$T$5:$T$17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Time(Secs)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</col>
      <colOff>0</colOff>
      <row>19</row>
      <rowOff>0</rowOff>
    </from>
    <ext cx="1476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49</row>
      <rowOff>0</rowOff>
    </from>
    <ext cx="14760000" cy="576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17"/>
  <sheetViews>
    <sheetView workbookViewId="0">
      <selection activeCell="A1" sqref="A1"/>
    </sheetView>
  </sheetViews>
  <sheetFormatPr baseColWidth="10" defaultRowHeight="15"/>
  <cols>
    <col customWidth="1" width="10" min="1" max="1"/>
    <col customWidth="1" width="40" min="2" max="2"/>
    <col customWidth="1" width="10" min="3" max="3"/>
    <col customWidth="1" width="10" min="4" max="4"/>
    <col customWidth="1" width="10" min="5" max="5"/>
    <col customWidth="1" width="10" min="6" max="6"/>
    <col customWidth="1" width="10" min="7" max="7"/>
    <col customWidth="1" width="10" min="8" max="8"/>
    <col customWidth="1" width="10" min="9" max="9"/>
    <col customWidth="1" width="10" min="10" max="10"/>
    <col customWidth="1" width="10" min="11" max="11"/>
    <col customWidth="1" width="10" min="12" max="12"/>
    <col customWidth="1" width="10" min="13" max="13"/>
    <col customWidth="1" width="10" min="14" max="14"/>
    <col customWidth="1" width="10" min="15" max="15"/>
    <col customWidth="1" width="10" min="16" max="16"/>
    <col customWidth="1" width="10" min="17" max="17"/>
    <col customWidth="1" width="10" min="18" max="18"/>
    <col customWidth="1" width="10" min="19" max="19"/>
    <col customWidth="1" width="10" min="20" max="20"/>
    <col customWidth="1" width="70" min="21" max="21"/>
  </cols>
  <sheetData>
    <row r="1" spans="1:21">
      <c r="A1" s="1" t="s">
        <v>0</v>
      </c>
      <c r="B1" s="2" t="s">
        <v>1</v>
      </c>
      <c r="C1" s="3" t="s">
        <v>2</v>
      </c>
      <c r="D1" s="4" t="n"/>
      <c r="E1" s="3" t="n"/>
      <c r="F1" s="4" t="n"/>
      <c r="G1" s="3" t="n"/>
      <c r="H1" s="4" t="n"/>
      <c r="I1" s="3" t="s">
        <v>3</v>
      </c>
      <c r="J1" s="4" t="n"/>
      <c r="K1" s="3" t="n"/>
      <c r="L1" s="4" t="n"/>
      <c r="M1" s="3" t="n"/>
      <c r="N1" s="4" t="n"/>
      <c r="O1" s="3" t="s">
        <v>4</v>
      </c>
      <c r="P1" s="4" t="n"/>
      <c r="Q1" s="3" t="n"/>
      <c r="R1" s="4" t="n"/>
      <c r="S1" s="3" t="n"/>
      <c r="T1" s="4" t="n"/>
      <c r="U1" s="5" t="s">
        <v>5</v>
      </c>
    </row>
    <row r="2" spans="1:21">
      <c r="A2" s="2" t="n"/>
      <c r="B2" s="2" t="n"/>
      <c r="C2" s="6" t="s">
        <v>6</v>
      </c>
      <c r="D2" s="4" t="n"/>
      <c r="E2" s="6" t="n"/>
      <c r="F2" s="4" t="n"/>
      <c r="G2" s="6" t="n"/>
      <c r="H2" s="4" t="n"/>
      <c r="I2" s="6" t="s">
        <v>6</v>
      </c>
      <c r="J2" s="4" t="n"/>
      <c r="K2" s="6" t="n"/>
      <c r="L2" s="4" t="n"/>
      <c r="M2" s="6" t="n"/>
      <c r="N2" s="4" t="n"/>
      <c r="O2" s="6" t="s">
        <v>6</v>
      </c>
      <c r="P2" s="4" t="n"/>
      <c r="Q2" s="6" t="n"/>
      <c r="R2" s="4" t="n"/>
      <c r="S2" s="6" t="n"/>
      <c r="T2" s="4" t="n"/>
      <c r="U2" s="5" t="n"/>
    </row>
    <row r="3" spans="1:21">
      <c r="A3" s="2" t="n"/>
      <c r="B3" s="2" t="n"/>
      <c r="C3" s="7" t="s">
        <v>7</v>
      </c>
      <c r="D3" s="7" t="n"/>
      <c r="E3" s="8" t="s">
        <v>8</v>
      </c>
      <c r="F3" s="8" t="n"/>
      <c r="G3" s="9" t="s">
        <v>9</v>
      </c>
      <c r="H3" s="9" t="n"/>
      <c r="I3" s="7" t="s">
        <v>7</v>
      </c>
      <c r="J3" s="7" t="n"/>
      <c r="K3" s="8" t="s">
        <v>8</v>
      </c>
      <c r="L3" s="8" t="n"/>
      <c r="M3" s="9" t="s">
        <v>9</v>
      </c>
      <c r="N3" s="9" t="n"/>
      <c r="O3" s="7" t="s">
        <v>7</v>
      </c>
      <c r="P3" s="7" t="n"/>
      <c r="Q3" s="8" t="s">
        <v>8</v>
      </c>
      <c r="R3" s="8" t="n"/>
      <c r="S3" s="9" t="s">
        <v>9</v>
      </c>
      <c r="T3" s="9" t="n"/>
      <c r="U3" s="5" t="n"/>
    </row>
    <row r="4" spans="1:21">
      <c r="A4" s="2" t="n"/>
      <c r="B4" s="2" t="n"/>
      <c r="C4" s="7" t="s">
        <v>10</v>
      </c>
      <c r="D4" s="7" t="s">
        <v>11</v>
      </c>
      <c r="E4" s="8" t="s">
        <v>10</v>
      </c>
      <c r="F4" s="8" t="s">
        <v>11</v>
      </c>
      <c r="G4" s="9" t="s">
        <v>10</v>
      </c>
      <c r="H4" s="9" t="s">
        <v>11</v>
      </c>
      <c r="I4" s="7" t="s">
        <v>10</v>
      </c>
      <c r="J4" s="7" t="s">
        <v>11</v>
      </c>
      <c r="K4" s="8" t="s">
        <v>10</v>
      </c>
      <c r="L4" s="8" t="s">
        <v>11</v>
      </c>
      <c r="M4" s="9" t="s">
        <v>10</v>
      </c>
      <c r="N4" s="9" t="s">
        <v>11</v>
      </c>
      <c r="O4" s="7" t="s">
        <v>10</v>
      </c>
      <c r="P4" s="7" t="s">
        <v>11</v>
      </c>
      <c r="Q4" s="8" t="s">
        <v>10</v>
      </c>
      <c r="R4" s="8" t="s">
        <v>11</v>
      </c>
      <c r="S4" s="9" t="s">
        <v>10</v>
      </c>
      <c r="T4" s="9" t="s">
        <v>11</v>
      </c>
      <c r="U4" s="5" t="n"/>
    </row>
    <row customHeight="1" ht="30" r="5" spans="1:21">
      <c r="A5" s="2" t="s">
        <v>12</v>
      </c>
      <c r="B5" s="2" t="s">
        <v>13</v>
      </c>
      <c r="C5" s="10">
        <f>AVERAGE(PerformanceDATA!C2:C27)</f>
        <v/>
      </c>
      <c r="D5" s="11">
        <f>STDEV(PerformanceDATA!C2:C27)</f>
        <v/>
      </c>
      <c r="E5" s="10">
        <f>AVERAGE(PerformanceDATA!J2:J27)</f>
        <v/>
      </c>
      <c r="F5" s="11">
        <f>STDEV(PerformanceDATA!J2:J27)</f>
        <v/>
      </c>
      <c r="G5" s="10">
        <f>AVERAGE(PerformanceDATA!Q2:Q27)</f>
        <v/>
      </c>
      <c r="H5" s="11">
        <f>STDEV(PerformanceDATA!Q2:Q27)</f>
        <v/>
      </c>
      <c r="I5" s="10">
        <f>AVERAGE(PerformanceDATA!D2:D27)</f>
        <v/>
      </c>
      <c r="J5" s="11">
        <f>STDEV(PerformanceDATA!D2:D27)</f>
        <v/>
      </c>
      <c r="K5" s="10">
        <f>AVERAGE(PerformanceDATA!K2:K27)</f>
        <v/>
      </c>
      <c r="L5" s="11">
        <f>STDEV(PerformanceDATA!K2:K27)</f>
        <v/>
      </c>
      <c r="M5" s="10">
        <f>AVERAGE(PerformanceDATA!R2:R27)</f>
        <v/>
      </c>
      <c r="N5" s="11">
        <f>STDEV(PerformanceDATA!R2:R27)</f>
        <v/>
      </c>
      <c r="O5" s="10">
        <f>AVERAGE(PerformanceDATA!E2:E27)</f>
        <v/>
      </c>
      <c r="P5" s="11">
        <f>STDEV(PerformanceDATA!E2:E27)</f>
        <v/>
      </c>
      <c r="Q5" s="10">
        <f>AVERAGE(PerformanceDATA!L2:L27)</f>
        <v/>
      </c>
      <c r="R5" s="11">
        <f>STDEV(PerformanceDATA!L2:L27)</f>
        <v/>
      </c>
      <c r="S5" s="10">
        <f>AVERAGE(PerformanceDATA!S2:S27)</f>
        <v/>
      </c>
      <c r="T5" s="11">
        <f>STDEV(PerformanceDATA!S2:S27)</f>
        <v/>
      </c>
      <c r="U5" s="12" t="s">
        <v>14</v>
      </c>
    </row>
    <row customHeight="1" ht="30" r="6" spans="1:21">
      <c r="A6" s="2" t="s">
        <v>15</v>
      </c>
      <c r="B6" s="2" t="s">
        <v>16</v>
      </c>
      <c r="C6" s="10">
        <f>AVERAGE(PerformanceDATA!C27:C28)</f>
        <v/>
      </c>
      <c r="D6" s="11">
        <f>STDEV(PerformanceDATA!C27:C28)</f>
        <v/>
      </c>
      <c r="E6" s="10">
        <f>AVERAGE(PerformanceDATA!J27:J28)</f>
        <v/>
      </c>
      <c r="F6" s="11">
        <f>STDEV(PerformanceDATA!J27:J28)</f>
        <v/>
      </c>
      <c r="G6" s="10">
        <f>AVERAGE(PerformanceDATA!Q27:Q28)</f>
        <v/>
      </c>
      <c r="H6" s="11">
        <f>STDEV(PerformanceDATA!Q27:Q28)</f>
        <v/>
      </c>
      <c r="I6" s="10">
        <f>AVERAGE(PerformanceDATA!D27:D28)</f>
        <v/>
      </c>
      <c r="J6" s="11">
        <f>STDEV(PerformanceDATA!D27:D28)</f>
        <v/>
      </c>
      <c r="K6" s="10">
        <f>AVERAGE(PerformanceDATA!K27:K28)</f>
        <v/>
      </c>
      <c r="L6" s="11">
        <f>STDEV(PerformanceDATA!K27:K28)</f>
        <v/>
      </c>
      <c r="M6" s="10">
        <f>AVERAGE(PerformanceDATA!R27:R28)</f>
        <v/>
      </c>
      <c r="N6" s="11">
        <f>STDEV(PerformanceDATA!R27:R28)</f>
        <v/>
      </c>
      <c r="O6" s="10">
        <f>AVERAGE(PerformanceDATA!E27:E28)</f>
        <v/>
      </c>
      <c r="P6" s="11">
        <f>STDEV(PerformanceDATA!E27:E28)</f>
        <v/>
      </c>
      <c r="Q6" s="10">
        <f>AVERAGE(PerformanceDATA!L27:L28)</f>
        <v/>
      </c>
      <c r="R6" s="11">
        <f>STDEV(PerformanceDATA!L27:L28)</f>
        <v/>
      </c>
      <c r="S6" s="10">
        <f>AVERAGE(PerformanceDATA!S27:S28)</f>
        <v/>
      </c>
      <c r="T6" s="11">
        <f>STDEV(PerformanceDATA!S27:S28)</f>
        <v/>
      </c>
      <c r="U6" s="12" t="s">
        <v>14</v>
      </c>
    </row>
    <row customHeight="1" ht="30" r="7" spans="1:21">
      <c r="A7" s="2" t="s">
        <v>17</v>
      </c>
      <c r="B7" s="2" t="s">
        <v>18</v>
      </c>
      <c r="C7" s="10">
        <f>AVERAGE(PerformanceDATA!C28:C29)</f>
        <v/>
      </c>
      <c r="D7" s="11">
        <f>STDEV(PerformanceDATA!C28:C29)</f>
        <v/>
      </c>
      <c r="E7" s="10">
        <f>AVERAGE(PerformanceDATA!J28:J29)</f>
        <v/>
      </c>
      <c r="F7" s="11">
        <f>STDEV(PerformanceDATA!J28:J29)</f>
        <v/>
      </c>
      <c r="G7" s="10">
        <f>AVERAGE(PerformanceDATA!Q28:Q29)</f>
        <v/>
      </c>
      <c r="H7" s="11">
        <f>STDEV(PerformanceDATA!Q28:Q29)</f>
        <v/>
      </c>
      <c r="I7" s="10">
        <f>AVERAGE(PerformanceDATA!D28:D29)</f>
        <v/>
      </c>
      <c r="J7" s="11">
        <f>STDEV(PerformanceDATA!D28:D29)</f>
        <v/>
      </c>
      <c r="K7" s="10">
        <f>AVERAGE(PerformanceDATA!K28:K29)</f>
        <v/>
      </c>
      <c r="L7" s="11">
        <f>STDEV(PerformanceDATA!K28:K29)</f>
        <v/>
      </c>
      <c r="M7" s="10">
        <f>AVERAGE(PerformanceDATA!R28:R29)</f>
        <v/>
      </c>
      <c r="N7" s="11">
        <f>STDEV(PerformanceDATA!R28:R29)</f>
        <v/>
      </c>
      <c r="O7" s="10">
        <f>AVERAGE(PerformanceDATA!E28:E29)</f>
        <v/>
      </c>
      <c r="P7" s="11">
        <f>STDEV(PerformanceDATA!E28:E29)</f>
        <v/>
      </c>
      <c r="Q7" s="10">
        <f>AVERAGE(PerformanceDATA!L28:L29)</f>
        <v/>
      </c>
      <c r="R7" s="11">
        <f>STDEV(PerformanceDATA!L28:L29)</f>
        <v/>
      </c>
      <c r="S7" s="10">
        <f>AVERAGE(PerformanceDATA!S28:S29)</f>
        <v/>
      </c>
      <c r="T7" s="11">
        <f>STDEV(PerformanceDATA!S28:S29)</f>
        <v/>
      </c>
      <c r="U7" s="12" t="s">
        <v>14</v>
      </c>
    </row>
    <row customHeight="1" ht="30" r="8" spans="1:21">
      <c r="A8" s="2" t="s">
        <v>19</v>
      </c>
      <c r="B8" s="2" t="s">
        <v>20</v>
      </c>
      <c r="C8" s="10">
        <f>AVERAGE(PerformanceDATA!C29:C30)</f>
        <v/>
      </c>
      <c r="D8" s="11">
        <f>STDEV(PerformanceDATA!C29:C30)</f>
        <v/>
      </c>
      <c r="E8" s="10">
        <f>AVERAGE(PerformanceDATA!J29:J30)</f>
        <v/>
      </c>
      <c r="F8" s="11">
        <f>STDEV(PerformanceDATA!J29:J30)</f>
        <v/>
      </c>
      <c r="G8" s="10">
        <f>AVERAGE(PerformanceDATA!Q29:Q30)</f>
        <v/>
      </c>
      <c r="H8" s="11">
        <f>STDEV(PerformanceDATA!Q29:Q30)</f>
        <v/>
      </c>
      <c r="I8" s="10">
        <f>AVERAGE(PerformanceDATA!D29:D30)</f>
        <v/>
      </c>
      <c r="J8" s="11">
        <f>STDEV(PerformanceDATA!D29:D30)</f>
        <v/>
      </c>
      <c r="K8" s="10">
        <f>AVERAGE(PerformanceDATA!K29:K30)</f>
        <v/>
      </c>
      <c r="L8" s="11">
        <f>STDEV(PerformanceDATA!K29:K30)</f>
        <v/>
      </c>
      <c r="M8" s="10">
        <f>AVERAGE(PerformanceDATA!R29:R30)</f>
        <v/>
      </c>
      <c r="N8" s="11">
        <f>STDEV(PerformanceDATA!R29:R30)</f>
        <v/>
      </c>
      <c r="O8" s="10">
        <f>AVERAGE(PerformanceDATA!E29:E30)</f>
        <v/>
      </c>
      <c r="P8" s="11">
        <f>STDEV(PerformanceDATA!E29:E30)</f>
        <v/>
      </c>
      <c r="Q8" s="10">
        <f>AVERAGE(PerformanceDATA!L29:L30)</f>
        <v/>
      </c>
      <c r="R8" s="11">
        <f>STDEV(PerformanceDATA!L29:L30)</f>
        <v/>
      </c>
      <c r="S8" s="10">
        <f>AVERAGE(PerformanceDATA!S29:S30)</f>
        <v/>
      </c>
      <c r="T8" s="11">
        <f>STDEV(PerformanceDATA!S29:S30)</f>
        <v/>
      </c>
      <c r="U8" s="12" t="s">
        <v>14</v>
      </c>
    </row>
    <row customHeight="1" ht="30" r="9" spans="1:21">
      <c r="A9" s="2" t="s">
        <v>21</v>
      </c>
      <c r="B9" s="2" t="s">
        <v>22</v>
      </c>
      <c r="C9" s="10">
        <f>AVERAGE(PerformanceDATA!C30:C55)</f>
        <v/>
      </c>
      <c r="D9" s="11">
        <f>STDEV(PerformanceDATA!C30:C55)</f>
        <v/>
      </c>
      <c r="E9" s="10">
        <f>AVERAGE(PerformanceDATA!J30:J55)</f>
        <v/>
      </c>
      <c r="F9" s="11">
        <f>STDEV(PerformanceDATA!J30:J55)</f>
        <v/>
      </c>
      <c r="G9" s="10">
        <f>AVERAGE(PerformanceDATA!Q30:Q55)</f>
        <v/>
      </c>
      <c r="H9" s="11">
        <f>STDEV(PerformanceDATA!Q30:Q55)</f>
        <v/>
      </c>
      <c r="I9" s="10">
        <f>AVERAGE(PerformanceDATA!D30:D55)</f>
        <v/>
      </c>
      <c r="J9" s="11">
        <f>STDEV(PerformanceDATA!D30:D55)</f>
        <v/>
      </c>
      <c r="K9" s="10">
        <f>AVERAGE(PerformanceDATA!K30:K55)</f>
        <v/>
      </c>
      <c r="L9" s="11">
        <f>STDEV(PerformanceDATA!K30:K55)</f>
        <v/>
      </c>
      <c r="M9" s="10">
        <f>AVERAGE(PerformanceDATA!R30:R55)</f>
        <v/>
      </c>
      <c r="N9" s="11">
        <f>STDEV(PerformanceDATA!R30:R55)</f>
        <v/>
      </c>
      <c r="O9" s="10">
        <f>AVERAGE(PerformanceDATA!E30:E55)</f>
        <v/>
      </c>
      <c r="P9" s="11">
        <f>STDEV(PerformanceDATA!E30:E55)</f>
        <v/>
      </c>
      <c r="Q9" s="10">
        <f>AVERAGE(PerformanceDATA!L30:L55)</f>
        <v/>
      </c>
      <c r="R9" s="11">
        <f>STDEV(PerformanceDATA!L30:L55)</f>
        <v/>
      </c>
      <c r="S9" s="10">
        <f>AVERAGE(PerformanceDATA!S30:S55)</f>
        <v/>
      </c>
      <c r="T9" s="11">
        <f>STDEV(PerformanceDATA!S30:S55)</f>
        <v/>
      </c>
      <c r="U9" s="12" t="s">
        <v>23</v>
      </c>
    </row>
    <row customHeight="1" ht="30" r="10" spans="1:21">
      <c r="A10" s="2" t="s">
        <v>24</v>
      </c>
      <c r="B10" s="2" t="s">
        <v>22</v>
      </c>
      <c r="C10" s="10">
        <f>AVERAGE(PerformanceDATA!C55:C80)</f>
        <v/>
      </c>
      <c r="D10" s="11">
        <f>STDEV(PerformanceDATA!C55:C80)</f>
        <v/>
      </c>
      <c r="E10" s="10">
        <f>AVERAGE(PerformanceDATA!J55:J80)</f>
        <v/>
      </c>
      <c r="F10" s="11">
        <f>STDEV(PerformanceDATA!J55:J80)</f>
        <v/>
      </c>
      <c r="G10" s="10">
        <f>AVERAGE(PerformanceDATA!Q55:Q80)</f>
        <v/>
      </c>
      <c r="H10" s="11">
        <f>STDEV(PerformanceDATA!Q55:Q80)</f>
        <v/>
      </c>
      <c r="I10" s="10">
        <f>AVERAGE(PerformanceDATA!D55:D80)</f>
        <v/>
      </c>
      <c r="J10" s="11">
        <f>STDEV(PerformanceDATA!D55:D80)</f>
        <v/>
      </c>
      <c r="K10" s="10">
        <f>AVERAGE(PerformanceDATA!K55:K80)</f>
        <v/>
      </c>
      <c r="L10" s="11">
        <f>STDEV(PerformanceDATA!K55:K80)</f>
        <v/>
      </c>
      <c r="M10" s="10">
        <f>AVERAGE(PerformanceDATA!R55:R80)</f>
        <v/>
      </c>
      <c r="N10" s="11">
        <f>STDEV(PerformanceDATA!R55:R80)</f>
        <v/>
      </c>
      <c r="O10" s="10">
        <f>AVERAGE(PerformanceDATA!E55:E80)</f>
        <v/>
      </c>
      <c r="P10" s="11">
        <f>STDEV(PerformanceDATA!E55:E80)</f>
        <v/>
      </c>
      <c r="Q10" s="10">
        <f>AVERAGE(PerformanceDATA!L55:L80)</f>
        <v/>
      </c>
      <c r="R10" s="11">
        <f>STDEV(PerformanceDATA!L55:L80)</f>
        <v/>
      </c>
      <c r="S10" s="10">
        <f>AVERAGE(PerformanceDATA!S55:S80)</f>
        <v/>
      </c>
      <c r="T10" s="11">
        <f>STDEV(PerformanceDATA!S55:S80)</f>
        <v/>
      </c>
      <c r="U10" s="12" t="s">
        <v>23</v>
      </c>
    </row>
    <row customHeight="1" ht="30" r="11" spans="1:21">
      <c r="A11" s="2" t="s">
        <v>25</v>
      </c>
      <c r="B11" s="2" t="s">
        <v>26</v>
      </c>
      <c r="C11" s="10">
        <f>AVERAGE(PerformanceDATA!C80:C97)</f>
        <v/>
      </c>
      <c r="D11" s="11">
        <f>STDEV(PerformanceDATA!C80:C97)</f>
        <v/>
      </c>
      <c r="E11" s="10">
        <f>AVERAGE(PerformanceDATA!J80:J97)</f>
        <v/>
      </c>
      <c r="F11" s="11">
        <f>STDEV(PerformanceDATA!J80:J97)</f>
        <v/>
      </c>
      <c r="G11" s="10">
        <f>AVERAGE(PerformanceDATA!Q80:Q97)</f>
        <v/>
      </c>
      <c r="H11" s="11">
        <f>STDEV(PerformanceDATA!Q80:Q97)</f>
        <v/>
      </c>
      <c r="I11" s="10">
        <f>AVERAGE(PerformanceDATA!D80:D97)</f>
        <v/>
      </c>
      <c r="J11" s="11">
        <f>STDEV(PerformanceDATA!D80:D97)</f>
        <v/>
      </c>
      <c r="K11" s="10">
        <f>AVERAGE(PerformanceDATA!K80:K97)</f>
        <v/>
      </c>
      <c r="L11" s="11">
        <f>STDEV(PerformanceDATA!K80:K97)</f>
        <v/>
      </c>
      <c r="M11" s="10">
        <f>AVERAGE(PerformanceDATA!R80:R97)</f>
        <v/>
      </c>
      <c r="N11" s="11">
        <f>STDEV(PerformanceDATA!R80:R97)</f>
        <v/>
      </c>
      <c r="O11" s="10">
        <f>AVERAGE(PerformanceDATA!E80:E97)</f>
        <v/>
      </c>
      <c r="P11" s="11">
        <f>STDEV(PerformanceDATA!E80:E97)</f>
        <v/>
      </c>
      <c r="Q11" s="10">
        <f>AVERAGE(PerformanceDATA!L80:L97)</f>
        <v/>
      </c>
      <c r="R11" s="11">
        <f>STDEV(PerformanceDATA!L80:L97)</f>
        <v/>
      </c>
      <c r="S11" s="10">
        <f>AVERAGE(PerformanceDATA!S80:S97)</f>
        <v/>
      </c>
      <c r="T11" s="11">
        <f>STDEV(PerformanceDATA!S80:S97)</f>
        <v/>
      </c>
      <c r="U11" s="12" t="s">
        <v>27</v>
      </c>
    </row>
    <row customHeight="1" ht="30" r="12" spans="1:21">
      <c r="A12" s="2" t="s">
        <v>28</v>
      </c>
      <c r="B12" s="2" t="s">
        <v>29</v>
      </c>
      <c r="C12" s="10">
        <f>AVERAGE(PerformanceDATA!C97:C122)</f>
        <v/>
      </c>
      <c r="D12" s="11">
        <f>STDEV(PerformanceDATA!C97:C122)</f>
        <v/>
      </c>
      <c r="E12" s="10">
        <f>AVERAGE(PerformanceDATA!J97:J122)</f>
        <v/>
      </c>
      <c r="F12" s="11">
        <f>STDEV(PerformanceDATA!J97:J122)</f>
        <v/>
      </c>
      <c r="G12" s="10">
        <f>AVERAGE(PerformanceDATA!Q97:Q122)</f>
        <v/>
      </c>
      <c r="H12" s="11">
        <f>STDEV(PerformanceDATA!Q97:Q122)</f>
        <v/>
      </c>
      <c r="I12" s="10">
        <f>AVERAGE(PerformanceDATA!D97:D122)</f>
        <v/>
      </c>
      <c r="J12" s="11">
        <f>STDEV(PerformanceDATA!D97:D122)</f>
        <v/>
      </c>
      <c r="K12" s="10">
        <f>AVERAGE(PerformanceDATA!K97:K122)</f>
        <v/>
      </c>
      <c r="L12" s="11">
        <f>STDEV(PerformanceDATA!K97:K122)</f>
        <v/>
      </c>
      <c r="M12" s="10">
        <f>AVERAGE(PerformanceDATA!R97:R122)</f>
        <v/>
      </c>
      <c r="N12" s="11">
        <f>STDEV(PerformanceDATA!R97:R122)</f>
        <v/>
      </c>
      <c r="O12" s="10">
        <f>AVERAGE(PerformanceDATA!E97:E122)</f>
        <v/>
      </c>
      <c r="P12" s="11">
        <f>STDEV(PerformanceDATA!E97:E122)</f>
        <v/>
      </c>
      <c r="Q12" s="10">
        <f>AVERAGE(PerformanceDATA!L97:L122)</f>
        <v/>
      </c>
      <c r="R12" s="11">
        <f>STDEV(PerformanceDATA!L97:L122)</f>
        <v/>
      </c>
      <c r="S12" s="10">
        <f>AVERAGE(PerformanceDATA!S97:S122)</f>
        <v/>
      </c>
      <c r="T12" s="11">
        <f>STDEV(PerformanceDATA!S97:S122)</f>
        <v/>
      </c>
      <c r="U12" s="12" t="s">
        <v>27</v>
      </c>
    </row>
    <row customHeight="1" ht="30" r="13" spans="1:21">
      <c r="A13" s="2" t="s">
        <v>30</v>
      </c>
      <c r="B13" s="2" t="s">
        <v>31</v>
      </c>
      <c r="C13" s="10">
        <f>AVERAGE(PerformanceDATA!C122:C147)</f>
        <v/>
      </c>
      <c r="D13" s="11">
        <f>STDEV(PerformanceDATA!C122:C147)</f>
        <v/>
      </c>
      <c r="E13" s="10">
        <f>AVERAGE(PerformanceDATA!J122:J147)</f>
        <v/>
      </c>
      <c r="F13" s="11">
        <f>STDEV(PerformanceDATA!J122:J147)</f>
        <v/>
      </c>
      <c r="G13" s="10">
        <f>AVERAGE(PerformanceDATA!Q122:Q147)</f>
        <v/>
      </c>
      <c r="H13" s="11">
        <f>STDEV(PerformanceDATA!Q122:Q147)</f>
        <v/>
      </c>
      <c r="I13" s="10">
        <f>AVERAGE(PerformanceDATA!D122:D147)</f>
        <v/>
      </c>
      <c r="J13" s="11">
        <f>STDEV(PerformanceDATA!D122:D147)</f>
        <v/>
      </c>
      <c r="K13" s="10">
        <f>AVERAGE(PerformanceDATA!K122:K147)</f>
        <v/>
      </c>
      <c r="L13" s="11">
        <f>STDEV(PerformanceDATA!K122:K147)</f>
        <v/>
      </c>
      <c r="M13" s="10">
        <f>AVERAGE(PerformanceDATA!R122:R147)</f>
        <v/>
      </c>
      <c r="N13" s="11">
        <f>STDEV(PerformanceDATA!R122:R147)</f>
        <v/>
      </c>
      <c r="O13" s="10">
        <f>AVERAGE(PerformanceDATA!E122:E147)</f>
        <v/>
      </c>
      <c r="P13" s="11">
        <f>STDEV(PerformanceDATA!E122:E147)</f>
        <v/>
      </c>
      <c r="Q13" s="10">
        <f>AVERAGE(PerformanceDATA!L122:L147)</f>
        <v/>
      </c>
      <c r="R13" s="11">
        <f>STDEV(PerformanceDATA!L122:L147)</f>
        <v/>
      </c>
      <c r="S13" s="10">
        <f>AVERAGE(PerformanceDATA!S122:S147)</f>
        <v/>
      </c>
      <c r="T13" s="11">
        <f>STDEV(PerformanceDATA!S122:S147)</f>
        <v/>
      </c>
      <c r="U13" s="12" t="s">
        <v>32</v>
      </c>
    </row>
    <row customHeight="1" ht="30" r="14" spans="1:21">
      <c r="A14" s="2" t="s">
        <v>33</v>
      </c>
      <c r="B14" s="2" t="s">
        <v>34</v>
      </c>
      <c r="C14" s="10">
        <f>AVERAGE(PerformanceDATA!C147:C172)</f>
        <v/>
      </c>
      <c r="D14" s="11">
        <f>STDEV(PerformanceDATA!C147:C172)</f>
        <v/>
      </c>
      <c r="E14" s="10">
        <f>AVERAGE(PerformanceDATA!J147:J172)</f>
        <v/>
      </c>
      <c r="F14" s="11">
        <f>STDEV(PerformanceDATA!J147:J172)</f>
        <v/>
      </c>
      <c r="G14" s="10">
        <f>AVERAGE(PerformanceDATA!Q147:Q172)</f>
        <v/>
      </c>
      <c r="H14" s="11">
        <f>STDEV(PerformanceDATA!Q147:Q172)</f>
        <v/>
      </c>
      <c r="I14" s="10">
        <f>AVERAGE(PerformanceDATA!D147:D172)</f>
        <v/>
      </c>
      <c r="J14" s="11">
        <f>STDEV(PerformanceDATA!D147:D172)</f>
        <v/>
      </c>
      <c r="K14" s="10">
        <f>AVERAGE(PerformanceDATA!K147:K172)</f>
        <v/>
      </c>
      <c r="L14" s="11">
        <f>STDEV(PerformanceDATA!K147:K172)</f>
        <v/>
      </c>
      <c r="M14" s="10">
        <f>AVERAGE(PerformanceDATA!R147:R172)</f>
        <v/>
      </c>
      <c r="N14" s="11">
        <f>STDEV(PerformanceDATA!R147:R172)</f>
        <v/>
      </c>
      <c r="O14" s="10">
        <f>AVERAGE(PerformanceDATA!E147:E172)</f>
        <v/>
      </c>
      <c r="P14" s="11">
        <f>STDEV(PerformanceDATA!E147:E172)</f>
        <v/>
      </c>
      <c r="Q14" s="10">
        <f>AVERAGE(PerformanceDATA!L147:L172)</f>
        <v/>
      </c>
      <c r="R14" s="11">
        <f>STDEV(PerformanceDATA!L147:L172)</f>
        <v/>
      </c>
      <c r="S14" s="10">
        <f>AVERAGE(PerformanceDATA!S147:S172)</f>
        <v/>
      </c>
      <c r="T14" s="11">
        <f>STDEV(PerformanceDATA!S147:S172)</f>
        <v/>
      </c>
      <c r="U14" s="12" t="s">
        <v>32</v>
      </c>
    </row>
    <row customHeight="1" ht="30" r="15" spans="1:21">
      <c r="A15" s="2" t="s">
        <v>35</v>
      </c>
      <c r="B15" s="2" t="s">
        <v>36</v>
      </c>
      <c r="C15" s="10">
        <f>AVERAGE(PerformanceDATA!C172:C197)</f>
        <v/>
      </c>
      <c r="D15" s="11">
        <f>STDEV(PerformanceDATA!C172:C197)</f>
        <v/>
      </c>
      <c r="E15" s="10">
        <f>AVERAGE(PerformanceDATA!J172:J197)</f>
        <v/>
      </c>
      <c r="F15" s="11">
        <f>STDEV(PerformanceDATA!J172:J197)</f>
        <v/>
      </c>
      <c r="G15" s="10">
        <f>AVERAGE(PerformanceDATA!Q172:Q197)</f>
        <v/>
      </c>
      <c r="H15" s="11">
        <f>STDEV(PerformanceDATA!Q172:Q197)</f>
        <v/>
      </c>
      <c r="I15" s="10">
        <f>AVERAGE(PerformanceDATA!D172:D197)</f>
        <v/>
      </c>
      <c r="J15" s="11">
        <f>STDEV(PerformanceDATA!D172:D197)</f>
        <v/>
      </c>
      <c r="K15" s="10">
        <f>AVERAGE(PerformanceDATA!K172:K197)</f>
        <v/>
      </c>
      <c r="L15" s="11">
        <f>STDEV(PerformanceDATA!K172:K197)</f>
        <v/>
      </c>
      <c r="M15" s="10">
        <f>AVERAGE(PerformanceDATA!R172:R197)</f>
        <v/>
      </c>
      <c r="N15" s="11">
        <f>STDEV(PerformanceDATA!R172:R197)</f>
        <v/>
      </c>
      <c r="O15" s="10">
        <f>AVERAGE(PerformanceDATA!E172:E197)</f>
        <v/>
      </c>
      <c r="P15" s="11">
        <f>STDEV(PerformanceDATA!E172:E197)</f>
        <v/>
      </c>
      <c r="Q15" s="10">
        <f>AVERAGE(PerformanceDATA!L172:L197)</f>
        <v/>
      </c>
      <c r="R15" s="11">
        <f>STDEV(PerformanceDATA!L172:L197)</f>
        <v/>
      </c>
      <c r="S15" s="10">
        <f>AVERAGE(PerformanceDATA!S172:S197)</f>
        <v/>
      </c>
      <c r="T15" s="11">
        <f>STDEV(PerformanceDATA!S172:S197)</f>
        <v/>
      </c>
      <c r="U15" s="12" t="s">
        <v>37</v>
      </c>
    </row>
    <row customHeight="1" ht="30" r="16" spans="1:21">
      <c r="A16" s="2" t="s">
        <v>38</v>
      </c>
      <c r="B16" s="2" t="s">
        <v>39</v>
      </c>
      <c r="C16" s="10">
        <f>AVERAGE(PerformanceDATA!C197:C222)</f>
        <v/>
      </c>
      <c r="D16" s="11">
        <f>STDEV(PerformanceDATA!C197:C222)</f>
        <v/>
      </c>
      <c r="E16" s="10">
        <f>AVERAGE(PerformanceDATA!J197:J222)</f>
        <v/>
      </c>
      <c r="F16" s="11">
        <f>STDEV(PerformanceDATA!J197:J222)</f>
        <v/>
      </c>
      <c r="G16" s="10">
        <f>AVERAGE(PerformanceDATA!Q197:Q222)</f>
        <v/>
      </c>
      <c r="H16" s="11">
        <f>STDEV(PerformanceDATA!Q197:Q222)</f>
        <v/>
      </c>
      <c r="I16" s="10">
        <f>AVERAGE(PerformanceDATA!D197:D222)</f>
        <v/>
      </c>
      <c r="J16" s="11">
        <f>STDEV(PerformanceDATA!D197:D222)</f>
        <v/>
      </c>
      <c r="K16" s="10">
        <f>AVERAGE(PerformanceDATA!K197:K222)</f>
        <v/>
      </c>
      <c r="L16" s="11">
        <f>STDEV(PerformanceDATA!K197:K222)</f>
        <v/>
      </c>
      <c r="M16" s="10">
        <f>AVERAGE(PerformanceDATA!R197:R222)</f>
        <v/>
      </c>
      <c r="N16" s="11">
        <f>STDEV(PerformanceDATA!R197:R222)</f>
        <v/>
      </c>
      <c r="O16" s="10">
        <f>AVERAGE(PerformanceDATA!E197:E222)</f>
        <v/>
      </c>
      <c r="P16" s="11">
        <f>STDEV(PerformanceDATA!E197:E222)</f>
        <v/>
      </c>
      <c r="Q16" s="10">
        <f>AVERAGE(PerformanceDATA!L197:L222)</f>
        <v/>
      </c>
      <c r="R16" s="11">
        <f>STDEV(PerformanceDATA!L197:L222)</f>
        <v/>
      </c>
      <c r="S16" s="10">
        <f>AVERAGE(PerformanceDATA!S197:S222)</f>
        <v/>
      </c>
      <c r="T16" s="11">
        <f>STDEV(PerformanceDATA!S197:S222)</f>
        <v/>
      </c>
      <c r="U16" s="12" t="s">
        <v>37</v>
      </c>
    </row>
    <row customHeight="1" ht="30" r="17" spans="1:21">
      <c r="A17" s="2" t="s">
        <v>40</v>
      </c>
      <c r="B17" s="2" t="s">
        <v>41</v>
      </c>
      <c r="C17" s="10">
        <f>AVERAGE(PerformanceDATA!C222:C247)</f>
        <v/>
      </c>
      <c r="D17" s="11">
        <f>STDEV(PerformanceDATA!C222:C247)</f>
        <v/>
      </c>
      <c r="E17" s="10">
        <f>AVERAGE(PerformanceDATA!J222:J247)</f>
        <v/>
      </c>
      <c r="F17" s="11">
        <f>STDEV(PerformanceDATA!J222:J247)</f>
        <v/>
      </c>
      <c r="G17" s="10">
        <f>AVERAGE(PerformanceDATA!Q222:Q247)</f>
        <v/>
      </c>
      <c r="H17" s="11">
        <f>STDEV(PerformanceDATA!Q222:Q247)</f>
        <v/>
      </c>
      <c r="I17" s="10">
        <f>AVERAGE(PerformanceDATA!D222:D247)</f>
        <v/>
      </c>
      <c r="J17" s="11">
        <f>STDEV(PerformanceDATA!D222:D247)</f>
        <v/>
      </c>
      <c r="K17" s="10">
        <f>AVERAGE(PerformanceDATA!K222:K247)</f>
        <v/>
      </c>
      <c r="L17" s="11">
        <f>STDEV(PerformanceDATA!K222:K247)</f>
        <v/>
      </c>
      <c r="M17" s="10">
        <f>AVERAGE(PerformanceDATA!R222:R247)</f>
        <v/>
      </c>
      <c r="N17" s="11">
        <f>STDEV(PerformanceDATA!R222:R247)</f>
        <v/>
      </c>
      <c r="O17" s="10">
        <f>AVERAGE(PerformanceDATA!E222:E247)</f>
        <v/>
      </c>
      <c r="P17" s="11">
        <f>STDEV(PerformanceDATA!E222:E247)</f>
        <v/>
      </c>
      <c r="Q17" s="10">
        <f>AVERAGE(PerformanceDATA!L222:L247)</f>
        <v/>
      </c>
      <c r="R17" s="11">
        <f>STDEV(PerformanceDATA!L222:L247)</f>
        <v/>
      </c>
      <c r="S17" s="10">
        <f>AVERAGE(PerformanceDATA!S222:S247)</f>
        <v/>
      </c>
      <c r="T17" s="11">
        <f>STDEV(PerformanceDATA!S222:S247)</f>
        <v/>
      </c>
      <c r="U17" s="12" t="s">
        <v>37</v>
      </c>
    </row>
  </sheetData>
  <mergeCells count="18">
    <mergeCell ref="A1:A4"/>
    <mergeCell ref="B1:B4"/>
    <mergeCell ref="C1:H1"/>
    <mergeCell ref="C2:H2"/>
    <mergeCell ref="C3:D3"/>
    <mergeCell ref="E3:F3"/>
    <mergeCell ref="G3:H3"/>
    <mergeCell ref="I1:N1"/>
    <mergeCell ref="I2:N2"/>
    <mergeCell ref="I3:J3"/>
    <mergeCell ref="K3:L3"/>
    <mergeCell ref="M3:N3"/>
    <mergeCell ref="O1:T1"/>
    <mergeCell ref="O2:T2"/>
    <mergeCell ref="O3:P3"/>
    <mergeCell ref="Q3:R3"/>
    <mergeCell ref="S3:T3"/>
    <mergeCell ref="U1:U4"/>
  </mergeCells>
  <pageMargins bottom="1" footer="0.5" header="0.5" left="0.75" right="0.75" top="1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271"/>
  <sheetViews>
    <sheetView workbookViewId="0">
      <selection activeCell="A1" sqref="A1"/>
    </sheetView>
  </sheetViews>
  <sheetFormatPr baseColWidth="10" defaultRowHeight="15"/>
  <cols>
    <col customWidth="1" width="6" min="1" max="1"/>
    <col customWidth="1" width="50" min="2" max="2"/>
    <col customWidth="1" width="15" min="3" max="3"/>
    <col customWidth="1" width="15" min="4" max="4"/>
    <col customWidth="1" width="15" min="5" max="5"/>
    <col customWidth="1" width="15" min="6" max="6"/>
    <col customWidth="1" width="15" min="7" max="7"/>
    <col customWidth="1" width="15" min="8" max="8"/>
    <col customWidth="1" width="15" min="9" max="9"/>
    <col customWidth="1" width="15" min="10" max="10"/>
    <col customWidth="1" width="15" min="11" max="11"/>
    <col customWidth="1" width="15" min="12" max="12"/>
    <col customWidth="1" width="15" min="13" max="13"/>
    <col customWidth="1" width="15" min="14" max="14"/>
    <col customWidth="1" width="15" min="15" max="15"/>
    <col customWidth="1" width="15" min="16" max="16"/>
    <col customWidth="1" width="15" min="17" max="17"/>
    <col customWidth="1" width="15" min="18" max="18"/>
    <col customWidth="1" width="15" min="19" max="19"/>
    <col customWidth="1" width="15" min="20" max="20"/>
    <col customWidth="1" width="15" min="21" max="21"/>
    <col customWidth="1" width="15" min="22" max="22"/>
    <col customWidth="1" width="15" min="23" max="23"/>
  </cols>
  <sheetData>
    <row customHeight="1" ht="60" r="1" spans="1:23">
      <c r="A1" s="13" t="s">
        <v>42</v>
      </c>
      <c r="B1" s="13" t="s">
        <v>43</v>
      </c>
      <c r="C1" s="13" t="s">
        <v>2</v>
      </c>
      <c r="D1" s="13" t="s">
        <v>3</v>
      </c>
      <c r="E1" s="13" t="s">
        <v>4</v>
      </c>
      <c r="F1" s="13" t="s">
        <v>44</v>
      </c>
      <c r="G1" s="13" t="s">
        <v>45</v>
      </c>
      <c r="H1" s="13" t="s">
        <v>46</v>
      </c>
      <c r="I1" s="13" t="s">
        <v>45</v>
      </c>
      <c r="J1" s="14" t="s">
        <v>2</v>
      </c>
      <c r="K1" s="14" t="s">
        <v>3</v>
      </c>
      <c r="L1" s="14" t="s">
        <v>4</v>
      </c>
      <c r="M1" s="14" t="s">
        <v>44</v>
      </c>
      <c r="N1" s="14" t="s">
        <v>45</v>
      </c>
      <c r="O1" s="14" t="s">
        <v>46</v>
      </c>
      <c r="P1" s="14" t="s">
        <v>45</v>
      </c>
      <c r="Q1" s="15" t="s">
        <v>2</v>
      </c>
      <c r="R1" s="15" t="s">
        <v>3</v>
      </c>
      <c r="S1" s="15" t="s">
        <v>4</v>
      </c>
      <c r="T1" s="15" t="s">
        <v>44</v>
      </c>
      <c r="U1" s="15" t="s">
        <v>45</v>
      </c>
      <c r="V1" s="15" t="s">
        <v>46</v>
      </c>
      <c r="W1" s="15" t="s">
        <v>45</v>
      </c>
    </row>
    <row r="2" spans="1:23">
      <c r="A2" s="16" t="s">
        <v>12</v>
      </c>
      <c r="B2" s="16" t="s">
        <v>13</v>
      </c>
      <c r="C2" s="17" t="n">
        <v>41.4585</v>
      </c>
      <c r="D2" s="17" t="n">
        <v>35.4645</v>
      </c>
      <c r="E2" s="17" t="n">
        <v>29.2707</v>
      </c>
      <c r="F2" s="17">
        <f>D2 - C2</f>
        <v/>
      </c>
      <c r="G2" s="17">
        <f>F2/C2*100</f>
        <v/>
      </c>
      <c r="H2" s="17">
        <f>E2 - C2</f>
        <v/>
      </c>
      <c r="I2" s="17">
        <f>H2/C2*100</f>
        <v/>
      </c>
      <c r="J2" s="18" t="n">
        <v>31.7349</v>
      </c>
      <c r="K2" s="18" t="n">
        <v>27.4725</v>
      </c>
      <c r="L2" s="18" t="n">
        <v>28.0386</v>
      </c>
      <c r="M2" s="18">
        <f>K2 - J2</f>
        <v/>
      </c>
      <c r="N2" s="18">
        <f>M2/J2*100</f>
        <v/>
      </c>
      <c r="O2" s="18">
        <f>L2 - J2</f>
        <v/>
      </c>
      <c r="P2" s="18">
        <f>O2/J2*100</f>
        <v/>
      </c>
      <c r="Q2" s="10" t="n">
        <v>16.5834</v>
      </c>
      <c r="R2" s="10" t="n">
        <v>0</v>
      </c>
      <c r="S2" s="10" t="n">
        <v>0</v>
      </c>
      <c r="T2" s="10">
        <f>R2 - Q2</f>
        <v/>
      </c>
      <c r="U2" s="10">
        <f>T2/Q2*100</f>
        <v/>
      </c>
      <c r="V2" s="10">
        <f>S2 - Q2</f>
        <v/>
      </c>
      <c r="W2" s="10">
        <f>V2/Q2*100</f>
        <v/>
      </c>
    </row>
    <row r="3" spans="1:23">
      <c r="A3" s="19" t="s">
        <v>12</v>
      </c>
      <c r="B3" s="19" t="s">
        <v>13</v>
      </c>
      <c r="C3" s="17" t="n">
        <v>34.19910000000001</v>
      </c>
      <c r="D3" s="17" t="n">
        <v>26.5401</v>
      </c>
      <c r="E3" s="17" t="n">
        <v>35.8308</v>
      </c>
      <c r="F3" s="17">
        <f>D3 - C3</f>
        <v/>
      </c>
      <c r="G3" s="17">
        <f>F3/C3*100</f>
        <v/>
      </c>
      <c r="H3" s="17">
        <f>E3 - C3</f>
        <v/>
      </c>
      <c r="I3" s="17">
        <f>H3/C3*100</f>
        <v/>
      </c>
      <c r="J3" s="18" t="n">
        <v>22.9437</v>
      </c>
      <c r="K3" s="18" t="n">
        <v>28.67130000000001</v>
      </c>
      <c r="L3" s="18" t="n">
        <v>29.73690000000001</v>
      </c>
      <c r="M3" s="18">
        <f>K3 - J3</f>
        <v/>
      </c>
      <c r="N3" s="18">
        <f>M3/J3*100</f>
        <v/>
      </c>
      <c r="O3" s="18">
        <f>L3 - J3</f>
        <v/>
      </c>
      <c r="P3" s="18">
        <f>O3/J3*100</f>
        <v/>
      </c>
      <c r="Q3" s="10" t="n">
        <v>18.11520000000001</v>
      </c>
      <c r="R3" s="10" t="n">
        <v>0</v>
      </c>
      <c r="S3" s="10" t="n">
        <v>0</v>
      </c>
      <c r="T3" s="10">
        <f>R3 - Q3</f>
        <v/>
      </c>
      <c r="U3" s="10">
        <f>T3/Q3*100</f>
        <v/>
      </c>
      <c r="V3" s="10">
        <f>S3 - Q3</f>
        <v/>
      </c>
      <c r="W3" s="10">
        <f>V3/Q3*100</f>
        <v/>
      </c>
    </row>
    <row r="4" spans="1:23">
      <c r="A4" s="19" t="s">
        <v>12</v>
      </c>
      <c r="B4" s="19" t="s">
        <v>13</v>
      </c>
      <c r="C4" s="17" t="n">
        <v>31.13550000000001</v>
      </c>
      <c r="D4" s="17" t="n">
        <v>28.4382</v>
      </c>
      <c r="E4" s="17" t="n">
        <v>29.17080000000001</v>
      </c>
      <c r="F4" s="17">
        <f>D4 - C4</f>
        <v/>
      </c>
      <c r="G4" s="17">
        <f>F4/C4*100</f>
        <v/>
      </c>
      <c r="H4" s="17">
        <f>E4 - C4</f>
        <v/>
      </c>
      <c r="I4" s="17">
        <f>H4/C4*100</f>
        <v/>
      </c>
      <c r="J4" s="18" t="n">
        <v>22.9437</v>
      </c>
      <c r="K4" s="18" t="n">
        <v>27.2394</v>
      </c>
      <c r="L4" s="18" t="n">
        <v>36.03060000000001</v>
      </c>
      <c r="M4" s="18">
        <f>K4 - J4</f>
        <v/>
      </c>
      <c r="N4" s="18">
        <f>M4/J4*100</f>
        <v/>
      </c>
      <c r="O4" s="18">
        <f>L4 - J4</f>
        <v/>
      </c>
      <c r="P4" s="18">
        <f>O4/J4*100</f>
        <v/>
      </c>
      <c r="Q4" s="10" t="n">
        <v>20.71260000000001</v>
      </c>
      <c r="R4" s="10" t="n">
        <v>0</v>
      </c>
      <c r="S4" s="10" t="n">
        <v>0</v>
      </c>
      <c r="T4" s="10">
        <f>R4 - Q4</f>
        <v/>
      </c>
      <c r="U4" s="10">
        <f>T4/Q4*100</f>
        <v/>
      </c>
      <c r="V4" s="10">
        <f>S4 - Q4</f>
        <v/>
      </c>
      <c r="W4" s="10">
        <f>V4/Q4*100</f>
        <v/>
      </c>
    </row>
    <row r="5" spans="1:23">
      <c r="A5" s="19" t="s">
        <v>12</v>
      </c>
      <c r="B5" s="19" t="s">
        <v>13</v>
      </c>
      <c r="C5" s="17" t="n">
        <v>37.82880000000001</v>
      </c>
      <c r="D5" s="17" t="n">
        <v>25.0416</v>
      </c>
      <c r="E5" s="17" t="n">
        <v>23.4099</v>
      </c>
      <c r="F5" s="17">
        <f>D5 - C5</f>
        <v/>
      </c>
      <c r="G5" s="17">
        <f>F5/C5*100</f>
        <v/>
      </c>
      <c r="H5" s="17">
        <f>E5 - C5</f>
        <v/>
      </c>
      <c r="I5" s="17">
        <f>H5/C5*100</f>
        <v/>
      </c>
      <c r="J5" s="18" t="n">
        <v>22.3443</v>
      </c>
      <c r="K5" s="18" t="n">
        <v>29.1375</v>
      </c>
      <c r="L5" s="18" t="n">
        <v>32.5341</v>
      </c>
      <c r="M5" s="18">
        <f>K5 - J5</f>
        <v/>
      </c>
      <c r="N5" s="18">
        <f>M5/J5*100</f>
        <v/>
      </c>
      <c r="O5" s="18">
        <f>L5 - J5</f>
        <v/>
      </c>
      <c r="P5" s="18">
        <f>O5/J5*100</f>
        <v/>
      </c>
      <c r="Q5" s="10" t="n">
        <v>29.8701</v>
      </c>
      <c r="R5" s="10" t="n">
        <v>0</v>
      </c>
      <c r="S5" s="10" t="n">
        <v>0</v>
      </c>
      <c r="T5" s="10">
        <f>R5 - Q5</f>
        <v/>
      </c>
      <c r="U5" s="10">
        <f>T5/Q5*100</f>
        <v/>
      </c>
      <c r="V5" s="10">
        <f>S5 - Q5</f>
        <v/>
      </c>
      <c r="W5" s="10">
        <f>V5/Q5*100</f>
        <v/>
      </c>
    </row>
    <row r="6" spans="1:23">
      <c r="A6" s="19" t="s">
        <v>12</v>
      </c>
      <c r="B6" s="19" t="s">
        <v>13</v>
      </c>
      <c r="C6" s="17" t="n">
        <v>33.03360000000001</v>
      </c>
      <c r="D6" s="17" t="n">
        <v>30.5361</v>
      </c>
      <c r="E6" s="17" t="n">
        <v>30.4029</v>
      </c>
      <c r="F6" s="17">
        <f>D6 - C6</f>
        <v/>
      </c>
      <c r="G6" s="17">
        <f>F6/C6*100</f>
        <v/>
      </c>
      <c r="H6" s="17">
        <f>E6 - C6</f>
        <v/>
      </c>
      <c r="I6" s="17">
        <f>H6/C6*100</f>
        <v/>
      </c>
      <c r="J6" s="18" t="n">
        <v>22.3443</v>
      </c>
      <c r="K6" s="18" t="n">
        <v>29.70360000000001</v>
      </c>
      <c r="L6" s="18" t="n">
        <v>34.3656</v>
      </c>
      <c r="M6" s="18">
        <f>K6 - J6</f>
        <v/>
      </c>
      <c r="N6" s="18">
        <f>M6/J6*100</f>
        <v/>
      </c>
      <c r="O6" s="18">
        <f>L6 - J6</f>
        <v/>
      </c>
      <c r="P6" s="18">
        <f>O6/J6*100</f>
        <v/>
      </c>
      <c r="Q6" s="10" t="n">
        <v>19.9134</v>
      </c>
      <c r="R6" s="10" t="n">
        <v>0</v>
      </c>
      <c r="S6" s="10" t="n">
        <v>0</v>
      </c>
      <c r="T6" s="10">
        <f>R6 - Q6</f>
        <v/>
      </c>
      <c r="U6" s="10">
        <f>T6/Q6*100</f>
        <v/>
      </c>
      <c r="V6" s="10">
        <f>S6 - Q6</f>
        <v/>
      </c>
      <c r="W6" s="10">
        <f>V6/Q6*100</f>
        <v/>
      </c>
    </row>
    <row r="7" spans="1:23">
      <c r="A7" s="19" t="s">
        <v>12</v>
      </c>
      <c r="B7" s="19" t="s">
        <v>13</v>
      </c>
      <c r="C7" s="17" t="n">
        <v>37.0629</v>
      </c>
      <c r="D7" s="17" t="n">
        <v>35.39790000000001</v>
      </c>
      <c r="E7" s="17" t="n">
        <v>23.6097</v>
      </c>
      <c r="F7" s="17">
        <f>D7 - C7</f>
        <v/>
      </c>
      <c r="G7" s="17">
        <f>F7/C7*100</f>
        <v/>
      </c>
      <c r="H7" s="17">
        <f>E7 - C7</f>
        <v/>
      </c>
      <c r="I7" s="17">
        <f>H7/C7*100</f>
        <v/>
      </c>
      <c r="J7" s="18" t="n">
        <v>27.639</v>
      </c>
      <c r="K7" s="18" t="n">
        <v>27.27270000000001</v>
      </c>
      <c r="L7" s="18" t="n">
        <v>30.20310000000001</v>
      </c>
      <c r="M7" s="18">
        <f>K7 - J7</f>
        <v/>
      </c>
      <c r="N7" s="18">
        <f>M7/J7*100</f>
        <v/>
      </c>
      <c r="O7" s="18">
        <f>L7 - J7</f>
        <v/>
      </c>
      <c r="P7" s="18">
        <f>O7/J7*100</f>
        <v/>
      </c>
      <c r="Q7" s="10" t="n">
        <v>22.8771</v>
      </c>
      <c r="R7" s="10" t="n">
        <v>0</v>
      </c>
      <c r="S7" s="10" t="n">
        <v>0</v>
      </c>
      <c r="T7" s="10">
        <f>R7 - Q7</f>
        <v/>
      </c>
      <c r="U7" s="10">
        <f>T7/Q7*100</f>
        <v/>
      </c>
      <c r="V7" s="10">
        <f>S7 - Q7</f>
        <v/>
      </c>
      <c r="W7" s="10">
        <f>V7/Q7*100</f>
        <v/>
      </c>
    </row>
    <row r="8" spans="1:23">
      <c r="A8" s="19" t="s">
        <v>12</v>
      </c>
      <c r="B8" s="19" t="s">
        <v>13</v>
      </c>
      <c r="C8" s="17" t="n">
        <v>31.5684</v>
      </c>
      <c r="D8" s="17" t="n">
        <v>27.0729</v>
      </c>
      <c r="E8" s="17" t="n">
        <v>28.7712</v>
      </c>
      <c r="F8" s="17">
        <f>D8 - C8</f>
        <v/>
      </c>
      <c r="G8" s="17">
        <f>F8/C8*100</f>
        <v/>
      </c>
      <c r="H8" s="17">
        <f>E8 - C8</f>
        <v/>
      </c>
      <c r="I8" s="17">
        <f>H8/C8*100</f>
        <v/>
      </c>
      <c r="J8" s="18" t="n">
        <v>18.8145</v>
      </c>
      <c r="K8" s="18" t="n">
        <v>20.1798</v>
      </c>
      <c r="L8" s="18" t="n">
        <v>31.3353</v>
      </c>
      <c r="M8" s="18">
        <f>K8 - J8</f>
        <v/>
      </c>
      <c r="N8" s="18">
        <f>M8/J8*100</f>
        <v/>
      </c>
      <c r="O8" s="18">
        <f>L8 - J8</f>
        <v/>
      </c>
      <c r="P8" s="18">
        <f>O8/J8*100</f>
        <v/>
      </c>
      <c r="Q8" s="10" t="n">
        <v>18.9477</v>
      </c>
      <c r="R8" s="10" t="n">
        <v>0</v>
      </c>
      <c r="S8" s="10" t="n">
        <v>0</v>
      </c>
      <c r="T8" s="10">
        <f>R8 - Q8</f>
        <v/>
      </c>
      <c r="U8" s="10">
        <f>T8/Q8*100</f>
        <v/>
      </c>
      <c r="V8" s="10">
        <f>S8 - Q8</f>
        <v/>
      </c>
      <c r="W8" s="10">
        <f>V8/Q8*100</f>
        <v/>
      </c>
    </row>
    <row r="9" spans="1:23">
      <c r="A9" s="19" t="s">
        <v>12</v>
      </c>
      <c r="B9" s="19" t="s">
        <v>13</v>
      </c>
      <c r="C9" s="17" t="n">
        <v>33.3</v>
      </c>
      <c r="D9" s="17" t="n">
        <v>28.37160000000001</v>
      </c>
      <c r="E9" s="17" t="n">
        <v>29.27070000000001</v>
      </c>
      <c r="F9" s="17">
        <f>D9 - C9</f>
        <v/>
      </c>
      <c r="G9" s="17">
        <f>F9/C9*100</f>
        <v/>
      </c>
      <c r="H9" s="17">
        <f>E9 - C9</f>
        <v/>
      </c>
      <c r="I9" s="17">
        <f>H9/C9*100</f>
        <v/>
      </c>
      <c r="J9" s="18" t="n">
        <v>18.8145</v>
      </c>
      <c r="K9" s="18" t="n">
        <v>27.09668571428572</v>
      </c>
      <c r="L9" s="18" t="n">
        <v>24.9084</v>
      </c>
      <c r="M9" s="18">
        <f>K9 - J9</f>
        <v/>
      </c>
      <c r="N9" s="18">
        <f>M9/J9*100</f>
        <v/>
      </c>
      <c r="O9" s="18">
        <f>L9 - J9</f>
        <v/>
      </c>
      <c r="P9" s="18">
        <f>O9/J9*100</f>
        <v/>
      </c>
      <c r="Q9" s="10" t="n">
        <v>34.5654</v>
      </c>
      <c r="R9" s="10" t="n">
        <v>0</v>
      </c>
      <c r="S9" s="10" t="n">
        <v>0</v>
      </c>
      <c r="T9" s="10">
        <f>R9 - Q9</f>
        <v/>
      </c>
      <c r="U9" s="10">
        <f>T9/Q9*100</f>
        <v/>
      </c>
      <c r="V9" s="10">
        <f>S9 - Q9</f>
        <v/>
      </c>
      <c r="W9" s="10">
        <f>V9/Q9*100</f>
        <v/>
      </c>
    </row>
    <row r="10" spans="1:23">
      <c r="A10" s="19" t="s">
        <v>12</v>
      </c>
      <c r="B10" s="19" t="s">
        <v>13</v>
      </c>
      <c r="C10" s="17" t="n">
        <v>32.2011</v>
      </c>
      <c r="D10" s="17" t="n">
        <v>27.17280000000001</v>
      </c>
      <c r="E10" s="17" t="n">
        <v>34.4322</v>
      </c>
      <c r="F10" s="17">
        <f>D10 - C10</f>
        <v/>
      </c>
      <c r="G10" s="17">
        <f>F10/C10*100</f>
        <v/>
      </c>
      <c r="H10" s="17">
        <f>E10 - C10</f>
        <v/>
      </c>
      <c r="I10" s="17">
        <f>H10/C10*100</f>
        <v/>
      </c>
      <c r="J10" s="18" t="n">
        <v>19.9134</v>
      </c>
      <c r="K10" s="18" t="n">
        <v>27.09668571428572</v>
      </c>
      <c r="L10" s="18" t="n">
        <v>32.16780000000001</v>
      </c>
      <c r="M10" s="18">
        <f>K10 - J10</f>
        <v/>
      </c>
      <c r="N10" s="18">
        <f>M10/J10*100</f>
        <v/>
      </c>
      <c r="O10" s="18">
        <f>L10 - J10</f>
        <v/>
      </c>
      <c r="P10" s="18">
        <f>O10/J10*100</f>
        <v/>
      </c>
      <c r="Q10" s="10" t="n">
        <v>19.0809</v>
      </c>
      <c r="R10" s="10" t="n">
        <v>0</v>
      </c>
      <c r="S10" s="10" t="n">
        <v>0</v>
      </c>
      <c r="T10" s="10">
        <f>R10 - Q10</f>
        <v/>
      </c>
      <c r="U10" s="10">
        <f>T10/Q10*100</f>
        <v/>
      </c>
      <c r="V10" s="10">
        <f>S10 - Q10</f>
        <v/>
      </c>
      <c r="W10" s="10">
        <f>V10/Q10*100</f>
        <v/>
      </c>
    </row>
    <row r="11" spans="1:23">
      <c r="A11" s="19" t="s">
        <v>12</v>
      </c>
      <c r="B11" s="19" t="s">
        <v>13</v>
      </c>
      <c r="C11" s="17" t="n">
        <v>40.25970000000001</v>
      </c>
      <c r="D11" s="17" t="n">
        <v>29.5704</v>
      </c>
      <c r="E11" s="17" t="n">
        <v>31.3353</v>
      </c>
      <c r="F11" s="17">
        <f>D11 - C11</f>
        <v/>
      </c>
      <c r="G11" s="17">
        <f>F11/C11*100</f>
        <v/>
      </c>
      <c r="H11" s="17">
        <f>E11 - C11</f>
        <v/>
      </c>
      <c r="I11" s="17">
        <f>H11/C11*100</f>
        <v/>
      </c>
      <c r="J11" s="18" t="n">
        <v>19.9134</v>
      </c>
      <c r="K11" s="18" t="n">
        <v>27.09668571428572</v>
      </c>
      <c r="L11" s="18" t="n">
        <v>25.24140000000001</v>
      </c>
      <c r="M11" s="18">
        <f>K11 - J11</f>
        <v/>
      </c>
      <c r="N11" s="18">
        <f>M11/J11*100</f>
        <v/>
      </c>
      <c r="O11" s="18">
        <f>L11 - J11</f>
        <v/>
      </c>
      <c r="P11" s="18">
        <f>O11/J11*100</f>
        <v/>
      </c>
      <c r="Q11" s="10" t="n">
        <v>20.2464</v>
      </c>
      <c r="R11" s="10" t="n">
        <v>0</v>
      </c>
      <c r="S11" s="10" t="n">
        <v>0</v>
      </c>
      <c r="T11" s="10">
        <f>R11 - Q11</f>
        <v/>
      </c>
      <c r="U11" s="10">
        <f>T11/Q11*100</f>
        <v/>
      </c>
      <c r="V11" s="10">
        <f>S11 - Q11</f>
        <v/>
      </c>
      <c r="W11" s="10">
        <f>V11/Q11*100</f>
        <v/>
      </c>
    </row>
    <row r="12" spans="1:23">
      <c r="A12" s="19" t="s">
        <v>12</v>
      </c>
      <c r="B12" s="19" t="s">
        <v>13</v>
      </c>
      <c r="C12" s="17" t="n">
        <v>35.8974</v>
      </c>
      <c r="D12" s="17" t="n">
        <v>29.36061</v>
      </c>
      <c r="E12" s="17" t="n">
        <v>28.27170000000001</v>
      </c>
      <c r="F12" s="17">
        <f>D12 - C12</f>
        <v/>
      </c>
      <c r="G12" s="17">
        <f>F12/C12*100</f>
        <v/>
      </c>
      <c r="H12" s="17">
        <f>E12 - C12</f>
        <v/>
      </c>
      <c r="I12" s="17">
        <f>H12/C12*100</f>
        <v/>
      </c>
      <c r="J12" s="18" t="n">
        <v>17.0829</v>
      </c>
      <c r="K12" s="18" t="n">
        <v>27.09668571428572</v>
      </c>
      <c r="L12" s="18" t="n">
        <v>33.0669</v>
      </c>
      <c r="M12" s="18">
        <f>K12 - J12</f>
        <v/>
      </c>
      <c r="N12" s="18">
        <f>M12/J12*100</f>
        <v/>
      </c>
      <c r="O12" s="18">
        <f>L12 - J12</f>
        <v/>
      </c>
      <c r="P12" s="18">
        <f>O12/J12*100</f>
        <v/>
      </c>
      <c r="Q12" s="10" t="n">
        <v>19.0476</v>
      </c>
      <c r="R12" s="10" t="n">
        <v>0</v>
      </c>
      <c r="S12" s="10" t="n">
        <v>0</v>
      </c>
      <c r="T12" s="10">
        <f>R12 - Q12</f>
        <v/>
      </c>
      <c r="U12" s="10">
        <f>T12/Q12*100</f>
        <v/>
      </c>
      <c r="V12" s="10">
        <f>S12 - Q12</f>
        <v/>
      </c>
      <c r="W12" s="10">
        <f>V12/Q12*100</f>
        <v/>
      </c>
    </row>
    <row r="13" spans="1:23">
      <c r="A13" s="19" t="s">
        <v>12</v>
      </c>
      <c r="B13" s="19" t="s">
        <v>13</v>
      </c>
      <c r="C13" s="17" t="n">
        <v>42.0246</v>
      </c>
      <c r="D13" s="17" t="n">
        <v>29.36061</v>
      </c>
      <c r="E13" s="17" t="n">
        <v>29.2041</v>
      </c>
      <c r="F13" s="17">
        <f>D13 - C13</f>
        <v/>
      </c>
      <c r="G13" s="17">
        <f>F13/C13*100</f>
        <v/>
      </c>
      <c r="H13" s="17">
        <f>E13 - C13</f>
        <v/>
      </c>
      <c r="I13" s="17">
        <f>H13/C13*100</f>
        <v/>
      </c>
      <c r="J13" s="18" t="n">
        <v>17.0829</v>
      </c>
      <c r="K13" s="18" t="n">
        <v>27.09668571428572</v>
      </c>
      <c r="L13" s="18" t="n">
        <v>35.7642</v>
      </c>
      <c r="M13" s="18">
        <f>K13 - J13</f>
        <v/>
      </c>
      <c r="N13" s="18">
        <f>M13/J13*100</f>
        <v/>
      </c>
      <c r="O13" s="18">
        <f>L13 - J13</f>
        <v/>
      </c>
      <c r="P13" s="18">
        <f>O13/J13*100</f>
        <v/>
      </c>
      <c r="Q13" s="10" t="n">
        <v>18.5481</v>
      </c>
      <c r="R13" s="10" t="n">
        <v>0</v>
      </c>
      <c r="S13" s="10" t="n">
        <v>0</v>
      </c>
      <c r="T13" s="10">
        <f>R13 - Q13</f>
        <v/>
      </c>
      <c r="U13" s="10">
        <f>T13/Q13*100</f>
        <v/>
      </c>
      <c r="V13" s="10">
        <f>S13 - Q13</f>
        <v/>
      </c>
      <c r="W13" s="10">
        <f>V13/Q13*100</f>
        <v/>
      </c>
    </row>
    <row r="14" spans="1:23">
      <c r="A14" s="19" t="s">
        <v>12</v>
      </c>
      <c r="B14" s="19" t="s">
        <v>13</v>
      </c>
      <c r="C14" s="17" t="n">
        <v>35.86410000000001</v>
      </c>
      <c r="D14" s="17" t="n">
        <v>29.36061</v>
      </c>
      <c r="E14" s="17" t="n">
        <v>28.2717</v>
      </c>
      <c r="F14" s="17">
        <f>D14 - C14</f>
        <v/>
      </c>
      <c r="G14" s="17">
        <f>F14/C14*100</f>
        <v/>
      </c>
      <c r="H14" s="17">
        <f>E14 - C14</f>
        <v/>
      </c>
      <c r="I14" s="17">
        <f>H14/C14*100</f>
        <v/>
      </c>
      <c r="J14" s="18" t="n">
        <v>39.6603</v>
      </c>
      <c r="K14" s="18" t="n">
        <v>27.09668571428572</v>
      </c>
      <c r="L14" s="18" t="n">
        <v>28.5048</v>
      </c>
      <c r="M14" s="18">
        <f>K14 - J14</f>
        <v/>
      </c>
      <c r="N14" s="18">
        <f>M14/J14*100</f>
        <v/>
      </c>
      <c r="O14" s="18">
        <f>L14 - J14</f>
        <v/>
      </c>
      <c r="P14" s="18">
        <f>O14/J14*100</f>
        <v/>
      </c>
      <c r="Q14" s="10" t="n">
        <v>25.4079</v>
      </c>
      <c r="R14" s="10" t="n">
        <v>0</v>
      </c>
      <c r="S14" s="10" t="n">
        <v>0</v>
      </c>
      <c r="T14" s="10">
        <f>R14 - Q14</f>
        <v/>
      </c>
      <c r="U14" s="10">
        <f>T14/Q14*100</f>
        <v/>
      </c>
      <c r="V14" s="10">
        <f>S14 - Q14</f>
        <v/>
      </c>
      <c r="W14" s="10">
        <f>V14/Q14*100</f>
        <v/>
      </c>
    </row>
    <row r="15" spans="1:23">
      <c r="A15" s="19" t="s">
        <v>12</v>
      </c>
      <c r="B15" s="19" t="s">
        <v>13</v>
      </c>
      <c r="C15" s="17" t="n">
        <v>35.4645</v>
      </c>
      <c r="D15" s="17" t="n">
        <v>29.36061</v>
      </c>
      <c r="E15" s="17" t="n">
        <v>27.80550000000001</v>
      </c>
      <c r="F15" s="17">
        <f>D15 - C15</f>
        <v/>
      </c>
      <c r="G15" s="17">
        <f>F15/C15*100</f>
        <v/>
      </c>
      <c r="H15" s="17">
        <f>E15 - C15</f>
        <v/>
      </c>
      <c r="I15" s="17">
        <f>H15/C15*100</f>
        <v/>
      </c>
      <c r="J15" s="18" t="n">
        <v>20.1465</v>
      </c>
      <c r="K15" s="18" t="n">
        <v>27.09668571428572</v>
      </c>
      <c r="L15" s="18" t="n">
        <v>29.0709</v>
      </c>
      <c r="M15" s="18">
        <f>K15 - J15</f>
        <v/>
      </c>
      <c r="N15" s="18">
        <f>M15/J15*100</f>
        <v/>
      </c>
      <c r="O15" s="18">
        <f>L15 - J15</f>
        <v/>
      </c>
      <c r="P15" s="18">
        <f>O15/J15*100</f>
        <v/>
      </c>
      <c r="Q15" s="10" t="n">
        <v>19.3473</v>
      </c>
      <c r="R15" s="10" t="n">
        <v>0</v>
      </c>
      <c r="S15" s="10" t="n">
        <v>0</v>
      </c>
      <c r="T15" s="10">
        <f>R15 - Q15</f>
        <v/>
      </c>
      <c r="U15" s="10">
        <f>T15/Q15*100</f>
        <v/>
      </c>
      <c r="V15" s="10">
        <f>S15 - Q15</f>
        <v/>
      </c>
      <c r="W15" s="10">
        <f>V15/Q15*100</f>
        <v/>
      </c>
    </row>
    <row r="16" spans="1:23">
      <c r="A16" s="19" t="s">
        <v>12</v>
      </c>
      <c r="B16" s="19" t="s">
        <v>13</v>
      </c>
      <c r="C16" s="17" t="n">
        <v>35.4312</v>
      </c>
      <c r="D16" s="17" t="n">
        <v>29.36061</v>
      </c>
      <c r="E16" s="17" t="n">
        <v>28.3383</v>
      </c>
      <c r="F16" s="17">
        <f>D16 - C16</f>
        <v/>
      </c>
      <c r="G16" s="17">
        <f>F16/C16*100</f>
        <v/>
      </c>
      <c r="H16" s="17">
        <f>E16 - C16</f>
        <v/>
      </c>
      <c r="I16" s="17">
        <f>H16/C16*100</f>
        <v/>
      </c>
      <c r="J16" s="18" t="n">
        <v>20.1465</v>
      </c>
      <c r="K16" s="18" t="n">
        <v>27.09668571428572</v>
      </c>
      <c r="L16" s="18" t="n">
        <v>27.8721</v>
      </c>
      <c r="M16" s="18">
        <f>K16 - J16</f>
        <v/>
      </c>
      <c r="N16" s="18">
        <f>M16/J16*100</f>
        <v/>
      </c>
      <c r="O16" s="18">
        <f>L16 - J16</f>
        <v/>
      </c>
      <c r="P16" s="18">
        <f>O16/J16*100</f>
        <v/>
      </c>
      <c r="Q16" s="10" t="n">
        <v>23.7762</v>
      </c>
      <c r="R16" s="10" t="n">
        <v>0</v>
      </c>
      <c r="S16" s="10" t="n">
        <v>0</v>
      </c>
      <c r="T16" s="10">
        <f>R16 - Q16</f>
        <v/>
      </c>
      <c r="U16" s="10">
        <f>T16/Q16*100</f>
        <v/>
      </c>
      <c r="V16" s="10">
        <f>S16 - Q16</f>
        <v/>
      </c>
      <c r="W16" s="10">
        <f>V16/Q16*100</f>
        <v/>
      </c>
    </row>
    <row r="17" spans="1:23">
      <c r="A17" s="19" t="s">
        <v>12</v>
      </c>
      <c r="B17" s="19" t="s">
        <v>13</v>
      </c>
      <c r="C17" s="17" t="n">
        <v>41.32530000000001</v>
      </c>
      <c r="D17" s="17" t="n">
        <v>29.36061</v>
      </c>
      <c r="E17" s="17" t="n">
        <v>24.9417</v>
      </c>
      <c r="F17" s="17">
        <f>D17 - C17</f>
        <v/>
      </c>
      <c r="G17" s="17">
        <f>F17/C17*100</f>
        <v/>
      </c>
      <c r="H17" s="17">
        <f>E17 - C17</f>
        <v/>
      </c>
      <c r="I17" s="17">
        <f>H17/C17*100</f>
        <v/>
      </c>
      <c r="J17" s="18" t="n">
        <v>23.643</v>
      </c>
      <c r="K17" s="18" t="n">
        <v>27.09668571428572</v>
      </c>
      <c r="L17" s="18" t="n">
        <v>36.3636</v>
      </c>
      <c r="M17" s="18">
        <f>K17 - J17</f>
        <v/>
      </c>
      <c r="N17" s="18">
        <f>M17/J17*100</f>
        <v/>
      </c>
      <c r="O17" s="18">
        <f>L17 - J17</f>
        <v/>
      </c>
      <c r="P17" s="18">
        <f>O17/J17*100</f>
        <v/>
      </c>
      <c r="Q17" s="10" t="n">
        <v>29.1708</v>
      </c>
      <c r="R17" s="10" t="n">
        <v>0</v>
      </c>
      <c r="S17" s="10" t="n">
        <v>0</v>
      </c>
      <c r="T17" s="10">
        <f>R17 - Q17</f>
        <v/>
      </c>
      <c r="U17" s="10">
        <f>T17/Q17*100</f>
        <v/>
      </c>
      <c r="V17" s="10">
        <f>S17 - Q17</f>
        <v/>
      </c>
      <c r="W17" s="10">
        <f>V17/Q17*100</f>
        <v/>
      </c>
    </row>
    <row r="18" spans="1:23">
      <c r="A18" s="19" t="s">
        <v>12</v>
      </c>
      <c r="B18" s="19" t="s">
        <v>13</v>
      </c>
      <c r="C18" s="17" t="n">
        <v>32.3676</v>
      </c>
      <c r="D18" s="17" t="n">
        <v>29.36061</v>
      </c>
      <c r="E18" s="17" t="n">
        <v>29.0043</v>
      </c>
      <c r="F18" s="17">
        <f>D18 - C18</f>
        <v/>
      </c>
      <c r="G18" s="17">
        <f>F18/C18*100</f>
        <v/>
      </c>
      <c r="H18" s="17">
        <f>E18 - C18</f>
        <v/>
      </c>
      <c r="I18" s="17">
        <f>H18/C18*100</f>
        <v/>
      </c>
      <c r="J18" s="18" t="n">
        <v>23.643</v>
      </c>
      <c r="K18" s="18" t="n">
        <v>27.09668571428572</v>
      </c>
      <c r="L18" s="18" t="n">
        <v>29.9034</v>
      </c>
      <c r="M18" s="18">
        <f>K18 - J18</f>
        <v/>
      </c>
      <c r="N18" s="18">
        <f>M18/J18*100</f>
        <v/>
      </c>
      <c r="O18" s="18">
        <f>L18 - J18</f>
        <v/>
      </c>
      <c r="P18" s="18">
        <f>O18/J18*100</f>
        <v/>
      </c>
      <c r="Q18" s="10" t="n">
        <v>19.9467</v>
      </c>
      <c r="R18" s="10" t="n">
        <v>0</v>
      </c>
      <c r="S18" s="10" t="n">
        <v>0</v>
      </c>
      <c r="T18" s="10">
        <f>R18 - Q18</f>
        <v/>
      </c>
      <c r="U18" s="10">
        <f>T18/Q18*100</f>
        <v/>
      </c>
      <c r="V18" s="10">
        <f>S18 - Q18</f>
        <v/>
      </c>
      <c r="W18" s="10">
        <f>V18/Q18*100</f>
        <v/>
      </c>
    </row>
    <row r="19" spans="1:23">
      <c r="A19" s="19" t="s">
        <v>12</v>
      </c>
      <c r="B19" s="19" t="s">
        <v>13</v>
      </c>
      <c r="C19" s="17" t="n">
        <v>31.5018</v>
      </c>
      <c r="D19" s="17" t="n">
        <v>29.36061</v>
      </c>
      <c r="E19" s="17" t="n">
        <v>28.90244117647059</v>
      </c>
      <c r="F19" s="17">
        <f>D19 - C19</f>
        <v/>
      </c>
      <c r="G19" s="17">
        <f>F19/C19*100</f>
        <v/>
      </c>
      <c r="H19" s="17">
        <f>E19 - C19</f>
        <v/>
      </c>
      <c r="I19" s="17">
        <f>H19/C19*100</f>
        <v/>
      </c>
      <c r="J19" s="18" t="n">
        <v>38.5281</v>
      </c>
      <c r="K19" s="18" t="n">
        <v>27.09668571428572</v>
      </c>
      <c r="L19" s="18" t="n">
        <v>35.5977</v>
      </c>
      <c r="M19" s="18">
        <f>K19 - J19</f>
        <v/>
      </c>
      <c r="N19" s="18">
        <f>M19/J19*100</f>
        <v/>
      </c>
      <c r="O19" s="18">
        <f>L19 - J19</f>
        <v/>
      </c>
      <c r="P19" s="18">
        <f>O19/J19*100</f>
        <v/>
      </c>
      <c r="Q19" s="10" t="n">
        <v>24.4422</v>
      </c>
      <c r="R19" s="10" t="n">
        <v>0</v>
      </c>
      <c r="S19" s="10" t="n">
        <v>0</v>
      </c>
      <c r="T19" s="10">
        <f>R19 - Q19</f>
        <v/>
      </c>
      <c r="U19" s="10">
        <f>T19/Q19*100</f>
        <v/>
      </c>
      <c r="V19" s="10">
        <f>S19 - Q19</f>
        <v/>
      </c>
      <c r="W19" s="10">
        <f>V19/Q19*100</f>
        <v/>
      </c>
    </row>
    <row r="20" spans="1:23">
      <c r="A20" s="19" t="s">
        <v>12</v>
      </c>
      <c r="B20" s="19" t="s">
        <v>13</v>
      </c>
      <c r="C20" s="17" t="n">
        <v>38.06190000000001</v>
      </c>
      <c r="D20" s="17" t="n">
        <v>29.36061</v>
      </c>
      <c r="E20" s="17" t="n">
        <v>28.90244117647059</v>
      </c>
      <c r="F20" s="17">
        <f>D20 - C20</f>
        <v/>
      </c>
      <c r="G20" s="17">
        <f>F20/C20*100</f>
        <v/>
      </c>
      <c r="H20" s="17">
        <f>E20 - C20</f>
        <v/>
      </c>
      <c r="I20" s="17">
        <f>H20/C20*100</f>
        <v/>
      </c>
      <c r="J20" s="18" t="n">
        <v>21.9447</v>
      </c>
      <c r="K20" s="18" t="n">
        <v>27.09668571428572</v>
      </c>
      <c r="L20" s="18" t="n">
        <v>30.66930000000001</v>
      </c>
      <c r="M20" s="18">
        <f>K20 - J20</f>
        <v/>
      </c>
      <c r="N20" s="18">
        <f>M20/J20*100</f>
        <v/>
      </c>
      <c r="O20" s="18">
        <f>L20 - J20</f>
        <v/>
      </c>
      <c r="P20" s="18">
        <f>O20/J20*100</f>
        <v/>
      </c>
      <c r="Q20" s="10" t="n">
        <v>18.2817</v>
      </c>
      <c r="R20" s="10" t="n">
        <v>0</v>
      </c>
      <c r="S20" s="10" t="n">
        <v>0</v>
      </c>
      <c r="T20" s="10">
        <f>R20 - Q20</f>
        <v/>
      </c>
      <c r="U20" s="10">
        <f>T20/Q20*100</f>
        <v/>
      </c>
      <c r="V20" s="10">
        <f>S20 - Q20</f>
        <v/>
      </c>
      <c r="W20" s="10">
        <f>V20/Q20*100</f>
        <v/>
      </c>
    </row>
    <row r="21" spans="1:23">
      <c r="A21" s="19" t="s">
        <v>12</v>
      </c>
      <c r="B21" s="19" t="s">
        <v>13</v>
      </c>
      <c r="C21" s="17" t="n">
        <v>29.0376</v>
      </c>
      <c r="D21" s="17" t="n">
        <v>29.36061</v>
      </c>
      <c r="E21" s="17" t="n">
        <v>28.90244117647059</v>
      </c>
      <c r="F21" s="17">
        <f>D21 - C21</f>
        <v/>
      </c>
      <c r="G21" s="17">
        <f>F21/C21*100</f>
        <v/>
      </c>
      <c r="H21" s="17">
        <f>E21 - C21</f>
        <v/>
      </c>
      <c r="I21" s="17">
        <f>H21/C21*100</f>
        <v/>
      </c>
      <c r="J21" s="18" t="n">
        <v>21.9447</v>
      </c>
      <c r="K21" s="18" t="n">
        <v>27.09668571428572</v>
      </c>
      <c r="L21" s="18" t="n">
        <v>25.7076</v>
      </c>
      <c r="M21" s="18">
        <f>K21 - J21</f>
        <v/>
      </c>
      <c r="N21" s="18">
        <f>M21/J21*100</f>
        <v/>
      </c>
      <c r="O21" s="18">
        <f>L21 - J21</f>
        <v/>
      </c>
      <c r="P21" s="18">
        <f>O21/J21*100</f>
        <v/>
      </c>
      <c r="Q21" s="10" t="n">
        <v>21.1788</v>
      </c>
      <c r="R21" s="10" t="n">
        <v>0</v>
      </c>
      <c r="S21" s="10" t="n">
        <v>0</v>
      </c>
      <c r="T21" s="10">
        <f>R21 - Q21</f>
        <v/>
      </c>
      <c r="U21" s="10">
        <f>T21/Q21*100</f>
        <v/>
      </c>
      <c r="V21" s="10">
        <f>S21 - Q21</f>
        <v/>
      </c>
      <c r="W21" s="10">
        <f>V21/Q21*100</f>
        <v/>
      </c>
    </row>
    <row r="22" spans="1:23">
      <c r="A22" s="19" t="s">
        <v>12</v>
      </c>
      <c r="B22" s="19" t="s">
        <v>13</v>
      </c>
      <c r="C22" s="17" t="n">
        <v>29.8701</v>
      </c>
      <c r="D22" s="17" t="n">
        <v>29.36061</v>
      </c>
      <c r="E22" s="17" t="n">
        <v>28.90244117647059</v>
      </c>
      <c r="F22" s="17">
        <f>D22 - C22</f>
        <v/>
      </c>
      <c r="G22" s="17">
        <f>F22/C22*100</f>
        <v/>
      </c>
      <c r="H22" s="17">
        <f>E22 - C22</f>
        <v/>
      </c>
      <c r="I22" s="17">
        <f>H22/C22*100</f>
        <v/>
      </c>
      <c r="J22" s="18" t="n">
        <v>35.23140000000001</v>
      </c>
      <c r="K22" s="18" t="n">
        <v>27.09668571428572</v>
      </c>
      <c r="L22" s="18" t="n">
        <v>29.97</v>
      </c>
      <c r="M22" s="18">
        <f>K22 - J22</f>
        <v/>
      </c>
      <c r="N22" s="18">
        <f>M22/J22*100</f>
        <v/>
      </c>
      <c r="O22" s="18">
        <f>L22 - J22</f>
        <v/>
      </c>
      <c r="P22" s="18">
        <f>O22/J22*100</f>
        <v/>
      </c>
      <c r="Q22" s="10" t="n">
        <v>28.2384</v>
      </c>
      <c r="R22" s="10" t="n">
        <v>0</v>
      </c>
      <c r="S22" s="10" t="n">
        <v>0</v>
      </c>
      <c r="T22" s="10">
        <f>R22 - Q22</f>
        <v/>
      </c>
      <c r="U22" s="10">
        <f>T22/Q22*100</f>
        <v/>
      </c>
      <c r="V22" s="10">
        <f>S22 - Q22</f>
        <v/>
      </c>
      <c r="W22" s="10">
        <f>V22/Q22*100</f>
        <v/>
      </c>
    </row>
    <row r="23" spans="1:23">
      <c r="A23" s="19" t="s">
        <v>12</v>
      </c>
      <c r="B23" s="19" t="s">
        <v>13</v>
      </c>
      <c r="C23" s="17" t="n">
        <v>35.7642</v>
      </c>
      <c r="D23" s="17" t="n">
        <v>29.36061</v>
      </c>
      <c r="E23" s="17" t="n">
        <v>28.90244117647059</v>
      </c>
      <c r="F23" s="17">
        <f>D23 - C23</f>
        <v/>
      </c>
      <c r="G23" s="17">
        <f>F23/C23*100</f>
        <v/>
      </c>
      <c r="H23" s="17">
        <f>E23 - C23</f>
        <v/>
      </c>
      <c r="I23" s="17">
        <f>H23/C23*100</f>
        <v/>
      </c>
      <c r="J23" s="18" t="n">
        <v>17.3826</v>
      </c>
      <c r="K23" s="18" t="n">
        <v>27.09668571428572</v>
      </c>
      <c r="L23" s="18" t="n">
        <v>25.0083</v>
      </c>
      <c r="M23" s="18">
        <f>K23 - J23</f>
        <v/>
      </c>
      <c r="N23" s="18">
        <f>M23/J23*100</f>
        <v/>
      </c>
      <c r="O23" s="18">
        <f>L23 - J23</f>
        <v/>
      </c>
      <c r="P23" s="18">
        <f>O23/J23*100</f>
        <v/>
      </c>
      <c r="Q23" s="10" t="n">
        <v>19.5804</v>
      </c>
      <c r="R23" s="10" t="n">
        <v>0</v>
      </c>
      <c r="S23" s="10" t="n">
        <v>0</v>
      </c>
      <c r="T23" s="10">
        <f>R23 - Q23</f>
        <v/>
      </c>
      <c r="U23" s="10">
        <f>T23/Q23*100</f>
        <v/>
      </c>
      <c r="V23" s="10">
        <f>S23 - Q23</f>
        <v/>
      </c>
      <c r="W23" s="10">
        <f>V23/Q23*100</f>
        <v/>
      </c>
    </row>
    <row r="24" spans="1:23">
      <c r="A24" s="19" t="s">
        <v>12</v>
      </c>
      <c r="B24" s="19" t="s">
        <v>13</v>
      </c>
      <c r="C24" s="17" t="n">
        <v>30.969</v>
      </c>
      <c r="D24" s="17" t="n">
        <v>29.36061</v>
      </c>
      <c r="E24" s="17" t="n">
        <v>28.90244117647059</v>
      </c>
      <c r="F24" s="17">
        <f>D24 - C24</f>
        <v/>
      </c>
      <c r="G24" s="17">
        <f>F24/C24*100</f>
        <v/>
      </c>
      <c r="H24" s="17">
        <f>E24 - C24</f>
        <v/>
      </c>
      <c r="I24" s="17">
        <f>H24/C24*100</f>
        <v/>
      </c>
      <c r="J24" s="18" t="n">
        <v>17.3826</v>
      </c>
      <c r="K24" s="18" t="n">
        <v>27.09668571428572</v>
      </c>
      <c r="L24" s="18" t="n">
        <v>31.3353</v>
      </c>
      <c r="M24" s="18">
        <f>K24 - J24</f>
        <v/>
      </c>
      <c r="N24" s="18">
        <f>M24/J24*100</f>
        <v/>
      </c>
      <c r="O24" s="18">
        <f>L24 - J24</f>
        <v/>
      </c>
      <c r="P24" s="18">
        <f>O24/J24*100</f>
        <v/>
      </c>
      <c r="Q24" s="10" t="n">
        <v>17.8488</v>
      </c>
      <c r="R24" s="10" t="n">
        <v>0</v>
      </c>
      <c r="S24" s="10" t="n">
        <v>0</v>
      </c>
      <c r="T24" s="10">
        <f>R24 - Q24</f>
        <v/>
      </c>
      <c r="U24" s="10">
        <f>T24/Q24*100</f>
        <v/>
      </c>
      <c r="V24" s="10">
        <f>S24 - Q24</f>
        <v/>
      </c>
      <c r="W24" s="10">
        <f>V24/Q24*100</f>
        <v/>
      </c>
    </row>
    <row r="25" spans="1:23">
      <c r="A25" s="19" t="s">
        <v>12</v>
      </c>
      <c r="B25" s="19" t="s">
        <v>13</v>
      </c>
      <c r="C25" s="17" t="n">
        <v>37.962</v>
      </c>
      <c r="D25" s="17" t="n">
        <v>29.36061</v>
      </c>
      <c r="E25" s="17" t="n">
        <v>28.90244117647059</v>
      </c>
      <c r="F25" s="17">
        <f>D25 - C25</f>
        <v/>
      </c>
      <c r="G25" s="17">
        <f>F25/C25*100</f>
        <v/>
      </c>
      <c r="H25" s="17">
        <f>E25 - C25</f>
        <v/>
      </c>
      <c r="I25" s="17">
        <f>H25/C25*100</f>
        <v/>
      </c>
      <c r="J25" s="18" t="n">
        <v>20.1465</v>
      </c>
      <c r="K25" s="18" t="n">
        <v>27.09668571428572</v>
      </c>
      <c r="L25" s="18" t="n">
        <v>20.313</v>
      </c>
      <c r="M25" s="18">
        <f>K25 - J25</f>
        <v/>
      </c>
      <c r="N25" s="18">
        <f>M25/J25*100</f>
        <v/>
      </c>
      <c r="O25" s="18">
        <f>L25 - J25</f>
        <v/>
      </c>
      <c r="P25" s="18">
        <f>O25/J25*100</f>
        <v/>
      </c>
      <c r="Q25" s="10" t="n">
        <v>18.4482</v>
      </c>
      <c r="R25" s="10" t="n">
        <v>0</v>
      </c>
      <c r="S25" s="10" t="n">
        <v>0</v>
      </c>
      <c r="T25" s="10">
        <f>R25 - Q25</f>
        <v/>
      </c>
      <c r="U25" s="10">
        <f>T25/Q25*100</f>
        <v/>
      </c>
      <c r="V25" s="10">
        <f>S25 - Q25</f>
        <v/>
      </c>
      <c r="W25" s="10">
        <f>V25/Q25*100</f>
        <v/>
      </c>
    </row>
    <row r="26" spans="1:23">
      <c r="A26" s="19" t="s">
        <v>12</v>
      </c>
      <c r="B26" s="19" t="s">
        <v>13</v>
      </c>
      <c r="C26" s="17" t="n">
        <v>31.2021</v>
      </c>
      <c r="D26" s="17" t="n">
        <v>29.36061</v>
      </c>
      <c r="E26" s="17" t="n">
        <v>28.90244117647059</v>
      </c>
      <c r="F26" s="17">
        <f>D26 - C26</f>
        <v/>
      </c>
      <c r="G26" s="17">
        <f>F26/C26*100</f>
        <v/>
      </c>
      <c r="H26" s="17">
        <f>E26 - C26</f>
        <v/>
      </c>
      <c r="I26" s="17">
        <f>H26/C26*100</f>
        <v/>
      </c>
      <c r="J26" s="18" t="n">
        <v>20.1465</v>
      </c>
      <c r="K26" s="18" t="n">
        <v>27.09668571428572</v>
      </c>
      <c r="L26" s="18" t="n">
        <v>31.302</v>
      </c>
      <c r="M26" s="18">
        <f>K26 - J26</f>
        <v/>
      </c>
      <c r="N26" s="18">
        <f>M26/J26*100</f>
        <v/>
      </c>
      <c r="O26" s="18">
        <f>L26 - J26</f>
        <v/>
      </c>
      <c r="P26" s="18">
        <f>O26/J26*100</f>
        <v/>
      </c>
      <c r="Q26" s="10" t="n">
        <v>17.5158</v>
      </c>
      <c r="R26" s="10" t="n">
        <v>0</v>
      </c>
      <c r="S26" s="10" t="n">
        <v>0</v>
      </c>
      <c r="T26" s="10">
        <f>R26 - Q26</f>
        <v/>
      </c>
      <c r="U26" s="10">
        <f>T26/Q26*100</f>
        <v/>
      </c>
      <c r="V26" s="10">
        <f>S26 - Q26</f>
        <v/>
      </c>
      <c r="W26" s="10">
        <f>V26/Q26*100</f>
        <v/>
      </c>
    </row>
    <row r="27" spans="1:23">
      <c r="A27" s="16" t="s">
        <v>15</v>
      </c>
      <c r="B27" s="16" t="s">
        <v>16</v>
      </c>
      <c r="C27" s="17" t="n">
        <v>0</v>
      </c>
      <c r="D27" s="17" t="n">
        <v>0</v>
      </c>
      <c r="E27" s="17" t="n">
        <v>0</v>
      </c>
      <c r="F27" s="17">
        <f>D27 - C27</f>
        <v/>
      </c>
      <c r="G27" s="17">
        <f>F27/C27*100</f>
        <v/>
      </c>
      <c r="H27" s="17">
        <f>E27 - C27</f>
        <v/>
      </c>
      <c r="I27" s="17">
        <f>H27/C27*100</f>
        <v/>
      </c>
      <c r="J27" s="18" t="n">
        <v>0</v>
      </c>
      <c r="K27" s="18" t="n">
        <v>0</v>
      </c>
      <c r="L27" s="18" t="n">
        <v>2.3643</v>
      </c>
      <c r="M27" s="18">
        <f>K27 - J27</f>
        <v/>
      </c>
      <c r="N27" s="18">
        <f>M27/J27*100</f>
        <v/>
      </c>
      <c r="O27" s="18">
        <f>L27 - J27</f>
        <v/>
      </c>
      <c r="P27" s="18">
        <f>O27/J27*100</f>
        <v/>
      </c>
      <c r="Q27" s="10" t="n">
        <v>0</v>
      </c>
      <c r="R27" s="10" t="n">
        <v>0</v>
      </c>
      <c r="S27" s="10" t="n">
        <v>0</v>
      </c>
      <c r="T27" s="10">
        <f>R27 - Q27</f>
        <v/>
      </c>
      <c r="U27" s="10">
        <f>T27/Q27*100</f>
        <v/>
      </c>
      <c r="V27" s="10">
        <f>S27 - Q27</f>
        <v/>
      </c>
      <c r="W27" s="10">
        <f>V27/Q27*100</f>
        <v/>
      </c>
    </row>
    <row r="28" spans="1:23">
      <c r="A28" s="16" t="s">
        <v>17</v>
      </c>
      <c r="B28" s="16" t="s">
        <v>18</v>
      </c>
      <c r="C28" s="17" t="n">
        <v>0</v>
      </c>
      <c r="D28" s="17" t="n">
        <v>0</v>
      </c>
      <c r="E28" s="17" t="n">
        <v>0</v>
      </c>
      <c r="F28" s="17">
        <f>D28 - C28</f>
        <v/>
      </c>
      <c r="G28" s="17">
        <f>F28/C28*100</f>
        <v/>
      </c>
      <c r="H28" s="17">
        <f>E28 - C28</f>
        <v/>
      </c>
      <c r="I28" s="17">
        <f>H28/C28*100</f>
        <v/>
      </c>
      <c r="J28" s="18" t="n">
        <v>0</v>
      </c>
      <c r="K28" s="18" t="n">
        <v>2.331</v>
      </c>
      <c r="L28" s="18" t="n">
        <v>0</v>
      </c>
      <c r="M28" s="18">
        <f>K28 - J28</f>
        <v/>
      </c>
      <c r="N28" s="18">
        <f>M28/J28*100</f>
        <v/>
      </c>
      <c r="O28" s="18">
        <f>L28 - J28</f>
        <v/>
      </c>
      <c r="P28" s="18">
        <f>O28/J28*100</f>
        <v/>
      </c>
      <c r="Q28" s="10" t="n">
        <v>0</v>
      </c>
      <c r="R28" s="10" t="n">
        <v>0</v>
      </c>
      <c r="S28" s="10" t="n">
        <v>0</v>
      </c>
      <c r="T28" s="10">
        <f>R28 - Q28</f>
        <v/>
      </c>
      <c r="U28" s="10">
        <f>T28/Q28*100</f>
        <v/>
      </c>
      <c r="V28" s="10">
        <f>S28 - Q28</f>
        <v/>
      </c>
      <c r="W28" s="10">
        <f>V28/Q28*100</f>
        <v/>
      </c>
    </row>
    <row r="29" spans="1:23">
      <c r="A29" s="16" t="s">
        <v>19</v>
      </c>
      <c r="B29" s="16" t="s">
        <v>20</v>
      </c>
      <c r="C29" s="17" t="n">
        <v>0</v>
      </c>
      <c r="D29" s="17" t="n">
        <v>0</v>
      </c>
      <c r="E29" s="17" t="n">
        <v>0</v>
      </c>
      <c r="F29" s="17">
        <f>D29 - C29</f>
        <v/>
      </c>
      <c r="G29" s="17">
        <f>F29/C29*100</f>
        <v/>
      </c>
      <c r="H29" s="17">
        <f>E29 - C29</f>
        <v/>
      </c>
      <c r="I29" s="17">
        <f>H29/C29*100</f>
        <v/>
      </c>
      <c r="J29" s="18" t="n">
        <v>0</v>
      </c>
      <c r="K29" s="18" t="n">
        <v>1.0656</v>
      </c>
      <c r="L29" s="18" t="n">
        <v>0</v>
      </c>
      <c r="M29" s="18">
        <f>K29 - J29</f>
        <v/>
      </c>
      <c r="N29" s="18">
        <f>M29/J29*100</f>
        <v/>
      </c>
      <c r="O29" s="18">
        <f>L29 - J29</f>
        <v/>
      </c>
      <c r="P29" s="18">
        <f>O29/J29*100</f>
        <v/>
      </c>
      <c r="Q29" s="10" t="n">
        <v>0</v>
      </c>
      <c r="R29" s="10" t="n">
        <v>0</v>
      </c>
      <c r="S29" s="10" t="n">
        <v>0</v>
      </c>
      <c r="T29" s="10">
        <f>R29 - Q29</f>
        <v/>
      </c>
      <c r="U29" s="10">
        <f>T29/Q29*100</f>
        <v/>
      </c>
      <c r="V29" s="10">
        <f>S29 - Q29</f>
        <v/>
      </c>
      <c r="W29" s="10">
        <f>V29/Q29*100</f>
        <v/>
      </c>
    </row>
    <row r="30" spans="1:23">
      <c r="A30" s="16" t="s">
        <v>21</v>
      </c>
      <c r="B30" s="16" t="s">
        <v>22</v>
      </c>
      <c r="C30" s="17" t="n">
        <v>1.6317</v>
      </c>
      <c r="D30" s="17" t="n">
        <v>0.666</v>
      </c>
      <c r="E30" s="17" t="n">
        <v>2.331</v>
      </c>
      <c r="F30" s="17">
        <f>D30 - C30</f>
        <v/>
      </c>
      <c r="G30" s="17">
        <f>F30/C30*100</f>
        <v/>
      </c>
      <c r="H30" s="17">
        <f>E30 - C30</f>
        <v/>
      </c>
      <c r="I30" s="17">
        <f>H30/C30*100</f>
        <v/>
      </c>
      <c r="J30" s="18" t="n">
        <v>1.7649</v>
      </c>
      <c r="K30" s="18" t="n">
        <v>0.4329000000000001</v>
      </c>
      <c r="L30" s="18" t="n">
        <v>1.7649</v>
      </c>
      <c r="M30" s="18">
        <f>K30 - J30</f>
        <v/>
      </c>
      <c r="N30" s="18">
        <f>M30/J30*100</f>
        <v/>
      </c>
      <c r="O30" s="18">
        <f>L30 - J30</f>
        <v/>
      </c>
      <c r="P30" s="18">
        <f>O30/J30*100</f>
        <v/>
      </c>
      <c r="Q30" s="10" t="n">
        <v>0.3996000000000001</v>
      </c>
      <c r="R30" s="10" t="n">
        <v>0</v>
      </c>
      <c r="S30" s="10" t="n">
        <v>0</v>
      </c>
      <c r="T30" s="10">
        <f>R30 - Q30</f>
        <v/>
      </c>
      <c r="U30" s="10">
        <f>T30/Q30*100</f>
        <v/>
      </c>
      <c r="V30" s="10">
        <f>S30 - Q30</f>
        <v/>
      </c>
      <c r="W30" s="10">
        <f>V30/Q30*100</f>
        <v/>
      </c>
    </row>
    <row r="31" spans="1:23">
      <c r="A31" s="19" t="s">
        <v>21</v>
      </c>
      <c r="B31" s="19" t="s">
        <v>22</v>
      </c>
      <c r="C31" s="17" t="n">
        <v>1.3653</v>
      </c>
      <c r="D31" s="17" t="n">
        <v>0.666</v>
      </c>
      <c r="E31" s="17" t="n">
        <v>2.2977</v>
      </c>
      <c r="F31" s="17">
        <f>D31 - C31</f>
        <v/>
      </c>
      <c r="G31" s="17">
        <f>F31/C31*100</f>
        <v/>
      </c>
      <c r="H31" s="17">
        <f>E31 - C31</f>
        <v/>
      </c>
      <c r="I31" s="17">
        <f>H31/C31*100</f>
        <v/>
      </c>
      <c r="J31" s="18" t="n">
        <v>1.665</v>
      </c>
      <c r="K31" s="18" t="n">
        <v>0.3996000000000001</v>
      </c>
      <c r="L31" s="18" t="n">
        <v>1.1655</v>
      </c>
      <c r="M31" s="18">
        <f>K31 - J31</f>
        <v/>
      </c>
      <c r="N31" s="18">
        <f>M31/J31*100</f>
        <v/>
      </c>
      <c r="O31" s="18">
        <f>L31 - J31</f>
        <v/>
      </c>
      <c r="P31" s="18">
        <f>O31/J31*100</f>
        <v/>
      </c>
      <c r="Q31" s="10" t="n">
        <v>0.3996000000000001</v>
      </c>
      <c r="R31" s="10" t="n">
        <v>0</v>
      </c>
      <c r="S31" s="10" t="n">
        <v>0</v>
      </c>
      <c r="T31" s="10">
        <f>R31 - Q31</f>
        <v/>
      </c>
      <c r="U31" s="10">
        <f>T31/Q31*100</f>
        <v/>
      </c>
      <c r="V31" s="10">
        <f>S31 - Q31</f>
        <v/>
      </c>
      <c r="W31" s="10">
        <f>V31/Q31*100</f>
        <v/>
      </c>
    </row>
    <row r="32" spans="1:23">
      <c r="A32" s="19" t="s">
        <v>21</v>
      </c>
      <c r="B32" s="19" t="s">
        <v>22</v>
      </c>
      <c r="C32" s="17" t="n">
        <v>2.7972</v>
      </c>
      <c r="D32" s="17" t="n">
        <v>0.6327</v>
      </c>
      <c r="E32" s="17" t="n">
        <v>1.6983</v>
      </c>
      <c r="F32" s="17">
        <f>D32 - C32</f>
        <v/>
      </c>
      <c r="G32" s="17">
        <f>F32/C32*100</f>
        <v/>
      </c>
      <c r="H32" s="17">
        <f>E32 - C32</f>
        <v/>
      </c>
      <c r="I32" s="17">
        <f>H32/C32*100</f>
        <v/>
      </c>
      <c r="J32" s="18" t="n">
        <v>3.7962</v>
      </c>
      <c r="K32" s="18" t="n">
        <v>0.333</v>
      </c>
      <c r="L32" s="18" t="n">
        <v>1.2321</v>
      </c>
      <c r="M32" s="18">
        <f>K32 - J32</f>
        <v/>
      </c>
      <c r="N32" s="18">
        <f>M32/J32*100</f>
        <v/>
      </c>
      <c r="O32" s="18">
        <f>L32 - J32</f>
        <v/>
      </c>
      <c r="P32" s="18">
        <f>O32/J32*100</f>
        <v/>
      </c>
      <c r="Q32" s="10" t="n">
        <v>0.666</v>
      </c>
      <c r="R32" s="10" t="n">
        <v>0</v>
      </c>
      <c r="S32" s="10" t="n">
        <v>0</v>
      </c>
      <c r="T32" s="10">
        <f>R32 - Q32</f>
        <v/>
      </c>
      <c r="U32" s="10">
        <f>T32/Q32*100</f>
        <v/>
      </c>
      <c r="V32" s="10">
        <f>S32 - Q32</f>
        <v/>
      </c>
      <c r="W32" s="10">
        <f>V32/Q32*100</f>
        <v/>
      </c>
    </row>
    <row r="33" spans="1:23">
      <c r="A33" s="19" t="s">
        <v>21</v>
      </c>
      <c r="B33" s="19" t="s">
        <v>22</v>
      </c>
      <c r="C33" s="17" t="n">
        <v>1.2987</v>
      </c>
      <c r="D33" s="17" t="n">
        <v>0.4329000000000001</v>
      </c>
      <c r="E33" s="17" t="n">
        <v>2.7639</v>
      </c>
      <c r="F33" s="17">
        <f>D33 - C33</f>
        <v/>
      </c>
      <c r="G33" s="17">
        <f>F33/C33*100</f>
        <v/>
      </c>
      <c r="H33" s="17">
        <f>E33 - C33</f>
        <v/>
      </c>
      <c r="I33" s="17">
        <f>H33/C33*100</f>
        <v/>
      </c>
      <c r="J33" s="18" t="n">
        <v>2.7639</v>
      </c>
      <c r="K33" s="18" t="n">
        <v>0.9990000000000001</v>
      </c>
      <c r="L33" s="18" t="n">
        <v>1.2654</v>
      </c>
      <c r="M33" s="18">
        <f>K33 - J33</f>
        <v/>
      </c>
      <c r="N33" s="18">
        <f>M33/J33*100</f>
        <v/>
      </c>
      <c r="O33" s="18">
        <f>L33 - J33</f>
        <v/>
      </c>
      <c r="P33" s="18">
        <f>O33/J33*100</f>
        <v/>
      </c>
      <c r="Q33" s="10" t="n">
        <v>0.4995000000000001</v>
      </c>
      <c r="R33" s="10" t="n">
        <v>0</v>
      </c>
      <c r="S33" s="10" t="n">
        <v>0</v>
      </c>
      <c r="T33" s="10">
        <f>R33 - Q33</f>
        <v/>
      </c>
      <c r="U33" s="10">
        <f>T33/Q33*100</f>
        <v/>
      </c>
      <c r="V33" s="10">
        <f>S33 - Q33</f>
        <v/>
      </c>
      <c r="W33" s="10">
        <f>V33/Q33*100</f>
        <v/>
      </c>
    </row>
    <row r="34" spans="1:23">
      <c r="A34" s="19" t="s">
        <v>21</v>
      </c>
      <c r="B34" s="19" t="s">
        <v>22</v>
      </c>
      <c r="C34" s="17" t="n">
        <v>1.4319</v>
      </c>
      <c r="D34" s="17" t="n">
        <v>0.6327</v>
      </c>
      <c r="E34" s="17" t="n">
        <v>2.272725</v>
      </c>
      <c r="F34" s="17">
        <f>D34 - C34</f>
        <v/>
      </c>
      <c r="G34" s="17">
        <f>F34/C34*100</f>
        <v/>
      </c>
      <c r="H34" s="17">
        <f>E34 - C34</f>
        <v/>
      </c>
      <c r="I34" s="17">
        <f>H34/C34*100</f>
        <v/>
      </c>
      <c r="J34" s="18" t="n">
        <v>1.6983</v>
      </c>
      <c r="K34" s="18" t="n">
        <v>0.5411250000000001</v>
      </c>
      <c r="L34" s="18" t="n">
        <v>2.4309</v>
      </c>
      <c r="M34" s="18">
        <f>K34 - J34</f>
        <v/>
      </c>
      <c r="N34" s="18">
        <f>M34/J34*100</f>
        <v/>
      </c>
      <c r="O34" s="18">
        <f>L34 - J34</f>
        <v/>
      </c>
      <c r="P34" s="18">
        <f>O34/J34*100</f>
        <v/>
      </c>
      <c r="Q34" s="10" t="n">
        <v>0.3996000000000001</v>
      </c>
      <c r="R34" s="10" t="n">
        <v>0</v>
      </c>
      <c r="S34" s="10" t="n">
        <v>0</v>
      </c>
      <c r="T34" s="10">
        <f>R34 - Q34</f>
        <v/>
      </c>
      <c r="U34" s="10">
        <f>T34/Q34*100</f>
        <v/>
      </c>
      <c r="V34" s="10">
        <f>S34 - Q34</f>
        <v/>
      </c>
      <c r="W34" s="10">
        <f>V34/Q34*100</f>
        <v/>
      </c>
    </row>
    <row r="35" spans="1:23">
      <c r="A35" s="19" t="s">
        <v>21</v>
      </c>
      <c r="B35" s="19" t="s">
        <v>22</v>
      </c>
      <c r="C35" s="17" t="n">
        <v>1.8648</v>
      </c>
      <c r="D35" s="17" t="n">
        <v>0.4995000000000001</v>
      </c>
      <c r="E35" s="17" t="n">
        <v>2.272725</v>
      </c>
      <c r="F35" s="17">
        <f>D35 - C35</f>
        <v/>
      </c>
      <c r="G35" s="17">
        <f>F35/C35*100</f>
        <v/>
      </c>
      <c r="H35" s="17">
        <f>E35 - C35</f>
        <v/>
      </c>
      <c r="I35" s="17">
        <f>H35/C35*100</f>
        <v/>
      </c>
      <c r="J35" s="18" t="n">
        <v>1.8315</v>
      </c>
      <c r="K35" s="18" t="n">
        <v>0.5411250000000001</v>
      </c>
      <c r="L35" s="18" t="n">
        <v>1.2987</v>
      </c>
      <c r="M35" s="18">
        <f>K35 - J35</f>
        <v/>
      </c>
      <c r="N35" s="18">
        <f>M35/J35*100</f>
        <v/>
      </c>
      <c r="O35" s="18">
        <f>L35 - J35</f>
        <v/>
      </c>
      <c r="P35" s="18">
        <f>O35/J35*100</f>
        <v/>
      </c>
      <c r="Q35" s="10" t="n">
        <v>0.6993</v>
      </c>
      <c r="R35" s="10" t="n">
        <v>0</v>
      </c>
      <c r="S35" s="10" t="n">
        <v>0</v>
      </c>
      <c r="T35" s="10">
        <f>R35 - Q35</f>
        <v/>
      </c>
      <c r="U35" s="10">
        <f>T35/Q35*100</f>
        <v/>
      </c>
      <c r="V35" s="10">
        <f>S35 - Q35</f>
        <v/>
      </c>
      <c r="W35" s="10">
        <f>V35/Q35*100</f>
        <v/>
      </c>
    </row>
    <row r="36" spans="1:23">
      <c r="A36" s="19" t="s">
        <v>21</v>
      </c>
      <c r="B36" s="19" t="s">
        <v>22</v>
      </c>
      <c r="C36" s="17" t="n">
        <v>1.8315</v>
      </c>
      <c r="D36" s="17" t="n">
        <v>1.1655</v>
      </c>
      <c r="E36" s="17" t="n">
        <v>2.272725</v>
      </c>
      <c r="F36" s="17">
        <f>D36 - C36</f>
        <v/>
      </c>
      <c r="G36" s="17">
        <f>F36/C36*100</f>
        <v/>
      </c>
      <c r="H36" s="17">
        <f>E36 - C36</f>
        <v/>
      </c>
      <c r="I36" s="17">
        <f>H36/C36*100</f>
        <v/>
      </c>
      <c r="J36" s="18" t="n">
        <v>1.665</v>
      </c>
      <c r="K36" s="18" t="n">
        <v>0.5411250000000001</v>
      </c>
      <c r="L36" s="18" t="n">
        <v>3.896100000000001</v>
      </c>
      <c r="M36" s="18">
        <f>K36 - J36</f>
        <v/>
      </c>
      <c r="N36" s="18">
        <f>M36/J36*100</f>
        <v/>
      </c>
      <c r="O36" s="18">
        <f>L36 - J36</f>
        <v/>
      </c>
      <c r="P36" s="18">
        <f>O36/J36*100</f>
        <v/>
      </c>
      <c r="Q36" s="10" t="n">
        <v>0.4329000000000001</v>
      </c>
      <c r="R36" s="10" t="n">
        <v>0</v>
      </c>
      <c r="S36" s="10" t="n">
        <v>0</v>
      </c>
      <c r="T36" s="10">
        <f>R36 - Q36</f>
        <v/>
      </c>
      <c r="U36" s="10">
        <f>T36/Q36*100</f>
        <v/>
      </c>
      <c r="V36" s="10">
        <f>S36 - Q36</f>
        <v/>
      </c>
      <c r="W36" s="10">
        <f>V36/Q36*100</f>
        <v/>
      </c>
    </row>
    <row r="37" spans="1:23">
      <c r="A37" s="19" t="s">
        <v>21</v>
      </c>
      <c r="B37" s="19" t="s">
        <v>22</v>
      </c>
      <c r="C37" s="17" t="n">
        <v>2.1645</v>
      </c>
      <c r="D37" s="17" t="n">
        <v>0.6707571428571431</v>
      </c>
      <c r="E37" s="17" t="n">
        <v>2.272725</v>
      </c>
      <c r="F37" s="17">
        <f>D37 - C37</f>
        <v/>
      </c>
      <c r="G37" s="17">
        <f>F37/C37*100</f>
        <v/>
      </c>
      <c r="H37" s="17">
        <f>E37 - C37</f>
        <v/>
      </c>
      <c r="I37" s="17">
        <f>H37/C37*100</f>
        <v/>
      </c>
      <c r="J37" s="18" t="n">
        <v>2.0979</v>
      </c>
      <c r="K37" s="18" t="n">
        <v>0.5411250000000001</v>
      </c>
      <c r="L37" s="18" t="n">
        <v>1.8648</v>
      </c>
      <c r="M37" s="18">
        <f>K37 - J37</f>
        <v/>
      </c>
      <c r="N37" s="18">
        <f>M37/J37*100</f>
        <v/>
      </c>
      <c r="O37" s="18">
        <f>L37 - J37</f>
        <v/>
      </c>
      <c r="P37" s="18">
        <f>O37/J37*100</f>
        <v/>
      </c>
      <c r="Q37" s="10" t="n">
        <v>1.332</v>
      </c>
      <c r="R37" s="10" t="n">
        <v>0</v>
      </c>
      <c r="S37" s="10" t="n">
        <v>0</v>
      </c>
      <c r="T37" s="10">
        <f>R37 - Q37</f>
        <v/>
      </c>
      <c r="U37" s="10">
        <f>T37/Q37*100</f>
        <v/>
      </c>
      <c r="V37" s="10">
        <f>S37 - Q37</f>
        <v/>
      </c>
      <c r="W37" s="10">
        <f>V37/Q37*100</f>
        <v/>
      </c>
    </row>
    <row r="38" spans="1:23">
      <c r="A38" s="19" t="s">
        <v>21</v>
      </c>
      <c r="B38" s="19" t="s">
        <v>22</v>
      </c>
      <c r="C38" s="17" t="n">
        <v>2.8638</v>
      </c>
      <c r="D38" s="17" t="n">
        <v>0.6707571428571431</v>
      </c>
      <c r="E38" s="17" t="n">
        <v>2.272725</v>
      </c>
      <c r="F38" s="17">
        <f>D38 - C38</f>
        <v/>
      </c>
      <c r="G38" s="17">
        <f>F38/C38*100</f>
        <v/>
      </c>
      <c r="H38" s="17">
        <f>E38 - C38</f>
        <v/>
      </c>
      <c r="I38" s="17">
        <f>H38/C38*100</f>
        <v/>
      </c>
      <c r="J38" s="18" t="n">
        <v>1.6317</v>
      </c>
      <c r="K38" s="18" t="n">
        <v>0.5411250000000001</v>
      </c>
      <c r="L38" s="18" t="n">
        <v>1.8648</v>
      </c>
      <c r="M38" s="18">
        <f>K38 - J38</f>
        <v/>
      </c>
      <c r="N38" s="18">
        <f>M38/J38*100</f>
        <v/>
      </c>
      <c r="O38" s="18">
        <f>L38 - J38</f>
        <v/>
      </c>
      <c r="P38" s="18">
        <f>O38/J38*100</f>
        <v/>
      </c>
      <c r="Q38" s="10" t="n">
        <v>0.4662000000000001</v>
      </c>
      <c r="R38" s="10" t="n">
        <v>0</v>
      </c>
      <c r="S38" s="10" t="n">
        <v>0</v>
      </c>
      <c r="T38" s="10">
        <f>R38 - Q38</f>
        <v/>
      </c>
      <c r="U38" s="10">
        <f>T38/Q38*100</f>
        <v/>
      </c>
      <c r="V38" s="10">
        <f>S38 - Q38</f>
        <v/>
      </c>
      <c r="W38" s="10">
        <f>V38/Q38*100</f>
        <v/>
      </c>
    </row>
    <row r="39" spans="1:23">
      <c r="A39" s="19" t="s">
        <v>21</v>
      </c>
      <c r="B39" s="19" t="s">
        <v>22</v>
      </c>
      <c r="C39" s="17" t="n">
        <v>1.6983</v>
      </c>
      <c r="D39" s="17" t="n">
        <v>0.6707571428571431</v>
      </c>
      <c r="E39" s="17" t="n">
        <v>2.272725</v>
      </c>
      <c r="F39" s="17">
        <f>D39 - C39</f>
        <v/>
      </c>
      <c r="G39" s="17">
        <f>F39/C39*100</f>
        <v/>
      </c>
      <c r="H39" s="17">
        <f>E39 - C39</f>
        <v/>
      </c>
      <c r="I39" s="17">
        <f>H39/C39*100</f>
        <v/>
      </c>
      <c r="J39" s="18" t="n">
        <v>1.665</v>
      </c>
      <c r="K39" s="18" t="n">
        <v>0.5411250000000001</v>
      </c>
      <c r="L39" s="18" t="n">
        <v>1.8648</v>
      </c>
      <c r="M39" s="18">
        <f>K39 - J39</f>
        <v/>
      </c>
      <c r="N39" s="18">
        <f>M39/J39*100</f>
        <v/>
      </c>
      <c r="O39" s="18">
        <f>L39 - J39</f>
        <v/>
      </c>
      <c r="P39" s="18">
        <f>O39/J39*100</f>
        <v/>
      </c>
      <c r="Q39" s="10" t="n">
        <v>0.5661</v>
      </c>
      <c r="R39" s="10" t="n">
        <v>0</v>
      </c>
      <c r="S39" s="10" t="n">
        <v>0</v>
      </c>
      <c r="T39" s="10">
        <f>R39 - Q39</f>
        <v/>
      </c>
      <c r="U39" s="10">
        <f>T39/Q39*100</f>
        <v/>
      </c>
      <c r="V39" s="10">
        <f>S39 - Q39</f>
        <v/>
      </c>
      <c r="W39" s="10">
        <f>V39/Q39*100</f>
        <v/>
      </c>
    </row>
    <row r="40" spans="1:23">
      <c r="A40" s="19" t="s">
        <v>21</v>
      </c>
      <c r="B40" s="19" t="s">
        <v>22</v>
      </c>
      <c r="C40" s="17" t="n">
        <v>1.3653</v>
      </c>
      <c r="D40" s="17" t="n">
        <v>0.6707571428571431</v>
      </c>
      <c r="E40" s="17" t="n">
        <v>2.272725</v>
      </c>
      <c r="F40" s="17">
        <f>D40 - C40</f>
        <v/>
      </c>
      <c r="G40" s="17">
        <f>F40/C40*100</f>
        <v/>
      </c>
      <c r="H40" s="17">
        <f>E40 - C40</f>
        <v/>
      </c>
      <c r="I40" s="17">
        <f>H40/C40*100</f>
        <v/>
      </c>
      <c r="J40" s="18" t="n">
        <v>2.4309</v>
      </c>
      <c r="K40" s="18" t="n">
        <v>0.5411250000000001</v>
      </c>
      <c r="L40" s="18" t="n">
        <v>1.8648</v>
      </c>
      <c r="M40" s="18">
        <f>K40 - J40</f>
        <v/>
      </c>
      <c r="N40" s="18">
        <f>M40/J40*100</f>
        <v/>
      </c>
      <c r="O40" s="18">
        <f>L40 - J40</f>
        <v/>
      </c>
      <c r="P40" s="18">
        <f>O40/J40*100</f>
        <v/>
      </c>
      <c r="Q40" s="10" t="n">
        <v>0.4662000000000001</v>
      </c>
      <c r="R40" s="10" t="n">
        <v>0</v>
      </c>
      <c r="S40" s="10" t="n">
        <v>0</v>
      </c>
      <c r="T40" s="10">
        <f>R40 - Q40</f>
        <v/>
      </c>
      <c r="U40" s="10">
        <f>T40/Q40*100</f>
        <v/>
      </c>
      <c r="V40" s="10">
        <f>S40 - Q40</f>
        <v/>
      </c>
      <c r="W40" s="10">
        <f>V40/Q40*100</f>
        <v/>
      </c>
    </row>
    <row r="41" spans="1:23">
      <c r="A41" s="19" t="s">
        <v>21</v>
      </c>
      <c r="B41" s="19" t="s">
        <v>22</v>
      </c>
      <c r="C41" s="17" t="n">
        <v>1.6317</v>
      </c>
      <c r="D41" s="17" t="n">
        <v>0.6707571428571431</v>
      </c>
      <c r="E41" s="17" t="n">
        <v>2.272725</v>
      </c>
      <c r="F41" s="17">
        <f>D41 - C41</f>
        <v/>
      </c>
      <c r="G41" s="17">
        <f>F41/C41*100</f>
        <v/>
      </c>
      <c r="H41" s="17">
        <f>E41 - C41</f>
        <v/>
      </c>
      <c r="I41" s="17">
        <f>H41/C41*100</f>
        <v/>
      </c>
      <c r="J41" s="18" t="n">
        <v>3.0303</v>
      </c>
      <c r="K41" s="18" t="n">
        <v>0.5411250000000001</v>
      </c>
      <c r="L41" s="18" t="n">
        <v>1.8648</v>
      </c>
      <c r="M41" s="18">
        <f>K41 - J41</f>
        <v/>
      </c>
      <c r="N41" s="18">
        <f>M41/J41*100</f>
        <v/>
      </c>
      <c r="O41" s="18">
        <f>L41 - J41</f>
        <v/>
      </c>
      <c r="P41" s="18">
        <f>O41/J41*100</f>
        <v/>
      </c>
      <c r="Q41" s="10" t="n">
        <v>0.5328000000000001</v>
      </c>
      <c r="R41" s="10" t="n">
        <v>0</v>
      </c>
      <c r="S41" s="10" t="n">
        <v>0</v>
      </c>
      <c r="T41" s="10">
        <f>R41 - Q41</f>
        <v/>
      </c>
      <c r="U41" s="10">
        <f>T41/Q41*100</f>
        <v/>
      </c>
      <c r="V41" s="10">
        <f>S41 - Q41</f>
        <v/>
      </c>
      <c r="W41" s="10">
        <f>V41/Q41*100</f>
        <v/>
      </c>
    </row>
    <row r="42" spans="1:23">
      <c r="A42" s="19" t="s">
        <v>21</v>
      </c>
      <c r="B42" s="19" t="s">
        <v>22</v>
      </c>
      <c r="C42" s="17" t="n">
        <v>2.1978</v>
      </c>
      <c r="D42" s="17" t="n">
        <v>0.6707571428571431</v>
      </c>
      <c r="E42" s="17" t="n">
        <v>2.272725</v>
      </c>
      <c r="F42" s="17">
        <f>D42 - C42</f>
        <v/>
      </c>
      <c r="G42" s="17">
        <f>F42/C42*100</f>
        <v/>
      </c>
      <c r="H42" s="17">
        <f>E42 - C42</f>
        <v/>
      </c>
      <c r="I42" s="17">
        <f>H42/C42*100</f>
        <v/>
      </c>
      <c r="J42" s="18" t="n">
        <v>1.8315</v>
      </c>
      <c r="K42" s="18" t="n">
        <v>0.5411250000000001</v>
      </c>
      <c r="L42" s="18" t="n">
        <v>1.8648</v>
      </c>
      <c r="M42" s="18">
        <f>K42 - J42</f>
        <v/>
      </c>
      <c r="N42" s="18">
        <f>M42/J42*100</f>
        <v/>
      </c>
      <c r="O42" s="18">
        <f>L42 - J42</f>
        <v/>
      </c>
      <c r="P42" s="18">
        <f>O42/J42*100</f>
        <v/>
      </c>
      <c r="Q42" s="10" t="n">
        <v>0.4662000000000001</v>
      </c>
      <c r="R42" s="10" t="n">
        <v>0</v>
      </c>
      <c r="S42" s="10" t="n">
        <v>0</v>
      </c>
      <c r="T42" s="10">
        <f>R42 - Q42</f>
        <v/>
      </c>
      <c r="U42" s="10">
        <f>T42/Q42*100</f>
        <v/>
      </c>
      <c r="V42" s="10">
        <f>S42 - Q42</f>
        <v/>
      </c>
      <c r="W42" s="10">
        <f>V42/Q42*100</f>
        <v/>
      </c>
    </row>
    <row r="43" spans="1:23">
      <c r="A43" s="19" t="s">
        <v>21</v>
      </c>
      <c r="B43" s="19" t="s">
        <v>22</v>
      </c>
      <c r="C43" s="17" t="n">
        <v>2.664</v>
      </c>
      <c r="D43" s="17" t="n">
        <v>0.6707571428571431</v>
      </c>
      <c r="E43" s="17" t="n">
        <v>2.272725</v>
      </c>
      <c r="F43" s="17">
        <f>D43 - C43</f>
        <v/>
      </c>
      <c r="G43" s="17">
        <f>F43/C43*100</f>
        <v/>
      </c>
      <c r="H43" s="17">
        <f>E43 - C43</f>
        <v/>
      </c>
      <c r="I43" s="17">
        <f>H43/C43*100</f>
        <v/>
      </c>
      <c r="J43" s="18" t="n">
        <v>1.7982</v>
      </c>
      <c r="K43" s="18" t="n">
        <v>0.5411250000000001</v>
      </c>
      <c r="L43" s="18" t="n">
        <v>1.8648</v>
      </c>
      <c r="M43" s="18">
        <f>K43 - J43</f>
        <v/>
      </c>
      <c r="N43" s="18">
        <f>M43/J43*100</f>
        <v/>
      </c>
      <c r="O43" s="18">
        <f>L43 - J43</f>
        <v/>
      </c>
      <c r="P43" s="18">
        <f>O43/J43*100</f>
        <v/>
      </c>
      <c r="Q43" s="10" t="n">
        <v>0.7326</v>
      </c>
      <c r="R43" s="10" t="n">
        <v>0</v>
      </c>
      <c r="S43" s="10" t="n">
        <v>0</v>
      </c>
      <c r="T43" s="10">
        <f>R43 - Q43</f>
        <v/>
      </c>
      <c r="U43" s="10">
        <f>T43/Q43*100</f>
        <v/>
      </c>
      <c r="V43" s="10">
        <f>S43 - Q43</f>
        <v/>
      </c>
      <c r="W43" s="10">
        <f>V43/Q43*100</f>
        <v/>
      </c>
    </row>
    <row r="44" spans="1:23">
      <c r="A44" s="19" t="s">
        <v>21</v>
      </c>
      <c r="B44" s="19" t="s">
        <v>22</v>
      </c>
      <c r="C44" s="17" t="n">
        <v>2.2977</v>
      </c>
      <c r="D44" s="17" t="n">
        <v>0.6707571428571431</v>
      </c>
      <c r="E44" s="17" t="n">
        <v>2.272725</v>
      </c>
      <c r="F44" s="17">
        <f>D44 - C44</f>
        <v/>
      </c>
      <c r="G44" s="17">
        <f>F44/C44*100</f>
        <v/>
      </c>
      <c r="H44" s="17">
        <f>E44 - C44</f>
        <v/>
      </c>
      <c r="I44" s="17">
        <f>H44/C44*100</f>
        <v/>
      </c>
      <c r="J44" s="18" t="n">
        <v>3.2634</v>
      </c>
      <c r="K44" s="18" t="n">
        <v>0.5411250000000001</v>
      </c>
      <c r="L44" s="18" t="n">
        <v>1.8648</v>
      </c>
      <c r="M44" s="18">
        <f>K44 - J44</f>
        <v/>
      </c>
      <c r="N44" s="18">
        <f>M44/J44*100</f>
        <v/>
      </c>
      <c r="O44" s="18">
        <f>L44 - J44</f>
        <v/>
      </c>
      <c r="P44" s="18">
        <f>O44/J44*100</f>
        <v/>
      </c>
      <c r="Q44" s="10" t="n">
        <v>0.5661</v>
      </c>
      <c r="R44" s="10" t="n">
        <v>0</v>
      </c>
      <c r="S44" s="10" t="n">
        <v>0</v>
      </c>
      <c r="T44" s="10">
        <f>R44 - Q44</f>
        <v/>
      </c>
      <c r="U44" s="10">
        <f>T44/Q44*100</f>
        <v/>
      </c>
      <c r="V44" s="10">
        <f>S44 - Q44</f>
        <v/>
      </c>
      <c r="W44" s="10">
        <f>V44/Q44*100</f>
        <v/>
      </c>
    </row>
    <row r="45" spans="1:23">
      <c r="A45" s="19" t="s">
        <v>21</v>
      </c>
      <c r="B45" s="19" t="s">
        <v>22</v>
      </c>
      <c r="C45" s="17" t="n">
        <v>1.9647</v>
      </c>
      <c r="D45" s="17" t="n">
        <v>0.6707571428571431</v>
      </c>
      <c r="E45" s="17" t="n">
        <v>2.272725</v>
      </c>
      <c r="F45" s="17">
        <f>D45 - C45</f>
        <v/>
      </c>
      <c r="G45" s="17">
        <f>F45/C45*100</f>
        <v/>
      </c>
      <c r="H45" s="17">
        <f>E45 - C45</f>
        <v/>
      </c>
      <c r="I45" s="17">
        <f>H45/C45*100</f>
        <v/>
      </c>
      <c r="J45" s="18" t="n">
        <v>1.665</v>
      </c>
      <c r="K45" s="18" t="n">
        <v>0.5411250000000001</v>
      </c>
      <c r="L45" s="18" t="n">
        <v>1.8648</v>
      </c>
      <c r="M45" s="18">
        <f>K45 - J45</f>
        <v/>
      </c>
      <c r="N45" s="18">
        <f>M45/J45*100</f>
        <v/>
      </c>
      <c r="O45" s="18">
        <f>L45 - J45</f>
        <v/>
      </c>
      <c r="P45" s="18">
        <f>O45/J45*100</f>
        <v/>
      </c>
      <c r="Q45" s="10" t="n">
        <v>0.3663</v>
      </c>
      <c r="R45" s="10" t="n">
        <v>0</v>
      </c>
      <c r="S45" s="10" t="n">
        <v>0</v>
      </c>
      <c r="T45" s="10">
        <f>R45 - Q45</f>
        <v/>
      </c>
      <c r="U45" s="10">
        <f>T45/Q45*100</f>
        <v/>
      </c>
      <c r="V45" s="10">
        <f>S45 - Q45</f>
        <v/>
      </c>
      <c r="W45" s="10">
        <f>V45/Q45*100</f>
        <v/>
      </c>
    </row>
    <row r="46" spans="1:23">
      <c r="A46" s="19" t="s">
        <v>21</v>
      </c>
      <c r="B46" s="19" t="s">
        <v>22</v>
      </c>
      <c r="C46" s="17" t="n">
        <v>2.5974</v>
      </c>
      <c r="D46" s="17" t="n">
        <v>0.6707571428571431</v>
      </c>
      <c r="E46" s="17" t="n">
        <v>2.272725</v>
      </c>
      <c r="F46" s="17">
        <f>D46 - C46</f>
        <v/>
      </c>
      <c r="G46" s="17">
        <f>F46/C46*100</f>
        <v/>
      </c>
      <c r="H46" s="17">
        <f>E46 - C46</f>
        <v/>
      </c>
      <c r="I46" s="17">
        <f>H46/C46*100</f>
        <v/>
      </c>
      <c r="J46" s="18" t="n">
        <v>1.5651</v>
      </c>
      <c r="K46" s="18" t="n">
        <v>0.5411250000000001</v>
      </c>
      <c r="L46" s="18" t="n">
        <v>1.8648</v>
      </c>
      <c r="M46" s="18">
        <f>K46 - J46</f>
        <v/>
      </c>
      <c r="N46" s="18">
        <f>M46/J46*100</f>
        <v/>
      </c>
      <c r="O46" s="18">
        <f>L46 - J46</f>
        <v/>
      </c>
      <c r="P46" s="18">
        <f>O46/J46*100</f>
        <v/>
      </c>
      <c r="Q46" s="10" t="n">
        <v>0.3996000000000001</v>
      </c>
      <c r="R46" s="10" t="n">
        <v>0</v>
      </c>
      <c r="S46" s="10" t="n">
        <v>0</v>
      </c>
      <c r="T46" s="10">
        <f>R46 - Q46</f>
        <v/>
      </c>
      <c r="U46" s="10">
        <f>T46/Q46*100</f>
        <v/>
      </c>
      <c r="V46" s="10">
        <f>S46 - Q46</f>
        <v/>
      </c>
      <c r="W46" s="10">
        <f>V46/Q46*100</f>
        <v/>
      </c>
    </row>
    <row r="47" spans="1:23">
      <c r="A47" s="19" t="s">
        <v>21</v>
      </c>
      <c r="B47" s="19" t="s">
        <v>22</v>
      </c>
      <c r="C47" s="17" t="n">
        <v>2.0979</v>
      </c>
      <c r="D47" s="17" t="n">
        <v>0.6707571428571431</v>
      </c>
      <c r="E47" s="17" t="n">
        <v>2.272725</v>
      </c>
      <c r="F47" s="17">
        <f>D47 - C47</f>
        <v/>
      </c>
      <c r="G47" s="17">
        <f>F47/C47*100</f>
        <v/>
      </c>
      <c r="H47" s="17">
        <f>E47 - C47</f>
        <v/>
      </c>
      <c r="I47" s="17">
        <f>H47/C47*100</f>
        <v/>
      </c>
      <c r="J47" s="18" t="n">
        <v>1.665</v>
      </c>
      <c r="K47" s="18" t="n">
        <v>0.5411250000000001</v>
      </c>
      <c r="L47" s="18" t="n">
        <v>1.8648</v>
      </c>
      <c r="M47" s="18">
        <f>K47 - J47</f>
        <v/>
      </c>
      <c r="N47" s="18">
        <f>M47/J47*100</f>
        <v/>
      </c>
      <c r="O47" s="18">
        <f>L47 - J47</f>
        <v/>
      </c>
      <c r="P47" s="18">
        <f>O47/J47*100</f>
        <v/>
      </c>
      <c r="Q47" s="10" t="n">
        <v>0.4995000000000001</v>
      </c>
      <c r="R47" s="10" t="n">
        <v>0</v>
      </c>
      <c r="S47" s="10" t="n">
        <v>0</v>
      </c>
      <c r="T47" s="10">
        <f>R47 - Q47</f>
        <v/>
      </c>
      <c r="U47" s="10">
        <f>T47/Q47*100</f>
        <v/>
      </c>
      <c r="V47" s="10">
        <f>S47 - Q47</f>
        <v/>
      </c>
      <c r="W47" s="10">
        <f>V47/Q47*100</f>
        <v/>
      </c>
    </row>
    <row r="48" spans="1:23">
      <c r="A48" s="19" t="s">
        <v>21</v>
      </c>
      <c r="B48" s="19" t="s">
        <v>22</v>
      </c>
      <c r="C48" s="17" t="n">
        <v>2.0979</v>
      </c>
      <c r="D48" s="17" t="n">
        <v>0.6707571428571431</v>
      </c>
      <c r="E48" s="17" t="n">
        <v>2.272725</v>
      </c>
      <c r="F48" s="17">
        <f>D48 - C48</f>
        <v/>
      </c>
      <c r="G48" s="17">
        <f>F48/C48*100</f>
        <v/>
      </c>
      <c r="H48" s="17">
        <f>E48 - C48</f>
        <v/>
      </c>
      <c r="I48" s="17">
        <f>H48/C48*100</f>
        <v/>
      </c>
      <c r="J48" s="18" t="n">
        <v>1.665</v>
      </c>
      <c r="K48" s="18" t="n">
        <v>0.5411250000000001</v>
      </c>
      <c r="L48" s="18" t="n">
        <v>1.8648</v>
      </c>
      <c r="M48" s="18">
        <f>K48 - J48</f>
        <v/>
      </c>
      <c r="N48" s="18">
        <f>M48/J48*100</f>
        <v/>
      </c>
      <c r="O48" s="18">
        <f>L48 - J48</f>
        <v/>
      </c>
      <c r="P48" s="18">
        <f>O48/J48*100</f>
        <v/>
      </c>
      <c r="Q48" s="10" t="n">
        <v>0.333</v>
      </c>
      <c r="R48" s="10" t="n">
        <v>0</v>
      </c>
      <c r="S48" s="10" t="n">
        <v>0</v>
      </c>
      <c r="T48" s="10">
        <f>R48 - Q48</f>
        <v/>
      </c>
      <c r="U48" s="10">
        <f>T48/Q48*100</f>
        <v/>
      </c>
      <c r="V48" s="10">
        <f>S48 - Q48</f>
        <v/>
      </c>
      <c r="W48" s="10">
        <f>V48/Q48*100</f>
        <v/>
      </c>
    </row>
    <row r="49" spans="1:23">
      <c r="A49" s="19" t="s">
        <v>21</v>
      </c>
      <c r="B49" s="19" t="s">
        <v>22</v>
      </c>
      <c r="C49" s="17" t="n">
        <v>1.4652</v>
      </c>
      <c r="D49" s="17" t="n">
        <v>0.6707571428571431</v>
      </c>
      <c r="E49" s="17" t="n">
        <v>2.272725</v>
      </c>
      <c r="F49" s="17">
        <f>D49 - C49</f>
        <v/>
      </c>
      <c r="G49" s="17">
        <f>F49/C49*100</f>
        <v/>
      </c>
      <c r="H49" s="17">
        <f>E49 - C49</f>
        <v/>
      </c>
      <c r="I49" s="17">
        <f>H49/C49*100</f>
        <v/>
      </c>
      <c r="J49" s="18" t="n">
        <v>2.8971</v>
      </c>
      <c r="K49" s="18" t="n">
        <v>0.5411250000000001</v>
      </c>
      <c r="L49" s="18" t="n">
        <v>1.8648</v>
      </c>
      <c r="M49" s="18">
        <f>K49 - J49</f>
        <v/>
      </c>
      <c r="N49" s="18">
        <f>M49/J49*100</f>
        <v/>
      </c>
      <c r="O49" s="18">
        <f>L49 - J49</f>
        <v/>
      </c>
      <c r="P49" s="18">
        <f>O49/J49*100</f>
        <v/>
      </c>
      <c r="Q49" s="10" t="n">
        <v>0.4662000000000001</v>
      </c>
      <c r="R49" s="10" t="n">
        <v>0</v>
      </c>
      <c r="S49" s="10" t="n">
        <v>0</v>
      </c>
      <c r="T49" s="10">
        <f>R49 - Q49</f>
        <v/>
      </c>
      <c r="U49" s="10">
        <f>T49/Q49*100</f>
        <v/>
      </c>
      <c r="V49" s="10">
        <f>S49 - Q49</f>
        <v/>
      </c>
      <c r="W49" s="10">
        <f>V49/Q49*100</f>
        <v/>
      </c>
    </row>
    <row r="50" spans="1:23">
      <c r="A50" s="19" t="s">
        <v>21</v>
      </c>
      <c r="B50" s="19" t="s">
        <v>22</v>
      </c>
      <c r="C50" s="17" t="n">
        <v>2.0313</v>
      </c>
      <c r="D50" s="17" t="n">
        <v>0.6707571428571431</v>
      </c>
      <c r="E50" s="17" t="n">
        <v>2.272725</v>
      </c>
      <c r="F50" s="17">
        <f>D50 - C50</f>
        <v/>
      </c>
      <c r="G50" s="17">
        <f>F50/C50*100</f>
        <v/>
      </c>
      <c r="H50" s="17">
        <f>E50 - C50</f>
        <v/>
      </c>
      <c r="I50" s="17">
        <f>H50/C50*100</f>
        <v/>
      </c>
      <c r="J50" s="18" t="n">
        <v>3.1302</v>
      </c>
      <c r="K50" s="18" t="n">
        <v>0.5411250000000001</v>
      </c>
      <c r="L50" s="18" t="n">
        <v>1.8648</v>
      </c>
      <c r="M50" s="18">
        <f>K50 - J50</f>
        <v/>
      </c>
      <c r="N50" s="18">
        <f>M50/J50*100</f>
        <v/>
      </c>
      <c r="O50" s="18">
        <f>L50 - J50</f>
        <v/>
      </c>
      <c r="P50" s="18">
        <f>O50/J50*100</f>
        <v/>
      </c>
      <c r="Q50" s="10" t="n">
        <v>0.4995000000000001</v>
      </c>
      <c r="R50" s="10" t="n">
        <v>0</v>
      </c>
      <c r="S50" s="10" t="n">
        <v>0</v>
      </c>
      <c r="T50" s="10">
        <f>R50 - Q50</f>
        <v/>
      </c>
      <c r="U50" s="10">
        <f>T50/Q50*100</f>
        <v/>
      </c>
      <c r="V50" s="10">
        <f>S50 - Q50</f>
        <v/>
      </c>
      <c r="W50" s="10">
        <f>V50/Q50*100</f>
        <v/>
      </c>
    </row>
    <row r="51" spans="1:23">
      <c r="A51" s="19" t="s">
        <v>21</v>
      </c>
      <c r="B51" s="19" t="s">
        <v>22</v>
      </c>
      <c r="C51" s="17" t="n">
        <v>3.1302</v>
      </c>
      <c r="D51" s="17" t="n">
        <v>0.6707571428571431</v>
      </c>
      <c r="E51" s="17" t="n">
        <v>2.272725</v>
      </c>
      <c r="F51" s="17">
        <f>D51 - C51</f>
        <v/>
      </c>
      <c r="G51" s="17">
        <f>F51/C51*100</f>
        <v/>
      </c>
      <c r="H51" s="17">
        <f>E51 - C51</f>
        <v/>
      </c>
      <c r="I51" s="17">
        <f>H51/C51*100</f>
        <v/>
      </c>
      <c r="J51" s="18" t="n">
        <v>1.5984</v>
      </c>
      <c r="K51" s="18" t="n">
        <v>0.5411250000000001</v>
      </c>
      <c r="L51" s="18" t="n">
        <v>1.8648</v>
      </c>
      <c r="M51" s="18">
        <f>K51 - J51</f>
        <v/>
      </c>
      <c r="N51" s="18">
        <f>M51/J51*100</f>
        <v/>
      </c>
      <c r="O51" s="18">
        <f>L51 - J51</f>
        <v/>
      </c>
      <c r="P51" s="18">
        <f>O51/J51*100</f>
        <v/>
      </c>
      <c r="Q51" s="10" t="n">
        <v>0.2997</v>
      </c>
      <c r="R51" s="10" t="n">
        <v>0</v>
      </c>
      <c r="S51" s="10" t="n">
        <v>0</v>
      </c>
      <c r="T51" s="10">
        <f>R51 - Q51</f>
        <v/>
      </c>
      <c r="U51" s="10">
        <f>T51/Q51*100</f>
        <v/>
      </c>
      <c r="V51" s="10">
        <f>S51 - Q51</f>
        <v/>
      </c>
      <c r="W51" s="10">
        <f>V51/Q51*100</f>
        <v/>
      </c>
    </row>
    <row r="52" spans="1:23">
      <c r="A52" s="19" t="s">
        <v>21</v>
      </c>
      <c r="B52" s="19" t="s">
        <v>22</v>
      </c>
      <c r="C52" s="17" t="n">
        <v>2.0313</v>
      </c>
      <c r="D52" s="17" t="n">
        <v>0.6707571428571431</v>
      </c>
      <c r="E52" s="17" t="n">
        <v>2.272725</v>
      </c>
      <c r="F52" s="17">
        <f>D52 - C52</f>
        <v/>
      </c>
      <c r="G52" s="17">
        <f>F52/C52*100</f>
        <v/>
      </c>
      <c r="H52" s="17">
        <f>E52 - C52</f>
        <v/>
      </c>
      <c r="I52" s="17">
        <f>H52/C52*100</f>
        <v/>
      </c>
      <c r="J52" s="18" t="n">
        <v>1.1322</v>
      </c>
      <c r="K52" s="18" t="n">
        <v>0.5411250000000001</v>
      </c>
      <c r="L52" s="18" t="n">
        <v>1.8648</v>
      </c>
      <c r="M52" s="18">
        <f>K52 - J52</f>
        <v/>
      </c>
      <c r="N52" s="18">
        <f>M52/J52*100</f>
        <v/>
      </c>
      <c r="O52" s="18">
        <f>L52 - J52</f>
        <v/>
      </c>
      <c r="P52" s="18">
        <f>O52/J52*100</f>
        <v/>
      </c>
      <c r="Q52" s="10" t="n">
        <v>0.3663</v>
      </c>
      <c r="R52" s="10" t="n">
        <v>0</v>
      </c>
      <c r="S52" s="10" t="n">
        <v>0</v>
      </c>
      <c r="T52" s="10">
        <f>R52 - Q52</f>
        <v/>
      </c>
      <c r="U52" s="10">
        <f>T52/Q52*100</f>
        <v/>
      </c>
      <c r="V52" s="10">
        <f>S52 - Q52</f>
        <v/>
      </c>
      <c r="W52" s="10">
        <f>V52/Q52*100</f>
        <v/>
      </c>
    </row>
    <row r="53" spans="1:23">
      <c r="A53" s="19" t="s">
        <v>21</v>
      </c>
      <c r="B53" s="19" t="s">
        <v>22</v>
      </c>
      <c r="C53" s="17" t="n">
        <v>1.4652</v>
      </c>
      <c r="D53" s="17" t="n">
        <v>0.6707571428571431</v>
      </c>
      <c r="E53" s="17" t="n">
        <v>2.272725</v>
      </c>
      <c r="F53" s="17">
        <f>D53 - C53</f>
        <v/>
      </c>
      <c r="G53" s="17">
        <f>F53/C53*100</f>
        <v/>
      </c>
      <c r="H53" s="17">
        <f>E53 - C53</f>
        <v/>
      </c>
      <c r="I53" s="17">
        <f>H53/C53*100</f>
        <v/>
      </c>
      <c r="J53" s="18" t="n">
        <v>2.8638</v>
      </c>
      <c r="K53" s="18" t="n">
        <v>0.5411250000000001</v>
      </c>
      <c r="L53" s="18" t="n">
        <v>1.8648</v>
      </c>
      <c r="M53" s="18">
        <f>K53 - J53</f>
        <v/>
      </c>
      <c r="N53" s="18">
        <f>M53/J53*100</f>
        <v/>
      </c>
      <c r="O53" s="18">
        <f>L53 - J53</f>
        <v/>
      </c>
      <c r="P53" s="18">
        <f>O53/J53*100</f>
        <v/>
      </c>
      <c r="Q53" s="10" t="n">
        <v>0.7659</v>
      </c>
      <c r="R53" s="10" t="n">
        <v>0</v>
      </c>
      <c r="S53" s="10" t="n">
        <v>0</v>
      </c>
      <c r="T53" s="10">
        <f>R53 - Q53</f>
        <v/>
      </c>
      <c r="U53" s="10">
        <f>T53/Q53*100</f>
        <v/>
      </c>
      <c r="V53" s="10">
        <f>S53 - Q53</f>
        <v/>
      </c>
      <c r="W53" s="10">
        <f>V53/Q53*100</f>
        <v/>
      </c>
    </row>
    <row r="54" spans="1:23">
      <c r="A54" s="19" t="s">
        <v>21</v>
      </c>
      <c r="B54" s="19" t="s">
        <v>22</v>
      </c>
      <c r="C54" s="17" t="n">
        <v>1.8648</v>
      </c>
      <c r="D54" s="17" t="n">
        <v>0.6707571428571431</v>
      </c>
      <c r="E54" s="17" t="n">
        <v>2.272725</v>
      </c>
      <c r="F54" s="17">
        <f>D54 - C54</f>
        <v/>
      </c>
      <c r="G54" s="17">
        <f>F54/C54*100</f>
        <v/>
      </c>
      <c r="H54" s="17">
        <f>E54 - C54</f>
        <v/>
      </c>
      <c r="I54" s="17">
        <f>H54/C54*100</f>
        <v/>
      </c>
      <c r="J54" s="18" t="n">
        <v>2.5308</v>
      </c>
      <c r="K54" s="18" t="n">
        <v>0.5411250000000001</v>
      </c>
      <c r="L54" s="18" t="n">
        <v>1.8648</v>
      </c>
      <c r="M54" s="18">
        <f>K54 - J54</f>
        <v/>
      </c>
      <c r="N54" s="18">
        <f>M54/J54*100</f>
        <v/>
      </c>
      <c r="O54" s="18">
        <f>L54 - J54</f>
        <v/>
      </c>
      <c r="P54" s="18">
        <f>O54/J54*100</f>
        <v/>
      </c>
      <c r="Q54" s="10" t="n">
        <v>0.5328000000000001</v>
      </c>
      <c r="R54" s="10" t="n">
        <v>0</v>
      </c>
      <c r="S54" s="10" t="n">
        <v>0</v>
      </c>
      <c r="T54" s="10">
        <f>R54 - Q54</f>
        <v/>
      </c>
      <c r="U54" s="10">
        <f>T54/Q54*100</f>
        <v/>
      </c>
      <c r="V54" s="10">
        <f>S54 - Q54</f>
        <v/>
      </c>
      <c r="W54" s="10">
        <f>V54/Q54*100</f>
        <v/>
      </c>
    </row>
    <row r="55" spans="1:23">
      <c r="A55" s="16" t="s">
        <v>24</v>
      </c>
      <c r="B55" s="16" t="s">
        <v>22</v>
      </c>
      <c r="C55" s="17" t="n">
        <v>1.0989</v>
      </c>
      <c r="D55" s="17" t="n">
        <v>1.1655</v>
      </c>
      <c r="E55" s="17" t="n">
        <v>0.5328000000000001</v>
      </c>
      <c r="F55" s="17">
        <f>D55 - C55</f>
        <v/>
      </c>
      <c r="G55" s="17">
        <f>F55/C55*100</f>
        <v/>
      </c>
      <c r="H55" s="17">
        <f>E55 - C55</f>
        <v/>
      </c>
      <c r="I55" s="17">
        <f>H55/C55*100</f>
        <v/>
      </c>
      <c r="J55" s="18" t="n">
        <v>1.0323</v>
      </c>
      <c r="K55" s="18" t="n">
        <v>0.09990000000000002</v>
      </c>
      <c r="L55" s="18" t="n">
        <v>0.5994</v>
      </c>
      <c r="M55" s="18">
        <f>K55 - J55</f>
        <v/>
      </c>
      <c r="N55" s="18">
        <f>M55/J55*100</f>
        <v/>
      </c>
      <c r="O55" s="18">
        <f>L55 - J55</f>
        <v/>
      </c>
      <c r="P55" s="18">
        <f>O55/J55*100</f>
        <v/>
      </c>
      <c r="Q55" s="10" t="n">
        <v>0.6327</v>
      </c>
      <c r="R55" s="10" t="n">
        <v>0</v>
      </c>
      <c r="S55" s="10" t="n">
        <v>0</v>
      </c>
      <c r="T55" s="10">
        <f>R55 - Q55</f>
        <v/>
      </c>
      <c r="U55" s="10">
        <f>T55/Q55*100</f>
        <v/>
      </c>
      <c r="V55" s="10">
        <f>S55 - Q55</f>
        <v/>
      </c>
      <c r="W55" s="10">
        <f>V55/Q55*100</f>
        <v/>
      </c>
    </row>
    <row r="56" spans="1:23">
      <c r="A56" s="19" t="s">
        <v>24</v>
      </c>
      <c r="B56" s="19" t="s">
        <v>22</v>
      </c>
      <c r="C56" s="17" t="n">
        <v>0.9324000000000001</v>
      </c>
      <c r="D56" s="17" t="n">
        <v>0.666</v>
      </c>
      <c r="E56" s="17" t="n">
        <v>0.4995000000000001</v>
      </c>
      <c r="F56" s="17">
        <f>D56 - C56</f>
        <v/>
      </c>
      <c r="G56" s="17">
        <f>F56/C56*100</f>
        <v/>
      </c>
      <c r="H56" s="17">
        <f>E56 - C56</f>
        <v/>
      </c>
      <c r="I56" s="17">
        <f>H56/C56*100</f>
        <v/>
      </c>
      <c r="J56" s="18" t="n">
        <v>1.0989</v>
      </c>
      <c r="K56" s="18" t="n">
        <v>0.4995</v>
      </c>
      <c r="L56" s="18" t="n">
        <v>0.6327</v>
      </c>
      <c r="M56" s="18">
        <f>K56 - J56</f>
        <v/>
      </c>
      <c r="N56" s="18">
        <f>M56/J56*100</f>
        <v/>
      </c>
      <c r="O56" s="18">
        <f>L56 - J56</f>
        <v/>
      </c>
      <c r="P56" s="18">
        <f>O56/J56*100</f>
        <v/>
      </c>
      <c r="Q56" s="10" t="n">
        <v>0.9990000000000001</v>
      </c>
      <c r="R56" s="10" t="n">
        <v>0</v>
      </c>
      <c r="S56" s="10" t="n">
        <v>0</v>
      </c>
      <c r="T56" s="10">
        <f>R56 - Q56</f>
        <v/>
      </c>
      <c r="U56" s="10">
        <f>T56/Q56*100</f>
        <v/>
      </c>
      <c r="V56" s="10">
        <f>S56 - Q56</f>
        <v/>
      </c>
      <c r="W56" s="10">
        <f>V56/Q56*100</f>
        <v/>
      </c>
    </row>
    <row r="57" spans="1:23">
      <c r="A57" s="19" t="s">
        <v>24</v>
      </c>
      <c r="B57" s="19" t="s">
        <v>22</v>
      </c>
      <c r="C57" s="17" t="n">
        <v>1.1988</v>
      </c>
      <c r="D57" s="17" t="n">
        <v>0.5328000000000001</v>
      </c>
      <c r="E57" s="17" t="n">
        <v>0.6993</v>
      </c>
      <c r="F57" s="17">
        <f>D57 - C57</f>
        <v/>
      </c>
      <c r="G57" s="17">
        <f>F57/C57*100</f>
        <v/>
      </c>
      <c r="H57" s="17">
        <f>E57 - C57</f>
        <v/>
      </c>
      <c r="I57" s="17">
        <f>H57/C57*100</f>
        <v/>
      </c>
      <c r="J57" s="18" t="n">
        <v>0.9657000000000001</v>
      </c>
      <c r="K57" s="18" t="n">
        <v>0.4329000000000001</v>
      </c>
      <c r="L57" s="18" t="n">
        <v>0.4662000000000001</v>
      </c>
      <c r="M57" s="18">
        <f>K57 - J57</f>
        <v/>
      </c>
      <c r="N57" s="18">
        <f>M57/J57*100</f>
        <v/>
      </c>
      <c r="O57" s="18">
        <f>L57 - J57</f>
        <v/>
      </c>
      <c r="P57" s="18">
        <f>O57/J57*100</f>
        <v/>
      </c>
      <c r="Q57" s="10" t="n">
        <v>0.0333</v>
      </c>
      <c r="R57" s="10" t="n">
        <v>0</v>
      </c>
      <c r="S57" s="10" t="n">
        <v>0</v>
      </c>
      <c r="T57" s="10">
        <f>R57 - Q57</f>
        <v/>
      </c>
      <c r="U57" s="10">
        <f>T57/Q57*100</f>
        <v/>
      </c>
      <c r="V57" s="10">
        <f>S57 - Q57</f>
        <v/>
      </c>
      <c r="W57" s="10">
        <f>V57/Q57*100</f>
        <v/>
      </c>
    </row>
    <row r="58" spans="1:23">
      <c r="A58" s="19" t="s">
        <v>24</v>
      </c>
      <c r="B58" s="19" t="s">
        <v>22</v>
      </c>
      <c r="C58" s="17" t="n">
        <v>0.9990000000000001</v>
      </c>
      <c r="D58" s="17" t="n">
        <v>0.5661</v>
      </c>
      <c r="E58" s="17" t="n">
        <v>0.5661</v>
      </c>
      <c r="F58" s="17">
        <f>D58 - C58</f>
        <v/>
      </c>
      <c r="G58" s="17">
        <f>F58/C58*100</f>
        <v/>
      </c>
      <c r="H58" s="17">
        <f>E58 - C58</f>
        <v/>
      </c>
      <c r="I58" s="17">
        <f>H58/C58*100</f>
        <v/>
      </c>
      <c r="J58" s="18" t="n">
        <v>1.0656</v>
      </c>
      <c r="K58" s="18" t="n">
        <v>0.3441000000000001</v>
      </c>
      <c r="L58" s="18" t="n">
        <v>0.5661</v>
      </c>
      <c r="M58" s="18">
        <f>K58 - J58</f>
        <v/>
      </c>
      <c r="N58" s="18">
        <f>M58/J58*100</f>
        <v/>
      </c>
      <c r="O58" s="18">
        <f>L58 - J58</f>
        <v/>
      </c>
      <c r="P58" s="18">
        <f>O58/J58*100</f>
        <v/>
      </c>
      <c r="Q58" s="10" t="n">
        <v>0.5994</v>
      </c>
      <c r="R58" s="10" t="n">
        <v>0</v>
      </c>
      <c r="S58" s="10" t="n">
        <v>0</v>
      </c>
      <c r="T58" s="10">
        <f>R58 - Q58</f>
        <v/>
      </c>
      <c r="U58" s="10">
        <f>T58/Q58*100</f>
        <v/>
      </c>
      <c r="V58" s="10">
        <f>S58 - Q58</f>
        <v/>
      </c>
      <c r="W58" s="10">
        <f>V58/Q58*100</f>
        <v/>
      </c>
    </row>
    <row r="59" spans="1:23">
      <c r="A59" s="19" t="s">
        <v>24</v>
      </c>
      <c r="B59" s="19" t="s">
        <v>22</v>
      </c>
      <c r="C59" s="17" t="n">
        <v>0.8325000000000001</v>
      </c>
      <c r="D59" s="17" t="n">
        <v>0.5661</v>
      </c>
      <c r="E59" s="17" t="n">
        <v>0.5661</v>
      </c>
      <c r="F59" s="17">
        <f>D59 - C59</f>
        <v/>
      </c>
      <c r="G59" s="17">
        <f>F59/C59*100</f>
        <v/>
      </c>
      <c r="H59" s="17">
        <f>E59 - C59</f>
        <v/>
      </c>
      <c r="I59" s="17">
        <f>H59/C59*100</f>
        <v/>
      </c>
      <c r="J59" s="18" t="n">
        <v>1.1322</v>
      </c>
      <c r="K59" s="18" t="n">
        <v>0.3441000000000001</v>
      </c>
      <c r="L59" s="18" t="n">
        <v>0.5328000000000001</v>
      </c>
      <c r="M59" s="18">
        <f>K59 - J59</f>
        <v/>
      </c>
      <c r="N59" s="18">
        <f>M59/J59*100</f>
        <v/>
      </c>
      <c r="O59" s="18">
        <f>L59 - J59</f>
        <v/>
      </c>
      <c r="P59" s="18">
        <f>O59/J59*100</f>
        <v/>
      </c>
      <c r="Q59" s="10" t="n">
        <v>0.6327</v>
      </c>
      <c r="R59" s="10" t="n">
        <v>0</v>
      </c>
      <c r="S59" s="10" t="n">
        <v>0</v>
      </c>
      <c r="T59" s="10">
        <f>R59 - Q59</f>
        <v/>
      </c>
      <c r="U59" s="10">
        <f>T59/Q59*100</f>
        <v/>
      </c>
      <c r="V59" s="10">
        <f>S59 - Q59</f>
        <v/>
      </c>
      <c r="W59" s="10">
        <f>V59/Q59*100</f>
        <v/>
      </c>
    </row>
    <row r="60" spans="1:23">
      <c r="A60" s="19" t="s">
        <v>24</v>
      </c>
      <c r="B60" s="19" t="s">
        <v>22</v>
      </c>
      <c r="C60" s="17" t="n">
        <v>1.0323</v>
      </c>
      <c r="D60" s="17" t="n">
        <v>0.6993</v>
      </c>
      <c r="E60" s="17" t="n">
        <v>0.4995000000000001</v>
      </c>
      <c r="F60" s="17">
        <f>D60 - C60</f>
        <v/>
      </c>
      <c r="G60" s="17">
        <f>F60/C60*100</f>
        <v/>
      </c>
      <c r="H60" s="17">
        <f>E60 - C60</f>
        <v/>
      </c>
      <c r="I60" s="17">
        <f>H60/C60*100</f>
        <v/>
      </c>
      <c r="J60" s="18" t="n">
        <v>1.1988</v>
      </c>
      <c r="K60" s="18" t="n">
        <v>0.3441000000000001</v>
      </c>
      <c r="L60" s="18" t="n">
        <v>0.5994</v>
      </c>
      <c r="M60" s="18">
        <f>K60 - J60</f>
        <v/>
      </c>
      <c r="N60" s="18">
        <f>M60/J60*100</f>
        <v/>
      </c>
      <c r="O60" s="18">
        <f>L60 - J60</f>
        <v/>
      </c>
      <c r="P60" s="18">
        <f>O60/J60*100</f>
        <v/>
      </c>
      <c r="Q60" s="10" t="n">
        <v>0.0333</v>
      </c>
      <c r="R60" s="10" t="n">
        <v>0</v>
      </c>
      <c r="S60" s="10" t="n">
        <v>0</v>
      </c>
      <c r="T60" s="10">
        <f>R60 - Q60</f>
        <v/>
      </c>
      <c r="U60" s="10">
        <f>T60/Q60*100</f>
        <v/>
      </c>
      <c r="V60" s="10">
        <f>S60 - Q60</f>
        <v/>
      </c>
      <c r="W60" s="10">
        <f>V60/Q60*100</f>
        <v/>
      </c>
    </row>
    <row r="61" spans="1:23">
      <c r="A61" s="19" t="s">
        <v>24</v>
      </c>
      <c r="B61" s="19" t="s">
        <v>22</v>
      </c>
      <c r="C61" s="17" t="n">
        <v>1.0656</v>
      </c>
      <c r="D61" s="17" t="n">
        <v>0.6993</v>
      </c>
      <c r="E61" s="17" t="n">
        <v>0.666</v>
      </c>
      <c r="F61" s="17">
        <f>D61 - C61</f>
        <v/>
      </c>
      <c r="G61" s="17">
        <f>F61/C61*100</f>
        <v/>
      </c>
      <c r="H61" s="17">
        <f>E61 - C61</f>
        <v/>
      </c>
      <c r="I61" s="17">
        <f>H61/C61*100</f>
        <v/>
      </c>
      <c r="J61" s="18" t="n">
        <v>0.333</v>
      </c>
      <c r="K61" s="18" t="n">
        <v>0.3441000000000001</v>
      </c>
      <c r="L61" s="18" t="n">
        <v>0.4995000000000001</v>
      </c>
      <c r="M61" s="18">
        <f>K61 - J61</f>
        <v/>
      </c>
      <c r="N61" s="18">
        <f>M61/J61*100</f>
        <v/>
      </c>
      <c r="O61" s="18">
        <f>L61 - J61</f>
        <v/>
      </c>
      <c r="P61" s="18">
        <f>O61/J61*100</f>
        <v/>
      </c>
      <c r="Q61" s="10" t="n">
        <v>0.6993</v>
      </c>
      <c r="R61" s="10" t="n">
        <v>0</v>
      </c>
      <c r="S61" s="10" t="n">
        <v>0</v>
      </c>
      <c r="T61" s="10">
        <f>R61 - Q61</f>
        <v/>
      </c>
      <c r="U61" s="10">
        <f>T61/Q61*100</f>
        <v/>
      </c>
      <c r="V61" s="10">
        <f>S61 - Q61</f>
        <v/>
      </c>
      <c r="W61" s="10">
        <f>V61/Q61*100</f>
        <v/>
      </c>
    </row>
    <row r="62" spans="1:23">
      <c r="A62" s="19" t="s">
        <v>24</v>
      </c>
      <c r="B62" s="19" t="s">
        <v>22</v>
      </c>
      <c r="C62" s="17" t="n">
        <v>0.7326</v>
      </c>
      <c r="D62" s="17" t="n">
        <v>0.6993</v>
      </c>
      <c r="E62" s="17" t="n">
        <v>0.5661</v>
      </c>
      <c r="F62" s="17">
        <f>D62 - C62</f>
        <v/>
      </c>
      <c r="G62" s="17">
        <f>F62/C62*100</f>
        <v/>
      </c>
      <c r="H62" s="17">
        <f>E62 - C62</f>
        <v/>
      </c>
      <c r="I62" s="17">
        <f>H62/C62*100</f>
        <v/>
      </c>
      <c r="J62" s="18" t="n">
        <v>0.333</v>
      </c>
      <c r="K62" s="18" t="n">
        <v>0.3441000000000001</v>
      </c>
      <c r="L62" s="18" t="n">
        <v>0.5661</v>
      </c>
      <c r="M62" s="18">
        <f>K62 - J62</f>
        <v/>
      </c>
      <c r="N62" s="18">
        <f>M62/J62*100</f>
        <v/>
      </c>
      <c r="O62" s="18">
        <f>L62 - J62</f>
        <v/>
      </c>
      <c r="P62" s="18">
        <f>O62/J62*100</f>
        <v/>
      </c>
      <c r="Q62" s="10" t="n">
        <v>0.5994</v>
      </c>
      <c r="R62" s="10" t="n">
        <v>0</v>
      </c>
      <c r="S62" s="10" t="n">
        <v>0</v>
      </c>
      <c r="T62" s="10">
        <f>R62 - Q62</f>
        <v/>
      </c>
      <c r="U62" s="10">
        <f>T62/Q62*100</f>
        <v/>
      </c>
      <c r="V62" s="10">
        <f>S62 - Q62</f>
        <v/>
      </c>
      <c r="W62" s="10">
        <f>V62/Q62*100</f>
        <v/>
      </c>
    </row>
    <row r="63" spans="1:23">
      <c r="A63" s="19" t="s">
        <v>24</v>
      </c>
      <c r="B63" s="19" t="s">
        <v>22</v>
      </c>
      <c r="C63" s="17" t="n">
        <v>0.8325000000000001</v>
      </c>
      <c r="D63" s="17" t="n">
        <v>0.6993</v>
      </c>
      <c r="E63" s="17" t="n">
        <v>0.5661</v>
      </c>
      <c r="F63" s="17">
        <f>D63 - C63</f>
        <v/>
      </c>
      <c r="G63" s="17">
        <f>F63/C63*100</f>
        <v/>
      </c>
      <c r="H63" s="17">
        <f>E63 - C63</f>
        <v/>
      </c>
      <c r="I63" s="17">
        <f>H63/C63*100</f>
        <v/>
      </c>
      <c r="J63" s="18" t="n">
        <v>1.0989</v>
      </c>
      <c r="K63" s="18" t="n">
        <v>0.3441000000000001</v>
      </c>
      <c r="L63" s="18" t="n">
        <v>0.4995000000000001</v>
      </c>
      <c r="M63" s="18">
        <f>K63 - J63</f>
        <v/>
      </c>
      <c r="N63" s="18">
        <f>M63/J63*100</f>
        <v/>
      </c>
      <c r="O63" s="18">
        <f>L63 - J63</f>
        <v/>
      </c>
      <c r="P63" s="18">
        <f>O63/J63*100</f>
        <v/>
      </c>
      <c r="Q63" s="10" t="n">
        <v>0.0333</v>
      </c>
      <c r="R63" s="10" t="n">
        <v>0</v>
      </c>
      <c r="S63" s="10" t="n">
        <v>0</v>
      </c>
      <c r="T63" s="10">
        <f>R63 - Q63</f>
        <v/>
      </c>
      <c r="U63" s="10">
        <f>T63/Q63*100</f>
        <v/>
      </c>
      <c r="V63" s="10">
        <f>S63 - Q63</f>
        <v/>
      </c>
      <c r="W63" s="10">
        <f>V63/Q63*100</f>
        <v/>
      </c>
    </row>
    <row r="64" spans="1:23">
      <c r="A64" s="19" t="s">
        <v>24</v>
      </c>
      <c r="B64" s="19" t="s">
        <v>22</v>
      </c>
      <c r="C64" s="17" t="n">
        <v>1.0323</v>
      </c>
      <c r="D64" s="17" t="n">
        <v>0.6993</v>
      </c>
      <c r="E64" s="17" t="n">
        <v>0.5328000000000001</v>
      </c>
      <c r="F64" s="17">
        <f>D64 - C64</f>
        <v/>
      </c>
      <c r="G64" s="17">
        <f>F64/C64*100</f>
        <v/>
      </c>
      <c r="H64" s="17">
        <f>E64 - C64</f>
        <v/>
      </c>
      <c r="I64" s="17">
        <f>H64/C64*100</f>
        <v/>
      </c>
      <c r="J64" s="18" t="n">
        <v>1.0989</v>
      </c>
      <c r="K64" s="18" t="n">
        <v>0.3441000000000001</v>
      </c>
      <c r="L64" s="18" t="n">
        <v>0.9324000000000001</v>
      </c>
      <c r="M64" s="18">
        <f>K64 - J64</f>
        <v/>
      </c>
      <c r="N64" s="18">
        <f>M64/J64*100</f>
        <v/>
      </c>
      <c r="O64" s="18">
        <f>L64 - J64</f>
        <v/>
      </c>
      <c r="P64" s="18">
        <f>O64/J64*100</f>
        <v/>
      </c>
      <c r="Q64" s="10" t="n">
        <v>0.5661</v>
      </c>
      <c r="R64" s="10" t="n">
        <v>0</v>
      </c>
      <c r="S64" s="10" t="n">
        <v>0</v>
      </c>
      <c r="T64" s="10">
        <f>R64 - Q64</f>
        <v/>
      </c>
      <c r="U64" s="10">
        <f>T64/Q64*100</f>
        <v/>
      </c>
      <c r="V64" s="10">
        <f>S64 - Q64</f>
        <v/>
      </c>
      <c r="W64" s="10">
        <f>V64/Q64*100</f>
        <v/>
      </c>
    </row>
    <row r="65" spans="1:23">
      <c r="A65" s="19" t="s">
        <v>24</v>
      </c>
      <c r="B65" s="19" t="s">
        <v>22</v>
      </c>
      <c r="C65" s="17" t="n">
        <v>0.8991000000000001</v>
      </c>
      <c r="D65" s="17" t="n">
        <v>0.6993</v>
      </c>
      <c r="E65" s="17" t="n">
        <v>0.5661</v>
      </c>
      <c r="F65" s="17">
        <f>D65 - C65</f>
        <v/>
      </c>
      <c r="G65" s="17">
        <f>F65/C65*100</f>
        <v/>
      </c>
      <c r="H65" s="17">
        <f>E65 - C65</f>
        <v/>
      </c>
      <c r="I65" s="17">
        <f>H65/C65*100</f>
        <v/>
      </c>
      <c r="J65" s="18" t="n">
        <v>0.666</v>
      </c>
      <c r="K65" s="18" t="n">
        <v>0.3441000000000001</v>
      </c>
      <c r="L65" s="18" t="n">
        <v>0.5661</v>
      </c>
      <c r="M65" s="18">
        <f>K65 - J65</f>
        <v/>
      </c>
      <c r="N65" s="18">
        <f>M65/J65*100</f>
        <v/>
      </c>
      <c r="O65" s="18">
        <f>L65 - J65</f>
        <v/>
      </c>
      <c r="P65" s="18">
        <f>O65/J65*100</f>
        <v/>
      </c>
      <c r="Q65" s="10" t="n">
        <v>0.5661</v>
      </c>
      <c r="R65" s="10" t="n">
        <v>0</v>
      </c>
      <c r="S65" s="10" t="n">
        <v>0</v>
      </c>
      <c r="T65" s="10">
        <f>R65 - Q65</f>
        <v/>
      </c>
      <c r="U65" s="10">
        <f>T65/Q65*100</f>
        <v/>
      </c>
      <c r="V65" s="10">
        <f>S65 - Q65</f>
        <v/>
      </c>
      <c r="W65" s="10">
        <f>V65/Q65*100</f>
        <v/>
      </c>
    </row>
    <row r="66" spans="1:23">
      <c r="A66" s="19" t="s">
        <v>24</v>
      </c>
      <c r="B66" s="19" t="s">
        <v>22</v>
      </c>
      <c r="C66" s="17" t="n">
        <v>0.9324000000000001</v>
      </c>
      <c r="D66" s="17" t="n">
        <v>0.6993</v>
      </c>
      <c r="E66" s="17" t="n">
        <v>0.4995000000000001</v>
      </c>
      <c r="F66" s="17">
        <f>D66 - C66</f>
        <v/>
      </c>
      <c r="G66" s="17">
        <f>F66/C66*100</f>
        <v/>
      </c>
      <c r="H66" s="17">
        <f>E66 - C66</f>
        <v/>
      </c>
      <c r="I66" s="17">
        <f>H66/C66*100</f>
        <v/>
      </c>
      <c r="J66" s="18" t="n">
        <v>0.666</v>
      </c>
      <c r="K66" s="18" t="n">
        <v>0.3441000000000001</v>
      </c>
      <c r="L66" s="18" t="n">
        <v>0.5994</v>
      </c>
      <c r="M66" s="18">
        <f>K66 - J66</f>
        <v/>
      </c>
      <c r="N66" s="18">
        <f>M66/J66*100</f>
        <v/>
      </c>
      <c r="O66" s="18">
        <f>L66 - J66</f>
        <v/>
      </c>
      <c r="P66" s="18">
        <f>O66/J66*100</f>
        <v/>
      </c>
      <c r="Q66" s="10" t="n">
        <v>0.4662000000000001</v>
      </c>
      <c r="R66" s="10" t="n">
        <v>0</v>
      </c>
      <c r="S66" s="10" t="n">
        <v>0</v>
      </c>
      <c r="T66" s="10">
        <f>R66 - Q66</f>
        <v/>
      </c>
      <c r="U66" s="10">
        <f>T66/Q66*100</f>
        <v/>
      </c>
      <c r="V66" s="10">
        <f>S66 - Q66</f>
        <v/>
      </c>
      <c r="W66" s="10">
        <f>V66/Q66*100</f>
        <v/>
      </c>
    </row>
    <row r="67" spans="1:23">
      <c r="A67" s="19" t="s">
        <v>24</v>
      </c>
      <c r="B67" s="19" t="s">
        <v>22</v>
      </c>
      <c r="C67" s="17" t="n">
        <v>0.7992000000000001</v>
      </c>
      <c r="D67" s="17" t="n">
        <v>0.6993</v>
      </c>
      <c r="E67" s="17" t="n">
        <v>0.5328000000000001</v>
      </c>
      <c r="F67" s="17">
        <f>D67 - C67</f>
        <v/>
      </c>
      <c r="G67" s="17">
        <f>F67/C67*100</f>
        <v/>
      </c>
      <c r="H67" s="17">
        <f>E67 - C67</f>
        <v/>
      </c>
      <c r="I67" s="17">
        <f>H67/C67*100</f>
        <v/>
      </c>
      <c r="J67" s="18" t="n">
        <v>0.9657000000000001</v>
      </c>
      <c r="K67" s="18" t="n">
        <v>0.3441000000000001</v>
      </c>
      <c r="L67" s="18" t="n">
        <v>0.4995000000000001</v>
      </c>
      <c r="M67" s="18">
        <f>K67 - J67</f>
        <v/>
      </c>
      <c r="N67" s="18">
        <f>M67/J67*100</f>
        <v/>
      </c>
      <c r="O67" s="18">
        <f>L67 - J67</f>
        <v/>
      </c>
      <c r="P67" s="18">
        <f>O67/J67*100</f>
        <v/>
      </c>
      <c r="Q67" s="10" t="n">
        <v>0.5328000000000001</v>
      </c>
      <c r="R67" s="10" t="n">
        <v>0</v>
      </c>
      <c r="S67" s="10" t="n">
        <v>0</v>
      </c>
      <c r="T67" s="10">
        <f>R67 - Q67</f>
        <v/>
      </c>
      <c r="U67" s="10">
        <f>T67/Q67*100</f>
        <v/>
      </c>
      <c r="V67" s="10">
        <f>S67 - Q67</f>
        <v/>
      </c>
      <c r="W67" s="10">
        <f>V67/Q67*100</f>
        <v/>
      </c>
    </row>
    <row r="68" spans="1:23">
      <c r="A68" s="19" t="s">
        <v>24</v>
      </c>
      <c r="B68" s="19" t="s">
        <v>22</v>
      </c>
      <c r="C68" s="17" t="n">
        <v>0.9990000000000001</v>
      </c>
      <c r="D68" s="17" t="n">
        <v>0.6993</v>
      </c>
      <c r="E68" s="17" t="n">
        <v>0.5994</v>
      </c>
      <c r="F68" s="17">
        <f>D68 - C68</f>
        <v/>
      </c>
      <c r="G68" s="17">
        <f>F68/C68*100</f>
        <v/>
      </c>
      <c r="H68" s="17">
        <f>E68 - C68</f>
        <v/>
      </c>
      <c r="I68" s="17">
        <f>H68/C68*100</f>
        <v/>
      </c>
      <c r="J68" s="18" t="n">
        <v>0.4662000000000001</v>
      </c>
      <c r="K68" s="18" t="n">
        <v>0.3441000000000001</v>
      </c>
      <c r="L68" s="18" t="n">
        <v>0.5661</v>
      </c>
      <c r="M68" s="18">
        <f>K68 - J68</f>
        <v/>
      </c>
      <c r="N68" s="18">
        <f>M68/J68*100</f>
        <v/>
      </c>
      <c r="O68" s="18">
        <f>L68 - J68</f>
        <v/>
      </c>
      <c r="P68" s="18">
        <f>O68/J68*100</f>
        <v/>
      </c>
      <c r="Q68" s="10" t="n">
        <v>0.4329000000000001</v>
      </c>
      <c r="R68" s="10" t="n">
        <v>0</v>
      </c>
      <c r="S68" s="10" t="n">
        <v>0</v>
      </c>
      <c r="T68" s="10">
        <f>R68 - Q68</f>
        <v/>
      </c>
      <c r="U68" s="10">
        <f>T68/Q68*100</f>
        <v/>
      </c>
      <c r="V68" s="10">
        <f>S68 - Q68</f>
        <v/>
      </c>
      <c r="W68" s="10">
        <f>V68/Q68*100</f>
        <v/>
      </c>
    </row>
    <row r="69" spans="1:23">
      <c r="A69" s="19" t="s">
        <v>24</v>
      </c>
      <c r="B69" s="19" t="s">
        <v>22</v>
      </c>
      <c r="C69" s="17" t="n">
        <v>0.9657000000000001</v>
      </c>
      <c r="D69" s="17" t="n">
        <v>0.6993</v>
      </c>
      <c r="E69" s="17" t="n">
        <v>0.9990000000000001</v>
      </c>
      <c r="F69" s="17">
        <f>D69 - C69</f>
        <v/>
      </c>
      <c r="G69" s="17">
        <f>F69/C69*100</f>
        <v/>
      </c>
      <c r="H69" s="17">
        <f>E69 - C69</f>
        <v/>
      </c>
      <c r="I69" s="17">
        <f>H69/C69*100</f>
        <v/>
      </c>
      <c r="J69" s="18" t="n">
        <v>0.4662000000000001</v>
      </c>
      <c r="K69" s="18" t="n">
        <v>0.3441000000000001</v>
      </c>
      <c r="L69" s="18" t="n">
        <v>0.5328000000000001</v>
      </c>
      <c r="M69" s="18">
        <f>K69 - J69</f>
        <v/>
      </c>
      <c r="N69" s="18">
        <f>M69/J69*100</f>
        <v/>
      </c>
      <c r="O69" s="18">
        <f>L69 - J69</f>
        <v/>
      </c>
      <c r="P69" s="18">
        <f>O69/J69*100</f>
        <v/>
      </c>
      <c r="Q69" s="10" t="n">
        <v>0.5661</v>
      </c>
      <c r="R69" s="10" t="n">
        <v>0</v>
      </c>
      <c r="S69" s="10" t="n">
        <v>0</v>
      </c>
      <c r="T69" s="10">
        <f>R69 - Q69</f>
        <v/>
      </c>
      <c r="U69" s="10">
        <f>T69/Q69*100</f>
        <v/>
      </c>
      <c r="V69" s="10">
        <f>S69 - Q69</f>
        <v/>
      </c>
      <c r="W69" s="10">
        <f>V69/Q69*100</f>
        <v/>
      </c>
    </row>
    <row r="70" spans="1:23">
      <c r="A70" s="19" t="s">
        <v>24</v>
      </c>
      <c r="B70" s="19" t="s">
        <v>22</v>
      </c>
      <c r="C70" s="17" t="n">
        <v>0.9324000000000001</v>
      </c>
      <c r="D70" s="17" t="n">
        <v>0.6993</v>
      </c>
      <c r="E70" s="17" t="n">
        <v>0.5661</v>
      </c>
      <c r="F70" s="17">
        <f>D70 - C70</f>
        <v/>
      </c>
      <c r="G70" s="17">
        <f>F70/C70*100</f>
        <v/>
      </c>
      <c r="H70" s="17">
        <f>E70 - C70</f>
        <v/>
      </c>
      <c r="I70" s="17">
        <f>H70/C70*100</f>
        <v/>
      </c>
      <c r="J70" s="18" t="n">
        <v>0.7326</v>
      </c>
      <c r="K70" s="18" t="n">
        <v>0.3441000000000001</v>
      </c>
      <c r="L70" s="18" t="n">
        <v>0.6327</v>
      </c>
      <c r="M70" s="18">
        <f>K70 - J70</f>
        <v/>
      </c>
      <c r="N70" s="18">
        <f>M70/J70*100</f>
        <v/>
      </c>
      <c r="O70" s="18">
        <f>L70 - J70</f>
        <v/>
      </c>
      <c r="P70" s="18">
        <f>O70/J70*100</f>
        <v/>
      </c>
      <c r="Q70" s="10" t="n">
        <v>0.5328000000000001</v>
      </c>
      <c r="R70" s="10" t="n">
        <v>0</v>
      </c>
      <c r="S70" s="10" t="n">
        <v>0</v>
      </c>
      <c r="T70" s="10">
        <f>R70 - Q70</f>
        <v/>
      </c>
      <c r="U70" s="10">
        <f>T70/Q70*100</f>
        <v/>
      </c>
      <c r="V70" s="10">
        <f>S70 - Q70</f>
        <v/>
      </c>
      <c r="W70" s="10">
        <f>V70/Q70*100</f>
        <v/>
      </c>
    </row>
    <row r="71" spans="1:23">
      <c r="A71" s="19" t="s">
        <v>24</v>
      </c>
      <c r="B71" s="19" t="s">
        <v>22</v>
      </c>
      <c r="C71" s="17" t="n">
        <v>0.9990000000000001</v>
      </c>
      <c r="D71" s="17" t="n">
        <v>0.6993</v>
      </c>
      <c r="E71" s="17" t="n">
        <v>1.5651</v>
      </c>
      <c r="F71" s="17">
        <f>D71 - C71</f>
        <v/>
      </c>
      <c r="G71" s="17">
        <f>F71/C71*100</f>
        <v/>
      </c>
      <c r="H71" s="17">
        <f>E71 - C71</f>
        <v/>
      </c>
      <c r="I71" s="17">
        <f>H71/C71*100</f>
        <v/>
      </c>
      <c r="J71" s="18" t="n">
        <v>0.333</v>
      </c>
      <c r="K71" s="18" t="n">
        <v>0.3441000000000001</v>
      </c>
      <c r="L71" s="18" t="n">
        <v>0.5328000000000001</v>
      </c>
      <c r="M71" s="18">
        <f>K71 - J71</f>
        <v/>
      </c>
      <c r="N71" s="18">
        <f>M71/J71*100</f>
        <v/>
      </c>
      <c r="O71" s="18">
        <f>L71 - J71</f>
        <v/>
      </c>
      <c r="P71" s="18">
        <f>O71/J71*100</f>
        <v/>
      </c>
      <c r="Q71" s="10" t="n">
        <v>0.6327</v>
      </c>
      <c r="R71" s="10" t="n">
        <v>0</v>
      </c>
      <c r="S71" s="10" t="n">
        <v>0</v>
      </c>
      <c r="T71" s="10">
        <f>R71 - Q71</f>
        <v/>
      </c>
      <c r="U71" s="10">
        <f>T71/Q71*100</f>
        <v/>
      </c>
      <c r="V71" s="10">
        <f>S71 - Q71</f>
        <v/>
      </c>
      <c r="W71" s="10">
        <f>V71/Q71*100</f>
        <v/>
      </c>
    </row>
    <row r="72" spans="1:23">
      <c r="A72" s="19" t="s">
        <v>24</v>
      </c>
      <c r="B72" s="19" t="s">
        <v>22</v>
      </c>
      <c r="C72" s="17" t="n">
        <v>0.8658000000000001</v>
      </c>
      <c r="D72" s="17" t="n">
        <v>0.6993</v>
      </c>
      <c r="E72" s="17" t="n">
        <v>0.5661</v>
      </c>
      <c r="F72" s="17">
        <f>D72 - C72</f>
        <v/>
      </c>
      <c r="G72" s="17">
        <f>F72/C72*100</f>
        <v/>
      </c>
      <c r="H72" s="17">
        <f>E72 - C72</f>
        <v/>
      </c>
      <c r="I72" s="17">
        <f>H72/C72*100</f>
        <v/>
      </c>
      <c r="J72" s="18" t="n">
        <v>0.333</v>
      </c>
      <c r="K72" s="18" t="n">
        <v>0.3441000000000001</v>
      </c>
      <c r="L72" s="18" t="n">
        <v>0.5661</v>
      </c>
      <c r="M72" s="18">
        <f>K72 - J72</f>
        <v/>
      </c>
      <c r="N72" s="18">
        <f>M72/J72*100</f>
        <v/>
      </c>
      <c r="O72" s="18">
        <f>L72 - J72</f>
        <v/>
      </c>
      <c r="P72" s="18">
        <f>O72/J72*100</f>
        <v/>
      </c>
      <c r="Q72" s="10" t="n">
        <v>0.6327</v>
      </c>
      <c r="R72" s="10" t="n">
        <v>0</v>
      </c>
      <c r="S72" s="10" t="n">
        <v>0</v>
      </c>
      <c r="T72" s="10">
        <f>R72 - Q72</f>
        <v/>
      </c>
      <c r="U72" s="10">
        <f>T72/Q72*100</f>
        <v/>
      </c>
      <c r="V72" s="10">
        <f>S72 - Q72</f>
        <v/>
      </c>
      <c r="W72" s="10">
        <f>V72/Q72*100</f>
        <v/>
      </c>
    </row>
    <row r="73" spans="1:23">
      <c r="A73" s="19" t="s">
        <v>24</v>
      </c>
      <c r="B73" s="19" t="s">
        <v>22</v>
      </c>
      <c r="C73" s="17" t="n">
        <v>1.1322</v>
      </c>
      <c r="D73" s="17" t="n">
        <v>0.6993</v>
      </c>
      <c r="E73" s="17" t="n">
        <v>0.5994</v>
      </c>
      <c r="F73" s="17">
        <f>D73 - C73</f>
        <v/>
      </c>
      <c r="G73" s="17">
        <f>F73/C73*100</f>
        <v/>
      </c>
      <c r="H73" s="17">
        <f>E73 - C73</f>
        <v/>
      </c>
      <c r="I73" s="17">
        <f>H73/C73*100</f>
        <v/>
      </c>
      <c r="J73" s="18" t="n">
        <v>1.1322</v>
      </c>
      <c r="K73" s="18" t="n">
        <v>0.3441000000000001</v>
      </c>
      <c r="L73" s="18" t="n">
        <v>0.4995000000000001</v>
      </c>
      <c r="M73" s="18">
        <f>K73 - J73</f>
        <v/>
      </c>
      <c r="N73" s="18">
        <f>M73/J73*100</f>
        <v/>
      </c>
      <c r="O73" s="18">
        <f>L73 - J73</f>
        <v/>
      </c>
      <c r="P73" s="18">
        <f>O73/J73*100</f>
        <v/>
      </c>
      <c r="Q73" s="10" t="n">
        <v>0.5994</v>
      </c>
      <c r="R73" s="10" t="n">
        <v>0</v>
      </c>
      <c r="S73" s="10" t="n">
        <v>0</v>
      </c>
      <c r="T73" s="10">
        <f>R73 - Q73</f>
        <v/>
      </c>
      <c r="U73" s="10">
        <f>T73/Q73*100</f>
        <v/>
      </c>
      <c r="V73" s="10">
        <f>S73 - Q73</f>
        <v/>
      </c>
      <c r="W73" s="10">
        <f>V73/Q73*100</f>
        <v/>
      </c>
    </row>
    <row r="74" spans="1:23">
      <c r="A74" s="19" t="s">
        <v>24</v>
      </c>
      <c r="B74" s="19" t="s">
        <v>22</v>
      </c>
      <c r="C74" s="17" t="n">
        <v>0.8991000000000001</v>
      </c>
      <c r="D74" s="17" t="n">
        <v>0.6993</v>
      </c>
      <c r="E74" s="17" t="n">
        <v>0.5994</v>
      </c>
      <c r="F74" s="17">
        <f>D74 - C74</f>
        <v/>
      </c>
      <c r="G74" s="17">
        <f>F74/C74*100</f>
        <v/>
      </c>
      <c r="H74" s="17">
        <f>E74 - C74</f>
        <v/>
      </c>
      <c r="I74" s="17">
        <f>H74/C74*100</f>
        <v/>
      </c>
      <c r="J74" s="18" t="n">
        <v>0.7992000000000001</v>
      </c>
      <c r="K74" s="18" t="n">
        <v>0.3441000000000001</v>
      </c>
      <c r="L74" s="18" t="n">
        <v>0.5661</v>
      </c>
      <c r="M74" s="18">
        <f>K74 - J74</f>
        <v/>
      </c>
      <c r="N74" s="18">
        <f>M74/J74*100</f>
        <v/>
      </c>
      <c r="O74" s="18">
        <f>L74 - J74</f>
        <v/>
      </c>
      <c r="P74" s="18">
        <f>O74/J74*100</f>
        <v/>
      </c>
      <c r="Q74" s="10" t="n">
        <v>0.3663</v>
      </c>
      <c r="R74" s="10" t="n">
        <v>0</v>
      </c>
      <c r="S74" s="10" t="n">
        <v>0</v>
      </c>
      <c r="T74" s="10">
        <f>R74 - Q74</f>
        <v/>
      </c>
      <c r="U74" s="10">
        <f>T74/Q74*100</f>
        <v/>
      </c>
      <c r="V74" s="10">
        <f>S74 - Q74</f>
        <v/>
      </c>
      <c r="W74" s="10">
        <f>V74/Q74*100</f>
        <v/>
      </c>
    </row>
    <row r="75" spans="1:23">
      <c r="A75" s="19" t="s">
        <v>24</v>
      </c>
      <c r="B75" s="19" t="s">
        <v>22</v>
      </c>
      <c r="C75" s="17" t="n">
        <v>1.0989</v>
      </c>
      <c r="D75" s="17" t="n">
        <v>0.6993</v>
      </c>
      <c r="E75" s="17" t="n">
        <v>0.5328000000000001</v>
      </c>
      <c r="F75" s="17">
        <f>D75 - C75</f>
        <v/>
      </c>
      <c r="G75" s="17">
        <f>F75/C75*100</f>
        <v/>
      </c>
      <c r="H75" s="17">
        <f>E75 - C75</f>
        <v/>
      </c>
      <c r="I75" s="17">
        <f>H75/C75*100</f>
        <v/>
      </c>
      <c r="J75" s="18" t="n">
        <v>0.3663</v>
      </c>
      <c r="K75" s="18" t="n">
        <v>0.3441000000000001</v>
      </c>
      <c r="L75" s="18" t="n">
        <v>0.4995000000000001</v>
      </c>
      <c r="M75" s="18">
        <f>K75 - J75</f>
        <v/>
      </c>
      <c r="N75" s="18">
        <f>M75/J75*100</f>
        <v/>
      </c>
      <c r="O75" s="18">
        <f>L75 - J75</f>
        <v/>
      </c>
      <c r="P75" s="18">
        <f>O75/J75*100</f>
        <v/>
      </c>
      <c r="Q75" s="10" t="n">
        <v>0.8658000000000001</v>
      </c>
      <c r="R75" s="10" t="n">
        <v>0</v>
      </c>
      <c r="S75" s="10" t="n">
        <v>0</v>
      </c>
      <c r="T75" s="10">
        <f>R75 - Q75</f>
        <v/>
      </c>
      <c r="U75" s="10">
        <f>T75/Q75*100</f>
        <v/>
      </c>
      <c r="V75" s="10">
        <f>S75 - Q75</f>
        <v/>
      </c>
      <c r="W75" s="10">
        <f>V75/Q75*100</f>
        <v/>
      </c>
    </row>
    <row r="76" spans="1:23">
      <c r="A76" s="19" t="s">
        <v>24</v>
      </c>
      <c r="B76" s="19" t="s">
        <v>22</v>
      </c>
      <c r="C76" s="17" t="n">
        <v>0.8991000000000001</v>
      </c>
      <c r="D76" s="17" t="n">
        <v>0.6993</v>
      </c>
      <c r="E76" s="17" t="n">
        <v>0.5661</v>
      </c>
      <c r="F76" s="17">
        <f>D76 - C76</f>
        <v/>
      </c>
      <c r="G76" s="17">
        <f>F76/C76*100</f>
        <v/>
      </c>
      <c r="H76" s="17">
        <f>E76 - C76</f>
        <v/>
      </c>
      <c r="I76" s="17">
        <f>H76/C76*100</f>
        <v/>
      </c>
      <c r="J76" s="18" t="n">
        <v>0.3663</v>
      </c>
      <c r="K76" s="18" t="n">
        <v>0.3441000000000001</v>
      </c>
      <c r="L76" s="18" t="n">
        <v>0.5328000000000001</v>
      </c>
      <c r="M76" s="18">
        <f>K76 - J76</f>
        <v/>
      </c>
      <c r="N76" s="18">
        <f>M76/J76*100</f>
        <v/>
      </c>
      <c r="O76" s="18">
        <f>L76 - J76</f>
        <v/>
      </c>
      <c r="P76" s="18">
        <f>O76/J76*100</f>
        <v/>
      </c>
      <c r="Q76" s="10" t="n">
        <v>0.0333</v>
      </c>
      <c r="R76" s="10" t="n">
        <v>0</v>
      </c>
      <c r="S76" s="10" t="n">
        <v>0</v>
      </c>
      <c r="T76" s="10">
        <f>R76 - Q76</f>
        <v/>
      </c>
      <c r="U76" s="10">
        <f>T76/Q76*100</f>
        <v/>
      </c>
      <c r="V76" s="10">
        <f>S76 - Q76</f>
        <v/>
      </c>
      <c r="W76" s="10">
        <f>V76/Q76*100</f>
        <v/>
      </c>
    </row>
    <row r="77" spans="1:23">
      <c r="A77" s="19" t="s">
        <v>24</v>
      </c>
      <c r="B77" s="19" t="s">
        <v>22</v>
      </c>
      <c r="C77" s="17" t="n">
        <v>0.9990000000000001</v>
      </c>
      <c r="D77" s="17" t="n">
        <v>0.6993</v>
      </c>
      <c r="E77" s="17" t="n">
        <v>0.4995000000000001</v>
      </c>
      <c r="F77" s="17">
        <f>D77 - C77</f>
        <v/>
      </c>
      <c r="G77" s="17">
        <f>F77/C77*100</f>
        <v/>
      </c>
      <c r="H77" s="17">
        <f>E77 - C77</f>
        <v/>
      </c>
      <c r="I77" s="17">
        <f>H77/C77*100</f>
        <v/>
      </c>
      <c r="J77" s="18" t="n">
        <v>0.333</v>
      </c>
      <c r="K77" s="18" t="n">
        <v>0.3441000000000001</v>
      </c>
      <c r="L77" s="18" t="n">
        <v>0.5661</v>
      </c>
      <c r="M77" s="18">
        <f>K77 - J77</f>
        <v/>
      </c>
      <c r="N77" s="18">
        <f>M77/J77*100</f>
        <v/>
      </c>
      <c r="O77" s="18">
        <f>L77 - J77</f>
        <v/>
      </c>
      <c r="P77" s="18">
        <f>O77/J77*100</f>
        <v/>
      </c>
      <c r="Q77" s="10" t="n">
        <v>0.4995000000000001</v>
      </c>
      <c r="R77" s="10" t="n">
        <v>0</v>
      </c>
      <c r="S77" s="10" t="n">
        <v>0</v>
      </c>
      <c r="T77" s="10">
        <f>R77 - Q77</f>
        <v/>
      </c>
      <c r="U77" s="10">
        <f>T77/Q77*100</f>
        <v/>
      </c>
      <c r="V77" s="10">
        <f>S77 - Q77</f>
        <v/>
      </c>
      <c r="W77" s="10">
        <f>V77/Q77*100</f>
        <v/>
      </c>
    </row>
    <row r="78" spans="1:23">
      <c r="A78" s="19" t="s">
        <v>24</v>
      </c>
      <c r="B78" s="19" t="s">
        <v>22</v>
      </c>
      <c r="C78" s="17" t="n">
        <v>0.9657000000000001</v>
      </c>
      <c r="D78" s="17" t="n">
        <v>0.6993</v>
      </c>
      <c r="E78" s="17" t="n">
        <v>0.5994</v>
      </c>
      <c r="F78" s="17">
        <f>D78 - C78</f>
        <v/>
      </c>
      <c r="G78" s="17">
        <f>F78/C78*100</f>
        <v/>
      </c>
      <c r="H78" s="17">
        <f>E78 - C78</f>
        <v/>
      </c>
      <c r="I78" s="17">
        <f>H78/C78*100</f>
        <v/>
      </c>
      <c r="J78" s="18" t="n">
        <v>0.333</v>
      </c>
      <c r="K78" s="18" t="n">
        <v>0.3441000000000001</v>
      </c>
      <c r="L78" s="18" t="n">
        <v>0.5328000000000001</v>
      </c>
      <c r="M78" s="18">
        <f>K78 - J78</f>
        <v/>
      </c>
      <c r="N78" s="18">
        <f>M78/J78*100</f>
        <v/>
      </c>
      <c r="O78" s="18">
        <f>L78 - J78</f>
        <v/>
      </c>
      <c r="P78" s="18">
        <f>O78/J78*100</f>
        <v/>
      </c>
      <c r="Q78" s="10" t="n">
        <v>0.3996000000000001</v>
      </c>
      <c r="R78" s="10" t="n">
        <v>0</v>
      </c>
      <c r="S78" s="10" t="n">
        <v>0</v>
      </c>
      <c r="T78" s="10">
        <f>R78 - Q78</f>
        <v/>
      </c>
      <c r="U78" s="10">
        <f>T78/Q78*100</f>
        <v/>
      </c>
      <c r="V78" s="10">
        <f>S78 - Q78</f>
        <v/>
      </c>
      <c r="W78" s="10">
        <f>V78/Q78*100</f>
        <v/>
      </c>
    </row>
    <row r="79" spans="1:23">
      <c r="A79" s="19" t="s">
        <v>24</v>
      </c>
      <c r="B79" s="19" t="s">
        <v>22</v>
      </c>
      <c r="C79" s="17" t="n">
        <v>0.8991000000000001</v>
      </c>
      <c r="D79" s="17" t="n">
        <v>0.6993</v>
      </c>
      <c r="E79" s="17" t="n">
        <v>0.5661</v>
      </c>
      <c r="F79" s="17">
        <f>D79 - C79</f>
        <v/>
      </c>
      <c r="G79" s="17">
        <f>F79/C79*100</f>
        <v/>
      </c>
      <c r="H79" s="17">
        <f>E79 - C79</f>
        <v/>
      </c>
      <c r="I79" s="17">
        <f>H79/C79*100</f>
        <v/>
      </c>
      <c r="J79" s="18" t="n">
        <v>1.1655</v>
      </c>
      <c r="K79" s="18" t="n">
        <v>0.3441000000000001</v>
      </c>
      <c r="L79" s="18" t="n">
        <v>0.5994</v>
      </c>
      <c r="M79" s="18">
        <f>K79 - J79</f>
        <v/>
      </c>
      <c r="N79" s="18">
        <f>M79/J79*100</f>
        <v/>
      </c>
      <c r="O79" s="18">
        <f>L79 - J79</f>
        <v/>
      </c>
      <c r="P79" s="18">
        <f>O79/J79*100</f>
        <v/>
      </c>
      <c r="Q79" s="10" t="n">
        <v>1.2321</v>
      </c>
      <c r="R79" s="10" t="n">
        <v>0</v>
      </c>
      <c r="S79" s="10" t="n">
        <v>0</v>
      </c>
      <c r="T79" s="10">
        <f>R79 - Q79</f>
        <v/>
      </c>
      <c r="U79" s="10">
        <f>T79/Q79*100</f>
        <v/>
      </c>
      <c r="V79" s="10">
        <f>S79 - Q79</f>
        <v/>
      </c>
      <c r="W79" s="10">
        <f>V79/Q79*100</f>
        <v/>
      </c>
    </row>
    <row r="80" spans="1:23">
      <c r="A80" s="16" t="s">
        <v>25</v>
      </c>
      <c r="B80" s="16" t="s">
        <v>26</v>
      </c>
      <c r="C80" s="17" t="n">
        <v>1.5984</v>
      </c>
      <c r="D80" s="17" t="n">
        <v>0</v>
      </c>
      <c r="E80" s="17" t="n">
        <v>0</v>
      </c>
      <c r="F80" s="17">
        <f>D80 - C80</f>
        <v/>
      </c>
      <c r="G80" s="17">
        <f>F80/C80*100</f>
        <v/>
      </c>
      <c r="H80" s="17">
        <f>E80 - C80</f>
        <v/>
      </c>
      <c r="I80" s="17">
        <f>H80/C80*100</f>
        <v/>
      </c>
      <c r="J80" s="18" t="n">
        <v>1.2987</v>
      </c>
      <c r="K80" s="18" t="n">
        <v>0</v>
      </c>
      <c r="L80" s="18" t="n">
        <v>0</v>
      </c>
      <c r="M80" s="18">
        <f>K80 - J80</f>
        <v/>
      </c>
      <c r="N80" s="18">
        <f>M80/J80*100</f>
        <v/>
      </c>
      <c r="O80" s="18">
        <f>L80 - J80</f>
        <v/>
      </c>
      <c r="P80" s="18">
        <f>O80/J80*100</f>
        <v/>
      </c>
      <c r="Q80" s="10" t="n">
        <v>1.4985</v>
      </c>
      <c r="R80" s="10" t="n">
        <v>0</v>
      </c>
      <c r="S80" s="10" t="n">
        <v>0</v>
      </c>
      <c r="T80" s="10">
        <f>R80 - Q80</f>
        <v/>
      </c>
      <c r="U80" s="10">
        <f>T80/Q80*100</f>
        <v/>
      </c>
      <c r="V80" s="10">
        <f>S80 - Q80</f>
        <v/>
      </c>
      <c r="W80" s="10">
        <f>V80/Q80*100</f>
        <v/>
      </c>
    </row>
    <row r="81" spans="1:23">
      <c r="A81" s="19" t="s">
        <v>25</v>
      </c>
      <c r="B81" s="19" t="s">
        <v>26</v>
      </c>
      <c r="C81" s="17" t="n">
        <v>1.5984</v>
      </c>
      <c r="D81" s="17" t="n">
        <v>0</v>
      </c>
      <c r="E81" s="17" t="n">
        <v>0</v>
      </c>
      <c r="F81" s="17">
        <f>D81 - C81</f>
        <v/>
      </c>
      <c r="G81" s="17">
        <f>F81/C81*100</f>
        <v/>
      </c>
      <c r="H81" s="17">
        <f>E81 - C81</f>
        <v/>
      </c>
      <c r="I81" s="17">
        <f>H81/C81*100</f>
        <v/>
      </c>
      <c r="J81" s="18" t="n">
        <v>5.7276</v>
      </c>
      <c r="K81" s="18" t="n">
        <v>0</v>
      </c>
      <c r="L81" s="18" t="n">
        <v>0</v>
      </c>
      <c r="M81" s="18">
        <f>K81 - J81</f>
        <v/>
      </c>
      <c r="N81" s="18">
        <f>M81/J81*100</f>
        <v/>
      </c>
      <c r="O81" s="18">
        <f>L81 - J81</f>
        <v/>
      </c>
      <c r="P81" s="18">
        <f>O81/J81*100</f>
        <v/>
      </c>
      <c r="Q81" s="10" t="n">
        <v>5.5278</v>
      </c>
      <c r="R81" s="10" t="n">
        <v>0</v>
      </c>
      <c r="S81" s="10" t="n">
        <v>0</v>
      </c>
      <c r="T81" s="10">
        <f>R81 - Q81</f>
        <v/>
      </c>
      <c r="U81" s="10">
        <f>T81/Q81*100</f>
        <v/>
      </c>
      <c r="V81" s="10">
        <f>S81 - Q81</f>
        <v/>
      </c>
      <c r="W81" s="10">
        <f>V81/Q81*100</f>
        <v/>
      </c>
    </row>
    <row r="82" spans="1:23">
      <c r="A82" s="19" t="s">
        <v>25</v>
      </c>
      <c r="B82" s="19" t="s">
        <v>26</v>
      </c>
      <c r="C82" s="17" t="n">
        <v>1.5984</v>
      </c>
      <c r="D82" s="17" t="n">
        <v>0</v>
      </c>
      <c r="E82" s="17" t="n">
        <v>0</v>
      </c>
      <c r="F82" s="17">
        <f>D82 - C82</f>
        <v/>
      </c>
      <c r="G82" s="17">
        <f>F82/C82*100</f>
        <v/>
      </c>
      <c r="H82" s="17">
        <f>E82 - C82</f>
        <v/>
      </c>
      <c r="I82" s="17">
        <f>H82/C82*100</f>
        <v/>
      </c>
      <c r="J82" s="18" t="n">
        <v>3.51315</v>
      </c>
      <c r="K82" s="18" t="n">
        <v>0</v>
      </c>
      <c r="L82" s="18" t="n">
        <v>0</v>
      </c>
      <c r="M82" s="18">
        <f>K82 - J82</f>
        <v/>
      </c>
      <c r="N82" s="18">
        <f>M82/J82*100</f>
        <v/>
      </c>
      <c r="O82" s="18">
        <f>L82 - J82</f>
        <v/>
      </c>
      <c r="P82" s="18">
        <f>O82/J82*100</f>
        <v/>
      </c>
      <c r="Q82" s="10" t="n">
        <v>2.4309</v>
      </c>
      <c r="R82" s="10" t="n">
        <v>0</v>
      </c>
      <c r="S82" s="10" t="n">
        <v>0</v>
      </c>
      <c r="T82" s="10">
        <f>R82 - Q82</f>
        <v/>
      </c>
      <c r="U82" s="10">
        <f>T82/Q82*100</f>
        <v/>
      </c>
      <c r="V82" s="10">
        <f>S82 - Q82</f>
        <v/>
      </c>
      <c r="W82" s="10">
        <f>V82/Q82*100</f>
        <v/>
      </c>
    </row>
    <row r="83" spans="1:23">
      <c r="A83" s="19" t="s">
        <v>25</v>
      </c>
      <c r="B83" s="19" t="s">
        <v>26</v>
      </c>
      <c r="C83" s="17" t="n">
        <v>1.5984</v>
      </c>
      <c r="D83" s="17" t="n">
        <v>0</v>
      </c>
      <c r="E83" s="17" t="n">
        <v>0</v>
      </c>
      <c r="F83" s="17">
        <f>D83 - C83</f>
        <v/>
      </c>
      <c r="G83" s="17">
        <f>F83/C83*100</f>
        <v/>
      </c>
      <c r="H83" s="17">
        <f>E83 - C83</f>
        <v/>
      </c>
      <c r="I83" s="17">
        <f>H83/C83*100</f>
        <v/>
      </c>
      <c r="J83" s="18" t="n">
        <v>3.51315</v>
      </c>
      <c r="K83" s="18" t="n">
        <v>0</v>
      </c>
      <c r="L83" s="18" t="n">
        <v>0</v>
      </c>
      <c r="M83" s="18">
        <f>K83 - J83</f>
        <v/>
      </c>
      <c r="N83" s="18">
        <f>M83/J83*100</f>
        <v/>
      </c>
      <c r="O83" s="18">
        <f>L83 - J83</f>
        <v/>
      </c>
      <c r="P83" s="18">
        <f>O83/J83*100</f>
        <v/>
      </c>
      <c r="Q83" s="10" t="n">
        <v>2.6973</v>
      </c>
      <c r="R83" s="10" t="n">
        <v>0</v>
      </c>
      <c r="S83" s="10" t="n">
        <v>0</v>
      </c>
      <c r="T83" s="10">
        <f>R83 - Q83</f>
        <v/>
      </c>
      <c r="U83" s="10">
        <f>T83/Q83*100</f>
        <v/>
      </c>
      <c r="V83" s="10">
        <f>S83 - Q83</f>
        <v/>
      </c>
      <c r="W83" s="10">
        <f>V83/Q83*100</f>
        <v/>
      </c>
    </row>
    <row r="84" spans="1:23">
      <c r="A84" s="19" t="s">
        <v>25</v>
      </c>
      <c r="B84" s="19" t="s">
        <v>26</v>
      </c>
      <c r="C84" s="17" t="n">
        <v>1.5984</v>
      </c>
      <c r="D84" s="17" t="n">
        <v>0</v>
      </c>
      <c r="E84" s="17" t="n">
        <v>0</v>
      </c>
      <c r="F84" s="17">
        <f>D84 - C84</f>
        <v/>
      </c>
      <c r="G84" s="17">
        <f>F84/C84*100</f>
        <v/>
      </c>
      <c r="H84" s="17">
        <f>E84 - C84</f>
        <v/>
      </c>
      <c r="I84" s="17">
        <f>H84/C84*100</f>
        <v/>
      </c>
      <c r="J84" s="18" t="n">
        <v>3.51315</v>
      </c>
      <c r="K84" s="18" t="n">
        <v>0</v>
      </c>
      <c r="L84" s="18" t="n">
        <v>0</v>
      </c>
      <c r="M84" s="18">
        <f>K84 - J84</f>
        <v/>
      </c>
      <c r="N84" s="18">
        <f>M84/J84*100</f>
        <v/>
      </c>
      <c r="O84" s="18">
        <f>L84 - J84</f>
        <v/>
      </c>
      <c r="P84" s="18">
        <f>O84/J84*100</f>
        <v/>
      </c>
      <c r="Q84" s="10" t="n">
        <v>2.664</v>
      </c>
      <c r="R84" s="10" t="n">
        <v>0</v>
      </c>
      <c r="S84" s="10" t="n">
        <v>0</v>
      </c>
      <c r="T84" s="10">
        <f>R84 - Q84</f>
        <v/>
      </c>
      <c r="U84" s="10">
        <f>T84/Q84*100</f>
        <v/>
      </c>
      <c r="V84" s="10">
        <f>S84 - Q84</f>
        <v/>
      </c>
      <c r="W84" s="10">
        <f>V84/Q84*100</f>
        <v/>
      </c>
    </row>
    <row r="85" spans="1:23">
      <c r="A85" s="19" t="s">
        <v>25</v>
      </c>
      <c r="B85" s="19" t="s">
        <v>26</v>
      </c>
      <c r="C85" s="17" t="n">
        <v>1.5984</v>
      </c>
      <c r="D85" s="17" t="n">
        <v>0</v>
      </c>
      <c r="E85" s="17" t="n">
        <v>0</v>
      </c>
      <c r="F85" s="17">
        <f>D85 - C85</f>
        <v/>
      </c>
      <c r="G85" s="17">
        <f>F85/C85*100</f>
        <v/>
      </c>
      <c r="H85" s="17">
        <f>E85 - C85</f>
        <v/>
      </c>
      <c r="I85" s="17">
        <f>H85/C85*100</f>
        <v/>
      </c>
      <c r="J85" s="18" t="n">
        <v>3.51315</v>
      </c>
      <c r="K85" s="18" t="n">
        <v>0</v>
      </c>
      <c r="L85" s="18" t="n">
        <v>0</v>
      </c>
      <c r="M85" s="18">
        <f>K85 - J85</f>
        <v/>
      </c>
      <c r="N85" s="18">
        <f>M85/J85*100</f>
        <v/>
      </c>
      <c r="O85" s="18">
        <f>L85 - J85</f>
        <v/>
      </c>
      <c r="P85" s="18">
        <f>O85/J85*100</f>
        <v/>
      </c>
      <c r="Q85" s="10" t="n">
        <v>2.5641</v>
      </c>
      <c r="R85" s="10" t="n">
        <v>0</v>
      </c>
      <c r="S85" s="10" t="n">
        <v>0</v>
      </c>
      <c r="T85" s="10">
        <f>R85 - Q85</f>
        <v/>
      </c>
      <c r="U85" s="10">
        <f>T85/Q85*100</f>
        <v/>
      </c>
      <c r="V85" s="10">
        <f>S85 - Q85</f>
        <v/>
      </c>
      <c r="W85" s="10">
        <f>V85/Q85*100</f>
        <v/>
      </c>
    </row>
    <row r="86" spans="1:23">
      <c r="A86" s="19" t="s">
        <v>25</v>
      </c>
      <c r="B86" s="19" t="s">
        <v>26</v>
      </c>
      <c r="C86" s="17" t="n">
        <v>1.5984</v>
      </c>
      <c r="D86" s="17" t="n">
        <v>0</v>
      </c>
      <c r="E86" s="17" t="n">
        <v>0</v>
      </c>
      <c r="F86" s="17">
        <f>D86 - C86</f>
        <v/>
      </c>
      <c r="G86" s="17">
        <f>F86/C86*100</f>
        <v/>
      </c>
      <c r="H86" s="17">
        <f>E86 - C86</f>
        <v/>
      </c>
      <c r="I86" s="17">
        <f>H86/C86*100</f>
        <v/>
      </c>
      <c r="J86" s="18" t="n">
        <v>3.51315</v>
      </c>
      <c r="K86" s="18" t="n">
        <v>0</v>
      </c>
      <c r="L86" s="18" t="n">
        <v>0</v>
      </c>
      <c r="M86" s="18">
        <f>K86 - J86</f>
        <v/>
      </c>
      <c r="N86" s="18">
        <f>M86/J86*100</f>
        <v/>
      </c>
      <c r="O86" s="18">
        <f>L86 - J86</f>
        <v/>
      </c>
      <c r="P86" s="18">
        <f>O86/J86*100</f>
        <v/>
      </c>
      <c r="Q86" s="10" t="n">
        <v>1.332</v>
      </c>
      <c r="R86" s="10" t="n">
        <v>0</v>
      </c>
      <c r="S86" s="10" t="n">
        <v>0</v>
      </c>
      <c r="T86" s="10">
        <f>R86 - Q86</f>
        <v/>
      </c>
      <c r="U86" s="10">
        <f>T86/Q86*100</f>
        <v/>
      </c>
      <c r="V86" s="10">
        <f>S86 - Q86</f>
        <v/>
      </c>
      <c r="W86" s="10">
        <f>V86/Q86*100</f>
        <v/>
      </c>
    </row>
    <row r="87" spans="1:23">
      <c r="A87" s="19" t="s">
        <v>25</v>
      </c>
      <c r="B87" s="19" t="s">
        <v>26</v>
      </c>
      <c r="C87" s="17" t="n">
        <v>1.5984</v>
      </c>
      <c r="D87" s="17" t="n">
        <v>0</v>
      </c>
      <c r="E87" s="17" t="n">
        <v>0</v>
      </c>
      <c r="F87" s="17">
        <f>D87 - C87</f>
        <v/>
      </c>
      <c r="G87" s="17">
        <f>F87/C87*100</f>
        <v/>
      </c>
      <c r="H87" s="17">
        <f>E87 - C87</f>
        <v/>
      </c>
      <c r="I87" s="17">
        <f>H87/C87*100</f>
        <v/>
      </c>
      <c r="J87" s="18" t="n">
        <v>3.51315</v>
      </c>
      <c r="K87" s="18" t="n">
        <v>0</v>
      </c>
      <c r="L87" s="18" t="n">
        <v>0</v>
      </c>
      <c r="M87" s="18">
        <f>K87 - J87</f>
        <v/>
      </c>
      <c r="N87" s="18">
        <f>M87/J87*100</f>
        <v/>
      </c>
      <c r="O87" s="18">
        <f>L87 - J87</f>
        <v/>
      </c>
      <c r="P87" s="18">
        <f>O87/J87*100</f>
        <v/>
      </c>
      <c r="Q87" s="10" t="n">
        <v>0.7326</v>
      </c>
      <c r="R87" s="10" t="n">
        <v>0</v>
      </c>
      <c r="S87" s="10" t="n">
        <v>0</v>
      </c>
      <c r="T87" s="10">
        <f>R87 - Q87</f>
        <v/>
      </c>
      <c r="U87" s="10">
        <f>T87/Q87*100</f>
        <v/>
      </c>
      <c r="V87" s="10">
        <f>S87 - Q87</f>
        <v/>
      </c>
      <c r="W87" s="10">
        <f>V87/Q87*100</f>
        <v/>
      </c>
    </row>
    <row r="88" spans="1:23">
      <c r="A88" s="19" t="s">
        <v>25</v>
      </c>
      <c r="B88" s="19" t="s">
        <v>26</v>
      </c>
      <c r="C88" s="17" t="n">
        <v>1.5984</v>
      </c>
      <c r="D88" s="17" t="n">
        <v>0</v>
      </c>
      <c r="E88" s="17" t="n">
        <v>0</v>
      </c>
      <c r="F88" s="17">
        <f>D88 - C88</f>
        <v/>
      </c>
      <c r="G88" s="17">
        <f>F88/C88*100</f>
        <v/>
      </c>
      <c r="H88" s="17">
        <f>E88 - C88</f>
        <v/>
      </c>
      <c r="I88" s="17">
        <f>H88/C88*100</f>
        <v/>
      </c>
      <c r="J88" s="18" t="n">
        <v>3.51315</v>
      </c>
      <c r="K88" s="18" t="n">
        <v>0</v>
      </c>
      <c r="L88" s="18" t="n">
        <v>0</v>
      </c>
      <c r="M88" s="18">
        <f>K88 - J88</f>
        <v/>
      </c>
      <c r="N88" s="18">
        <f>M88/J88*100</f>
        <v/>
      </c>
      <c r="O88" s="18">
        <f>L88 - J88</f>
        <v/>
      </c>
      <c r="P88" s="18">
        <f>O88/J88*100</f>
        <v/>
      </c>
      <c r="Q88" s="10" t="n">
        <v>3.33</v>
      </c>
      <c r="R88" s="10" t="n">
        <v>0</v>
      </c>
      <c r="S88" s="10" t="n">
        <v>0</v>
      </c>
      <c r="T88" s="10">
        <f>R88 - Q88</f>
        <v/>
      </c>
      <c r="U88" s="10">
        <f>T88/Q88*100</f>
        <v/>
      </c>
      <c r="V88" s="10">
        <f>S88 - Q88</f>
        <v/>
      </c>
      <c r="W88" s="10">
        <f>V88/Q88*100</f>
        <v/>
      </c>
    </row>
    <row r="89" spans="1:23">
      <c r="A89" s="19" t="s">
        <v>25</v>
      </c>
      <c r="B89" s="19" t="s">
        <v>26</v>
      </c>
      <c r="C89" s="17" t="n">
        <v>1.5984</v>
      </c>
      <c r="D89" s="17" t="n">
        <v>0</v>
      </c>
      <c r="E89" s="17" t="n">
        <v>0</v>
      </c>
      <c r="F89" s="17">
        <f>D89 - C89</f>
        <v/>
      </c>
      <c r="G89" s="17">
        <f>F89/C89*100</f>
        <v/>
      </c>
      <c r="H89" s="17">
        <f>E89 - C89</f>
        <v/>
      </c>
      <c r="I89" s="17">
        <f>H89/C89*100</f>
        <v/>
      </c>
      <c r="J89" s="18" t="n">
        <v>3.51315</v>
      </c>
      <c r="K89" s="18" t="n">
        <v>0</v>
      </c>
      <c r="L89" s="18" t="n">
        <v>0</v>
      </c>
      <c r="M89" s="18">
        <f>K89 - J89</f>
        <v/>
      </c>
      <c r="N89" s="18">
        <f>M89/J89*100</f>
        <v/>
      </c>
      <c r="O89" s="18">
        <f>L89 - J89</f>
        <v/>
      </c>
      <c r="P89" s="18">
        <f>O89/J89*100</f>
        <v/>
      </c>
      <c r="Q89" s="10" t="n">
        <v>4.6287</v>
      </c>
      <c r="R89" s="10" t="n">
        <v>0</v>
      </c>
      <c r="S89" s="10" t="n">
        <v>0</v>
      </c>
      <c r="T89" s="10">
        <f>R89 - Q89</f>
        <v/>
      </c>
      <c r="U89" s="10">
        <f>T89/Q89*100</f>
        <v/>
      </c>
      <c r="V89" s="10">
        <f>S89 - Q89</f>
        <v/>
      </c>
      <c r="W89" s="10">
        <f>V89/Q89*100</f>
        <v/>
      </c>
    </row>
    <row r="90" spans="1:23">
      <c r="A90" s="19" t="s">
        <v>25</v>
      </c>
      <c r="B90" s="19" t="s">
        <v>26</v>
      </c>
      <c r="C90" s="17" t="n">
        <v>1.5984</v>
      </c>
      <c r="D90" s="17" t="n">
        <v>0</v>
      </c>
      <c r="E90" s="17" t="n">
        <v>0</v>
      </c>
      <c r="F90" s="17">
        <f>D90 - C90</f>
        <v/>
      </c>
      <c r="G90" s="17">
        <f>F90/C90*100</f>
        <v/>
      </c>
      <c r="H90" s="17">
        <f>E90 - C90</f>
        <v/>
      </c>
      <c r="I90" s="17">
        <f>H90/C90*100</f>
        <v/>
      </c>
      <c r="J90" s="18" t="n">
        <v>3.51315</v>
      </c>
      <c r="K90" s="18" t="n">
        <v>0</v>
      </c>
      <c r="L90" s="18" t="n">
        <v>0</v>
      </c>
      <c r="M90" s="18">
        <f>K90 - J90</f>
        <v/>
      </c>
      <c r="N90" s="18">
        <f>M90/J90*100</f>
        <v/>
      </c>
      <c r="O90" s="18">
        <f>L90 - J90</f>
        <v/>
      </c>
      <c r="P90" s="18">
        <f>O90/J90*100</f>
        <v/>
      </c>
      <c r="Q90" s="10" t="n">
        <v>5.6943</v>
      </c>
      <c r="R90" s="10" t="n">
        <v>0</v>
      </c>
      <c r="S90" s="10" t="n">
        <v>0</v>
      </c>
      <c r="T90" s="10">
        <f>R90 - Q90</f>
        <v/>
      </c>
      <c r="U90" s="10">
        <f>T90/Q90*100</f>
        <v/>
      </c>
      <c r="V90" s="10">
        <f>S90 - Q90</f>
        <v/>
      </c>
      <c r="W90" s="10">
        <f>V90/Q90*100</f>
        <v/>
      </c>
    </row>
    <row r="91" spans="1:23">
      <c r="A91" s="19" t="s">
        <v>25</v>
      </c>
      <c r="B91" s="19" t="s">
        <v>26</v>
      </c>
      <c r="C91" s="17" t="n">
        <v>1.5984</v>
      </c>
      <c r="D91" s="17" t="n">
        <v>0</v>
      </c>
      <c r="E91" s="17" t="n">
        <v>0</v>
      </c>
      <c r="F91" s="17">
        <f>D91 - C91</f>
        <v/>
      </c>
      <c r="G91" s="17">
        <f>F91/C91*100</f>
        <v/>
      </c>
      <c r="H91" s="17">
        <f>E91 - C91</f>
        <v/>
      </c>
      <c r="I91" s="17">
        <f>H91/C91*100</f>
        <v/>
      </c>
      <c r="J91" s="18" t="n">
        <v>3.51315</v>
      </c>
      <c r="K91" s="18" t="n">
        <v>0</v>
      </c>
      <c r="L91" s="18" t="n">
        <v>0</v>
      </c>
      <c r="M91" s="18">
        <f>K91 - J91</f>
        <v/>
      </c>
      <c r="N91" s="18">
        <f>M91/J91*100</f>
        <v/>
      </c>
      <c r="O91" s="18">
        <f>L91 - J91</f>
        <v/>
      </c>
      <c r="P91" s="18">
        <f>O91/J91*100</f>
        <v/>
      </c>
      <c r="Q91" s="10" t="n">
        <v>3.2967</v>
      </c>
      <c r="R91" s="10" t="n">
        <v>0</v>
      </c>
      <c r="S91" s="10" t="n">
        <v>0</v>
      </c>
      <c r="T91" s="10">
        <f>R91 - Q91</f>
        <v/>
      </c>
      <c r="U91" s="10">
        <f>T91/Q91*100</f>
        <v/>
      </c>
      <c r="V91" s="10">
        <f>S91 - Q91</f>
        <v/>
      </c>
      <c r="W91" s="10">
        <f>V91/Q91*100</f>
        <v/>
      </c>
    </row>
    <row r="92" spans="1:23">
      <c r="A92" s="19" t="s">
        <v>25</v>
      </c>
      <c r="B92" s="19" t="s">
        <v>26</v>
      </c>
      <c r="C92" s="17" t="n">
        <v>1.5984</v>
      </c>
      <c r="D92" s="17" t="n">
        <v>0</v>
      </c>
      <c r="E92" s="17" t="n">
        <v>0</v>
      </c>
      <c r="F92" s="17">
        <f>D92 - C92</f>
        <v/>
      </c>
      <c r="G92" s="17">
        <f>F92/C92*100</f>
        <v/>
      </c>
      <c r="H92" s="17">
        <f>E92 - C92</f>
        <v/>
      </c>
      <c r="I92" s="17">
        <f>H92/C92*100</f>
        <v/>
      </c>
      <c r="J92" s="18" t="n">
        <v>3.51315</v>
      </c>
      <c r="K92" s="18" t="n">
        <v>0</v>
      </c>
      <c r="L92" s="18" t="n">
        <v>0</v>
      </c>
      <c r="M92" s="18">
        <f>K92 - J92</f>
        <v/>
      </c>
      <c r="N92" s="18">
        <f>M92/J92*100</f>
        <v/>
      </c>
      <c r="O92" s="18">
        <f>L92 - J92</f>
        <v/>
      </c>
      <c r="P92" s="18">
        <f>O92/J92*100</f>
        <v/>
      </c>
      <c r="Q92" s="10" t="n">
        <v>3.33</v>
      </c>
      <c r="R92" s="10" t="n">
        <v>0</v>
      </c>
      <c r="S92" s="10" t="n">
        <v>0</v>
      </c>
      <c r="T92" s="10">
        <f>R92 - Q92</f>
        <v/>
      </c>
      <c r="U92" s="10">
        <f>T92/Q92*100</f>
        <v/>
      </c>
      <c r="V92" s="10">
        <f>S92 - Q92</f>
        <v/>
      </c>
      <c r="W92" s="10">
        <f>V92/Q92*100</f>
        <v/>
      </c>
    </row>
    <row r="93" spans="1:23">
      <c r="A93" s="19" t="s">
        <v>25</v>
      </c>
      <c r="B93" s="19" t="s">
        <v>26</v>
      </c>
      <c r="C93" s="17" t="n">
        <v>1.5984</v>
      </c>
      <c r="D93" s="17" t="n">
        <v>0</v>
      </c>
      <c r="E93" s="17" t="n">
        <v>0</v>
      </c>
      <c r="F93" s="17">
        <f>D93 - C93</f>
        <v/>
      </c>
      <c r="G93" s="17">
        <f>F93/C93*100</f>
        <v/>
      </c>
      <c r="H93" s="17">
        <f>E93 - C93</f>
        <v/>
      </c>
      <c r="I93" s="17">
        <f>H93/C93*100</f>
        <v/>
      </c>
      <c r="J93" s="18" t="n">
        <v>3.51315</v>
      </c>
      <c r="K93" s="18" t="n">
        <v>0</v>
      </c>
      <c r="L93" s="18" t="n">
        <v>0</v>
      </c>
      <c r="M93" s="18">
        <f>K93 - J93</f>
        <v/>
      </c>
      <c r="N93" s="18">
        <f>M93/J93*100</f>
        <v/>
      </c>
      <c r="O93" s="18">
        <f>L93 - J93</f>
        <v/>
      </c>
      <c r="P93" s="18">
        <f>O93/J93*100</f>
        <v/>
      </c>
      <c r="Q93" s="10" t="n">
        <v>3.0636</v>
      </c>
      <c r="R93" s="10" t="n">
        <v>0</v>
      </c>
      <c r="S93" s="10" t="n">
        <v>0</v>
      </c>
      <c r="T93" s="10">
        <f>R93 - Q93</f>
        <v/>
      </c>
      <c r="U93" s="10">
        <f>T93/Q93*100</f>
        <v/>
      </c>
      <c r="V93" s="10">
        <f>S93 - Q93</f>
        <v/>
      </c>
      <c r="W93" s="10">
        <f>V93/Q93*100</f>
        <v/>
      </c>
    </row>
    <row r="94" spans="1:23">
      <c r="A94" s="19" t="s">
        <v>25</v>
      </c>
      <c r="B94" s="19" t="s">
        <v>26</v>
      </c>
      <c r="C94" s="17" t="n">
        <v>1.5984</v>
      </c>
      <c r="D94" s="17" t="n">
        <v>0</v>
      </c>
      <c r="E94" s="17" t="n">
        <v>0</v>
      </c>
      <c r="F94" s="17">
        <f>D94 - C94</f>
        <v/>
      </c>
      <c r="G94" s="17">
        <f>F94/C94*100</f>
        <v/>
      </c>
      <c r="H94" s="17">
        <f>E94 - C94</f>
        <v/>
      </c>
      <c r="I94" s="17">
        <f>H94/C94*100</f>
        <v/>
      </c>
      <c r="J94" s="18" t="n">
        <v>3.51315</v>
      </c>
      <c r="K94" s="18" t="n">
        <v>0</v>
      </c>
      <c r="L94" s="18" t="n">
        <v>0</v>
      </c>
      <c r="M94" s="18">
        <f>K94 - J94</f>
        <v/>
      </c>
      <c r="N94" s="18">
        <f>M94/J94*100</f>
        <v/>
      </c>
      <c r="O94" s="18">
        <f>L94 - J94</f>
        <v/>
      </c>
      <c r="P94" s="18">
        <f>O94/J94*100</f>
        <v/>
      </c>
      <c r="Q94" s="10" t="n">
        <v>4.8951</v>
      </c>
      <c r="R94" s="10" t="n">
        <v>0</v>
      </c>
      <c r="S94" s="10" t="n">
        <v>0</v>
      </c>
      <c r="T94" s="10">
        <f>R94 - Q94</f>
        <v/>
      </c>
      <c r="U94" s="10">
        <f>T94/Q94*100</f>
        <v/>
      </c>
      <c r="V94" s="10">
        <f>S94 - Q94</f>
        <v/>
      </c>
      <c r="W94" s="10">
        <f>V94/Q94*100</f>
        <v/>
      </c>
    </row>
    <row r="95" spans="1:23">
      <c r="A95" s="19" t="s">
        <v>25</v>
      </c>
      <c r="B95" s="19" t="s">
        <v>26</v>
      </c>
      <c r="C95" s="17" t="n">
        <v>1.5984</v>
      </c>
      <c r="D95" s="17" t="n">
        <v>0</v>
      </c>
      <c r="E95" s="17" t="n">
        <v>0</v>
      </c>
      <c r="F95" s="17">
        <f>D95 - C95</f>
        <v/>
      </c>
      <c r="G95" s="17">
        <f>F95/C95*100</f>
        <v/>
      </c>
      <c r="H95" s="17">
        <f>E95 - C95</f>
        <v/>
      </c>
      <c r="I95" s="17">
        <f>H95/C95*100</f>
        <v/>
      </c>
      <c r="J95" s="18" t="n">
        <v>3.51315</v>
      </c>
      <c r="K95" s="18" t="n">
        <v>0</v>
      </c>
      <c r="L95" s="18" t="n">
        <v>0</v>
      </c>
      <c r="M95" s="18">
        <f>K95 - J95</f>
        <v/>
      </c>
      <c r="N95" s="18">
        <f>M95/J95*100</f>
        <v/>
      </c>
      <c r="O95" s="18">
        <f>L95 - J95</f>
        <v/>
      </c>
      <c r="P95" s="18">
        <f>O95/J95*100</f>
        <v/>
      </c>
      <c r="Q95" s="10" t="n">
        <v>5.7609</v>
      </c>
      <c r="R95" s="10" t="n">
        <v>0</v>
      </c>
      <c r="S95" s="10" t="n">
        <v>0</v>
      </c>
      <c r="T95" s="10">
        <f>R95 - Q95</f>
        <v/>
      </c>
      <c r="U95" s="10">
        <f>T95/Q95*100</f>
        <v/>
      </c>
      <c r="V95" s="10">
        <f>S95 - Q95</f>
        <v/>
      </c>
      <c r="W95" s="10">
        <f>V95/Q95*100</f>
        <v/>
      </c>
    </row>
    <row r="96" spans="1:23">
      <c r="A96" s="19" t="s">
        <v>25</v>
      </c>
      <c r="B96" s="19" t="s">
        <v>26</v>
      </c>
      <c r="C96" s="17" t="n">
        <v>1.5984</v>
      </c>
      <c r="D96" s="17" t="n">
        <v>0</v>
      </c>
      <c r="E96" s="17" t="n">
        <v>0</v>
      </c>
      <c r="F96" s="17">
        <f>D96 - C96</f>
        <v/>
      </c>
      <c r="G96" s="17">
        <f>F96/C96*100</f>
        <v/>
      </c>
      <c r="H96" s="17">
        <f>E96 - C96</f>
        <v/>
      </c>
      <c r="I96" s="17">
        <f>H96/C96*100</f>
        <v/>
      </c>
      <c r="J96" s="18" t="n">
        <v>3.51315</v>
      </c>
      <c r="K96" s="18" t="n">
        <v>0</v>
      </c>
      <c r="L96" s="18" t="n">
        <v>0</v>
      </c>
      <c r="M96" s="18">
        <f>K96 - J96</f>
        <v/>
      </c>
      <c r="N96" s="18">
        <f>M96/J96*100</f>
        <v/>
      </c>
      <c r="O96" s="18">
        <f>L96 - J96</f>
        <v/>
      </c>
      <c r="P96" s="18">
        <f>O96/J96*100</f>
        <v/>
      </c>
      <c r="Q96" s="10" t="n">
        <v>2.5308</v>
      </c>
      <c r="R96" s="10" t="n">
        <v>0</v>
      </c>
      <c r="S96" s="10" t="n">
        <v>0</v>
      </c>
      <c r="T96" s="10">
        <f>R96 - Q96</f>
        <v/>
      </c>
      <c r="U96" s="10">
        <f>T96/Q96*100</f>
        <v/>
      </c>
      <c r="V96" s="10">
        <f>S96 - Q96</f>
        <v/>
      </c>
      <c r="W96" s="10">
        <f>V96/Q96*100</f>
        <v/>
      </c>
    </row>
    <row r="97" spans="1:23">
      <c r="A97" s="16" t="s">
        <v>28</v>
      </c>
      <c r="B97" s="16" t="s">
        <v>29</v>
      </c>
      <c r="C97" s="17" t="n">
        <v>1.4319</v>
      </c>
      <c r="D97" s="17" t="n">
        <v>2.0313</v>
      </c>
      <c r="E97" s="17" t="n">
        <v>0.7659</v>
      </c>
      <c r="F97" s="17">
        <f>D97 - C97</f>
        <v/>
      </c>
      <c r="G97" s="17">
        <f>F97/C97*100</f>
        <v/>
      </c>
      <c r="H97" s="17">
        <f>E97 - C97</f>
        <v/>
      </c>
      <c r="I97" s="17">
        <f>H97/C97*100</f>
        <v/>
      </c>
      <c r="J97" s="18" t="n">
        <v>1.8648</v>
      </c>
      <c r="K97" s="18" t="n">
        <v>0.7326</v>
      </c>
      <c r="L97" s="18" t="n">
        <v>0.7659</v>
      </c>
      <c r="M97" s="18">
        <f>K97 - J97</f>
        <v/>
      </c>
      <c r="N97" s="18">
        <f>M97/J97*100</f>
        <v/>
      </c>
      <c r="O97" s="18">
        <f>L97 - J97</f>
        <v/>
      </c>
      <c r="P97" s="18">
        <f>O97/J97*100</f>
        <v/>
      </c>
      <c r="Q97" s="10" t="n">
        <v>0.6327</v>
      </c>
      <c r="R97" s="10" t="n">
        <v>0</v>
      </c>
      <c r="S97" s="10" t="n">
        <v>0</v>
      </c>
      <c r="T97" s="10">
        <f>R97 - Q97</f>
        <v/>
      </c>
      <c r="U97" s="10">
        <f>T97/Q97*100</f>
        <v/>
      </c>
      <c r="V97" s="10">
        <f>S97 - Q97</f>
        <v/>
      </c>
      <c r="W97" s="10">
        <f>V97/Q97*100</f>
        <v/>
      </c>
    </row>
    <row r="98" spans="1:23">
      <c r="A98" s="19" t="s">
        <v>28</v>
      </c>
      <c r="B98" s="19" t="s">
        <v>29</v>
      </c>
      <c r="C98" s="17" t="n">
        <v>1.332</v>
      </c>
      <c r="D98" s="17" t="n">
        <v>0.7992</v>
      </c>
      <c r="E98" s="17" t="n">
        <v>0.7992</v>
      </c>
      <c r="F98" s="17">
        <f>D98 - C98</f>
        <v/>
      </c>
      <c r="G98" s="17">
        <f>F98/C98*100</f>
        <v/>
      </c>
      <c r="H98" s="17">
        <f>E98 - C98</f>
        <v/>
      </c>
      <c r="I98" s="17">
        <f>H98/C98*100</f>
        <v/>
      </c>
      <c r="J98" s="18" t="n">
        <v>1.7649</v>
      </c>
      <c r="K98" s="18" t="n">
        <v>0.7326</v>
      </c>
      <c r="L98" s="18" t="n">
        <v>0.7659</v>
      </c>
      <c r="M98" s="18">
        <f>K98 - J98</f>
        <v/>
      </c>
      <c r="N98" s="18">
        <f>M98/J98*100</f>
        <v/>
      </c>
      <c r="O98" s="18">
        <f>L98 - J98</f>
        <v/>
      </c>
      <c r="P98" s="18">
        <f>O98/J98*100</f>
        <v/>
      </c>
      <c r="Q98" s="10" t="n">
        <v>0.8325</v>
      </c>
      <c r="R98" s="10" t="n">
        <v>0</v>
      </c>
      <c r="S98" s="10" t="n">
        <v>0</v>
      </c>
      <c r="T98" s="10">
        <f>R98 - Q98</f>
        <v/>
      </c>
      <c r="U98" s="10">
        <f>T98/Q98*100</f>
        <v/>
      </c>
      <c r="V98" s="10">
        <f>S98 - Q98</f>
        <v/>
      </c>
      <c r="W98" s="10">
        <f>V98/Q98*100</f>
        <v/>
      </c>
    </row>
    <row r="99" spans="1:23">
      <c r="A99" s="19" t="s">
        <v>28</v>
      </c>
      <c r="B99" s="19" t="s">
        <v>29</v>
      </c>
      <c r="C99" s="17" t="n">
        <v>1.5318</v>
      </c>
      <c r="D99" s="17" t="n">
        <v>0.6327</v>
      </c>
      <c r="E99" s="17" t="n">
        <v>0.7326</v>
      </c>
      <c r="F99" s="17">
        <f>D99 - C99</f>
        <v/>
      </c>
      <c r="G99" s="17">
        <f>F99/C99*100</f>
        <v/>
      </c>
      <c r="H99" s="17">
        <f>E99 - C99</f>
        <v/>
      </c>
      <c r="I99" s="17">
        <f>H99/C99*100</f>
        <v/>
      </c>
      <c r="J99" s="18" t="n">
        <v>1.998</v>
      </c>
      <c r="K99" s="18" t="n">
        <v>0.7326</v>
      </c>
      <c r="L99" s="18" t="n">
        <v>0.666</v>
      </c>
      <c r="M99" s="18">
        <f>K99 - J99</f>
        <v/>
      </c>
      <c r="N99" s="18">
        <f>M99/J99*100</f>
        <v/>
      </c>
      <c r="O99" s="18">
        <f>L99 - J99</f>
        <v/>
      </c>
      <c r="P99" s="18">
        <f>O99/J99*100</f>
        <v/>
      </c>
      <c r="Q99" s="10" t="n">
        <v>0.7326</v>
      </c>
      <c r="R99" s="10" t="n">
        <v>0</v>
      </c>
      <c r="S99" s="10" t="n">
        <v>0</v>
      </c>
      <c r="T99" s="10">
        <f>R99 - Q99</f>
        <v/>
      </c>
      <c r="U99" s="10">
        <f>T99/Q99*100</f>
        <v/>
      </c>
      <c r="V99" s="10">
        <f>S99 - Q99</f>
        <v/>
      </c>
      <c r="W99" s="10">
        <f>V99/Q99*100</f>
        <v/>
      </c>
    </row>
    <row r="100" spans="1:23">
      <c r="A100" s="19" t="s">
        <v>28</v>
      </c>
      <c r="B100" s="19" t="s">
        <v>29</v>
      </c>
      <c r="C100" s="17" t="n">
        <v>1.3986</v>
      </c>
      <c r="D100" s="17" t="n">
        <v>1.1544</v>
      </c>
      <c r="E100" s="17" t="n">
        <v>0.7659</v>
      </c>
      <c r="F100" s="17">
        <f>D100 - C100</f>
        <v/>
      </c>
      <c r="G100" s="17">
        <f>F100/C100*100</f>
        <v/>
      </c>
      <c r="H100" s="17">
        <f>E100 - C100</f>
        <v/>
      </c>
      <c r="I100" s="17">
        <f>H100/C100*100</f>
        <v/>
      </c>
      <c r="J100" s="18" t="n">
        <v>1.8648</v>
      </c>
      <c r="K100" s="18" t="n">
        <v>0.7326</v>
      </c>
      <c r="L100" s="18" t="n">
        <v>0.333</v>
      </c>
      <c r="M100" s="18">
        <f>K100 - J100</f>
        <v/>
      </c>
      <c r="N100" s="18">
        <f>M100/J100*100</f>
        <v/>
      </c>
      <c r="O100" s="18">
        <f>L100 - J100</f>
        <v/>
      </c>
      <c r="P100" s="18">
        <f>O100/J100*100</f>
        <v/>
      </c>
      <c r="Q100" s="10" t="n">
        <v>0.7326</v>
      </c>
      <c r="R100" s="10" t="n">
        <v>0</v>
      </c>
      <c r="S100" s="10" t="n">
        <v>0</v>
      </c>
      <c r="T100" s="10">
        <f>R100 - Q100</f>
        <v/>
      </c>
      <c r="U100" s="10">
        <f>T100/Q100*100</f>
        <v/>
      </c>
      <c r="V100" s="10">
        <f>S100 - Q100</f>
        <v/>
      </c>
      <c r="W100" s="10">
        <f>V100/Q100*100</f>
        <v/>
      </c>
    </row>
    <row r="101" spans="1:23">
      <c r="A101" s="19" t="s">
        <v>28</v>
      </c>
      <c r="B101" s="19" t="s">
        <v>29</v>
      </c>
      <c r="C101" s="17" t="n">
        <v>1.4985</v>
      </c>
      <c r="D101" s="17" t="n">
        <v>1.1544</v>
      </c>
      <c r="E101" s="17" t="n">
        <v>0.6993</v>
      </c>
      <c r="F101" s="17">
        <f>D101 - C101</f>
        <v/>
      </c>
      <c r="G101" s="17">
        <f>F101/C101*100</f>
        <v/>
      </c>
      <c r="H101" s="17">
        <f>E101 - C101</f>
        <v/>
      </c>
      <c r="I101" s="17">
        <f>H101/C101*100</f>
        <v/>
      </c>
      <c r="J101" s="18" t="n">
        <v>1.7982</v>
      </c>
      <c r="K101" s="18" t="n">
        <v>0.7326</v>
      </c>
      <c r="L101" s="18" t="n">
        <v>0.666</v>
      </c>
      <c r="M101" s="18">
        <f>K101 - J101</f>
        <v/>
      </c>
      <c r="N101" s="18">
        <f>M101/J101*100</f>
        <v/>
      </c>
      <c r="O101" s="18">
        <f>L101 - J101</f>
        <v/>
      </c>
      <c r="P101" s="18">
        <f>O101/J101*100</f>
        <v/>
      </c>
      <c r="Q101" s="10" t="n">
        <v>0.7659</v>
      </c>
      <c r="R101" s="10" t="n">
        <v>0</v>
      </c>
      <c r="S101" s="10" t="n">
        <v>0</v>
      </c>
      <c r="T101" s="10">
        <f>R101 - Q101</f>
        <v/>
      </c>
      <c r="U101" s="10">
        <f>T101/Q101*100</f>
        <v/>
      </c>
      <c r="V101" s="10">
        <f>S101 - Q101</f>
        <v/>
      </c>
      <c r="W101" s="10">
        <f>V101/Q101*100</f>
        <v/>
      </c>
    </row>
    <row r="102" spans="1:23">
      <c r="A102" s="19" t="s">
        <v>28</v>
      </c>
      <c r="B102" s="19" t="s">
        <v>29</v>
      </c>
      <c r="C102" s="17" t="n">
        <v>1.4652</v>
      </c>
      <c r="D102" s="17" t="n">
        <v>1.1544</v>
      </c>
      <c r="E102" s="17" t="n">
        <v>0.7326</v>
      </c>
      <c r="F102" s="17">
        <f>D102 - C102</f>
        <v/>
      </c>
      <c r="G102" s="17">
        <f>F102/C102*100</f>
        <v/>
      </c>
      <c r="H102" s="17">
        <f>E102 - C102</f>
        <v/>
      </c>
      <c r="I102" s="17">
        <f>H102/C102*100</f>
        <v/>
      </c>
      <c r="J102" s="18" t="n">
        <v>1.4652</v>
      </c>
      <c r="K102" s="18" t="n">
        <v>0.7326</v>
      </c>
      <c r="L102" s="18" t="n">
        <v>0.7659</v>
      </c>
      <c r="M102" s="18">
        <f>K102 - J102</f>
        <v/>
      </c>
      <c r="N102" s="18">
        <f>M102/J102*100</f>
        <v/>
      </c>
      <c r="O102" s="18">
        <f>L102 - J102</f>
        <v/>
      </c>
      <c r="P102" s="18">
        <f>O102/J102*100</f>
        <v/>
      </c>
      <c r="Q102" s="10" t="n">
        <v>0.5661</v>
      </c>
      <c r="R102" s="10" t="n">
        <v>0</v>
      </c>
      <c r="S102" s="10" t="n">
        <v>0</v>
      </c>
      <c r="T102" s="10">
        <f>R102 - Q102</f>
        <v/>
      </c>
      <c r="U102" s="10">
        <f>T102/Q102*100</f>
        <v/>
      </c>
      <c r="V102" s="10">
        <f>S102 - Q102</f>
        <v/>
      </c>
      <c r="W102" s="10">
        <f>V102/Q102*100</f>
        <v/>
      </c>
    </row>
    <row r="103" spans="1:23">
      <c r="A103" s="19" t="s">
        <v>28</v>
      </c>
      <c r="B103" s="19" t="s">
        <v>29</v>
      </c>
      <c r="C103" s="17" t="n">
        <v>1.7649</v>
      </c>
      <c r="D103" s="17" t="n">
        <v>1.1544</v>
      </c>
      <c r="E103" s="17" t="n">
        <v>0.7326</v>
      </c>
      <c r="F103" s="17">
        <f>D103 - C103</f>
        <v/>
      </c>
      <c r="G103" s="17">
        <f>F103/C103*100</f>
        <v/>
      </c>
      <c r="H103" s="17">
        <f>E103 - C103</f>
        <v/>
      </c>
      <c r="I103" s="17">
        <f>H103/C103*100</f>
        <v/>
      </c>
      <c r="J103" s="18" t="n">
        <v>0.8325</v>
      </c>
      <c r="K103" s="18" t="n">
        <v>0.7326</v>
      </c>
      <c r="L103" s="18" t="n">
        <v>0.666</v>
      </c>
      <c r="M103" s="18">
        <f>K103 - J103</f>
        <v/>
      </c>
      <c r="N103" s="18">
        <f>M103/J103*100</f>
        <v/>
      </c>
      <c r="O103" s="18">
        <f>L103 - J103</f>
        <v/>
      </c>
      <c r="P103" s="18">
        <f>O103/J103*100</f>
        <v/>
      </c>
      <c r="Q103" s="10" t="n">
        <v>0.6993</v>
      </c>
      <c r="R103" s="10" t="n">
        <v>0</v>
      </c>
      <c r="S103" s="10" t="n">
        <v>0</v>
      </c>
      <c r="T103" s="10">
        <f>R103 - Q103</f>
        <v/>
      </c>
      <c r="U103" s="10">
        <f>T103/Q103*100</f>
        <v/>
      </c>
      <c r="V103" s="10">
        <f>S103 - Q103</f>
        <v/>
      </c>
      <c r="W103" s="10">
        <f>V103/Q103*100</f>
        <v/>
      </c>
    </row>
    <row r="104" spans="1:23">
      <c r="A104" s="19" t="s">
        <v>28</v>
      </c>
      <c r="B104" s="19" t="s">
        <v>29</v>
      </c>
      <c r="C104" s="17" t="n">
        <v>1.3653</v>
      </c>
      <c r="D104" s="17" t="n">
        <v>1.1544</v>
      </c>
      <c r="E104" s="17" t="n">
        <v>0.7659</v>
      </c>
      <c r="F104" s="17">
        <f>D104 - C104</f>
        <v/>
      </c>
      <c r="G104" s="17">
        <f>F104/C104*100</f>
        <v/>
      </c>
      <c r="H104" s="17">
        <f>E104 - C104</f>
        <v/>
      </c>
      <c r="I104" s="17">
        <f>H104/C104*100</f>
        <v/>
      </c>
      <c r="J104" s="18" t="n">
        <v>0.8325</v>
      </c>
      <c r="K104" s="18" t="n">
        <v>0.7326</v>
      </c>
      <c r="L104" s="18" t="n">
        <v>0.7659</v>
      </c>
      <c r="M104" s="18">
        <f>K104 - J104</f>
        <v/>
      </c>
      <c r="N104" s="18">
        <f>M104/J104*100</f>
        <v/>
      </c>
      <c r="O104" s="18">
        <f>L104 - J104</f>
        <v/>
      </c>
      <c r="P104" s="18">
        <f>O104/J104*100</f>
        <v/>
      </c>
      <c r="Q104" s="10" t="n">
        <v>0.8658</v>
      </c>
      <c r="R104" s="10" t="n">
        <v>0</v>
      </c>
      <c r="S104" s="10" t="n">
        <v>0</v>
      </c>
      <c r="T104" s="10">
        <f>R104 - Q104</f>
        <v/>
      </c>
      <c r="U104" s="10">
        <f>T104/Q104*100</f>
        <v/>
      </c>
      <c r="V104" s="10">
        <f>S104 - Q104</f>
        <v/>
      </c>
      <c r="W104" s="10">
        <f>V104/Q104*100</f>
        <v/>
      </c>
    </row>
    <row r="105" spans="1:23">
      <c r="A105" s="19" t="s">
        <v>28</v>
      </c>
      <c r="B105" s="19" t="s">
        <v>29</v>
      </c>
      <c r="C105" s="17" t="n">
        <v>1.5651</v>
      </c>
      <c r="D105" s="17" t="n">
        <v>1.1544</v>
      </c>
      <c r="E105" s="17" t="n">
        <v>0.666</v>
      </c>
      <c r="F105" s="17">
        <f>D105 - C105</f>
        <v/>
      </c>
      <c r="G105" s="17">
        <f>F105/C105*100</f>
        <v/>
      </c>
      <c r="H105" s="17">
        <f>E105 - C105</f>
        <v/>
      </c>
      <c r="I105" s="17">
        <f>H105/C105*100</f>
        <v/>
      </c>
      <c r="J105" s="18" t="n">
        <v>1.5318</v>
      </c>
      <c r="K105" s="18" t="n">
        <v>0.7326</v>
      </c>
      <c r="L105" s="18" t="n">
        <v>0.7659</v>
      </c>
      <c r="M105" s="18">
        <f>K105 - J105</f>
        <v/>
      </c>
      <c r="N105" s="18">
        <f>M105/J105*100</f>
        <v/>
      </c>
      <c r="O105" s="18">
        <f>L105 - J105</f>
        <v/>
      </c>
      <c r="P105" s="18">
        <f>O105/J105*100</f>
        <v/>
      </c>
      <c r="Q105" s="10" t="n">
        <v>1.1988</v>
      </c>
      <c r="R105" s="10" t="n">
        <v>0</v>
      </c>
      <c r="S105" s="10" t="n">
        <v>0</v>
      </c>
      <c r="T105" s="10">
        <f>R105 - Q105</f>
        <v/>
      </c>
      <c r="U105" s="10">
        <f>T105/Q105*100</f>
        <v/>
      </c>
      <c r="V105" s="10">
        <f>S105 - Q105</f>
        <v/>
      </c>
      <c r="W105" s="10">
        <f>V105/Q105*100</f>
        <v/>
      </c>
    </row>
    <row r="106" spans="1:23">
      <c r="A106" s="19" t="s">
        <v>28</v>
      </c>
      <c r="B106" s="19" t="s">
        <v>29</v>
      </c>
      <c r="C106" s="17" t="n">
        <v>1.2654</v>
      </c>
      <c r="D106" s="17" t="n">
        <v>1.1544</v>
      </c>
      <c r="E106" s="17" t="n">
        <v>0.7326</v>
      </c>
      <c r="F106" s="17">
        <f>D106 - C106</f>
        <v/>
      </c>
      <c r="G106" s="17">
        <f>F106/C106*100</f>
        <v/>
      </c>
      <c r="H106" s="17">
        <f>E106 - C106</f>
        <v/>
      </c>
      <c r="I106" s="17">
        <f>H106/C106*100</f>
        <v/>
      </c>
      <c r="J106" s="18" t="n">
        <v>1.2321</v>
      </c>
      <c r="K106" s="18" t="n">
        <v>0.7326</v>
      </c>
      <c r="L106" s="18" t="n">
        <v>0.7659</v>
      </c>
      <c r="M106" s="18">
        <f>K106 - J106</f>
        <v/>
      </c>
      <c r="N106" s="18">
        <f>M106/J106*100</f>
        <v/>
      </c>
      <c r="O106" s="18">
        <f>L106 - J106</f>
        <v/>
      </c>
      <c r="P106" s="18">
        <f>O106/J106*100</f>
        <v/>
      </c>
      <c r="Q106" s="10" t="n">
        <v>0.5661</v>
      </c>
      <c r="R106" s="10" t="n">
        <v>0</v>
      </c>
      <c r="S106" s="10" t="n">
        <v>0</v>
      </c>
      <c r="T106" s="10">
        <f>R106 - Q106</f>
        <v/>
      </c>
      <c r="U106" s="10">
        <f>T106/Q106*100</f>
        <v/>
      </c>
      <c r="V106" s="10">
        <f>S106 - Q106</f>
        <v/>
      </c>
      <c r="W106" s="10">
        <f>V106/Q106*100</f>
        <v/>
      </c>
    </row>
    <row r="107" spans="1:23">
      <c r="A107" s="19" t="s">
        <v>28</v>
      </c>
      <c r="B107" s="19" t="s">
        <v>29</v>
      </c>
      <c r="C107" s="17" t="n">
        <v>1.0323</v>
      </c>
      <c r="D107" s="17" t="n">
        <v>1.1544</v>
      </c>
      <c r="E107" s="17" t="n">
        <v>0.666</v>
      </c>
      <c r="F107" s="17">
        <f>D107 - C107</f>
        <v/>
      </c>
      <c r="G107" s="17">
        <f>F107/C107*100</f>
        <v/>
      </c>
      <c r="H107" s="17">
        <f>E107 - C107</f>
        <v/>
      </c>
      <c r="I107" s="17">
        <f>H107/C107*100</f>
        <v/>
      </c>
      <c r="J107" s="18" t="n">
        <v>0.5328000000000001</v>
      </c>
      <c r="K107" s="18" t="n">
        <v>0.7326</v>
      </c>
      <c r="L107" s="18" t="n">
        <v>0.7326</v>
      </c>
      <c r="M107" s="18">
        <f>K107 - J107</f>
        <v/>
      </c>
      <c r="N107" s="18">
        <f>M107/J107*100</f>
        <v/>
      </c>
      <c r="O107" s="18">
        <f>L107 - J107</f>
        <v/>
      </c>
      <c r="P107" s="18">
        <f>O107/J107*100</f>
        <v/>
      </c>
      <c r="Q107" s="10" t="n">
        <v>0.8325</v>
      </c>
      <c r="R107" s="10" t="n">
        <v>0</v>
      </c>
      <c r="S107" s="10" t="n">
        <v>0</v>
      </c>
      <c r="T107" s="10">
        <f>R107 - Q107</f>
        <v/>
      </c>
      <c r="U107" s="10">
        <f>T107/Q107*100</f>
        <v/>
      </c>
      <c r="V107" s="10">
        <f>S107 - Q107</f>
        <v/>
      </c>
      <c r="W107" s="10">
        <f>V107/Q107*100</f>
        <v/>
      </c>
    </row>
    <row r="108" spans="1:23">
      <c r="A108" s="19" t="s">
        <v>28</v>
      </c>
      <c r="B108" s="19" t="s">
        <v>29</v>
      </c>
      <c r="C108" s="17" t="n">
        <v>1.332</v>
      </c>
      <c r="D108" s="17" t="n">
        <v>1.1544</v>
      </c>
      <c r="E108" s="17" t="n">
        <v>0.666</v>
      </c>
      <c r="F108" s="17">
        <f>D108 - C108</f>
        <v/>
      </c>
      <c r="G108" s="17">
        <f>F108/C108*100</f>
        <v/>
      </c>
      <c r="H108" s="17">
        <f>E108 - C108</f>
        <v/>
      </c>
      <c r="I108" s="17">
        <f>H108/C108*100</f>
        <v/>
      </c>
      <c r="J108" s="18" t="n">
        <v>0.5328000000000001</v>
      </c>
      <c r="K108" s="18" t="n">
        <v>0.7326</v>
      </c>
      <c r="L108" s="18" t="n">
        <v>0.7659</v>
      </c>
      <c r="M108" s="18">
        <f>K108 - J108</f>
        <v/>
      </c>
      <c r="N108" s="18">
        <f>M108/J108*100</f>
        <v/>
      </c>
      <c r="O108" s="18">
        <f>L108 - J108</f>
        <v/>
      </c>
      <c r="P108" s="18">
        <f>O108/J108*100</f>
        <v/>
      </c>
      <c r="Q108" s="10" t="n">
        <v>0.5661</v>
      </c>
      <c r="R108" s="10" t="n">
        <v>0</v>
      </c>
      <c r="S108" s="10" t="n">
        <v>0</v>
      </c>
      <c r="T108" s="10">
        <f>R108 - Q108</f>
        <v/>
      </c>
      <c r="U108" s="10">
        <f>T108/Q108*100</f>
        <v/>
      </c>
      <c r="V108" s="10">
        <f>S108 - Q108</f>
        <v/>
      </c>
      <c r="W108" s="10">
        <f>V108/Q108*100</f>
        <v/>
      </c>
    </row>
    <row r="109" spans="1:23">
      <c r="A109" s="19" t="s">
        <v>28</v>
      </c>
      <c r="B109" s="19" t="s">
        <v>29</v>
      </c>
      <c r="C109" s="17" t="n">
        <v>1.3653</v>
      </c>
      <c r="D109" s="17" t="n">
        <v>1.1544</v>
      </c>
      <c r="E109" s="17" t="n">
        <v>0.6993</v>
      </c>
      <c r="F109" s="17">
        <f>D109 - C109</f>
        <v/>
      </c>
      <c r="G109" s="17">
        <f>F109/C109*100</f>
        <v/>
      </c>
      <c r="H109" s="17">
        <f>E109 - C109</f>
        <v/>
      </c>
      <c r="I109" s="17">
        <f>H109/C109*100</f>
        <v/>
      </c>
      <c r="J109" s="18" t="n">
        <v>1.665</v>
      </c>
      <c r="K109" s="18" t="n">
        <v>0.7326</v>
      </c>
      <c r="L109" s="18" t="n">
        <v>0.6993</v>
      </c>
      <c r="M109" s="18">
        <f>K109 - J109</f>
        <v/>
      </c>
      <c r="N109" s="18">
        <f>M109/J109*100</f>
        <v/>
      </c>
      <c r="O109" s="18">
        <f>L109 - J109</f>
        <v/>
      </c>
      <c r="P109" s="18">
        <f>O109/J109*100</f>
        <v/>
      </c>
      <c r="Q109" s="10" t="n">
        <v>0.5994</v>
      </c>
      <c r="R109" s="10" t="n">
        <v>0</v>
      </c>
      <c r="S109" s="10" t="n">
        <v>0</v>
      </c>
      <c r="T109" s="10">
        <f>R109 - Q109</f>
        <v/>
      </c>
      <c r="U109" s="10">
        <f>T109/Q109*100</f>
        <v/>
      </c>
      <c r="V109" s="10">
        <f>S109 - Q109</f>
        <v/>
      </c>
      <c r="W109" s="10">
        <f>V109/Q109*100</f>
        <v/>
      </c>
    </row>
    <row r="110" spans="1:23">
      <c r="A110" s="19" t="s">
        <v>28</v>
      </c>
      <c r="B110" s="19" t="s">
        <v>29</v>
      </c>
      <c r="C110" s="17" t="n">
        <v>1.3653</v>
      </c>
      <c r="D110" s="17" t="n">
        <v>1.1544</v>
      </c>
      <c r="E110" s="17" t="n">
        <v>0.7326</v>
      </c>
      <c r="F110" s="17">
        <f>D110 - C110</f>
        <v/>
      </c>
      <c r="G110" s="17">
        <f>F110/C110*100</f>
        <v/>
      </c>
      <c r="H110" s="17">
        <f>E110 - C110</f>
        <v/>
      </c>
      <c r="I110" s="17">
        <f>H110/C110*100</f>
        <v/>
      </c>
      <c r="J110" s="18" t="n">
        <v>0.6327</v>
      </c>
      <c r="K110" s="18" t="n">
        <v>0.7326</v>
      </c>
      <c r="L110" s="18" t="n">
        <v>0.6993</v>
      </c>
      <c r="M110" s="18">
        <f>K110 - J110</f>
        <v/>
      </c>
      <c r="N110" s="18">
        <f>M110/J110*100</f>
        <v/>
      </c>
      <c r="O110" s="18">
        <f>L110 - J110</f>
        <v/>
      </c>
      <c r="P110" s="18">
        <f>O110/J110*100</f>
        <v/>
      </c>
      <c r="Q110" s="10" t="n">
        <v>0.5328000000000001</v>
      </c>
      <c r="R110" s="10" t="n">
        <v>0</v>
      </c>
      <c r="S110" s="10" t="n">
        <v>0</v>
      </c>
      <c r="T110" s="10">
        <f>R110 - Q110</f>
        <v/>
      </c>
      <c r="U110" s="10">
        <f>T110/Q110*100</f>
        <v/>
      </c>
      <c r="V110" s="10">
        <f>S110 - Q110</f>
        <v/>
      </c>
      <c r="W110" s="10">
        <f>V110/Q110*100</f>
        <v/>
      </c>
    </row>
    <row r="111" spans="1:23">
      <c r="A111" s="19" t="s">
        <v>28</v>
      </c>
      <c r="B111" s="19" t="s">
        <v>29</v>
      </c>
      <c r="C111" s="17" t="n">
        <v>1.4319</v>
      </c>
      <c r="D111" s="17" t="n">
        <v>1.1544</v>
      </c>
      <c r="E111" s="17" t="n">
        <v>0.6993</v>
      </c>
      <c r="F111" s="17">
        <f>D111 - C111</f>
        <v/>
      </c>
      <c r="G111" s="17">
        <f>F111/C111*100</f>
        <v/>
      </c>
      <c r="H111" s="17">
        <f>E111 - C111</f>
        <v/>
      </c>
      <c r="I111" s="17">
        <f>H111/C111*100</f>
        <v/>
      </c>
      <c r="J111" s="18" t="n">
        <v>0.6327</v>
      </c>
      <c r="K111" s="18" t="n">
        <v>0.7326</v>
      </c>
      <c r="L111" s="18" t="n">
        <v>0.6993</v>
      </c>
      <c r="M111" s="18">
        <f>K111 - J111</f>
        <v/>
      </c>
      <c r="N111" s="18">
        <f>M111/J111*100</f>
        <v/>
      </c>
      <c r="O111" s="18">
        <f>L111 - J111</f>
        <v/>
      </c>
      <c r="P111" s="18">
        <f>O111/J111*100</f>
        <v/>
      </c>
      <c r="Q111" s="10" t="n">
        <v>0.9657</v>
      </c>
      <c r="R111" s="10" t="n">
        <v>0</v>
      </c>
      <c r="S111" s="10" t="n">
        <v>0</v>
      </c>
      <c r="T111" s="10">
        <f>R111 - Q111</f>
        <v/>
      </c>
      <c r="U111" s="10">
        <f>T111/Q111*100</f>
        <v/>
      </c>
      <c r="V111" s="10">
        <f>S111 - Q111</f>
        <v/>
      </c>
      <c r="W111" s="10">
        <f>V111/Q111*100</f>
        <v/>
      </c>
    </row>
    <row r="112" spans="1:23">
      <c r="A112" s="19" t="s">
        <v>28</v>
      </c>
      <c r="B112" s="19" t="s">
        <v>29</v>
      </c>
      <c r="C112" s="17" t="n">
        <v>1.1322</v>
      </c>
      <c r="D112" s="17" t="n">
        <v>1.1544</v>
      </c>
      <c r="E112" s="17" t="n">
        <v>0.7326</v>
      </c>
      <c r="F112" s="17">
        <f>D112 - C112</f>
        <v/>
      </c>
      <c r="G112" s="17">
        <f>F112/C112*100</f>
        <v/>
      </c>
      <c r="H112" s="17">
        <f>E112 - C112</f>
        <v/>
      </c>
      <c r="I112" s="17">
        <f>H112/C112*100</f>
        <v/>
      </c>
      <c r="J112" s="18" t="n">
        <v>1.4652</v>
      </c>
      <c r="K112" s="18" t="n">
        <v>0.7326</v>
      </c>
      <c r="L112" s="18" t="n">
        <v>0.7326</v>
      </c>
      <c r="M112" s="18">
        <f>K112 - J112</f>
        <v/>
      </c>
      <c r="N112" s="18">
        <f>M112/J112*100</f>
        <v/>
      </c>
      <c r="O112" s="18">
        <f>L112 - J112</f>
        <v/>
      </c>
      <c r="P112" s="18">
        <f>O112/J112*100</f>
        <v/>
      </c>
      <c r="Q112" s="10" t="n">
        <v>0.666</v>
      </c>
      <c r="R112" s="10" t="n">
        <v>0</v>
      </c>
      <c r="S112" s="10" t="n">
        <v>0</v>
      </c>
      <c r="T112" s="10">
        <f>R112 - Q112</f>
        <v/>
      </c>
      <c r="U112" s="10">
        <f>T112/Q112*100</f>
        <v/>
      </c>
      <c r="V112" s="10">
        <f>S112 - Q112</f>
        <v/>
      </c>
      <c r="W112" s="10">
        <f>V112/Q112*100</f>
        <v/>
      </c>
    </row>
    <row r="113" spans="1:23">
      <c r="A113" s="19" t="s">
        <v>28</v>
      </c>
      <c r="B113" s="19" t="s">
        <v>29</v>
      </c>
      <c r="C113" s="17" t="n">
        <v>1.4652</v>
      </c>
      <c r="D113" s="17" t="n">
        <v>1.1544</v>
      </c>
      <c r="E113" s="17" t="n">
        <v>0.7326</v>
      </c>
      <c r="F113" s="17">
        <f>D113 - C113</f>
        <v/>
      </c>
      <c r="G113" s="17">
        <f>F113/C113*100</f>
        <v/>
      </c>
      <c r="H113" s="17">
        <f>E113 - C113</f>
        <v/>
      </c>
      <c r="I113" s="17">
        <f>H113/C113*100</f>
        <v/>
      </c>
      <c r="J113" s="18" t="n">
        <v>0.5328000000000001</v>
      </c>
      <c r="K113" s="18" t="n">
        <v>0.7326</v>
      </c>
      <c r="L113" s="18" t="n">
        <v>0.7326</v>
      </c>
      <c r="M113" s="18">
        <f>K113 - J113</f>
        <v/>
      </c>
      <c r="N113" s="18">
        <f>M113/J113*100</f>
        <v/>
      </c>
      <c r="O113" s="18">
        <f>L113 - J113</f>
        <v/>
      </c>
      <c r="P113" s="18">
        <f>O113/J113*100</f>
        <v/>
      </c>
      <c r="Q113" s="10" t="n">
        <v>1.1655</v>
      </c>
      <c r="R113" s="10" t="n">
        <v>0</v>
      </c>
      <c r="S113" s="10" t="n">
        <v>0</v>
      </c>
      <c r="T113" s="10">
        <f>R113 - Q113</f>
        <v/>
      </c>
      <c r="U113" s="10">
        <f>T113/Q113*100</f>
        <v/>
      </c>
      <c r="V113" s="10">
        <f>S113 - Q113</f>
        <v/>
      </c>
      <c r="W113" s="10">
        <f>V113/Q113*100</f>
        <v/>
      </c>
    </row>
    <row r="114" spans="1:23">
      <c r="A114" s="19" t="s">
        <v>28</v>
      </c>
      <c r="B114" s="19" t="s">
        <v>29</v>
      </c>
      <c r="C114" s="17" t="n">
        <v>1.3986</v>
      </c>
      <c r="D114" s="17" t="n">
        <v>1.1544</v>
      </c>
      <c r="E114" s="17" t="n">
        <v>0.7326</v>
      </c>
      <c r="F114" s="17">
        <f>D114 - C114</f>
        <v/>
      </c>
      <c r="G114" s="17">
        <f>F114/C114*100</f>
        <v/>
      </c>
      <c r="H114" s="17">
        <f>E114 - C114</f>
        <v/>
      </c>
      <c r="I114" s="17">
        <f>H114/C114*100</f>
        <v/>
      </c>
      <c r="J114" s="18" t="n">
        <v>0.5328000000000001</v>
      </c>
      <c r="K114" s="18" t="n">
        <v>0.7326</v>
      </c>
      <c r="L114" s="18" t="n">
        <v>0.7659</v>
      </c>
      <c r="M114" s="18">
        <f>K114 - J114</f>
        <v/>
      </c>
      <c r="N114" s="18">
        <f>M114/J114*100</f>
        <v/>
      </c>
      <c r="O114" s="18">
        <f>L114 - J114</f>
        <v/>
      </c>
      <c r="P114" s="18">
        <f>O114/J114*100</f>
        <v/>
      </c>
      <c r="Q114" s="10" t="n">
        <v>0.5328000000000001</v>
      </c>
      <c r="R114" s="10" t="n">
        <v>0</v>
      </c>
      <c r="S114" s="10" t="n">
        <v>0</v>
      </c>
      <c r="T114" s="10">
        <f>R114 - Q114</f>
        <v/>
      </c>
      <c r="U114" s="10">
        <f>T114/Q114*100</f>
        <v/>
      </c>
      <c r="V114" s="10">
        <f>S114 - Q114</f>
        <v/>
      </c>
      <c r="W114" s="10">
        <f>V114/Q114*100</f>
        <v/>
      </c>
    </row>
    <row r="115" spans="1:23">
      <c r="A115" s="19" t="s">
        <v>28</v>
      </c>
      <c r="B115" s="19" t="s">
        <v>29</v>
      </c>
      <c r="C115" s="17" t="n">
        <v>1.2987</v>
      </c>
      <c r="D115" s="17" t="n">
        <v>1.1544</v>
      </c>
      <c r="E115" s="17" t="n">
        <v>0.999</v>
      </c>
      <c r="F115" s="17">
        <f>D115 - C115</f>
        <v/>
      </c>
      <c r="G115" s="17">
        <f>F115/C115*100</f>
        <v/>
      </c>
      <c r="H115" s="17">
        <f>E115 - C115</f>
        <v/>
      </c>
      <c r="I115" s="17">
        <f>H115/C115*100</f>
        <v/>
      </c>
      <c r="J115" s="18" t="n">
        <v>1.7649</v>
      </c>
      <c r="K115" s="18" t="n">
        <v>0.7326</v>
      </c>
      <c r="L115" s="18" t="n">
        <v>0.6993</v>
      </c>
      <c r="M115" s="18">
        <f>K115 - J115</f>
        <v/>
      </c>
      <c r="N115" s="18">
        <f>M115/J115*100</f>
        <v/>
      </c>
      <c r="O115" s="18">
        <f>L115 - J115</f>
        <v/>
      </c>
      <c r="P115" s="18">
        <f>O115/J115*100</f>
        <v/>
      </c>
      <c r="Q115" s="10" t="n">
        <v>0.5661</v>
      </c>
      <c r="R115" s="10" t="n">
        <v>0</v>
      </c>
      <c r="S115" s="10" t="n">
        <v>0</v>
      </c>
      <c r="T115" s="10">
        <f>R115 - Q115</f>
        <v/>
      </c>
      <c r="U115" s="10">
        <f>T115/Q115*100</f>
        <v/>
      </c>
      <c r="V115" s="10">
        <f>S115 - Q115</f>
        <v/>
      </c>
      <c r="W115" s="10">
        <f>V115/Q115*100</f>
        <v/>
      </c>
    </row>
    <row r="116" spans="1:23">
      <c r="A116" s="19" t="s">
        <v>28</v>
      </c>
      <c r="B116" s="19" t="s">
        <v>29</v>
      </c>
      <c r="C116" s="17" t="n">
        <v>1.1322</v>
      </c>
      <c r="D116" s="17" t="n">
        <v>1.1544</v>
      </c>
      <c r="E116" s="17" t="n">
        <v>0.6993</v>
      </c>
      <c r="F116" s="17">
        <f>D116 - C116</f>
        <v/>
      </c>
      <c r="G116" s="17">
        <f>F116/C116*100</f>
        <v/>
      </c>
      <c r="H116" s="17">
        <f>E116 - C116</f>
        <v/>
      </c>
      <c r="I116" s="17">
        <f>H116/C116*100</f>
        <v/>
      </c>
      <c r="J116" s="18" t="n">
        <v>1.332</v>
      </c>
      <c r="K116" s="18" t="n">
        <v>0.7326</v>
      </c>
      <c r="L116" s="18" t="n">
        <v>0.6993</v>
      </c>
      <c r="M116" s="18">
        <f>K116 - J116</f>
        <v/>
      </c>
      <c r="N116" s="18">
        <f>M116/J116*100</f>
        <v/>
      </c>
      <c r="O116" s="18">
        <f>L116 - J116</f>
        <v/>
      </c>
      <c r="P116" s="18">
        <f>O116/J116*100</f>
        <v/>
      </c>
      <c r="Q116" s="10" t="n">
        <v>0.5994</v>
      </c>
      <c r="R116" s="10" t="n">
        <v>0</v>
      </c>
      <c r="S116" s="10" t="n">
        <v>0</v>
      </c>
      <c r="T116" s="10">
        <f>R116 - Q116</f>
        <v/>
      </c>
      <c r="U116" s="10">
        <f>T116/Q116*100</f>
        <v/>
      </c>
      <c r="V116" s="10">
        <f>S116 - Q116</f>
        <v/>
      </c>
      <c r="W116" s="10">
        <f>V116/Q116*100</f>
        <v/>
      </c>
    </row>
    <row r="117" spans="1:23">
      <c r="A117" s="19" t="s">
        <v>28</v>
      </c>
      <c r="B117" s="19" t="s">
        <v>29</v>
      </c>
      <c r="C117" s="17" t="n">
        <v>1.2987</v>
      </c>
      <c r="D117" s="17" t="n">
        <v>1.1544</v>
      </c>
      <c r="E117" s="17" t="n">
        <v>0.6993</v>
      </c>
      <c r="F117" s="17">
        <f>D117 - C117</f>
        <v/>
      </c>
      <c r="G117" s="17">
        <f>F117/C117*100</f>
        <v/>
      </c>
      <c r="H117" s="17">
        <f>E117 - C117</f>
        <v/>
      </c>
      <c r="I117" s="17">
        <f>H117/C117*100</f>
        <v/>
      </c>
      <c r="J117" s="18" t="n">
        <v>0.666</v>
      </c>
      <c r="K117" s="18" t="n">
        <v>0.7326</v>
      </c>
      <c r="L117" s="18" t="n">
        <v>0.6993</v>
      </c>
      <c r="M117" s="18">
        <f>K117 - J117</f>
        <v/>
      </c>
      <c r="N117" s="18">
        <f>M117/J117*100</f>
        <v/>
      </c>
      <c r="O117" s="18">
        <f>L117 - J117</f>
        <v/>
      </c>
      <c r="P117" s="18">
        <f>O117/J117*100</f>
        <v/>
      </c>
      <c r="Q117" s="10" t="n">
        <v>0.5328000000000001</v>
      </c>
      <c r="R117" s="10" t="n">
        <v>0</v>
      </c>
      <c r="S117" s="10" t="n">
        <v>0</v>
      </c>
      <c r="T117" s="10">
        <f>R117 - Q117</f>
        <v/>
      </c>
      <c r="U117" s="10">
        <f>T117/Q117*100</f>
        <v/>
      </c>
      <c r="V117" s="10">
        <f>S117 - Q117</f>
        <v/>
      </c>
      <c r="W117" s="10">
        <f>V117/Q117*100</f>
        <v/>
      </c>
    </row>
    <row r="118" spans="1:23">
      <c r="A118" s="19" t="s">
        <v>28</v>
      </c>
      <c r="B118" s="19" t="s">
        <v>29</v>
      </c>
      <c r="C118" s="17" t="n">
        <v>1.332</v>
      </c>
      <c r="D118" s="17" t="n">
        <v>1.1544</v>
      </c>
      <c r="E118" s="17" t="n">
        <v>0.7659</v>
      </c>
      <c r="F118" s="17">
        <f>D118 - C118</f>
        <v/>
      </c>
      <c r="G118" s="17">
        <f>F118/C118*100</f>
        <v/>
      </c>
      <c r="H118" s="17">
        <f>E118 - C118</f>
        <v/>
      </c>
      <c r="I118" s="17">
        <f>H118/C118*100</f>
        <v/>
      </c>
      <c r="J118" s="18" t="n">
        <v>0.666</v>
      </c>
      <c r="K118" s="18" t="n">
        <v>0.7326</v>
      </c>
      <c r="L118" s="18" t="n">
        <v>0.6993</v>
      </c>
      <c r="M118" s="18">
        <f>K118 - J118</f>
        <v/>
      </c>
      <c r="N118" s="18">
        <f>M118/J118*100</f>
        <v/>
      </c>
      <c r="O118" s="18">
        <f>L118 - J118</f>
        <v/>
      </c>
      <c r="P118" s="18">
        <f>O118/J118*100</f>
        <v/>
      </c>
      <c r="Q118" s="10" t="n">
        <v>0.5328000000000001</v>
      </c>
      <c r="R118" s="10" t="n">
        <v>0</v>
      </c>
      <c r="S118" s="10" t="n">
        <v>0</v>
      </c>
      <c r="T118" s="10">
        <f>R118 - Q118</f>
        <v/>
      </c>
      <c r="U118" s="10">
        <f>T118/Q118*100</f>
        <v/>
      </c>
      <c r="V118" s="10">
        <f>S118 - Q118</f>
        <v/>
      </c>
      <c r="W118" s="10">
        <f>V118/Q118*100</f>
        <v/>
      </c>
    </row>
    <row r="119" spans="1:23">
      <c r="A119" s="19" t="s">
        <v>28</v>
      </c>
      <c r="B119" s="19" t="s">
        <v>29</v>
      </c>
      <c r="C119" s="17" t="n">
        <v>1.4985</v>
      </c>
      <c r="D119" s="17" t="n">
        <v>1.1544</v>
      </c>
      <c r="E119" s="17" t="n">
        <v>0.7659</v>
      </c>
      <c r="F119" s="17">
        <f>D119 - C119</f>
        <v/>
      </c>
      <c r="G119" s="17">
        <f>F119/C119*100</f>
        <v/>
      </c>
      <c r="H119" s="17">
        <f>E119 - C119</f>
        <v/>
      </c>
      <c r="I119" s="17">
        <f>H119/C119*100</f>
        <v/>
      </c>
      <c r="J119" s="18" t="n">
        <v>0.6993</v>
      </c>
      <c r="K119" s="18" t="n">
        <v>0.7326</v>
      </c>
      <c r="L119" s="18" t="n">
        <v>0.4662</v>
      </c>
      <c r="M119" s="18">
        <f>K119 - J119</f>
        <v/>
      </c>
      <c r="N119" s="18">
        <f>M119/J119*100</f>
        <v/>
      </c>
      <c r="O119" s="18">
        <f>L119 - J119</f>
        <v/>
      </c>
      <c r="P119" s="18">
        <f>O119/J119*100</f>
        <v/>
      </c>
      <c r="Q119" s="10" t="n">
        <v>1.332</v>
      </c>
      <c r="R119" s="10" t="n">
        <v>0</v>
      </c>
      <c r="S119" s="10" t="n">
        <v>0</v>
      </c>
      <c r="T119" s="10">
        <f>R119 - Q119</f>
        <v/>
      </c>
      <c r="U119" s="10">
        <f>T119/Q119*100</f>
        <v/>
      </c>
      <c r="V119" s="10">
        <f>S119 - Q119</f>
        <v/>
      </c>
      <c r="W119" s="10">
        <f>V119/Q119*100</f>
        <v/>
      </c>
    </row>
    <row r="120" spans="1:23">
      <c r="A120" s="19" t="s">
        <v>28</v>
      </c>
      <c r="B120" s="19" t="s">
        <v>29</v>
      </c>
      <c r="C120" s="17" t="n">
        <v>1.2654</v>
      </c>
      <c r="D120" s="17" t="n">
        <v>1.1544</v>
      </c>
      <c r="E120" s="17" t="n">
        <v>1.5318</v>
      </c>
      <c r="F120" s="17">
        <f>D120 - C120</f>
        <v/>
      </c>
      <c r="G120" s="17">
        <f>F120/C120*100</f>
        <v/>
      </c>
      <c r="H120" s="17">
        <f>E120 - C120</f>
        <v/>
      </c>
      <c r="I120" s="17">
        <f>H120/C120*100</f>
        <v/>
      </c>
      <c r="J120" s="18" t="n">
        <v>0.6993</v>
      </c>
      <c r="K120" s="18" t="n">
        <v>0.7326</v>
      </c>
      <c r="L120" s="18" t="n">
        <v>0.6993</v>
      </c>
      <c r="M120" s="18">
        <f>K120 - J120</f>
        <v/>
      </c>
      <c r="N120" s="18">
        <f>M120/J120*100</f>
        <v/>
      </c>
      <c r="O120" s="18">
        <f>L120 - J120</f>
        <v/>
      </c>
      <c r="P120" s="18">
        <f>O120/J120*100</f>
        <v/>
      </c>
      <c r="Q120" s="10" t="n">
        <v>0.5661</v>
      </c>
      <c r="R120" s="10" t="n">
        <v>0</v>
      </c>
      <c r="S120" s="10" t="n">
        <v>0</v>
      </c>
      <c r="T120" s="10">
        <f>R120 - Q120</f>
        <v/>
      </c>
      <c r="U120" s="10">
        <f>T120/Q120*100</f>
        <v/>
      </c>
      <c r="V120" s="10">
        <f>S120 - Q120</f>
        <v/>
      </c>
      <c r="W120" s="10">
        <f>V120/Q120*100</f>
        <v/>
      </c>
    </row>
    <row r="121" spans="1:23">
      <c r="A121" s="19" t="s">
        <v>28</v>
      </c>
      <c r="B121" s="19" t="s">
        <v>29</v>
      </c>
      <c r="C121" s="17" t="n">
        <v>1.5984</v>
      </c>
      <c r="D121" s="17" t="n">
        <v>1.1544</v>
      </c>
      <c r="E121" s="17" t="n">
        <v>0.666</v>
      </c>
      <c r="F121" s="17">
        <f>D121 - C121</f>
        <v/>
      </c>
      <c r="G121" s="17">
        <f>F121/C121*100</f>
        <v/>
      </c>
      <c r="H121" s="17">
        <f>E121 - C121</f>
        <v/>
      </c>
      <c r="I121" s="17">
        <f>H121/C121*100</f>
        <v/>
      </c>
      <c r="J121" s="18" t="n">
        <v>1.6317</v>
      </c>
      <c r="K121" s="18" t="n">
        <v>0.7326</v>
      </c>
      <c r="L121" s="18" t="n">
        <v>0.7659</v>
      </c>
      <c r="M121" s="18">
        <f>K121 - J121</f>
        <v/>
      </c>
      <c r="N121" s="18">
        <f>M121/J121*100</f>
        <v/>
      </c>
      <c r="O121" s="18">
        <f>L121 - J121</f>
        <v/>
      </c>
      <c r="P121" s="18">
        <f>O121/J121*100</f>
        <v/>
      </c>
      <c r="Q121" s="10" t="n">
        <v>0.5328000000000001</v>
      </c>
      <c r="R121" s="10" t="n">
        <v>0</v>
      </c>
      <c r="S121" s="10" t="n">
        <v>0</v>
      </c>
      <c r="T121" s="10">
        <f>R121 - Q121</f>
        <v/>
      </c>
      <c r="U121" s="10">
        <f>T121/Q121*100</f>
        <v/>
      </c>
      <c r="V121" s="10">
        <f>S121 - Q121</f>
        <v/>
      </c>
      <c r="W121" s="10">
        <f>V121/Q121*100</f>
        <v/>
      </c>
    </row>
    <row r="122" spans="1:23">
      <c r="A122" s="16" t="s">
        <v>30</v>
      </c>
      <c r="B122" s="16" t="s">
        <v>31</v>
      </c>
      <c r="C122" s="17" t="n">
        <v>0.6327</v>
      </c>
      <c r="D122" s="17" t="n">
        <v>0.2331</v>
      </c>
      <c r="E122" s="17" t="n">
        <v>0.2331</v>
      </c>
      <c r="F122" s="17">
        <f>D122 - C122</f>
        <v/>
      </c>
      <c r="G122" s="17">
        <f>F122/C122*100</f>
        <v/>
      </c>
      <c r="H122" s="17">
        <f>E122 - C122</f>
        <v/>
      </c>
      <c r="I122" s="17">
        <f>H122/C122*100</f>
        <v/>
      </c>
      <c r="J122" s="18" t="n">
        <v>0.8325000000000001</v>
      </c>
      <c r="K122" s="18" t="n">
        <v>0.2664</v>
      </c>
      <c r="L122" s="18" t="n">
        <v>0.2331</v>
      </c>
      <c r="M122" s="18">
        <f>K122 - J122</f>
        <v/>
      </c>
      <c r="N122" s="18">
        <f>M122/J122*100</f>
        <v/>
      </c>
      <c r="O122" s="18">
        <f>L122 - J122</f>
        <v/>
      </c>
      <c r="P122" s="18">
        <f>O122/J122*100</f>
        <v/>
      </c>
      <c r="Q122" s="10" t="n">
        <v>0</v>
      </c>
      <c r="R122" s="10" t="n">
        <v>0</v>
      </c>
      <c r="S122" s="10" t="n">
        <v>0</v>
      </c>
      <c r="T122" s="10">
        <f>R122 - Q122</f>
        <v/>
      </c>
      <c r="U122" s="10">
        <f>T122/Q122*100</f>
        <v/>
      </c>
      <c r="V122" s="10">
        <f>S122 - Q122</f>
        <v/>
      </c>
      <c r="W122" s="10">
        <f>V122/Q122*100</f>
        <v/>
      </c>
    </row>
    <row r="123" spans="1:23">
      <c r="A123" s="19" t="s">
        <v>30</v>
      </c>
      <c r="B123" s="19" t="s">
        <v>31</v>
      </c>
      <c r="C123" s="17" t="n">
        <v>0.7326</v>
      </c>
      <c r="D123" s="17" t="n">
        <v>0.2331</v>
      </c>
      <c r="E123" s="17" t="n">
        <v>0.2331</v>
      </c>
      <c r="F123" s="17">
        <f>D123 - C123</f>
        <v/>
      </c>
      <c r="G123" s="17">
        <f>F123/C123*100</f>
        <v/>
      </c>
      <c r="H123" s="17">
        <f>E123 - C123</f>
        <v/>
      </c>
      <c r="I123" s="17">
        <f>H123/C123*100</f>
        <v/>
      </c>
      <c r="J123" s="18" t="n">
        <v>0.8325000000000001</v>
      </c>
      <c r="K123" s="18" t="n">
        <v>0.1998</v>
      </c>
      <c r="L123" s="18" t="n">
        <v>0.2664</v>
      </c>
      <c r="M123" s="18">
        <f>K123 - J123</f>
        <v/>
      </c>
      <c r="N123" s="18">
        <f>M123/J123*100</f>
        <v/>
      </c>
      <c r="O123" s="18">
        <f>L123 - J123</f>
        <v/>
      </c>
      <c r="P123" s="18">
        <f>O123/J123*100</f>
        <v/>
      </c>
      <c r="Q123" s="10" t="n">
        <v>0</v>
      </c>
      <c r="R123" s="10" t="n">
        <v>0</v>
      </c>
      <c r="S123" s="10" t="n">
        <v>0</v>
      </c>
      <c r="T123" s="10">
        <f>R123 - Q123</f>
        <v/>
      </c>
      <c r="U123" s="10">
        <f>T123/Q123*100</f>
        <v/>
      </c>
      <c r="V123" s="10">
        <f>S123 - Q123</f>
        <v/>
      </c>
      <c r="W123" s="10">
        <f>V123/Q123*100</f>
        <v/>
      </c>
    </row>
    <row r="124" spans="1:23">
      <c r="A124" s="19" t="s">
        <v>30</v>
      </c>
      <c r="B124" s="19" t="s">
        <v>31</v>
      </c>
      <c r="C124" s="17" t="n">
        <v>0.5994</v>
      </c>
      <c r="D124" s="17" t="n">
        <v>0.1665</v>
      </c>
      <c r="E124" s="17" t="n">
        <v>0.2331</v>
      </c>
      <c r="F124" s="17">
        <f>D124 - C124</f>
        <v/>
      </c>
      <c r="G124" s="17">
        <f>F124/C124*100</f>
        <v/>
      </c>
      <c r="H124" s="17">
        <f>E124 - C124</f>
        <v/>
      </c>
      <c r="I124" s="17">
        <f>H124/C124*100</f>
        <v/>
      </c>
      <c r="J124" s="18" t="n">
        <v>0.9657000000000001</v>
      </c>
      <c r="K124" s="18" t="n">
        <v>0.2331</v>
      </c>
      <c r="L124" s="18" t="n">
        <v>0.2331</v>
      </c>
      <c r="M124" s="18">
        <f>K124 - J124</f>
        <v/>
      </c>
      <c r="N124" s="18">
        <f>M124/J124*100</f>
        <v/>
      </c>
      <c r="O124" s="18">
        <f>L124 - J124</f>
        <v/>
      </c>
      <c r="P124" s="18">
        <f>O124/J124*100</f>
        <v/>
      </c>
      <c r="Q124" s="10" t="n">
        <v>0</v>
      </c>
      <c r="R124" s="10" t="n">
        <v>0</v>
      </c>
      <c r="S124" s="10" t="n">
        <v>0</v>
      </c>
      <c r="T124" s="10">
        <f>R124 - Q124</f>
        <v/>
      </c>
      <c r="U124" s="10">
        <f>T124/Q124*100</f>
        <v/>
      </c>
      <c r="V124" s="10">
        <f>S124 - Q124</f>
        <v/>
      </c>
      <c r="W124" s="10">
        <f>V124/Q124*100</f>
        <v/>
      </c>
    </row>
    <row r="125" spans="1:23">
      <c r="A125" s="19" t="s">
        <v>30</v>
      </c>
      <c r="B125" s="19" t="s">
        <v>31</v>
      </c>
      <c r="C125" s="17" t="n">
        <v>0.6993</v>
      </c>
      <c r="D125" s="17" t="n">
        <v>0.2109</v>
      </c>
      <c r="E125" s="17" t="n">
        <v>0.2331</v>
      </c>
      <c r="F125" s="17">
        <f>D125 - C125</f>
        <v/>
      </c>
      <c r="G125" s="17">
        <f>F125/C125*100</f>
        <v/>
      </c>
      <c r="H125" s="17">
        <f>E125 - C125</f>
        <v/>
      </c>
      <c r="I125" s="17">
        <f>H125/C125*100</f>
        <v/>
      </c>
      <c r="J125" s="18" t="n">
        <v>0.7992000000000001</v>
      </c>
      <c r="K125" s="18" t="n">
        <v>0.2331</v>
      </c>
      <c r="L125" s="18" t="n">
        <v>0.2331</v>
      </c>
      <c r="M125" s="18">
        <f>K125 - J125</f>
        <v/>
      </c>
      <c r="N125" s="18">
        <f>M125/J125*100</f>
        <v/>
      </c>
      <c r="O125" s="18">
        <f>L125 - J125</f>
        <v/>
      </c>
      <c r="P125" s="18">
        <f>O125/J125*100</f>
        <v/>
      </c>
      <c r="Q125" s="10" t="n">
        <v>0</v>
      </c>
      <c r="R125" s="10" t="n">
        <v>0</v>
      </c>
      <c r="S125" s="10" t="n">
        <v>0</v>
      </c>
      <c r="T125" s="10">
        <f>R125 - Q125</f>
        <v/>
      </c>
      <c r="U125" s="10">
        <f>T125/Q125*100</f>
        <v/>
      </c>
      <c r="V125" s="10">
        <f>S125 - Q125</f>
        <v/>
      </c>
      <c r="W125" s="10">
        <f>V125/Q125*100</f>
        <v/>
      </c>
    </row>
    <row r="126" spans="1:23">
      <c r="A126" s="19" t="s">
        <v>30</v>
      </c>
      <c r="B126" s="19" t="s">
        <v>31</v>
      </c>
      <c r="C126" s="17" t="n">
        <v>0.5994</v>
      </c>
      <c r="D126" s="17" t="n">
        <v>0.2109</v>
      </c>
      <c r="E126" s="17" t="n">
        <v>0.2331</v>
      </c>
      <c r="F126" s="17">
        <f>D126 - C126</f>
        <v/>
      </c>
      <c r="G126" s="17">
        <f>F126/C126*100</f>
        <v/>
      </c>
      <c r="H126" s="17">
        <f>E126 - C126</f>
        <v/>
      </c>
      <c r="I126" s="17">
        <f>H126/C126*100</f>
        <v/>
      </c>
      <c r="J126" s="18" t="n">
        <v>0.6993</v>
      </c>
      <c r="K126" s="18" t="n">
        <v>0.2331</v>
      </c>
      <c r="L126" s="18" t="n">
        <v>0.1665</v>
      </c>
      <c r="M126" s="18">
        <f>K126 - J126</f>
        <v/>
      </c>
      <c r="N126" s="18">
        <f>M126/J126*100</f>
        <v/>
      </c>
      <c r="O126" s="18">
        <f>L126 - J126</f>
        <v/>
      </c>
      <c r="P126" s="18">
        <f>O126/J126*100</f>
        <v/>
      </c>
      <c r="Q126" s="10" t="n">
        <v>0</v>
      </c>
      <c r="R126" s="10" t="n">
        <v>0</v>
      </c>
      <c r="S126" s="10" t="n">
        <v>0</v>
      </c>
      <c r="T126" s="10">
        <f>R126 - Q126</f>
        <v/>
      </c>
      <c r="U126" s="10">
        <f>T126/Q126*100</f>
        <v/>
      </c>
      <c r="V126" s="10">
        <f>S126 - Q126</f>
        <v/>
      </c>
      <c r="W126" s="10">
        <f>V126/Q126*100</f>
        <v/>
      </c>
    </row>
    <row r="127" spans="1:23">
      <c r="A127" s="19" t="s">
        <v>30</v>
      </c>
      <c r="B127" s="19" t="s">
        <v>31</v>
      </c>
      <c r="C127" s="17" t="n">
        <v>0.7992000000000001</v>
      </c>
      <c r="D127" s="17" t="n">
        <v>0.2109</v>
      </c>
      <c r="E127" s="17" t="n">
        <v>0.2664</v>
      </c>
      <c r="F127" s="17">
        <f>D127 - C127</f>
        <v/>
      </c>
      <c r="G127" s="17">
        <f>F127/C127*100</f>
        <v/>
      </c>
      <c r="H127" s="17">
        <f>E127 - C127</f>
        <v/>
      </c>
      <c r="I127" s="17">
        <f>H127/C127*100</f>
        <v/>
      </c>
      <c r="J127" s="18" t="n">
        <v>0.9657000000000001</v>
      </c>
      <c r="K127" s="18" t="n">
        <v>0.2331</v>
      </c>
      <c r="L127" s="18" t="n">
        <v>0.1998</v>
      </c>
      <c r="M127" s="18">
        <f>K127 - J127</f>
        <v/>
      </c>
      <c r="N127" s="18">
        <f>M127/J127*100</f>
        <v/>
      </c>
      <c r="O127" s="18">
        <f>L127 - J127</f>
        <v/>
      </c>
      <c r="P127" s="18">
        <f>O127/J127*100</f>
        <v/>
      </c>
      <c r="Q127" s="10" t="n">
        <v>0</v>
      </c>
      <c r="R127" s="10" t="n">
        <v>0</v>
      </c>
      <c r="S127" s="10" t="n">
        <v>0</v>
      </c>
      <c r="T127" s="10">
        <f>R127 - Q127</f>
        <v/>
      </c>
      <c r="U127" s="10">
        <f>T127/Q127*100</f>
        <v/>
      </c>
      <c r="V127" s="10">
        <f>S127 - Q127</f>
        <v/>
      </c>
      <c r="W127" s="10">
        <f>V127/Q127*100</f>
        <v/>
      </c>
    </row>
    <row r="128" spans="1:23">
      <c r="A128" s="19" t="s">
        <v>30</v>
      </c>
      <c r="B128" s="19" t="s">
        <v>31</v>
      </c>
      <c r="C128" s="17" t="n">
        <v>0.6993</v>
      </c>
      <c r="D128" s="17" t="n">
        <v>0.2109</v>
      </c>
      <c r="E128" s="17" t="n">
        <v>0.2664</v>
      </c>
      <c r="F128" s="17">
        <f>D128 - C128</f>
        <v/>
      </c>
      <c r="G128" s="17">
        <f>F128/C128*100</f>
        <v/>
      </c>
      <c r="H128" s="17">
        <f>E128 - C128</f>
        <v/>
      </c>
      <c r="I128" s="17">
        <f>H128/C128*100</f>
        <v/>
      </c>
      <c r="J128" s="18" t="n">
        <v>0.2331</v>
      </c>
      <c r="K128" s="18" t="n">
        <v>0.2331</v>
      </c>
      <c r="L128" s="18" t="n">
        <v>0.2331</v>
      </c>
      <c r="M128" s="18">
        <f>K128 - J128</f>
        <v/>
      </c>
      <c r="N128" s="18">
        <f>M128/J128*100</f>
        <v/>
      </c>
      <c r="O128" s="18">
        <f>L128 - J128</f>
        <v/>
      </c>
      <c r="P128" s="18">
        <f>O128/J128*100</f>
        <v/>
      </c>
      <c r="Q128" s="10" t="n">
        <v>0</v>
      </c>
      <c r="R128" s="10" t="n">
        <v>0</v>
      </c>
      <c r="S128" s="10" t="n">
        <v>0</v>
      </c>
      <c r="T128" s="10">
        <f>R128 - Q128</f>
        <v/>
      </c>
      <c r="U128" s="10">
        <f>T128/Q128*100</f>
        <v/>
      </c>
      <c r="V128" s="10">
        <f>S128 - Q128</f>
        <v/>
      </c>
      <c r="W128" s="10">
        <f>V128/Q128*100</f>
        <v/>
      </c>
    </row>
    <row r="129" spans="1:23">
      <c r="A129" s="19" t="s">
        <v>30</v>
      </c>
      <c r="B129" s="19" t="s">
        <v>31</v>
      </c>
      <c r="C129" s="17" t="n">
        <v>0.8991000000000001</v>
      </c>
      <c r="D129" s="17" t="n">
        <v>0.2109</v>
      </c>
      <c r="E129" s="17" t="n">
        <v>0.2331</v>
      </c>
      <c r="F129" s="17">
        <f>D129 - C129</f>
        <v/>
      </c>
      <c r="G129" s="17">
        <f>F129/C129*100</f>
        <v/>
      </c>
      <c r="H129" s="17">
        <f>E129 - C129</f>
        <v/>
      </c>
      <c r="I129" s="17">
        <f>H129/C129*100</f>
        <v/>
      </c>
      <c r="J129" s="18" t="n">
        <v>0.2331</v>
      </c>
      <c r="K129" s="18" t="n">
        <v>0.2331</v>
      </c>
      <c r="L129" s="18" t="n">
        <v>0.2664</v>
      </c>
      <c r="M129" s="18">
        <f>K129 - J129</f>
        <v/>
      </c>
      <c r="N129" s="18">
        <f>M129/J129*100</f>
        <v/>
      </c>
      <c r="O129" s="18">
        <f>L129 - J129</f>
        <v/>
      </c>
      <c r="P129" s="18">
        <f>O129/J129*100</f>
        <v/>
      </c>
      <c r="Q129" s="10" t="n">
        <v>0</v>
      </c>
      <c r="R129" s="10" t="n">
        <v>0</v>
      </c>
      <c r="S129" s="10" t="n">
        <v>0</v>
      </c>
      <c r="T129" s="10">
        <f>R129 - Q129</f>
        <v/>
      </c>
      <c r="U129" s="10">
        <f>T129/Q129*100</f>
        <v/>
      </c>
      <c r="V129" s="10">
        <f>S129 - Q129</f>
        <v/>
      </c>
      <c r="W129" s="10">
        <f>V129/Q129*100</f>
        <v/>
      </c>
    </row>
    <row r="130" spans="1:23">
      <c r="A130" s="19" t="s">
        <v>30</v>
      </c>
      <c r="B130" s="19" t="s">
        <v>31</v>
      </c>
      <c r="C130" s="17" t="n">
        <v>0.7659</v>
      </c>
      <c r="D130" s="17" t="n">
        <v>0.2109</v>
      </c>
      <c r="E130" s="17" t="n">
        <v>0.2331</v>
      </c>
      <c r="F130" s="17">
        <f>D130 - C130</f>
        <v/>
      </c>
      <c r="G130" s="17">
        <f>F130/C130*100</f>
        <v/>
      </c>
      <c r="H130" s="17">
        <f>E130 - C130</f>
        <v/>
      </c>
      <c r="I130" s="17">
        <f>H130/C130*100</f>
        <v/>
      </c>
      <c r="J130" s="18" t="n">
        <v>1.0989</v>
      </c>
      <c r="K130" s="18" t="n">
        <v>0.2331</v>
      </c>
      <c r="L130" s="18" t="n">
        <v>0.2331</v>
      </c>
      <c r="M130" s="18">
        <f>K130 - J130</f>
        <v/>
      </c>
      <c r="N130" s="18">
        <f>M130/J130*100</f>
        <v/>
      </c>
      <c r="O130" s="18">
        <f>L130 - J130</f>
        <v/>
      </c>
      <c r="P130" s="18">
        <f>O130/J130*100</f>
        <v/>
      </c>
      <c r="Q130" s="10" t="n">
        <v>0</v>
      </c>
      <c r="R130" s="10" t="n">
        <v>0</v>
      </c>
      <c r="S130" s="10" t="n">
        <v>0</v>
      </c>
      <c r="T130" s="10">
        <f>R130 - Q130</f>
        <v/>
      </c>
      <c r="U130" s="10">
        <f>T130/Q130*100</f>
        <v/>
      </c>
      <c r="V130" s="10">
        <f>S130 - Q130</f>
        <v/>
      </c>
      <c r="W130" s="10">
        <f>V130/Q130*100</f>
        <v/>
      </c>
    </row>
    <row r="131" spans="1:23">
      <c r="A131" s="19" t="s">
        <v>30</v>
      </c>
      <c r="B131" s="19" t="s">
        <v>31</v>
      </c>
      <c r="C131" s="17" t="n">
        <v>0.6327</v>
      </c>
      <c r="D131" s="17" t="n">
        <v>0.2109</v>
      </c>
      <c r="E131" s="17" t="n">
        <v>0.2331</v>
      </c>
      <c r="F131" s="17">
        <f>D131 - C131</f>
        <v/>
      </c>
      <c r="G131" s="17">
        <f>F131/C131*100</f>
        <v/>
      </c>
      <c r="H131" s="17">
        <f>E131 - C131</f>
        <v/>
      </c>
      <c r="I131" s="17">
        <f>H131/C131*100</f>
        <v/>
      </c>
      <c r="J131" s="18" t="n">
        <v>0.6327</v>
      </c>
      <c r="K131" s="18" t="n">
        <v>0.2331</v>
      </c>
      <c r="L131" s="18" t="n">
        <v>0.5328000000000001</v>
      </c>
      <c r="M131" s="18">
        <f>K131 - J131</f>
        <v/>
      </c>
      <c r="N131" s="18">
        <f>M131/J131*100</f>
        <v/>
      </c>
      <c r="O131" s="18">
        <f>L131 - J131</f>
        <v/>
      </c>
      <c r="P131" s="18">
        <f>O131/J131*100</f>
        <v/>
      </c>
      <c r="Q131" s="10" t="n">
        <v>0</v>
      </c>
      <c r="R131" s="10" t="n">
        <v>0</v>
      </c>
      <c r="S131" s="10" t="n">
        <v>0</v>
      </c>
      <c r="T131" s="10">
        <f>R131 - Q131</f>
        <v/>
      </c>
      <c r="U131" s="10">
        <f>T131/Q131*100</f>
        <v/>
      </c>
      <c r="V131" s="10">
        <f>S131 - Q131</f>
        <v/>
      </c>
      <c r="W131" s="10">
        <f>V131/Q131*100</f>
        <v/>
      </c>
    </row>
    <row r="132" spans="1:23">
      <c r="A132" s="19" t="s">
        <v>30</v>
      </c>
      <c r="B132" s="19" t="s">
        <v>31</v>
      </c>
      <c r="C132" s="17" t="n">
        <v>0.6993</v>
      </c>
      <c r="D132" s="17" t="n">
        <v>0.2109</v>
      </c>
      <c r="E132" s="17" t="n">
        <v>0.1998</v>
      </c>
      <c r="F132" s="17">
        <f>D132 - C132</f>
        <v/>
      </c>
      <c r="G132" s="17">
        <f>F132/C132*100</f>
        <v/>
      </c>
      <c r="H132" s="17">
        <f>E132 - C132</f>
        <v/>
      </c>
      <c r="I132" s="17">
        <f>H132/C132*100</f>
        <v/>
      </c>
      <c r="J132" s="18" t="n">
        <v>0.1998</v>
      </c>
      <c r="K132" s="18" t="n">
        <v>0.2331</v>
      </c>
      <c r="L132" s="18" t="n">
        <v>0.2331</v>
      </c>
      <c r="M132" s="18">
        <f>K132 - J132</f>
        <v/>
      </c>
      <c r="N132" s="18">
        <f>M132/J132*100</f>
        <v/>
      </c>
      <c r="O132" s="18">
        <f>L132 - J132</f>
        <v/>
      </c>
      <c r="P132" s="18">
        <f>O132/J132*100</f>
        <v/>
      </c>
      <c r="Q132" s="10" t="n">
        <v>0</v>
      </c>
      <c r="R132" s="10" t="n">
        <v>0</v>
      </c>
      <c r="S132" s="10" t="n">
        <v>0</v>
      </c>
      <c r="T132" s="10">
        <f>R132 - Q132</f>
        <v/>
      </c>
      <c r="U132" s="10">
        <f>T132/Q132*100</f>
        <v/>
      </c>
      <c r="V132" s="10">
        <f>S132 - Q132</f>
        <v/>
      </c>
      <c r="W132" s="10">
        <f>V132/Q132*100</f>
        <v/>
      </c>
    </row>
    <row r="133" spans="1:23">
      <c r="A133" s="19" t="s">
        <v>30</v>
      </c>
      <c r="B133" s="19" t="s">
        <v>31</v>
      </c>
      <c r="C133" s="17" t="n">
        <v>0.5994</v>
      </c>
      <c r="D133" s="17" t="n">
        <v>0.2109</v>
      </c>
      <c r="E133" s="17" t="n">
        <v>0.5661</v>
      </c>
      <c r="F133" s="17">
        <f>D133 - C133</f>
        <v/>
      </c>
      <c r="G133" s="17">
        <f>F133/C133*100</f>
        <v/>
      </c>
      <c r="H133" s="17">
        <f>E133 - C133</f>
        <v/>
      </c>
      <c r="I133" s="17">
        <f>H133/C133*100</f>
        <v/>
      </c>
      <c r="J133" s="18" t="n">
        <v>0.1998</v>
      </c>
      <c r="K133" s="18" t="n">
        <v>0.2331</v>
      </c>
      <c r="L133" s="18" t="n">
        <v>0.2664</v>
      </c>
      <c r="M133" s="18">
        <f>K133 - J133</f>
        <v/>
      </c>
      <c r="N133" s="18">
        <f>M133/J133*100</f>
        <v/>
      </c>
      <c r="O133" s="18">
        <f>L133 - J133</f>
        <v/>
      </c>
      <c r="P133" s="18">
        <f>O133/J133*100</f>
        <v/>
      </c>
      <c r="Q133" s="10" t="n">
        <v>0</v>
      </c>
      <c r="R133" s="10" t="n">
        <v>0</v>
      </c>
      <c r="S133" s="10" t="n">
        <v>0</v>
      </c>
      <c r="T133" s="10">
        <f>R133 - Q133</f>
        <v/>
      </c>
      <c r="U133" s="10">
        <f>T133/Q133*100</f>
        <v/>
      </c>
      <c r="V133" s="10">
        <f>S133 - Q133</f>
        <v/>
      </c>
      <c r="W133" s="10">
        <f>V133/Q133*100</f>
        <v/>
      </c>
    </row>
    <row r="134" spans="1:23">
      <c r="A134" s="19" t="s">
        <v>30</v>
      </c>
      <c r="B134" s="19" t="s">
        <v>31</v>
      </c>
      <c r="C134" s="17" t="n">
        <v>0.5328000000000001</v>
      </c>
      <c r="D134" s="17" t="n">
        <v>0.2109</v>
      </c>
      <c r="E134" s="17" t="n">
        <v>0.2664</v>
      </c>
      <c r="F134" s="17">
        <f>D134 - C134</f>
        <v/>
      </c>
      <c r="G134" s="17">
        <f>F134/C134*100</f>
        <v/>
      </c>
      <c r="H134" s="17">
        <f>E134 - C134</f>
        <v/>
      </c>
      <c r="I134" s="17">
        <f>H134/C134*100</f>
        <v/>
      </c>
      <c r="J134" s="18" t="n">
        <v>0.8325000000000001</v>
      </c>
      <c r="K134" s="18" t="n">
        <v>0.2331</v>
      </c>
      <c r="L134" s="18" t="n">
        <v>0.2331</v>
      </c>
      <c r="M134" s="18">
        <f>K134 - J134</f>
        <v/>
      </c>
      <c r="N134" s="18">
        <f>M134/J134*100</f>
        <v/>
      </c>
      <c r="O134" s="18">
        <f>L134 - J134</f>
        <v/>
      </c>
      <c r="P134" s="18">
        <f>O134/J134*100</f>
        <v/>
      </c>
      <c r="Q134" s="10" t="n">
        <v>0</v>
      </c>
      <c r="R134" s="10" t="n">
        <v>0</v>
      </c>
      <c r="S134" s="10" t="n">
        <v>0</v>
      </c>
      <c r="T134" s="10">
        <f>R134 - Q134</f>
        <v/>
      </c>
      <c r="U134" s="10">
        <f>T134/Q134*100</f>
        <v/>
      </c>
      <c r="V134" s="10">
        <f>S134 - Q134</f>
        <v/>
      </c>
      <c r="W134" s="10">
        <f>V134/Q134*100</f>
        <v/>
      </c>
    </row>
    <row r="135" spans="1:23">
      <c r="A135" s="19" t="s">
        <v>30</v>
      </c>
      <c r="B135" s="19" t="s">
        <v>31</v>
      </c>
      <c r="C135" s="17" t="n">
        <v>0.4995000000000001</v>
      </c>
      <c r="D135" s="17" t="n">
        <v>0.2109</v>
      </c>
      <c r="E135" s="17" t="n">
        <v>0.2331</v>
      </c>
      <c r="F135" s="17">
        <f>D135 - C135</f>
        <v/>
      </c>
      <c r="G135" s="17">
        <f>F135/C135*100</f>
        <v/>
      </c>
      <c r="H135" s="17">
        <f>E135 - C135</f>
        <v/>
      </c>
      <c r="I135" s="17">
        <f>H135/C135*100</f>
        <v/>
      </c>
      <c r="J135" s="18" t="n">
        <v>0.1998</v>
      </c>
      <c r="K135" s="18" t="n">
        <v>0.2331</v>
      </c>
      <c r="L135" s="18" t="n">
        <v>0.2664</v>
      </c>
      <c r="M135" s="18">
        <f>K135 - J135</f>
        <v/>
      </c>
      <c r="N135" s="18">
        <f>M135/J135*100</f>
        <v/>
      </c>
      <c r="O135" s="18">
        <f>L135 - J135</f>
        <v/>
      </c>
      <c r="P135" s="18">
        <f>O135/J135*100</f>
        <v/>
      </c>
      <c r="Q135" s="10" t="n">
        <v>0</v>
      </c>
      <c r="R135" s="10" t="n">
        <v>0</v>
      </c>
      <c r="S135" s="10" t="n">
        <v>0</v>
      </c>
      <c r="T135" s="10">
        <f>R135 - Q135</f>
        <v/>
      </c>
      <c r="U135" s="10">
        <f>T135/Q135*100</f>
        <v/>
      </c>
      <c r="V135" s="10">
        <f>S135 - Q135</f>
        <v/>
      </c>
      <c r="W135" s="10">
        <f>V135/Q135*100</f>
        <v/>
      </c>
    </row>
    <row r="136" spans="1:23">
      <c r="A136" s="19" t="s">
        <v>30</v>
      </c>
      <c r="B136" s="19" t="s">
        <v>31</v>
      </c>
      <c r="C136" s="17" t="n">
        <v>0.7992000000000001</v>
      </c>
      <c r="D136" s="17" t="n">
        <v>0.2109</v>
      </c>
      <c r="E136" s="17" t="n">
        <v>0.1998</v>
      </c>
      <c r="F136" s="17">
        <f>D136 - C136</f>
        <v/>
      </c>
      <c r="G136" s="17">
        <f>F136/C136*100</f>
        <v/>
      </c>
      <c r="H136" s="17">
        <f>E136 - C136</f>
        <v/>
      </c>
      <c r="I136" s="17">
        <f>H136/C136*100</f>
        <v/>
      </c>
      <c r="J136" s="18" t="n">
        <v>0.1998</v>
      </c>
      <c r="K136" s="18" t="n">
        <v>0.2331</v>
      </c>
      <c r="L136" s="18" t="n">
        <v>0.2331</v>
      </c>
      <c r="M136" s="18">
        <f>K136 - J136</f>
        <v/>
      </c>
      <c r="N136" s="18">
        <f>M136/J136*100</f>
        <v/>
      </c>
      <c r="O136" s="18">
        <f>L136 - J136</f>
        <v/>
      </c>
      <c r="P136" s="18">
        <f>O136/J136*100</f>
        <v/>
      </c>
      <c r="Q136" s="10" t="n">
        <v>0</v>
      </c>
      <c r="R136" s="10" t="n">
        <v>0</v>
      </c>
      <c r="S136" s="10" t="n">
        <v>0</v>
      </c>
      <c r="T136" s="10">
        <f>R136 - Q136</f>
        <v/>
      </c>
      <c r="U136" s="10">
        <f>T136/Q136*100</f>
        <v/>
      </c>
      <c r="V136" s="10">
        <f>S136 - Q136</f>
        <v/>
      </c>
      <c r="W136" s="10">
        <f>V136/Q136*100</f>
        <v/>
      </c>
    </row>
    <row r="137" spans="1:23">
      <c r="A137" s="19" t="s">
        <v>30</v>
      </c>
      <c r="B137" s="19" t="s">
        <v>31</v>
      </c>
      <c r="C137" s="17" t="n">
        <v>0.6327</v>
      </c>
      <c r="D137" s="17" t="n">
        <v>0.2109</v>
      </c>
      <c r="E137" s="17" t="n">
        <v>0.333</v>
      </c>
      <c r="F137" s="17">
        <f>D137 - C137</f>
        <v/>
      </c>
      <c r="G137" s="17">
        <f>F137/C137*100</f>
        <v/>
      </c>
      <c r="H137" s="17">
        <f>E137 - C137</f>
        <v/>
      </c>
      <c r="I137" s="17">
        <f>H137/C137*100</f>
        <v/>
      </c>
      <c r="J137" s="18" t="n">
        <v>0.6993</v>
      </c>
      <c r="K137" s="18" t="n">
        <v>0.2331</v>
      </c>
      <c r="L137" s="18" t="n">
        <v>0.2331</v>
      </c>
      <c r="M137" s="18">
        <f>K137 - J137</f>
        <v/>
      </c>
      <c r="N137" s="18">
        <f>M137/J137*100</f>
        <v/>
      </c>
      <c r="O137" s="18">
        <f>L137 - J137</f>
        <v/>
      </c>
      <c r="P137" s="18">
        <f>O137/J137*100</f>
        <v/>
      </c>
      <c r="Q137" s="10" t="n">
        <v>0</v>
      </c>
      <c r="R137" s="10" t="n">
        <v>0</v>
      </c>
      <c r="S137" s="10" t="n">
        <v>0</v>
      </c>
      <c r="T137" s="10">
        <f>R137 - Q137</f>
        <v/>
      </c>
      <c r="U137" s="10">
        <f>T137/Q137*100</f>
        <v/>
      </c>
      <c r="V137" s="10">
        <f>S137 - Q137</f>
        <v/>
      </c>
      <c r="W137" s="10">
        <f>V137/Q137*100</f>
        <v/>
      </c>
    </row>
    <row r="138" spans="1:23">
      <c r="A138" s="19" t="s">
        <v>30</v>
      </c>
      <c r="B138" s="19" t="s">
        <v>31</v>
      </c>
      <c r="C138" s="17" t="n">
        <v>0.7992000000000001</v>
      </c>
      <c r="D138" s="17" t="n">
        <v>0.2109</v>
      </c>
      <c r="E138" s="17" t="n">
        <v>0.1998</v>
      </c>
      <c r="F138" s="17">
        <f>D138 - C138</f>
        <v/>
      </c>
      <c r="G138" s="17">
        <f>F138/C138*100</f>
        <v/>
      </c>
      <c r="H138" s="17">
        <f>E138 - C138</f>
        <v/>
      </c>
      <c r="I138" s="17">
        <f>H138/C138*100</f>
        <v/>
      </c>
      <c r="J138" s="18" t="n">
        <v>0.1665</v>
      </c>
      <c r="K138" s="18" t="n">
        <v>0.2331</v>
      </c>
      <c r="L138" s="18" t="n">
        <v>0.1998</v>
      </c>
      <c r="M138" s="18">
        <f>K138 - J138</f>
        <v/>
      </c>
      <c r="N138" s="18">
        <f>M138/J138*100</f>
        <v/>
      </c>
      <c r="O138" s="18">
        <f>L138 - J138</f>
        <v/>
      </c>
      <c r="P138" s="18">
        <f>O138/J138*100</f>
        <v/>
      </c>
      <c r="Q138" s="10" t="n">
        <v>0</v>
      </c>
      <c r="R138" s="10" t="n">
        <v>0</v>
      </c>
      <c r="S138" s="10" t="n">
        <v>0</v>
      </c>
      <c r="T138" s="10">
        <f>R138 - Q138</f>
        <v/>
      </c>
      <c r="U138" s="10">
        <f>T138/Q138*100</f>
        <v/>
      </c>
      <c r="V138" s="10">
        <f>S138 - Q138</f>
        <v/>
      </c>
      <c r="W138" s="10">
        <f>V138/Q138*100</f>
        <v/>
      </c>
    </row>
    <row r="139" spans="1:23">
      <c r="A139" s="19" t="s">
        <v>30</v>
      </c>
      <c r="B139" s="19" t="s">
        <v>31</v>
      </c>
      <c r="C139" s="17" t="n">
        <v>0.7659</v>
      </c>
      <c r="D139" s="17" t="n">
        <v>0.2109</v>
      </c>
      <c r="E139" s="17" t="n">
        <v>0.0333</v>
      </c>
      <c r="F139" s="17">
        <f>D139 - C139</f>
        <v/>
      </c>
      <c r="G139" s="17">
        <f>F139/C139*100</f>
        <v/>
      </c>
      <c r="H139" s="17">
        <f>E139 - C139</f>
        <v/>
      </c>
      <c r="I139" s="17">
        <f>H139/C139*100</f>
        <v/>
      </c>
      <c r="J139" s="18" t="n">
        <v>0.1665</v>
      </c>
      <c r="K139" s="18" t="n">
        <v>0.2331</v>
      </c>
      <c r="L139" s="18" t="n">
        <v>0.2331</v>
      </c>
      <c r="M139" s="18">
        <f>K139 - J139</f>
        <v/>
      </c>
      <c r="N139" s="18">
        <f>M139/J139*100</f>
        <v/>
      </c>
      <c r="O139" s="18">
        <f>L139 - J139</f>
        <v/>
      </c>
      <c r="P139" s="18">
        <f>O139/J139*100</f>
        <v/>
      </c>
      <c r="Q139" s="10" t="n">
        <v>0</v>
      </c>
      <c r="R139" s="10" t="n">
        <v>0</v>
      </c>
      <c r="S139" s="10" t="n">
        <v>0</v>
      </c>
      <c r="T139" s="10">
        <f>R139 - Q139</f>
        <v/>
      </c>
      <c r="U139" s="10">
        <f>T139/Q139*100</f>
        <v/>
      </c>
      <c r="V139" s="10">
        <f>S139 - Q139</f>
        <v/>
      </c>
      <c r="W139" s="10">
        <f>V139/Q139*100</f>
        <v/>
      </c>
    </row>
    <row r="140" spans="1:23">
      <c r="A140" s="19" t="s">
        <v>30</v>
      </c>
      <c r="B140" s="19" t="s">
        <v>31</v>
      </c>
      <c r="C140" s="17" t="n">
        <v>0.8325000000000001</v>
      </c>
      <c r="D140" s="17" t="n">
        <v>0.2109</v>
      </c>
      <c r="E140" s="17" t="n">
        <v>0.2331</v>
      </c>
      <c r="F140" s="17">
        <f>D140 - C140</f>
        <v/>
      </c>
      <c r="G140" s="17">
        <f>F140/C140*100</f>
        <v/>
      </c>
      <c r="H140" s="17">
        <f>E140 - C140</f>
        <v/>
      </c>
      <c r="I140" s="17">
        <f>H140/C140*100</f>
        <v/>
      </c>
      <c r="J140" s="18" t="n">
        <v>0.3663</v>
      </c>
      <c r="K140" s="18" t="n">
        <v>0.2331</v>
      </c>
      <c r="L140" s="18" t="n">
        <v>0.1998</v>
      </c>
      <c r="M140" s="18">
        <f>K140 - J140</f>
        <v/>
      </c>
      <c r="N140" s="18">
        <f>M140/J140*100</f>
        <v/>
      </c>
      <c r="O140" s="18">
        <f>L140 - J140</f>
        <v/>
      </c>
      <c r="P140" s="18">
        <f>O140/J140*100</f>
        <v/>
      </c>
      <c r="Q140" s="10" t="n">
        <v>0</v>
      </c>
      <c r="R140" s="10" t="n">
        <v>0</v>
      </c>
      <c r="S140" s="10" t="n">
        <v>0</v>
      </c>
      <c r="T140" s="10">
        <f>R140 - Q140</f>
        <v/>
      </c>
      <c r="U140" s="10">
        <f>T140/Q140*100</f>
        <v/>
      </c>
      <c r="V140" s="10">
        <f>S140 - Q140</f>
        <v/>
      </c>
      <c r="W140" s="10">
        <f>V140/Q140*100</f>
        <v/>
      </c>
    </row>
    <row r="141" spans="1:23">
      <c r="A141" s="19" t="s">
        <v>30</v>
      </c>
      <c r="B141" s="19" t="s">
        <v>31</v>
      </c>
      <c r="C141" s="17" t="n">
        <v>0.5994</v>
      </c>
      <c r="D141" s="17" t="n">
        <v>0.2109</v>
      </c>
      <c r="E141" s="17" t="n">
        <v>0.2664</v>
      </c>
      <c r="F141" s="17">
        <f>D141 - C141</f>
        <v/>
      </c>
      <c r="G141" s="17">
        <f>F141/C141*100</f>
        <v/>
      </c>
      <c r="H141" s="17">
        <f>E141 - C141</f>
        <v/>
      </c>
      <c r="I141" s="17">
        <f>H141/C141*100</f>
        <v/>
      </c>
      <c r="J141" s="18" t="n">
        <v>0.5994</v>
      </c>
      <c r="K141" s="18" t="n">
        <v>0.2331</v>
      </c>
      <c r="L141" s="18" t="n">
        <v>0.2331</v>
      </c>
      <c r="M141" s="18">
        <f>K141 - J141</f>
        <v/>
      </c>
      <c r="N141" s="18">
        <f>M141/J141*100</f>
        <v/>
      </c>
      <c r="O141" s="18">
        <f>L141 - J141</f>
        <v/>
      </c>
      <c r="P141" s="18">
        <f>O141/J141*100</f>
        <v/>
      </c>
      <c r="Q141" s="10" t="n">
        <v>0</v>
      </c>
      <c r="R141" s="10" t="n">
        <v>0</v>
      </c>
      <c r="S141" s="10" t="n">
        <v>0</v>
      </c>
      <c r="T141" s="10">
        <f>R141 - Q141</f>
        <v/>
      </c>
      <c r="U141" s="10">
        <f>T141/Q141*100</f>
        <v/>
      </c>
      <c r="V141" s="10">
        <f>S141 - Q141</f>
        <v/>
      </c>
      <c r="W141" s="10">
        <f>V141/Q141*100</f>
        <v/>
      </c>
    </row>
    <row r="142" spans="1:23">
      <c r="A142" s="19" t="s">
        <v>30</v>
      </c>
      <c r="B142" s="19" t="s">
        <v>31</v>
      </c>
      <c r="C142" s="17" t="n">
        <v>0.6993</v>
      </c>
      <c r="D142" s="17" t="n">
        <v>0.2109</v>
      </c>
      <c r="E142" s="17" t="n">
        <v>0.2331</v>
      </c>
      <c r="F142" s="17">
        <f>D142 - C142</f>
        <v/>
      </c>
      <c r="G142" s="17">
        <f>F142/C142*100</f>
        <v/>
      </c>
      <c r="H142" s="17">
        <f>E142 - C142</f>
        <v/>
      </c>
      <c r="I142" s="17">
        <f>H142/C142*100</f>
        <v/>
      </c>
      <c r="J142" s="18" t="n">
        <v>0.1332</v>
      </c>
      <c r="K142" s="18" t="n">
        <v>0.2331</v>
      </c>
      <c r="L142" s="18" t="n">
        <v>0.1998</v>
      </c>
      <c r="M142" s="18">
        <f>K142 - J142</f>
        <v/>
      </c>
      <c r="N142" s="18">
        <f>M142/J142*100</f>
        <v/>
      </c>
      <c r="O142" s="18">
        <f>L142 - J142</f>
        <v/>
      </c>
      <c r="P142" s="18">
        <f>O142/J142*100</f>
        <v/>
      </c>
      <c r="Q142" s="10" t="n">
        <v>0</v>
      </c>
      <c r="R142" s="10" t="n">
        <v>0</v>
      </c>
      <c r="S142" s="10" t="n">
        <v>0</v>
      </c>
      <c r="T142" s="10">
        <f>R142 - Q142</f>
        <v/>
      </c>
      <c r="U142" s="10">
        <f>T142/Q142*100</f>
        <v/>
      </c>
      <c r="V142" s="10">
        <f>S142 - Q142</f>
        <v/>
      </c>
      <c r="W142" s="10">
        <f>V142/Q142*100</f>
        <v/>
      </c>
    </row>
    <row r="143" spans="1:23">
      <c r="A143" s="19" t="s">
        <v>30</v>
      </c>
      <c r="B143" s="19" t="s">
        <v>31</v>
      </c>
      <c r="C143" s="17" t="n">
        <v>0.666</v>
      </c>
      <c r="D143" s="17" t="n">
        <v>0.2109</v>
      </c>
      <c r="E143" s="17" t="n">
        <v>0.2664</v>
      </c>
      <c r="F143" s="17">
        <f>D143 - C143</f>
        <v/>
      </c>
      <c r="G143" s="17">
        <f>F143/C143*100</f>
        <v/>
      </c>
      <c r="H143" s="17">
        <f>E143 - C143</f>
        <v/>
      </c>
      <c r="I143" s="17">
        <f>H143/C143*100</f>
        <v/>
      </c>
      <c r="J143" s="18" t="n">
        <v>0.1332</v>
      </c>
      <c r="K143" s="18" t="n">
        <v>0.2331</v>
      </c>
      <c r="L143" s="18" t="n">
        <v>0.1998</v>
      </c>
      <c r="M143" s="18">
        <f>K143 - J143</f>
        <v/>
      </c>
      <c r="N143" s="18">
        <f>M143/J143*100</f>
        <v/>
      </c>
      <c r="O143" s="18">
        <f>L143 - J143</f>
        <v/>
      </c>
      <c r="P143" s="18">
        <f>O143/J143*100</f>
        <v/>
      </c>
      <c r="Q143" s="10" t="n">
        <v>0</v>
      </c>
      <c r="R143" s="10" t="n">
        <v>0</v>
      </c>
      <c r="S143" s="10" t="n">
        <v>0</v>
      </c>
      <c r="T143" s="10">
        <f>R143 - Q143</f>
        <v/>
      </c>
      <c r="U143" s="10">
        <f>T143/Q143*100</f>
        <v/>
      </c>
      <c r="V143" s="10">
        <f>S143 - Q143</f>
        <v/>
      </c>
      <c r="W143" s="10">
        <f>V143/Q143*100</f>
        <v/>
      </c>
    </row>
    <row r="144" spans="1:23">
      <c r="A144" s="19" t="s">
        <v>30</v>
      </c>
      <c r="B144" s="19" t="s">
        <v>31</v>
      </c>
      <c r="C144" s="17" t="n">
        <v>0.7992000000000001</v>
      </c>
      <c r="D144" s="17" t="n">
        <v>0.2109</v>
      </c>
      <c r="E144" s="17" t="n">
        <v>0.2331</v>
      </c>
      <c r="F144" s="17">
        <f>D144 - C144</f>
        <v/>
      </c>
      <c r="G144" s="17">
        <f>F144/C144*100</f>
        <v/>
      </c>
      <c r="H144" s="17">
        <f>E144 - C144</f>
        <v/>
      </c>
      <c r="I144" s="17">
        <f>H144/C144*100</f>
        <v/>
      </c>
      <c r="J144" s="18" t="n">
        <v>0.2331</v>
      </c>
      <c r="K144" s="18" t="n">
        <v>0.2331</v>
      </c>
      <c r="L144" s="18" t="n">
        <v>0.2331</v>
      </c>
      <c r="M144" s="18">
        <f>K144 - J144</f>
        <v/>
      </c>
      <c r="N144" s="18">
        <f>M144/J144*100</f>
        <v/>
      </c>
      <c r="O144" s="18">
        <f>L144 - J144</f>
        <v/>
      </c>
      <c r="P144" s="18">
        <f>O144/J144*100</f>
        <v/>
      </c>
      <c r="Q144" s="10" t="n">
        <v>0</v>
      </c>
      <c r="R144" s="10" t="n">
        <v>0</v>
      </c>
      <c r="S144" s="10" t="n">
        <v>0</v>
      </c>
      <c r="T144" s="10">
        <f>R144 - Q144</f>
        <v/>
      </c>
      <c r="U144" s="10">
        <f>T144/Q144*100</f>
        <v/>
      </c>
      <c r="V144" s="10">
        <f>S144 - Q144</f>
        <v/>
      </c>
      <c r="W144" s="10">
        <f>V144/Q144*100</f>
        <v/>
      </c>
    </row>
    <row r="145" spans="1:23">
      <c r="A145" s="19" t="s">
        <v>30</v>
      </c>
      <c r="B145" s="19" t="s">
        <v>31</v>
      </c>
      <c r="C145" s="17" t="n">
        <v>0.6993</v>
      </c>
      <c r="D145" s="17" t="n">
        <v>0.2109</v>
      </c>
      <c r="E145" s="17" t="n">
        <v>0.2664</v>
      </c>
      <c r="F145" s="17">
        <f>D145 - C145</f>
        <v/>
      </c>
      <c r="G145" s="17">
        <f>F145/C145*100</f>
        <v/>
      </c>
      <c r="H145" s="17">
        <f>E145 - C145</f>
        <v/>
      </c>
      <c r="I145" s="17">
        <f>H145/C145*100</f>
        <v/>
      </c>
      <c r="J145" s="18" t="n">
        <v>0.2331</v>
      </c>
      <c r="K145" s="18" t="n">
        <v>0.2331</v>
      </c>
      <c r="L145" s="18" t="n">
        <v>0.2664</v>
      </c>
      <c r="M145" s="18">
        <f>K145 - J145</f>
        <v/>
      </c>
      <c r="N145" s="18">
        <f>M145/J145*100</f>
        <v/>
      </c>
      <c r="O145" s="18">
        <f>L145 - J145</f>
        <v/>
      </c>
      <c r="P145" s="18">
        <f>O145/J145*100</f>
        <v/>
      </c>
      <c r="Q145" s="10" t="n">
        <v>0</v>
      </c>
      <c r="R145" s="10" t="n">
        <v>0</v>
      </c>
      <c r="S145" s="10" t="n">
        <v>0</v>
      </c>
      <c r="T145" s="10">
        <f>R145 - Q145</f>
        <v/>
      </c>
      <c r="U145" s="10">
        <f>T145/Q145*100</f>
        <v/>
      </c>
      <c r="V145" s="10">
        <f>S145 - Q145</f>
        <v/>
      </c>
      <c r="W145" s="10">
        <f>V145/Q145*100</f>
        <v/>
      </c>
    </row>
    <row r="146" spans="1:23">
      <c r="A146" s="19" t="s">
        <v>30</v>
      </c>
      <c r="B146" s="19" t="s">
        <v>31</v>
      </c>
      <c r="C146" s="17" t="n">
        <v>0.5661</v>
      </c>
      <c r="D146" s="17" t="n">
        <v>0.2109</v>
      </c>
      <c r="E146" s="17" t="n">
        <v>0.2331</v>
      </c>
      <c r="F146" s="17">
        <f>D146 - C146</f>
        <v/>
      </c>
      <c r="G146" s="17">
        <f>F146/C146*100</f>
        <v/>
      </c>
      <c r="H146" s="17">
        <f>E146 - C146</f>
        <v/>
      </c>
      <c r="I146" s="17">
        <f>H146/C146*100</f>
        <v/>
      </c>
      <c r="J146" s="18" t="n">
        <v>0.7992000000000001</v>
      </c>
      <c r="K146" s="18" t="n">
        <v>0.2331</v>
      </c>
      <c r="L146" s="18" t="n">
        <v>0.2331</v>
      </c>
      <c r="M146" s="18">
        <f>K146 - J146</f>
        <v/>
      </c>
      <c r="N146" s="18">
        <f>M146/J146*100</f>
        <v/>
      </c>
      <c r="O146" s="18">
        <f>L146 - J146</f>
        <v/>
      </c>
      <c r="P146" s="18">
        <f>O146/J146*100</f>
        <v/>
      </c>
      <c r="Q146" s="10" t="n">
        <v>0</v>
      </c>
      <c r="R146" s="10" t="n">
        <v>0</v>
      </c>
      <c r="S146" s="10" t="n">
        <v>0</v>
      </c>
      <c r="T146" s="10">
        <f>R146 - Q146</f>
        <v/>
      </c>
      <c r="U146" s="10">
        <f>T146/Q146*100</f>
        <v/>
      </c>
      <c r="V146" s="10">
        <f>S146 - Q146</f>
        <v/>
      </c>
      <c r="W146" s="10">
        <f>V146/Q146*100</f>
        <v/>
      </c>
    </row>
    <row r="147" spans="1:23">
      <c r="A147" s="16" t="s">
        <v>33</v>
      </c>
      <c r="B147" s="16" t="s">
        <v>34</v>
      </c>
      <c r="C147" s="17" t="n">
        <v>1.1322</v>
      </c>
      <c r="D147" s="17" t="n">
        <v>0.7659</v>
      </c>
      <c r="E147" s="17" t="n">
        <v>1.0656</v>
      </c>
      <c r="F147" s="17">
        <f>D147 - C147</f>
        <v/>
      </c>
      <c r="G147" s="17">
        <f>F147/C147*100</f>
        <v/>
      </c>
      <c r="H147" s="17">
        <f>E147 - C147</f>
        <v/>
      </c>
      <c r="I147" s="17">
        <f>H147/C147*100</f>
        <v/>
      </c>
      <c r="J147" s="18" t="n">
        <v>1.4985</v>
      </c>
      <c r="K147" s="18" t="n">
        <v>0.8658</v>
      </c>
      <c r="L147" s="18" t="n">
        <v>0.8325</v>
      </c>
      <c r="M147" s="18">
        <f>K147 - J147</f>
        <v/>
      </c>
      <c r="N147" s="18">
        <f>M147/J147*100</f>
        <v/>
      </c>
      <c r="O147" s="18">
        <f>L147 - J147</f>
        <v/>
      </c>
      <c r="P147" s="18">
        <f>O147/J147*100</f>
        <v/>
      </c>
      <c r="Q147" s="10" t="n">
        <v>0.2331</v>
      </c>
      <c r="R147" s="10" t="n">
        <v>0</v>
      </c>
      <c r="S147" s="10" t="n">
        <v>0</v>
      </c>
      <c r="T147" s="10">
        <f>R147 - Q147</f>
        <v/>
      </c>
      <c r="U147" s="10">
        <f>T147/Q147*100</f>
        <v/>
      </c>
      <c r="V147" s="10">
        <f>S147 - Q147</f>
        <v/>
      </c>
      <c r="W147" s="10">
        <f>V147/Q147*100</f>
        <v/>
      </c>
    </row>
    <row r="148" spans="1:23">
      <c r="A148" s="19" t="s">
        <v>33</v>
      </c>
      <c r="B148" s="19" t="s">
        <v>34</v>
      </c>
      <c r="C148" s="17" t="n">
        <v>1.2321</v>
      </c>
      <c r="D148" s="17" t="n">
        <v>1.0989</v>
      </c>
      <c r="E148" s="17" t="n">
        <v>1.0323</v>
      </c>
      <c r="F148" s="17">
        <f>D148 - C148</f>
        <v/>
      </c>
      <c r="G148" s="17">
        <f>F148/C148*100</f>
        <v/>
      </c>
      <c r="H148" s="17">
        <f>E148 - C148</f>
        <v/>
      </c>
      <c r="I148" s="17">
        <f>H148/C148*100</f>
        <v/>
      </c>
      <c r="J148" s="18" t="n">
        <v>1.2654</v>
      </c>
      <c r="K148" s="18" t="n">
        <v>0.8658</v>
      </c>
      <c r="L148" s="18" t="n">
        <v>0.9657</v>
      </c>
      <c r="M148" s="18">
        <f>K148 - J148</f>
        <v/>
      </c>
      <c r="N148" s="18">
        <f>M148/J148*100</f>
        <v/>
      </c>
      <c r="O148" s="18">
        <f>L148 - J148</f>
        <v/>
      </c>
      <c r="P148" s="18">
        <f>O148/J148*100</f>
        <v/>
      </c>
      <c r="Q148" s="10" t="n">
        <v>0.8991</v>
      </c>
      <c r="R148" s="10" t="n">
        <v>0</v>
      </c>
      <c r="S148" s="10" t="n">
        <v>0</v>
      </c>
      <c r="T148" s="10">
        <f>R148 - Q148</f>
        <v/>
      </c>
      <c r="U148" s="10">
        <f>T148/Q148*100</f>
        <v/>
      </c>
      <c r="V148" s="10">
        <f>S148 - Q148</f>
        <v/>
      </c>
      <c r="W148" s="10">
        <f>V148/Q148*100</f>
        <v/>
      </c>
    </row>
    <row r="149" spans="1:23">
      <c r="A149" s="19" t="s">
        <v>33</v>
      </c>
      <c r="B149" s="19" t="s">
        <v>34</v>
      </c>
      <c r="C149" s="17" t="n">
        <v>1.0989</v>
      </c>
      <c r="D149" s="17" t="n">
        <v>0.999</v>
      </c>
      <c r="E149" s="17" t="n">
        <v>1.6317</v>
      </c>
      <c r="F149" s="17">
        <f>D149 - C149</f>
        <v/>
      </c>
      <c r="G149" s="17">
        <f>F149/C149*100</f>
        <v/>
      </c>
      <c r="H149" s="17">
        <f>E149 - C149</f>
        <v/>
      </c>
      <c r="I149" s="17">
        <f>H149/C149*100</f>
        <v/>
      </c>
      <c r="J149" s="18" t="n">
        <v>1.1655</v>
      </c>
      <c r="K149" s="18" t="n">
        <v>0.8658</v>
      </c>
      <c r="L149" s="18" t="n">
        <v>0.8991</v>
      </c>
      <c r="M149" s="18">
        <f>K149 - J149</f>
        <v/>
      </c>
      <c r="N149" s="18">
        <f>M149/J149*100</f>
        <v/>
      </c>
      <c r="O149" s="18">
        <f>L149 - J149</f>
        <v/>
      </c>
      <c r="P149" s="18">
        <f>O149/J149*100</f>
        <v/>
      </c>
      <c r="Q149" s="10" t="n">
        <v>0.7992</v>
      </c>
      <c r="R149" s="10" t="n">
        <v>0</v>
      </c>
      <c r="S149" s="10" t="n">
        <v>0</v>
      </c>
      <c r="T149" s="10">
        <f>R149 - Q149</f>
        <v/>
      </c>
      <c r="U149" s="10">
        <f>T149/Q149*100</f>
        <v/>
      </c>
      <c r="V149" s="10">
        <f>S149 - Q149</f>
        <v/>
      </c>
      <c r="W149" s="10">
        <f>V149/Q149*100</f>
        <v/>
      </c>
    </row>
    <row r="150" spans="1:23">
      <c r="A150" s="19" t="s">
        <v>33</v>
      </c>
      <c r="B150" s="19" t="s">
        <v>34</v>
      </c>
      <c r="C150" s="17" t="n">
        <v>1.2987</v>
      </c>
      <c r="D150" s="17" t="n">
        <v>0.8325</v>
      </c>
      <c r="E150" s="17" t="n">
        <v>1.0323</v>
      </c>
      <c r="F150" s="17">
        <f>D150 - C150</f>
        <v/>
      </c>
      <c r="G150" s="17">
        <f>F150/C150*100</f>
        <v/>
      </c>
      <c r="H150" s="17">
        <f>E150 - C150</f>
        <v/>
      </c>
      <c r="I150" s="17">
        <f>H150/C150*100</f>
        <v/>
      </c>
      <c r="J150" s="18" t="n">
        <v>1.5651</v>
      </c>
      <c r="K150" s="18" t="n">
        <v>0.8658</v>
      </c>
      <c r="L150" s="18" t="n">
        <v>0.9657</v>
      </c>
      <c r="M150" s="18">
        <f>K150 - J150</f>
        <v/>
      </c>
      <c r="N150" s="18">
        <f>M150/J150*100</f>
        <v/>
      </c>
      <c r="O150" s="18">
        <f>L150 - J150</f>
        <v/>
      </c>
      <c r="P150" s="18">
        <f>O150/J150*100</f>
        <v/>
      </c>
      <c r="Q150" s="10" t="n">
        <v>2.8305</v>
      </c>
      <c r="R150" s="10" t="n">
        <v>0</v>
      </c>
      <c r="S150" s="10" t="n">
        <v>0</v>
      </c>
      <c r="T150" s="10">
        <f>R150 - Q150</f>
        <v/>
      </c>
      <c r="U150" s="10">
        <f>T150/Q150*100</f>
        <v/>
      </c>
      <c r="V150" s="10">
        <f>S150 - Q150</f>
        <v/>
      </c>
      <c r="W150" s="10">
        <f>V150/Q150*100</f>
        <v/>
      </c>
    </row>
    <row r="151" spans="1:23">
      <c r="A151" s="19" t="s">
        <v>33</v>
      </c>
      <c r="B151" s="19" t="s">
        <v>34</v>
      </c>
      <c r="C151" s="17" t="n">
        <v>1.1988</v>
      </c>
      <c r="D151" s="17" t="n">
        <v>0.924075</v>
      </c>
      <c r="E151" s="17" t="n">
        <v>0.999</v>
      </c>
      <c r="F151" s="17">
        <f>D151 - C151</f>
        <v/>
      </c>
      <c r="G151" s="17">
        <f>F151/C151*100</f>
        <v/>
      </c>
      <c r="H151" s="17">
        <f>E151 - C151</f>
        <v/>
      </c>
      <c r="I151" s="17">
        <f>H151/C151*100</f>
        <v/>
      </c>
      <c r="J151" s="18" t="n">
        <v>1.5651</v>
      </c>
      <c r="K151" s="18" t="n">
        <v>0.8658</v>
      </c>
      <c r="L151" s="18" t="n">
        <v>0.8658</v>
      </c>
      <c r="M151" s="18">
        <f>K151 - J151</f>
        <v/>
      </c>
      <c r="N151" s="18">
        <f>M151/J151*100</f>
        <v/>
      </c>
      <c r="O151" s="18">
        <f>L151 - J151</f>
        <v/>
      </c>
      <c r="P151" s="18">
        <f>O151/J151*100</f>
        <v/>
      </c>
      <c r="Q151" s="10" t="n">
        <v>2.9304</v>
      </c>
      <c r="R151" s="10" t="n">
        <v>0</v>
      </c>
      <c r="S151" s="10" t="n">
        <v>0</v>
      </c>
      <c r="T151" s="10">
        <f>R151 - Q151</f>
        <v/>
      </c>
      <c r="U151" s="10">
        <f>T151/Q151*100</f>
        <v/>
      </c>
      <c r="V151" s="10">
        <f>S151 - Q151</f>
        <v/>
      </c>
      <c r="W151" s="10">
        <f>V151/Q151*100</f>
        <v/>
      </c>
    </row>
    <row r="152" spans="1:23">
      <c r="A152" s="19" t="s">
        <v>33</v>
      </c>
      <c r="B152" s="19" t="s">
        <v>34</v>
      </c>
      <c r="C152" s="17" t="n">
        <v>1.4652</v>
      </c>
      <c r="D152" s="17" t="n">
        <v>0.924075</v>
      </c>
      <c r="E152" s="17" t="n">
        <v>0.999</v>
      </c>
      <c r="F152" s="17">
        <f>D152 - C152</f>
        <v/>
      </c>
      <c r="G152" s="17">
        <f>F152/C152*100</f>
        <v/>
      </c>
      <c r="H152" s="17">
        <f>E152 - C152</f>
        <v/>
      </c>
      <c r="I152" s="17">
        <f>H152/C152*100</f>
        <v/>
      </c>
      <c r="J152" s="18" t="n">
        <v>1.5318</v>
      </c>
      <c r="K152" s="18" t="n">
        <v>0.8658</v>
      </c>
      <c r="L152" s="18" t="n">
        <v>0.9657</v>
      </c>
      <c r="M152" s="18">
        <f>K152 - J152</f>
        <v/>
      </c>
      <c r="N152" s="18">
        <f>M152/J152*100</f>
        <v/>
      </c>
      <c r="O152" s="18">
        <f>L152 - J152</f>
        <v/>
      </c>
      <c r="P152" s="18">
        <f>O152/J152*100</f>
        <v/>
      </c>
      <c r="Q152" s="10" t="n">
        <v>1.0323</v>
      </c>
      <c r="R152" s="10" t="n">
        <v>0</v>
      </c>
      <c r="S152" s="10" t="n">
        <v>0</v>
      </c>
      <c r="T152" s="10">
        <f>R152 - Q152</f>
        <v/>
      </c>
      <c r="U152" s="10">
        <f>T152/Q152*100</f>
        <v/>
      </c>
      <c r="V152" s="10">
        <f>S152 - Q152</f>
        <v/>
      </c>
      <c r="W152" s="10">
        <f>V152/Q152*100</f>
        <v/>
      </c>
    </row>
    <row r="153" spans="1:23">
      <c r="A153" s="19" t="s">
        <v>33</v>
      </c>
      <c r="B153" s="19" t="s">
        <v>34</v>
      </c>
      <c r="C153" s="17" t="n">
        <v>0.9324</v>
      </c>
      <c r="D153" s="17" t="n">
        <v>0.924075</v>
      </c>
      <c r="E153" s="17" t="n">
        <v>1.0656</v>
      </c>
      <c r="F153" s="17">
        <f>D153 - C153</f>
        <v/>
      </c>
      <c r="G153" s="17">
        <f>F153/C153*100</f>
        <v/>
      </c>
      <c r="H153" s="17">
        <f>E153 - C153</f>
        <v/>
      </c>
      <c r="I153" s="17">
        <f>H153/C153*100</f>
        <v/>
      </c>
      <c r="J153" s="18" t="n">
        <v>1.6317</v>
      </c>
      <c r="K153" s="18" t="n">
        <v>0.8658</v>
      </c>
      <c r="L153" s="18" t="n">
        <v>0.8991</v>
      </c>
      <c r="M153" s="18">
        <f>K153 - J153</f>
        <v/>
      </c>
      <c r="N153" s="18">
        <f>M153/J153*100</f>
        <v/>
      </c>
      <c r="O153" s="18">
        <f>L153 - J153</f>
        <v/>
      </c>
      <c r="P153" s="18">
        <f>O153/J153*100</f>
        <v/>
      </c>
      <c r="Q153" s="10" t="n">
        <v>1.1988</v>
      </c>
      <c r="R153" s="10" t="n">
        <v>0</v>
      </c>
      <c r="S153" s="10" t="n">
        <v>0</v>
      </c>
      <c r="T153" s="10">
        <f>R153 - Q153</f>
        <v/>
      </c>
      <c r="U153" s="10">
        <f>T153/Q153*100</f>
        <v/>
      </c>
      <c r="V153" s="10">
        <f>S153 - Q153</f>
        <v/>
      </c>
      <c r="W153" s="10">
        <f>V153/Q153*100</f>
        <v/>
      </c>
    </row>
    <row r="154" spans="1:23">
      <c r="A154" s="19" t="s">
        <v>33</v>
      </c>
      <c r="B154" s="19" t="s">
        <v>34</v>
      </c>
      <c r="C154" s="17" t="n">
        <v>1.1988</v>
      </c>
      <c r="D154" s="17" t="n">
        <v>0.924075</v>
      </c>
      <c r="E154" s="17" t="n">
        <v>1.0656</v>
      </c>
      <c r="F154" s="17">
        <f>D154 - C154</f>
        <v/>
      </c>
      <c r="G154" s="17">
        <f>F154/C154*100</f>
        <v/>
      </c>
      <c r="H154" s="17">
        <f>E154 - C154</f>
        <v/>
      </c>
      <c r="I154" s="17">
        <f>H154/C154*100</f>
        <v/>
      </c>
      <c r="J154" s="18" t="n">
        <v>0.9657</v>
      </c>
      <c r="K154" s="18" t="n">
        <v>0.8658</v>
      </c>
      <c r="L154" s="18" t="n">
        <v>0.9324</v>
      </c>
      <c r="M154" s="18">
        <f>K154 - J154</f>
        <v/>
      </c>
      <c r="N154" s="18">
        <f>M154/J154*100</f>
        <v/>
      </c>
      <c r="O154" s="18">
        <f>L154 - J154</f>
        <v/>
      </c>
      <c r="P154" s="18">
        <f>O154/J154*100</f>
        <v/>
      </c>
      <c r="Q154" s="10" t="n">
        <v>2.4642</v>
      </c>
      <c r="R154" s="10" t="n">
        <v>0</v>
      </c>
      <c r="S154" s="10" t="n">
        <v>0</v>
      </c>
      <c r="T154" s="10">
        <f>R154 - Q154</f>
        <v/>
      </c>
      <c r="U154" s="10">
        <f>T154/Q154*100</f>
        <v/>
      </c>
      <c r="V154" s="10">
        <f>S154 - Q154</f>
        <v/>
      </c>
      <c r="W154" s="10">
        <f>V154/Q154*100</f>
        <v/>
      </c>
    </row>
    <row r="155" spans="1:23">
      <c r="A155" s="19" t="s">
        <v>33</v>
      </c>
      <c r="B155" s="19" t="s">
        <v>34</v>
      </c>
      <c r="C155" s="17" t="n">
        <v>1.0323</v>
      </c>
      <c r="D155" s="17" t="n">
        <v>0.924075</v>
      </c>
      <c r="E155" s="17" t="n">
        <v>0.999</v>
      </c>
      <c r="F155" s="17">
        <f>D155 - C155</f>
        <v/>
      </c>
      <c r="G155" s="17">
        <f>F155/C155*100</f>
        <v/>
      </c>
      <c r="H155" s="17">
        <f>E155 - C155</f>
        <v/>
      </c>
      <c r="I155" s="17">
        <f>H155/C155*100</f>
        <v/>
      </c>
      <c r="J155" s="18" t="n">
        <v>0.9657</v>
      </c>
      <c r="K155" s="18" t="n">
        <v>0.8658</v>
      </c>
      <c r="L155" s="18" t="n">
        <v>0.7992</v>
      </c>
      <c r="M155" s="18">
        <f>K155 - J155</f>
        <v/>
      </c>
      <c r="N155" s="18">
        <f>M155/J155*100</f>
        <v/>
      </c>
      <c r="O155" s="18">
        <f>L155 - J155</f>
        <v/>
      </c>
      <c r="P155" s="18">
        <f>O155/J155*100</f>
        <v/>
      </c>
      <c r="Q155" s="10" t="n">
        <v>0.9657</v>
      </c>
      <c r="R155" s="10" t="n">
        <v>0</v>
      </c>
      <c r="S155" s="10" t="n">
        <v>0</v>
      </c>
      <c r="T155" s="10">
        <f>R155 - Q155</f>
        <v/>
      </c>
      <c r="U155" s="10">
        <f>T155/Q155*100</f>
        <v/>
      </c>
      <c r="V155" s="10">
        <f>S155 - Q155</f>
        <v/>
      </c>
      <c r="W155" s="10">
        <f>V155/Q155*100</f>
        <v/>
      </c>
    </row>
    <row r="156" spans="1:23">
      <c r="A156" s="19" t="s">
        <v>33</v>
      </c>
      <c r="B156" s="19" t="s">
        <v>34</v>
      </c>
      <c r="C156" s="17" t="n">
        <v>1.0656</v>
      </c>
      <c r="D156" s="17" t="n">
        <v>0.924075</v>
      </c>
      <c r="E156" s="17" t="n">
        <v>1.0656</v>
      </c>
      <c r="F156" s="17">
        <f>D156 - C156</f>
        <v/>
      </c>
      <c r="G156" s="17">
        <f>F156/C156*100</f>
        <v/>
      </c>
      <c r="H156" s="17">
        <f>E156 - C156</f>
        <v/>
      </c>
      <c r="I156" s="17">
        <f>H156/C156*100</f>
        <v/>
      </c>
      <c r="J156" s="18" t="n">
        <v>1.1322</v>
      </c>
      <c r="K156" s="18" t="n">
        <v>0.8658</v>
      </c>
      <c r="L156" s="18" t="n">
        <v>0.999</v>
      </c>
      <c r="M156" s="18">
        <f>K156 - J156</f>
        <v/>
      </c>
      <c r="N156" s="18">
        <f>M156/J156*100</f>
        <v/>
      </c>
      <c r="O156" s="18">
        <f>L156 - J156</f>
        <v/>
      </c>
      <c r="P156" s="18">
        <f>O156/J156*100</f>
        <v/>
      </c>
      <c r="Q156" s="10" t="n">
        <v>2.5308</v>
      </c>
      <c r="R156" s="10" t="n">
        <v>0</v>
      </c>
      <c r="S156" s="10" t="n">
        <v>0</v>
      </c>
      <c r="T156" s="10">
        <f>R156 - Q156</f>
        <v/>
      </c>
      <c r="U156" s="10">
        <f>T156/Q156*100</f>
        <v/>
      </c>
      <c r="V156" s="10">
        <f>S156 - Q156</f>
        <v/>
      </c>
      <c r="W156" s="10">
        <f>V156/Q156*100</f>
        <v/>
      </c>
    </row>
    <row r="157" spans="1:23">
      <c r="A157" s="19" t="s">
        <v>33</v>
      </c>
      <c r="B157" s="19" t="s">
        <v>34</v>
      </c>
      <c r="C157" s="17" t="n">
        <v>1.4319</v>
      </c>
      <c r="D157" s="17" t="n">
        <v>0.924075</v>
      </c>
      <c r="E157" s="17" t="n">
        <v>0.9324</v>
      </c>
      <c r="F157" s="17">
        <f>D157 - C157</f>
        <v/>
      </c>
      <c r="G157" s="17">
        <f>F157/C157*100</f>
        <v/>
      </c>
      <c r="H157" s="17">
        <f>E157 - C157</f>
        <v/>
      </c>
      <c r="I157" s="17">
        <f>H157/C157*100</f>
        <v/>
      </c>
      <c r="J157" s="18" t="n">
        <v>1.4652</v>
      </c>
      <c r="K157" s="18" t="n">
        <v>0.8658</v>
      </c>
      <c r="L157" s="18" t="n">
        <v>0.8991</v>
      </c>
      <c r="M157" s="18">
        <f>K157 - J157</f>
        <v/>
      </c>
      <c r="N157" s="18">
        <f>M157/J157*100</f>
        <v/>
      </c>
      <c r="O157" s="18">
        <f>L157 - J157</f>
        <v/>
      </c>
      <c r="P157" s="18">
        <f>O157/J157*100</f>
        <v/>
      </c>
      <c r="Q157" s="10" t="n">
        <v>0.8658</v>
      </c>
      <c r="R157" s="10" t="n">
        <v>0</v>
      </c>
      <c r="S157" s="10" t="n">
        <v>0</v>
      </c>
      <c r="T157" s="10">
        <f>R157 - Q157</f>
        <v/>
      </c>
      <c r="U157" s="10">
        <f>T157/Q157*100</f>
        <v/>
      </c>
      <c r="V157" s="10">
        <f>S157 - Q157</f>
        <v/>
      </c>
      <c r="W157" s="10">
        <f>V157/Q157*100</f>
        <v/>
      </c>
    </row>
    <row r="158" spans="1:23">
      <c r="A158" s="19" t="s">
        <v>33</v>
      </c>
      <c r="B158" s="19" t="s">
        <v>34</v>
      </c>
      <c r="C158" s="17" t="n">
        <v>1.4652</v>
      </c>
      <c r="D158" s="17" t="n">
        <v>0.924075</v>
      </c>
      <c r="E158" s="17" t="n">
        <v>0.999</v>
      </c>
      <c r="F158" s="17">
        <f>D158 - C158</f>
        <v/>
      </c>
      <c r="G158" s="17">
        <f>F158/C158*100</f>
        <v/>
      </c>
      <c r="H158" s="17">
        <f>E158 - C158</f>
        <v/>
      </c>
      <c r="I158" s="17">
        <f>H158/C158*100</f>
        <v/>
      </c>
      <c r="J158" s="18" t="n">
        <v>1.4985</v>
      </c>
      <c r="K158" s="18" t="n">
        <v>0.8658</v>
      </c>
      <c r="L158" s="18" t="n">
        <v>0.9657</v>
      </c>
      <c r="M158" s="18">
        <f>K158 - J158</f>
        <v/>
      </c>
      <c r="N158" s="18">
        <f>M158/J158*100</f>
        <v/>
      </c>
      <c r="O158" s="18">
        <f>L158 - J158</f>
        <v/>
      </c>
      <c r="P158" s="18">
        <f>O158/J158*100</f>
        <v/>
      </c>
      <c r="Q158" s="10" t="n">
        <v>0.9657</v>
      </c>
      <c r="R158" s="10" t="n">
        <v>0</v>
      </c>
      <c r="S158" s="10" t="n">
        <v>0</v>
      </c>
      <c r="T158" s="10">
        <f>R158 - Q158</f>
        <v/>
      </c>
      <c r="U158" s="10">
        <f>T158/Q158*100</f>
        <v/>
      </c>
      <c r="V158" s="10">
        <f>S158 - Q158</f>
        <v/>
      </c>
      <c r="W158" s="10">
        <f>V158/Q158*100</f>
        <v/>
      </c>
    </row>
    <row r="159" spans="1:23">
      <c r="A159" s="19" t="s">
        <v>33</v>
      </c>
      <c r="B159" s="19" t="s">
        <v>34</v>
      </c>
      <c r="C159" s="17" t="n">
        <v>1.0989</v>
      </c>
      <c r="D159" s="17" t="n">
        <v>0.924075</v>
      </c>
      <c r="E159" s="17" t="n">
        <v>1.0323</v>
      </c>
      <c r="F159" s="17">
        <f>D159 - C159</f>
        <v/>
      </c>
      <c r="G159" s="17">
        <f>F159/C159*100</f>
        <v/>
      </c>
      <c r="H159" s="17">
        <f>E159 - C159</f>
        <v/>
      </c>
      <c r="I159" s="17">
        <f>H159/C159*100</f>
        <v/>
      </c>
      <c r="J159" s="18" t="n">
        <v>1.4985</v>
      </c>
      <c r="K159" s="18" t="n">
        <v>0.8658</v>
      </c>
      <c r="L159" s="18" t="n">
        <v>0.8325</v>
      </c>
      <c r="M159" s="18">
        <f>K159 - J159</f>
        <v/>
      </c>
      <c r="N159" s="18">
        <f>M159/J159*100</f>
        <v/>
      </c>
      <c r="O159" s="18">
        <f>L159 - J159</f>
        <v/>
      </c>
      <c r="P159" s="18">
        <f>O159/J159*100</f>
        <v/>
      </c>
      <c r="Q159" s="10" t="n">
        <v>0.666</v>
      </c>
      <c r="R159" s="10" t="n">
        <v>0</v>
      </c>
      <c r="S159" s="10" t="n">
        <v>0</v>
      </c>
      <c r="T159" s="10">
        <f>R159 - Q159</f>
        <v/>
      </c>
      <c r="U159" s="10">
        <f>T159/Q159*100</f>
        <v/>
      </c>
      <c r="V159" s="10">
        <f>S159 - Q159</f>
        <v/>
      </c>
      <c r="W159" s="10">
        <f>V159/Q159*100</f>
        <v/>
      </c>
    </row>
    <row r="160" spans="1:23">
      <c r="A160" s="19" t="s">
        <v>33</v>
      </c>
      <c r="B160" s="19" t="s">
        <v>34</v>
      </c>
      <c r="C160" s="17" t="n">
        <v>0.9324</v>
      </c>
      <c r="D160" s="17" t="n">
        <v>0.924075</v>
      </c>
      <c r="E160" s="17" t="n">
        <v>1.0323</v>
      </c>
      <c r="F160" s="17">
        <f>D160 - C160</f>
        <v/>
      </c>
      <c r="G160" s="17">
        <f>F160/C160*100</f>
        <v/>
      </c>
      <c r="H160" s="17">
        <f>E160 - C160</f>
        <v/>
      </c>
      <c r="I160" s="17">
        <f>H160/C160*100</f>
        <v/>
      </c>
      <c r="J160" s="18" t="n">
        <v>1.1655</v>
      </c>
      <c r="K160" s="18" t="n">
        <v>0.8658</v>
      </c>
      <c r="L160" s="18" t="n">
        <v>0.9657</v>
      </c>
      <c r="M160" s="18">
        <f>K160 - J160</f>
        <v/>
      </c>
      <c r="N160" s="18">
        <f>M160/J160*100</f>
        <v/>
      </c>
      <c r="O160" s="18">
        <f>L160 - J160</f>
        <v/>
      </c>
      <c r="P160" s="18">
        <f>O160/J160*100</f>
        <v/>
      </c>
      <c r="Q160" s="10" t="n">
        <v>2.1978</v>
      </c>
      <c r="R160" s="10" t="n">
        <v>0</v>
      </c>
      <c r="S160" s="10" t="n">
        <v>0</v>
      </c>
      <c r="T160" s="10">
        <f>R160 - Q160</f>
        <v/>
      </c>
      <c r="U160" s="10">
        <f>T160/Q160*100</f>
        <v/>
      </c>
      <c r="V160" s="10">
        <f>S160 - Q160</f>
        <v/>
      </c>
      <c r="W160" s="10">
        <f>V160/Q160*100</f>
        <v/>
      </c>
    </row>
    <row r="161" spans="1:23">
      <c r="A161" s="19" t="s">
        <v>33</v>
      </c>
      <c r="B161" s="19" t="s">
        <v>34</v>
      </c>
      <c r="C161" s="17" t="n">
        <v>1.1322</v>
      </c>
      <c r="D161" s="17" t="n">
        <v>0.924075</v>
      </c>
      <c r="E161" s="17" t="n">
        <v>2.7306</v>
      </c>
      <c r="F161" s="17">
        <f>D161 - C161</f>
        <v/>
      </c>
      <c r="G161" s="17">
        <f>F161/C161*100</f>
        <v/>
      </c>
      <c r="H161" s="17">
        <f>E161 - C161</f>
        <v/>
      </c>
      <c r="I161" s="17">
        <f>H161/C161*100</f>
        <v/>
      </c>
      <c r="J161" s="18" t="n">
        <v>1.2654</v>
      </c>
      <c r="K161" s="18" t="n">
        <v>0.8658</v>
      </c>
      <c r="L161" s="18" t="n">
        <v>0.8658</v>
      </c>
      <c r="M161" s="18">
        <f>K161 - J161</f>
        <v/>
      </c>
      <c r="N161" s="18">
        <f>M161/J161*100</f>
        <v/>
      </c>
      <c r="O161" s="18">
        <f>L161 - J161</f>
        <v/>
      </c>
      <c r="P161" s="18">
        <f>O161/J161*100</f>
        <v/>
      </c>
      <c r="Q161" s="10" t="n">
        <v>1.2654</v>
      </c>
      <c r="R161" s="10" t="n">
        <v>0</v>
      </c>
      <c r="S161" s="10" t="n">
        <v>0</v>
      </c>
      <c r="T161" s="10">
        <f>R161 - Q161</f>
        <v/>
      </c>
      <c r="U161" s="10">
        <f>T161/Q161*100</f>
        <v/>
      </c>
      <c r="V161" s="10">
        <f>S161 - Q161</f>
        <v/>
      </c>
      <c r="W161" s="10">
        <f>V161/Q161*100</f>
        <v/>
      </c>
    </row>
    <row r="162" spans="1:23">
      <c r="A162" s="19" t="s">
        <v>33</v>
      </c>
      <c r="B162" s="19" t="s">
        <v>34</v>
      </c>
      <c r="C162" s="17" t="n">
        <v>0.8991</v>
      </c>
      <c r="D162" s="17" t="n">
        <v>0.924075</v>
      </c>
      <c r="E162" s="17" t="n">
        <v>1.17882</v>
      </c>
      <c r="F162" s="17">
        <f>D162 - C162</f>
        <v/>
      </c>
      <c r="G162" s="17">
        <f>F162/C162*100</f>
        <v/>
      </c>
      <c r="H162" s="17">
        <f>E162 - C162</f>
        <v/>
      </c>
      <c r="I162" s="17">
        <f>H162/C162*100</f>
        <v/>
      </c>
      <c r="J162" s="18" t="n">
        <v>1.2654</v>
      </c>
      <c r="K162" s="18" t="n">
        <v>0.8658</v>
      </c>
      <c r="L162" s="18" t="n">
        <v>0.999</v>
      </c>
      <c r="M162" s="18">
        <f>K162 - J162</f>
        <v/>
      </c>
      <c r="N162" s="18">
        <f>M162/J162*100</f>
        <v/>
      </c>
      <c r="O162" s="18">
        <f>L162 - J162</f>
        <v/>
      </c>
      <c r="P162" s="18">
        <f>O162/J162*100</f>
        <v/>
      </c>
      <c r="Q162" s="10" t="n">
        <v>0.8991</v>
      </c>
      <c r="R162" s="10" t="n">
        <v>0</v>
      </c>
      <c r="S162" s="10" t="n">
        <v>0</v>
      </c>
      <c r="T162" s="10">
        <f>R162 - Q162</f>
        <v/>
      </c>
      <c r="U162" s="10">
        <f>T162/Q162*100</f>
        <v/>
      </c>
      <c r="V162" s="10">
        <f>S162 - Q162</f>
        <v/>
      </c>
      <c r="W162" s="10">
        <f>V162/Q162*100</f>
        <v/>
      </c>
    </row>
    <row r="163" spans="1:23">
      <c r="A163" s="19" t="s">
        <v>33</v>
      </c>
      <c r="B163" s="19" t="s">
        <v>34</v>
      </c>
      <c r="C163" s="17" t="n">
        <v>1.0323</v>
      </c>
      <c r="D163" s="17" t="n">
        <v>0.924075</v>
      </c>
      <c r="E163" s="17" t="n">
        <v>1.17882</v>
      </c>
      <c r="F163" s="17">
        <f>D163 - C163</f>
        <v/>
      </c>
      <c r="G163" s="17">
        <f>F163/C163*100</f>
        <v/>
      </c>
      <c r="H163" s="17">
        <f>E163 - C163</f>
        <v/>
      </c>
      <c r="I163" s="17">
        <f>H163/C163*100</f>
        <v/>
      </c>
      <c r="J163" s="18" t="n">
        <v>1.2654</v>
      </c>
      <c r="K163" s="18" t="n">
        <v>0.8658</v>
      </c>
      <c r="L163" s="18" t="n">
        <v>0.8658</v>
      </c>
      <c r="M163" s="18">
        <f>K163 - J163</f>
        <v/>
      </c>
      <c r="N163" s="18">
        <f>M163/J163*100</f>
        <v/>
      </c>
      <c r="O163" s="18">
        <f>L163 - J163</f>
        <v/>
      </c>
      <c r="P163" s="18">
        <f>O163/J163*100</f>
        <v/>
      </c>
      <c r="Q163" s="10" t="n">
        <v>0.9657</v>
      </c>
      <c r="R163" s="10" t="n">
        <v>0</v>
      </c>
      <c r="S163" s="10" t="n">
        <v>0</v>
      </c>
      <c r="T163" s="10">
        <f>R163 - Q163</f>
        <v/>
      </c>
      <c r="U163" s="10">
        <f>T163/Q163*100</f>
        <v/>
      </c>
      <c r="V163" s="10">
        <f>S163 - Q163</f>
        <v/>
      </c>
      <c r="W163" s="10">
        <f>V163/Q163*100</f>
        <v/>
      </c>
    </row>
    <row r="164" spans="1:23">
      <c r="A164" s="19" t="s">
        <v>33</v>
      </c>
      <c r="B164" s="19" t="s">
        <v>34</v>
      </c>
      <c r="C164" s="17" t="n">
        <v>1.1655</v>
      </c>
      <c r="D164" s="17" t="n">
        <v>0.924075</v>
      </c>
      <c r="E164" s="17" t="n">
        <v>1.17882</v>
      </c>
      <c r="F164" s="17">
        <f>D164 - C164</f>
        <v/>
      </c>
      <c r="G164" s="17">
        <f>F164/C164*100</f>
        <v/>
      </c>
      <c r="H164" s="17">
        <f>E164 - C164</f>
        <v/>
      </c>
      <c r="I164" s="17">
        <f>H164/C164*100</f>
        <v/>
      </c>
      <c r="J164" s="18" t="n">
        <v>0.999</v>
      </c>
      <c r="K164" s="18" t="n">
        <v>0.8658</v>
      </c>
      <c r="L164" s="18" t="n">
        <v>0.8658</v>
      </c>
      <c r="M164" s="18">
        <f>K164 - J164</f>
        <v/>
      </c>
      <c r="N164" s="18">
        <f>M164/J164*100</f>
        <v/>
      </c>
      <c r="O164" s="18">
        <f>L164 - J164</f>
        <v/>
      </c>
      <c r="P164" s="18">
        <f>O164/J164*100</f>
        <v/>
      </c>
      <c r="Q164" s="10" t="n">
        <v>0.8658</v>
      </c>
      <c r="R164" s="10" t="n">
        <v>0</v>
      </c>
      <c r="S164" s="10" t="n">
        <v>0</v>
      </c>
      <c r="T164" s="10">
        <f>R164 - Q164</f>
        <v/>
      </c>
      <c r="U164" s="10">
        <f>T164/Q164*100</f>
        <v/>
      </c>
      <c r="V164" s="10">
        <f>S164 - Q164</f>
        <v/>
      </c>
      <c r="W164" s="10">
        <f>V164/Q164*100</f>
        <v/>
      </c>
    </row>
    <row r="165" spans="1:23">
      <c r="A165" s="19" t="s">
        <v>33</v>
      </c>
      <c r="B165" s="19" t="s">
        <v>34</v>
      </c>
      <c r="C165" s="17" t="n">
        <v>1.2987</v>
      </c>
      <c r="D165" s="17" t="n">
        <v>0.924075</v>
      </c>
      <c r="E165" s="17" t="n">
        <v>1.17882</v>
      </c>
      <c r="F165" s="17">
        <f>D165 - C165</f>
        <v/>
      </c>
      <c r="G165" s="17">
        <f>F165/C165*100</f>
        <v/>
      </c>
      <c r="H165" s="17">
        <f>E165 - C165</f>
        <v/>
      </c>
      <c r="I165" s="17">
        <f>H165/C165*100</f>
        <v/>
      </c>
      <c r="J165" s="18" t="n">
        <v>0.8991</v>
      </c>
      <c r="K165" s="18" t="n">
        <v>0.8658</v>
      </c>
      <c r="L165" s="18" t="n">
        <v>0.7326</v>
      </c>
      <c r="M165" s="18">
        <f>K165 - J165</f>
        <v/>
      </c>
      <c r="N165" s="18">
        <f>M165/J165*100</f>
        <v/>
      </c>
      <c r="O165" s="18">
        <f>L165 - J165</f>
        <v/>
      </c>
      <c r="P165" s="18">
        <f>O165/J165*100</f>
        <v/>
      </c>
      <c r="Q165" s="10" t="n">
        <v>0.666</v>
      </c>
      <c r="R165" s="10" t="n">
        <v>0</v>
      </c>
      <c r="S165" s="10" t="n">
        <v>0</v>
      </c>
      <c r="T165" s="10">
        <f>R165 - Q165</f>
        <v/>
      </c>
      <c r="U165" s="10">
        <f>T165/Q165*100</f>
        <v/>
      </c>
      <c r="V165" s="10">
        <f>S165 - Q165</f>
        <v/>
      </c>
      <c r="W165" s="10">
        <f>V165/Q165*100</f>
        <v/>
      </c>
    </row>
    <row r="166" spans="1:23">
      <c r="A166" s="19" t="s">
        <v>33</v>
      </c>
      <c r="B166" s="19" t="s">
        <v>34</v>
      </c>
      <c r="C166" s="17" t="n">
        <v>1.3653</v>
      </c>
      <c r="D166" s="17" t="n">
        <v>0.924075</v>
      </c>
      <c r="E166" s="17" t="n">
        <v>1.17882</v>
      </c>
      <c r="F166" s="17">
        <f>D166 - C166</f>
        <v/>
      </c>
      <c r="G166" s="17">
        <f>F166/C166*100</f>
        <v/>
      </c>
      <c r="H166" s="17">
        <f>E166 - C166</f>
        <v/>
      </c>
      <c r="I166" s="17">
        <f>H166/C166*100</f>
        <v/>
      </c>
      <c r="J166" s="18" t="n">
        <v>0.8991</v>
      </c>
      <c r="K166" s="18" t="n">
        <v>0.8658</v>
      </c>
      <c r="L166" s="18" t="n">
        <v>0.8325</v>
      </c>
      <c r="M166" s="18">
        <f>K166 - J166</f>
        <v/>
      </c>
      <c r="N166" s="18">
        <f>M166/J166*100</f>
        <v/>
      </c>
      <c r="O166" s="18">
        <f>L166 - J166</f>
        <v/>
      </c>
      <c r="P166" s="18">
        <f>O166/J166*100</f>
        <v/>
      </c>
      <c r="Q166" s="10" t="n">
        <v>1.0323</v>
      </c>
      <c r="R166" s="10" t="n">
        <v>0</v>
      </c>
      <c r="S166" s="10" t="n">
        <v>0</v>
      </c>
      <c r="T166" s="10">
        <f>R166 - Q166</f>
        <v/>
      </c>
      <c r="U166" s="10">
        <f>T166/Q166*100</f>
        <v/>
      </c>
      <c r="V166" s="10">
        <f>S166 - Q166</f>
        <v/>
      </c>
      <c r="W166" s="10">
        <f>V166/Q166*100</f>
        <v/>
      </c>
    </row>
    <row r="167" spans="1:23">
      <c r="A167" s="19" t="s">
        <v>33</v>
      </c>
      <c r="B167" s="19" t="s">
        <v>34</v>
      </c>
      <c r="C167" s="17" t="n">
        <v>1.2987</v>
      </c>
      <c r="D167" s="17" t="n">
        <v>0.924075</v>
      </c>
      <c r="E167" s="17" t="n">
        <v>1.17882</v>
      </c>
      <c r="F167" s="17">
        <f>D167 - C167</f>
        <v/>
      </c>
      <c r="G167" s="17">
        <f>F167/C167*100</f>
        <v/>
      </c>
      <c r="H167" s="17">
        <f>E167 - C167</f>
        <v/>
      </c>
      <c r="I167" s="17">
        <f>H167/C167*100</f>
        <v/>
      </c>
      <c r="J167" s="18" t="n">
        <v>0.9324</v>
      </c>
      <c r="K167" s="18" t="n">
        <v>0.8658</v>
      </c>
      <c r="L167" s="18" t="n">
        <v>0.8325</v>
      </c>
      <c r="M167" s="18">
        <f>K167 - J167</f>
        <v/>
      </c>
      <c r="N167" s="18">
        <f>M167/J167*100</f>
        <v/>
      </c>
      <c r="O167" s="18">
        <f>L167 - J167</f>
        <v/>
      </c>
      <c r="P167" s="18">
        <f>O167/J167*100</f>
        <v/>
      </c>
      <c r="Q167" s="10" t="n">
        <v>0.9657</v>
      </c>
      <c r="R167" s="10" t="n">
        <v>0</v>
      </c>
      <c r="S167" s="10" t="n">
        <v>0</v>
      </c>
      <c r="T167" s="10">
        <f>R167 - Q167</f>
        <v/>
      </c>
      <c r="U167" s="10">
        <f>T167/Q167*100</f>
        <v/>
      </c>
      <c r="V167" s="10">
        <f>S167 - Q167</f>
        <v/>
      </c>
      <c r="W167" s="10">
        <f>V167/Q167*100</f>
        <v/>
      </c>
    </row>
    <row r="168" spans="1:23">
      <c r="A168" s="19" t="s">
        <v>33</v>
      </c>
      <c r="B168" s="19" t="s">
        <v>34</v>
      </c>
      <c r="C168" s="17" t="n">
        <v>1.1988</v>
      </c>
      <c r="D168" s="17" t="n">
        <v>0.924075</v>
      </c>
      <c r="E168" s="17" t="n">
        <v>1.17882</v>
      </c>
      <c r="F168" s="17">
        <f>D168 - C168</f>
        <v/>
      </c>
      <c r="G168" s="17">
        <f>F168/C168*100</f>
        <v/>
      </c>
      <c r="H168" s="17">
        <f>E168 - C168</f>
        <v/>
      </c>
      <c r="I168" s="17">
        <f>H168/C168*100</f>
        <v/>
      </c>
      <c r="J168" s="18" t="n">
        <v>0.9324</v>
      </c>
      <c r="K168" s="18" t="n">
        <v>0.8658</v>
      </c>
      <c r="L168" s="18" t="n">
        <v>0.9324</v>
      </c>
      <c r="M168" s="18">
        <f>K168 - J168</f>
        <v/>
      </c>
      <c r="N168" s="18">
        <f>M168/J168*100</f>
        <v/>
      </c>
      <c r="O168" s="18">
        <f>L168 - J168</f>
        <v/>
      </c>
      <c r="P168" s="18">
        <f>O168/J168*100</f>
        <v/>
      </c>
      <c r="Q168" s="10" t="n">
        <v>1.1655</v>
      </c>
      <c r="R168" s="10" t="n">
        <v>0</v>
      </c>
      <c r="S168" s="10" t="n">
        <v>0</v>
      </c>
      <c r="T168" s="10">
        <f>R168 - Q168</f>
        <v/>
      </c>
      <c r="U168" s="10">
        <f>T168/Q168*100</f>
        <v/>
      </c>
      <c r="V168" s="10">
        <f>S168 - Q168</f>
        <v/>
      </c>
      <c r="W168" s="10">
        <f>V168/Q168*100</f>
        <v/>
      </c>
    </row>
    <row r="169" spans="1:23">
      <c r="A169" s="19" t="s">
        <v>33</v>
      </c>
      <c r="B169" s="19" t="s">
        <v>34</v>
      </c>
      <c r="C169" s="17" t="n">
        <v>1.2987</v>
      </c>
      <c r="D169" s="17" t="n">
        <v>0.924075</v>
      </c>
      <c r="E169" s="17" t="n">
        <v>1.17882</v>
      </c>
      <c r="F169" s="17">
        <f>D169 - C169</f>
        <v/>
      </c>
      <c r="G169" s="17">
        <f>F169/C169*100</f>
        <v/>
      </c>
      <c r="H169" s="17">
        <f>E169 - C169</f>
        <v/>
      </c>
      <c r="I169" s="17">
        <f>H169/C169*100</f>
        <v/>
      </c>
      <c r="J169" s="18" t="n">
        <v>1.3653</v>
      </c>
      <c r="K169" s="18" t="n">
        <v>0.8658</v>
      </c>
      <c r="L169" s="18" t="n">
        <v>0.8658</v>
      </c>
      <c r="M169" s="18">
        <f>K169 - J169</f>
        <v/>
      </c>
      <c r="N169" s="18">
        <f>M169/J169*100</f>
        <v/>
      </c>
      <c r="O169" s="18">
        <f>L169 - J169</f>
        <v/>
      </c>
      <c r="P169" s="18">
        <f>O169/J169*100</f>
        <v/>
      </c>
      <c r="Q169" s="10" t="n">
        <v>0.8991</v>
      </c>
      <c r="R169" s="10" t="n">
        <v>0</v>
      </c>
      <c r="S169" s="10" t="n">
        <v>0</v>
      </c>
      <c r="T169" s="10">
        <f>R169 - Q169</f>
        <v/>
      </c>
      <c r="U169" s="10">
        <f>T169/Q169*100</f>
        <v/>
      </c>
      <c r="V169" s="10">
        <f>S169 - Q169</f>
        <v/>
      </c>
      <c r="W169" s="10">
        <f>V169/Q169*100</f>
        <v/>
      </c>
    </row>
    <row r="170" spans="1:23">
      <c r="A170" s="19" t="s">
        <v>33</v>
      </c>
      <c r="B170" s="19" t="s">
        <v>34</v>
      </c>
      <c r="C170" s="17" t="n">
        <v>1.3986</v>
      </c>
      <c r="D170" s="17" t="n">
        <v>0.924075</v>
      </c>
      <c r="E170" s="17" t="n">
        <v>1.17882</v>
      </c>
      <c r="F170" s="17">
        <f>D170 - C170</f>
        <v/>
      </c>
      <c r="G170" s="17">
        <f>F170/C170*100</f>
        <v/>
      </c>
      <c r="H170" s="17">
        <f>E170 - C170</f>
        <v/>
      </c>
      <c r="I170" s="17">
        <f>H170/C170*100</f>
        <v/>
      </c>
      <c r="J170" s="18" t="n">
        <v>1.1988</v>
      </c>
      <c r="K170" s="18" t="n">
        <v>0.8658</v>
      </c>
      <c r="L170" s="18" t="n">
        <v>0.8991</v>
      </c>
      <c r="M170" s="18">
        <f>K170 - J170</f>
        <v/>
      </c>
      <c r="N170" s="18">
        <f>M170/J170*100</f>
        <v/>
      </c>
      <c r="O170" s="18">
        <f>L170 - J170</f>
        <v/>
      </c>
      <c r="P170" s="18">
        <f>O170/J170*100</f>
        <v/>
      </c>
      <c r="Q170" s="10" t="n">
        <v>0.7992</v>
      </c>
      <c r="R170" s="10" t="n">
        <v>0</v>
      </c>
      <c r="S170" s="10" t="n">
        <v>0</v>
      </c>
      <c r="T170" s="10">
        <f>R170 - Q170</f>
        <v/>
      </c>
      <c r="U170" s="10">
        <f>T170/Q170*100</f>
        <v/>
      </c>
      <c r="V170" s="10">
        <f>S170 - Q170</f>
        <v/>
      </c>
      <c r="W170" s="10">
        <f>V170/Q170*100</f>
        <v/>
      </c>
    </row>
    <row r="171" spans="1:23">
      <c r="A171" s="19" t="s">
        <v>33</v>
      </c>
      <c r="B171" s="19" t="s">
        <v>34</v>
      </c>
      <c r="C171" s="17" t="n">
        <v>1.1655</v>
      </c>
      <c r="D171" s="17" t="n">
        <v>0.924075</v>
      </c>
      <c r="E171" s="17" t="n">
        <v>1.17882</v>
      </c>
      <c r="F171" s="17">
        <f>D171 - C171</f>
        <v/>
      </c>
      <c r="G171" s="17">
        <f>F171/C171*100</f>
        <v/>
      </c>
      <c r="H171" s="17">
        <f>E171 - C171</f>
        <v/>
      </c>
      <c r="I171" s="17">
        <f>H171/C171*100</f>
        <v/>
      </c>
      <c r="J171" s="18" t="n">
        <v>1.2987</v>
      </c>
      <c r="K171" s="18" t="n">
        <v>0.8658</v>
      </c>
      <c r="L171" s="18" t="n">
        <v>0.8991</v>
      </c>
      <c r="M171" s="18">
        <f>K171 - J171</f>
        <v/>
      </c>
      <c r="N171" s="18">
        <f>M171/J171*100</f>
        <v/>
      </c>
      <c r="O171" s="18">
        <f>L171 - J171</f>
        <v/>
      </c>
      <c r="P171" s="18">
        <f>O171/J171*100</f>
        <v/>
      </c>
      <c r="Q171" s="10" t="n">
        <v>2.2644</v>
      </c>
      <c r="R171" s="10" t="n">
        <v>0</v>
      </c>
      <c r="S171" s="10" t="n">
        <v>0</v>
      </c>
      <c r="T171" s="10">
        <f>R171 - Q171</f>
        <v/>
      </c>
      <c r="U171" s="10">
        <f>T171/Q171*100</f>
        <v/>
      </c>
      <c r="V171" s="10">
        <f>S171 - Q171</f>
        <v/>
      </c>
      <c r="W171" s="10">
        <f>V171/Q171*100</f>
        <v/>
      </c>
    </row>
    <row r="172" spans="1:23">
      <c r="A172" s="16" t="s">
        <v>35</v>
      </c>
      <c r="B172" s="16" t="s">
        <v>36</v>
      </c>
      <c r="C172" s="17" t="n">
        <v>5.9274</v>
      </c>
      <c r="D172" s="17" t="n">
        <v>5.128200000000001</v>
      </c>
      <c r="E172" s="17" t="n">
        <v>0</v>
      </c>
      <c r="F172" s="17">
        <f>D172 - C172</f>
        <v/>
      </c>
      <c r="G172" s="17">
        <f>F172/C172*100</f>
        <v/>
      </c>
      <c r="H172" s="17">
        <f>E172 - C172</f>
        <v/>
      </c>
      <c r="I172" s="17">
        <f>H172/C172*100</f>
        <v/>
      </c>
      <c r="J172" s="18" t="n">
        <v>4.7286</v>
      </c>
      <c r="K172" s="18" t="n">
        <v>3.663</v>
      </c>
      <c r="L172" s="18" t="n">
        <v>7.126200000000001</v>
      </c>
      <c r="M172" s="18">
        <f>K172 - J172</f>
        <v/>
      </c>
      <c r="N172" s="18">
        <f>M172/J172*100</f>
        <v/>
      </c>
      <c r="O172" s="18">
        <f>L172 - J172</f>
        <v/>
      </c>
      <c r="P172" s="18">
        <f>O172/J172*100</f>
        <v/>
      </c>
      <c r="Q172" s="10" t="n">
        <v>2.3643</v>
      </c>
      <c r="R172" s="10" t="n">
        <v>0</v>
      </c>
      <c r="S172" s="10" t="n">
        <v>0</v>
      </c>
      <c r="T172" s="10">
        <f>R172 - Q172</f>
        <v/>
      </c>
      <c r="U172" s="10">
        <f>T172/Q172*100</f>
        <v/>
      </c>
      <c r="V172" s="10">
        <f>S172 - Q172</f>
        <v/>
      </c>
      <c r="W172" s="10">
        <f>V172/Q172*100</f>
        <v/>
      </c>
    </row>
    <row r="173" spans="1:23">
      <c r="A173" s="19" t="s">
        <v>35</v>
      </c>
      <c r="B173" s="19" t="s">
        <v>36</v>
      </c>
      <c r="C173" s="17" t="n">
        <v>4.5288</v>
      </c>
      <c r="D173" s="17" t="n">
        <v>7.4259</v>
      </c>
      <c r="E173" s="17" t="n">
        <v>0</v>
      </c>
      <c r="F173" s="17">
        <f>D173 - C173</f>
        <v/>
      </c>
      <c r="G173" s="17">
        <f>F173/C173*100</f>
        <v/>
      </c>
      <c r="H173" s="17">
        <f>E173 - C173</f>
        <v/>
      </c>
      <c r="I173" s="17">
        <f>H173/C173*100</f>
        <v/>
      </c>
      <c r="J173" s="18" t="n">
        <v>2.5308</v>
      </c>
      <c r="K173" s="18" t="n">
        <v>2.664</v>
      </c>
      <c r="L173" s="18" t="n">
        <v>6.959700000000001</v>
      </c>
      <c r="M173" s="18">
        <f>K173 - J173</f>
        <v/>
      </c>
      <c r="N173" s="18">
        <f>M173/J173*100</f>
        <v/>
      </c>
      <c r="O173" s="18">
        <f>L173 - J173</f>
        <v/>
      </c>
      <c r="P173" s="18">
        <f>O173/J173*100</f>
        <v/>
      </c>
      <c r="Q173" s="10" t="n">
        <v>3.896100000000001</v>
      </c>
      <c r="R173" s="10" t="n">
        <v>0</v>
      </c>
      <c r="S173" s="10" t="n">
        <v>0</v>
      </c>
      <c r="T173" s="10">
        <f>R173 - Q173</f>
        <v/>
      </c>
      <c r="U173" s="10">
        <f>T173/Q173*100</f>
        <v/>
      </c>
      <c r="V173" s="10">
        <f>S173 - Q173</f>
        <v/>
      </c>
      <c r="W173" s="10">
        <f>V173/Q173*100</f>
        <v/>
      </c>
    </row>
    <row r="174" spans="1:23">
      <c r="A174" s="19" t="s">
        <v>35</v>
      </c>
      <c r="B174" s="19" t="s">
        <v>36</v>
      </c>
      <c r="C174" s="17" t="n">
        <v>4.2624</v>
      </c>
      <c r="D174" s="17" t="n">
        <v>5.1615</v>
      </c>
      <c r="E174" s="17" t="n">
        <v>0</v>
      </c>
      <c r="F174" s="17">
        <f>D174 - C174</f>
        <v/>
      </c>
      <c r="G174" s="17">
        <f>F174/C174*100</f>
        <v/>
      </c>
      <c r="H174" s="17">
        <f>E174 - C174</f>
        <v/>
      </c>
      <c r="I174" s="17">
        <f>H174/C174*100</f>
        <v/>
      </c>
      <c r="J174" s="18" t="n">
        <v>2.5308</v>
      </c>
      <c r="K174" s="18" t="n">
        <v>5.0616</v>
      </c>
      <c r="L174" s="18" t="n">
        <v>7.042950000000001</v>
      </c>
      <c r="M174" s="18">
        <f>K174 - J174</f>
        <v/>
      </c>
      <c r="N174" s="18">
        <f>M174/J174*100</f>
        <v/>
      </c>
      <c r="O174" s="18">
        <f>L174 - J174</f>
        <v/>
      </c>
      <c r="P174" s="18">
        <f>O174/J174*100</f>
        <v/>
      </c>
      <c r="Q174" s="10" t="n">
        <v>4.0959</v>
      </c>
      <c r="R174" s="10" t="n">
        <v>0</v>
      </c>
      <c r="S174" s="10" t="n">
        <v>0</v>
      </c>
      <c r="T174" s="10">
        <f>R174 - Q174</f>
        <v/>
      </c>
      <c r="U174" s="10">
        <f>T174/Q174*100</f>
        <v/>
      </c>
      <c r="V174" s="10">
        <f>S174 - Q174</f>
        <v/>
      </c>
      <c r="W174" s="10">
        <f>V174/Q174*100</f>
        <v/>
      </c>
    </row>
    <row r="175" spans="1:23">
      <c r="A175" s="19" t="s">
        <v>35</v>
      </c>
      <c r="B175" s="19" t="s">
        <v>36</v>
      </c>
      <c r="C175" s="17" t="n">
        <v>4.0293</v>
      </c>
      <c r="D175" s="17" t="n">
        <v>5.905200000000001</v>
      </c>
      <c r="E175" s="17" t="n">
        <v>0</v>
      </c>
      <c r="F175" s="17">
        <f>D175 - C175</f>
        <v/>
      </c>
      <c r="G175" s="17">
        <f>F175/C175*100</f>
        <v/>
      </c>
      <c r="H175" s="17">
        <f>E175 - C175</f>
        <v/>
      </c>
      <c r="I175" s="17">
        <f>H175/C175*100</f>
        <v/>
      </c>
      <c r="J175" s="18" t="n">
        <v>2.2977</v>
      </c>
      <c r="K175" s="18" t="n">
        <v>3.7962</v>
      </c>
      <c r="L175" s="18" t="n">
        <v>7.042950000000001</v>
      </c>
      <c r="M175" s="18">
        <f>K175 - J175</f>
        <v/>
      </c>
      <c r="N175" s="18">
        <f>M175/J175*100</f>
        <v/>
      </c>
      <c r="O175" s="18">
        <f>L175 - J175</f>
        <v/>
      </c>
      <c r="P175" s="18">
        <f>O175/J175*100</f>
        <v/>
      </c>
      <c r="Q175" s="10" t="n">
        <v>2.7639</v>
      </c>
      <c r="R175" s="10" t="n">
        <v>0</v>
      </c>
      <c r="S175" s="10" t="n">
        <v>0</v>
      </c>
      <c r="T175" s="10">
        <f>R175 - Q175</f>
        <v/>
      </c>
      <c r="U175" s="10">
        <f>T175/Q175*100</f>
        <v/>
      </c>
      <c r="V175" s="10">
        <f>S175 - Q175</f>
        <v/>
      </c>
      <c r="W175" s="10">
        <f>V175/Q175*100</f>
        <v/>
      </c>
    </row>
    <row r="176" spans="1:23">
      <c r="A176" s="19" t="s">
        <v>35</v>
      </c>
      <c r="B176" s="19" t="s">
        <v>36</v>
      </c>
      <c r="C176" s="17" t="n">
        <v>7.659000000000001</v>
      </c>
      <c r="D176" s="17" t="n">
        <v>5.905200000000001</v>
      </c>
      <c r="E176" s="17" t="n">
        <v>0</v>
      </c>
      <c r="F176" s="17">
        <f>D176 - C176</f>
        <v/>
      </c>
      <c r="G176" s="17">
        <f>F176/C176*100</f>
        <v/>
      </c>
      <c r="H176" s="17">
        <f>E176 - C176</f>
        <v/>
      </c>
      <c r="I176" s="17">
        <f>H176/C176*100</f>
        <v/>
      </c>
      <c r="J176" s="18" t="n">
        <v>2.2977</v>
      </c>
      <c r="K176" s="18" t="n">
        <v>3.7962</v>
      </c>
      <c r="L176" s="18" t="n">
        <v>7.042950000000001</v>
      </c>
      <c r="M176" s="18">
        <f>K176 - J176</f>
        <v/>
      </c>
      <c r="N176" s="18">
        <f>M176/J176*100</f>
        <v/>
      </c>
      <c r="O176" s="18">
        <f>L176 - J176</f>
        <v/>
      </c>
      <c r="P176" s="18">
        <f>O176/J176*100</f>
        <v/>
      </c>
      <c r="Q176" s="10" t="n">
        <v>2.997</v>
      </c>
      <c r="R176" s="10" t="n">
        <v>0</v>
      </c>
      <c r="S176" s="10" t="n">
        <v>0</v>
      </c>
      <c r="T176" s="10">
        <f>R176 - Q176</f>
        <v/>
      </c>
      <c r="U176" s="10">
        <f>T176/Q176*100</f>
        <v/>
      </c>
      <c r="V176" s="10">
        <f>S176 - Q176</f>
        <v/>
      </c>
      <c r="W176" s="10">
        <f>V176/Q176*100</f>
        <v/>
      </c>
    </row>
    <row r="177" spans="1:23">
      <c r="A177" s="19" t="s">
        <v>35</v>
      </c>
      <c r="B177" s="19" t="s">
        <v>36</v>
      </c>
      <c r="C177" s="17" t="n">
        <v>7.659000000000001</v>
      </c>
      <c r="D177" s="17" t="n">
        <v>5.905200000000001</v>
      </c>
      <c r="E177" s="17" t="n">
        <v>0</v>
      </c>
      <c r="F177" s="17">
        <f>D177 - C177</f>
        <v/>
      </c>
      <c r="G177" s="17">
        <f>F177/C177*100</f>
        <v/>
      </c>
      <c r="H177" s="17">
        <f>E177 - C177</f>
        <v/>
      </c>
      <c r="I177" s="17">
        <f>H177/C177*100</f>
        <v/>
      </c>
      <c r="J177" s="18" t="n">
        <v>2.997</v>
      </c>
      <c r="K177" s="18" t="n">
        <v>3.7962</v>
      </c>
      <c r="L177" s="18" t="n">
        <v>7.042950000000001</v>
      </c>
      <c r="M177" s="18">
        <f>K177 - J177</f>
        <v/>
      </c>
      <c r="N177" s="18">
        <f>M177/J177*100</f>
        <v/>
      </c>
      <c r="O177" s="18">
        <f>L177 - J177</f>
        <v/>
      </c>
      <c r="P177" s="18">
        <f>O177/J177*100</f>
        <v/>
      </c>
      <c r="Q177" s="10" t="n">
        <v>3.896100000000001</v>
      </c>
      <c r="R177" s="10" t="n">
        <v>0</v>
      </c>
      <c r="S177" s="10" t="n">
        <v>0</v>
      </c>
      <c r="T177" s="10">
        <f>R177 - Q177</f>
        <v/>
      </c>
      <c r="U177" s="10">
        <f>T177/Q177*100</f>
        <v/>
      </c>
      <c r="V177" s="10">
        <f>S177 - Q177</f>
        <v/>
      </c>
      <c r="W177" s="10">
        <f>V177/Q177*100</f>
        <v/>
      </c>
    </row>
    <row r="178" spans="1:23">
      <c r="A178" s="19" t="s">
        <v>35</v>
      </c>
      <c r="B178" s="19" t="s">
        <v>36</v>
      </c>
      <c r="C178" s="17" t="n">
        <v>7.559100000000001</v>
      </c>
      <c r="D178" s="17" t="n">
        <v>5.905200000000001</v>
      </c>
      <c r="E178" s="17" t="n">
        <v>0</v>
      </c>
      <c r="F178" s="17">
        <f>D178 - C178</f>
        <v/>
      </c>
      <c r="G178" s="17">
        <f>F178/C178*100</f>
        <v/>
      </c>
      <c r="H178" s="17">
        <f>E178 - C178</f>
        <v/>
      </c>
      <c r="I178" s="17">
        <f>H178/C178*100</f>
        <v/>
      </c>
      <c r="J178" s="18" t="n">
        <v>2.997</v>
      </c>
      <c r="K178" s="18" t="n">
        <v>3.7962</v>
      </c>
      <c r="L178" s="18" t="n">
        <v>7.042950000000001</v>
      </c>
      <c r="M178" s="18">
        <f>K178 - J178</f>
        <v/>
      </c>
      <c r="N178" s="18">
        <f>M178/J178*100</f>
        <v/>
      </c>
      <c r="O178" s="18">
        <f>L178 - J178</f>
        <v/>
      </c>
      <c r="P178" s="18">
        <f>O178/J178*100</f>
        <v/>
      </c>
      <c r="Q178" s="10" t="n">
        <v>3.0303</v>
      </c>
      <c r="R178" s="10" t="n">
        <v>0</v>
      </c>
      <c r="S178" s="10" t="n">
        <v>0</v>
      </c>
      <c r="T178" s="10">
        <f>R178 - Q178</f>
        <v/>
      </c>
      <c r="U178" s="10">
        <f>T178/Q178*100</f>
        <v/>
      </c>
      <c r="V178" s="10">
        <f>S178 - Q178</f>
        <v/>
      </c>
      <c r="W178" s="10">
        <f>V178/Q178*100</f>
        <v/>
      </c>
    </row>
    <row r="179" spans="1:23">
      <c r="A179" s="19" t="s">
        <v>35</v>
      </c>
      <c r="B179" s="19" t="s">
        <v>36</v>
      </c>
      <c r="C179" s="17" t="n">
        <v>7.2594</v>
      </c>
      <c r="D179" s="17" t="n">
        <v>5.905200000000001</v>
      </c>
      <c r="E179" s="17" t="n">
        <v>0</v>
      </c>
      <c r="F179" s="17">
        <f>D179 - C179</f>
        <v/>
      </c>
      <c r="G179" s="17">
        <f>F179/C179*100</f>
        <v/>
      </c>
      <c r="H179" s="17">
        <f>E179 - C179</f>
        <v/>
      </c>
      <c r="I179" s="17">
        <f>H179/C179*100</f>
        <v/>
      </c>
      <c r="J179" s="18" t="n">
        <v>2.2977</v>
      </c>
      <c r="K179" s="18" t="n">
        <v>3.7962</v>
      </c>
      <c r="L179" s="18" t="n">
        <v>7.042950000000001</v>
      </c>
      <c r="M179" s="18">
        <f>K179 - J179</f>
        <v/>
      </c>
      <c r="N179" s="18">
        <f>M179/J179*100</f>
        <v/>
      </c>
      <c r="O179" s="18">
        <f>L179 - J179</f>
        <v/>
      </c>
      <c r="P179" s="18">
        <f>O179/J179*100</f>
        <v/>
      </c>
      <c r="Q179" s="10" t="n">
        <v>3.0303</v>
      </c>
      <c r="R179" s="10" t="n">
        <v>0</v>
      </c>
      <c r="S179" s="10" t="n">
        <v>0</v>
      </c>
      <c r="T179" s="10">
        <f>R179 - Q179</f>
        <v/>
      </c>
      <c r="U179" s="10">
        <f>T179/Q179*100</f>
        <v/>
      </c>
      <c r="V179" s="10">
        <f>S179 - Q179</f>
        <v/>
      </c>
      <c r="W179" s="10">
        <f>V179/Q179*100</f>
        <v/>
      </c>
    </row>
    <row r="180" spans="1:23">
      <c r="A180" s="19" t="s">
        <v>35</v>
      </c>
      <c r="B180" s="19" t="s">
        <v>36</v>
      </c>
      <c r="C180" s="17" t="n">
        <v>7.492500000000001</v>
      </c>
      <c r="D180" s="17" t="n">
        <v>5.905200000000001</v>
      </c>
      <c r="E180" s="17" t="n">
        <v>0</v>
      </c>
      <c r="F180" s="17">
        <f>D180 - C180</f>
        <v/>
      </c>
      <c r="G180" s="17">
        <f>F180/C180*100</f>
        <v/>
      </c>
      <c r="H180" s="17">
        <f>E180 - C180</f>
        <v/>
      </c>
      <c r="I180" s="17">
        <f>H180/C180*100</f>
        <v/>
      </c>
      <c r="J180" s="18" t="n">
        <v>2.2977</v>
      </c>
      <c r="K180" s="18" t="n">
        <v>3.7962</v>
      </c>
      <c r="L180" s="18" t="n">
        <v>7.042950000000001</v>
      </c>
      <c r="M180" s="18">
        <f>K180 - J180</f>
        <v/>
      </c>
      <c r="N180" s="18">
        <f>M180/J180*100</f>
        <v/>
      </c>
      <c r="O180" s="18">
        <f>L180 - J180</f>
        <v/>
      </c>
      <c r="P180" s="18">
        <f>O180/J180*100</f>
        <v/>
      </c>
      <c r="Q180" s="10" t="n">
        <v>2.1645</v>
      </c>
      <c r="R180" s="10" t="n">
        <v>0</v>
      </c>
      <c r="S180" s="10" t="n">
        <v>0</v>
      </c>
      <c r="T180" s="10">
        <f>R180 - Q180</f>
        <v/>
      </c>
      <c r="U180" s="10">
        <f>T180/Q180*100</f>
        <v/>
      </c>
      <c r="V180" s="10">
        <f>S180 - Q180</f>
        <v/>
      </c>
      <c r="W180" s="10">
        <f>V180/Q180*100</f>
        <v/>
      </c>
    </row>
    <row r="181" spans="1:23">
      <c r="A181" s="19" t="s">
        <v>35</v>
      </c>
      <c r="B181" s="19" t="s">
        <v>36</v>
      </c>
      <c r="C181" s="17" t="n">
        <v>6.959700000000001</v>
      </c>
      <c r="D181" s="17" t="n">
        <v>5.905200000000001</v>
      </c>
      <c r="E181" s="17" t="n">
        <v>0</v>
      </c>
      <c r="F181" s="17">
        <f>D181 - C181</f>
        <v/>
      </c>
      <c r="G181" s="17">
        <f>F181/C181*100</f>
        <v/>
      </c>
      <c r="H181" s="17">
        <f>E181 - C181</f>
        <v/>
      </c>
      <c r="I181" s="17">
        <f>H181/C181*100</f>
        <v/>
      </c>
      <c r="J181" s="18" t="n">
        <v>1.8981</v>
      </c>
      <c r="K181" s="18" t="n">
        <v>3.7962</v>
      </c>
      <c r="L181" s="18" t="n">
        <v>7.042950000000001</v>
      </c>
      <c r="M181" s="18">
        <f>K181 - J181</f>
        <v/>
      </c>
      <c r="N181" s="18">
        <f>M181/J181*100</f>
        <v/>
      </c>
      <c r="O181" s="18">
        <f>L181 - J181</f>
        <v/>
      </c>
      <c r="P181" s="18">
        <f>O181/J181*100</f>
        <v/>
      </c>
      <c r="Q181" s="10" t="n">
        <v>2.1312</v>
      </c>
      <c r="R181" s="10" t="n">
        <v>0</v>
      </c>
      <c r="S181" s="10" t="n">
        <v>0</v>
      </c>
      <c r="T181" s="10">
        <f>R181 - Q181</f>
        <v/>
      </c>
      <c r="U181" s="10">
        <f>T181/Q181*100</f>
        <v/>
      </c>
      <c r="V181" s="10">
        <f>S181 - Q181</f>
        <v/>
      </c>
      <c r="W181" s="10">
        <f>V181/Q181*100</f>
        <v/>
      </c>
    </row>
    <row r="182" spans="1:23">
      <c r="A182" s="19" t="s">
        <v>35</v>
      </c>
      <c r="B182" s="19" t="s">
        <v>36</v>
      </c>
      <c r="C182" s="17" t="n">
        <v>7.392600000000001</v>
      </c>
      <c r="D182" s="17" t="n">
        <v>5.905200000000001</v>
      </c>
      <c r="E182" s="17" t="n">
        <v>0</v>
      </c>
      <c r="F182" s="17">
        <f>D182 - C182</f>
        <v/>
      </c>
      <c r="G182" s="17">
        <f>F182/C182*100</f>
        <v/>
      </c>
      <c r="H182" s="17">
        <f>E182 - C182</f>
        <v/>
      </c>
      <c r="I182" s="17">
        <f>H182/C182*100</f>
        <v/>
      </c>
      <c r="J182" s="18" t="n">
        <v>1.8981</v>
      </c>
      <c r="K182" s="18" t="n">
        <v>3.7962</v>
      </c>
      <c r="L182" s="18" t="n">
        <v>7.042950000000001</v>
      </c>
      <c r="M182" s="18">
        <f>K182 - J182</f>
        <v/>
      </c>
      <c r="N182" s="18">
        <f>M182/J182*100</f>
        <v/>
      </c>
      <c r="O182" s="18">
        <f>L182 - J182</f>
        <v/>
      </c>
      <c r="P182" s="18">
        <f>O182/J182*100</f>
        <v/>
      </c>
      <c r="Q182" s="10" t="n">
        <v>4.861800000000001</v>
      </c>
      <c r="R182" s="10" t="n">
        <v>0</v>
      </c>
      <c r="S182" s="10" t="n">
        <v>0</v>
      </c>
      <c r="T182" s="10">
        <f>R182 - Q182</f>
        <v/>
      </c>
      <c r="U182" s="10">
        <f>T182/Q182*100</f>
        <v/>
      </c>
      <c r="V182" s="10">
        <f>S182 - Q182</f>
        <v/>
      </c>
      <c r="W182" s="10">
        <f>V182/Q182*100</f>
        <v/>
      </c>
    </row>
    <row r="183" spans="1:23">
      <c r="A183" s="19" t="s">
        <v>35</v>
      </c>
      <c r="B183" s="19" t="s">
        <v>36</v>
      </c>
      <c r="C183" s="17" t="n">
        <v>7.326000000000001</v>
      </c>
      <c r="D183" s="17" t="n">
        <v>5.905200000000001</v>
      </c>
      <c r="E183" s="17" t="n">
        <v>0</v>
      </c>
      <c r="F183" s="17">
        <f>D183 - C183</f>
        <v/>
      </c>
      <c r="G183" s="17">
        <f>F183/C183*100</f>
        <v/>
      </c>
      <c r="H183" s="17">
        <f>E183 - C183</f>
        <v/>
      </c>
      <c r="I183" s="17">
        <f>H183/C183*100</f>
        <v/>
      </c>
      <c r="J183" s="18" t="n">
        <v>2.7972</v>
      </c>
      <c r="K183" s="18" t="n">
        <v>3.7962</v>
      </c>
      <c r="L183" s="18" t="n">
        <v>7.042950000000001</v>
      </c>
      <c r="M183" s="18">
        <f>K183 - J183</f>
        <v/>
      </c>
      <c r="N183" s="18">
        <f>M183/J183*100</f>
        <v/>
      </c>
      <c r="O183" s="18">
        <f>L183 - J183</f>
        <v/>
      </c>
      <c r="P183" s="18">
        <f>O183/J183*100</f>
        <v/>
      </c>
      <c r="Q183" s="10" t="n">
        <v>3.762900000000001</v>
      </c>
      <c r="R183" s="10" t="n">
        <v>0</v>
      </c>
      <c r="S183" s="10" t="n">
        <v>0</v>
      </c>
      <c r="T183" s="10">
        <f>R183 - Q183</f>
        <v/>
      </c>
      <c r="U183" s="10">
        <f>T183/Q183*100</f>
        <v/>
      </c>
      <c r="V183" s="10">
        <f>S183 - Q183</f>
        <v/>
      </c>
      <c r="W183" s="10">
        <f>V183/Q183*100</f>
        <v/>
      </c>
    </row>
    <row r="184" spans="1:23">
      <c r="A184" s="19" t="s">
        <v>35</v>
      </c>
      <c r="B184" s="19" t="s">
        <v>36</v>
      </c>
      <c r="C184" s="17" t="n">
        <v>7.392600000000001</v>
      </c>
      <c r="D184" s="17" t="n">
        <v>5.905200000000001</v>
      </c>
      <c r="E184" s="17" t="n">
        <v>0</v>
      </c>
      <c r="F184" s="17">
        <f>D184 - C184</f>
        <v/>
      </c>
      <c r="G184" s="17">
        <f>F184/C184*100</f>
        <v/>
      </c>
      <c r="H184" s="17">
        <f>E184 - C184</f>
        <v/>
      </c>
      <c r="I184" s="17">
        <f>H184/C184*100</f>
        <v/>
      </c>
      <c r="J184" s="18" t="n">
        <v>2.7972</v>
      </c>
      <c r="K184" s="18" t="n">
        <v>3.7962</v>
      </c>
      <c r="L184" s="18" t="n">
        <v>7.042950000000001</v>
      </c>
      <c r="M184" s="18">
        <f>K184 - J184</f>
        <v/>
      </c>
      <c r="N184" s="18">
        <f>M184/J184*100</f>
        <v/>
      </c>
      <c r="O184" s="18">
        <f>L184 - J184</f>
        <v/>
      </c>
      <c r="P184" s="18">
        <f>O184/J184*100</f>
        <v/>
      </c>
      <c r="Q184" s="10" t="n">
        <v>2.4642</v>
      </c>
      <c r="R184" s="10" t="n">
        <v>0</v>
      </c>
      <c r="S184" s="10" t="n">
        <v>0</v>
      </c>
      <c r="T184" s="10">
        <f>R184 - Q184</f>
        <v/>
      </c>
      <c r="U184" s="10">
        <f>T184/Q184*100</f>
        <v/>
      </c>
      <c r="V184" s="10">
        <f>S184 - Q184</f>
        <v/>
      </c>
      <c r="W184" s="10">
        <f>V184/Q184*100</f>
        <v/>
      </c>
    </row>
    <row r="185" spans="1:23">
      <c r="A185" s="19" t="s">
        <v>35</v>
      </c>
      <c r="B185" s="19" t="s">
        <v>36</v>
      </c>
      <c r="C185" s="17" t="n">
        <v>7.092900000000001</v>
      </c>
      <c r="D185" s="17" t="n">
        <v>5.905200000000001</v>
      </c>
      <c r="E185" s="17" t="n">
        <v>0</v>
      </c>
      <c r="F185" s="17">
        <f>D185 - C185</f>
        <v/>
      </c>
      <c r="G185" s="17">
        <f>F185/C185*100</f>
        <v/>
      </c>
      <c r="H185" s="17">
        <f>E185 - C185</f>
        <v/>
      </c>
      <c r="I185" s="17">
        <f>H185/C185*100</f>
        <v/>
      </c>
      <c r="J185" s="18" t="n">
        <v>2.2977</v>
      </c>
      <c r="K185" s="18" t="n">
        <v>3.7962</v>
      </c>
      <c r="L185" s="18" t="n">
        <v>7.042950000000001</v>
      </c>
      <c r="M185" s="18">
        <f>K185 - J185</f>
        <v/>
      </c>
      <c r="N185" s="18">
        <f>M185/J185*100</f>
        <v/>
      </c>
      <c r="O185" s="18">
        <f>L185 - J185</f>
        <v/>
      </c>
      <c r="P185" s="18">
        <f>O185/J185*100</f>
        <v/>
      </c>
      <c r="Q185" s="10" t="n">
        <v>2.1312</v>
      </c>
      <c r="R185" s="10" t="n">
        <v>0</v>
      </c>
      <c r="S185" s="10" t="n">
        <v>0</v>
      </c>
      <c r="T185" s="10">
        <f>R185 - Q185</f>
        <v/>
      </c>
      <c r="U185" s="10">
        <f>T185/Q185*100</f>
        <v/>
      </c>
      <c r="V185" s="10">
        <f>S185 - Q185</f>
        <v/>
      </c>
      <c r="W185" s="10">
        <f>V185/Q185*100</f>
        <v/>
      </c>
    </row>
    <row r="186" spans="1:23">
      <c r="A186" s="19" t="s">
        <v>35</v>
      </c>
      <c r="B186" s="19" t="s">
        <v>36</v>
      </c>
      <c r="C186" s="17" t="n">
        <v>7.326000000000001</v>
      </c>
      <c r="D186" s="17" t="n">
        <v>5.905200000000001</v>
      </c>
      <c r="E186" s="17" t="n">
        <v>0</v>
      </c>
      <c r="F186" s="17">
        <f>D186 - C186</f>
        <v/>
      </c>
      <c r="G186" s="17">
        <f>F186/C186*100</f>
        <v/>
      </c>
      <c r="H186" s="17">
        <f>E186 - C186</f>
        <v/>
      </c>
      <c r="I186" s="17">
        <f>H186/C186*100</f>
        <v/>
      </c>
      <c r="J186" s="18" t="n">
        <v>2.2977</v>
      </c>
      <c r="K186" s="18" t="n">
        <v>3.7962</v>
      </c>
      <c r="L186" s="18" t="n">
        <v>7.042950000000001</v>
      </c>
      <c r="M186" s="18">
        <f>K186 - J186</f>
        <v/>
      </c>
      <c r="N186" s="18">
        <f>M186/J186*100</f>
        <v/>
      </c>
      <c r="O186" s="18">
        <f>L186 - J186</f>
        <v/>
      </c>
      <c r="P186" s="18">
        <f>O186/J186*100</f>
        <v/>
      </c>
      <c r="Q186" s="10" t="n">
        <v>3.2301</v>
      </c>
      <c r="R186" s="10" t="n">
        <v>0</v>
      </c>
      <c r="S186" s="10" t="n">
        <v>0</v>
      </c>
      <c r="T186" s="10">
        <f>R186 - Q186</f>
        <v/>
      </c>
      <c r="U186" s="10">
        <f>T186/Q186*100</f>
        <v/>
      </c>
      <c r="V186" s="10">
        <f>S186 - Q186</f>
        <v/>
      </c>
      <c r="W186" s="10">
        <f>V186/Q186*100</f>
        <v/>
      </c>
    </row>
    <row r="187" spans="1:23">
      <c r="A187" s="19" t="s">
        <v>35</v>
      </c>
      <c r="B187" s="19" t="s">
        <v>36</v>
      </c>
      <c r="C187" s="17" t="n">
        <v>6.959700000000001</v>
      </c>
      <c r="D187" s="17" t="n">
        <v>5.905200000000001</v>
      </c>
      <c r="E187" s="17" t="n">
        <v>0</v>
      </c>
      <c r="F187" s="17">
        <f>D187 - C187</f>
        <v/>
      </c>
      <c r="G187" s="17">
        <f>F187/C187*100</f>
        <v/>
      </c>
      <c r="H187" s="17">
        <f>E187 - C187</f>
        <v/>
      </c>
      <c r="I187" s="17">
        <f>H187/C187*100</f>
        <v/>
      </c>
      <c r="J187" s="18" t="n">
        <v>2.9637</v>
      </c>
      <c r="K187" s="18" t="n">
        <v>3.7962</v>
      </c>
      <c r="L187" s="18" t="n">
        <v>7.042950000000001</v>
      </c>
      <c r="M187" s="18">
        <f>K187 - J187</f>
        <v/>
      </c>
      <c r="N187" s="18">
        <f>M187/J187*100</f>
        <v/>
      </c>
      <c r="O187" s="18">
        <f>L187 - J187</f>
        <v/>
      </c>
      <c r="P187" s="18">
        <f>O187/J187*100</f>
        <v/>
      </c>
      <c r="Q187" s="10" t="n">
        <v>2.664</v>
      </c>
      <c r="R187" s="10" t="n">
        <v>0</v>
      </c>
      <c r="S187" s="10" t="n">
        <v>0</v>
      </c>
      <c r="T187" s="10">
        <f>R187 - Q187</f>
        <v/>
      </c>
      <c r="U187" s="10">
        <f>T187/Q187*100</f>
        <v/>
      </c>
      <c r="V187" s="10">
        <f>S187 - Q187</f>
        <v/>
      </c>
      <c r="W187" s="10">
        <f>V187/Q187*100</f>
        <v/>
      </c>
    </row>
    <row r="188" spans="1:23">
      <c r="A188" s="19" t="s">
        <v>35</v>
      </c>
      <c r="B188" s="19" t="s">
        <v>36</v>
      </c>
      <c r="C188" s="17" t="n">
        <v>7.4259</v>
      </c>
      <c r="D188" s="17" t="n">
        <v>5.905200000000001</v>
      </c>
      <c r="E188" s="17" t="n">
        <v>0</v>
      </c>
      <c r="F188" s="17">
        <f>D188 - C188</f>
        <v/>
      </c>
      <c r="G188" s="17">
        <f>F188/C188*100</f>
        <v/>
      </c>
      <c r="H188" s="17">
        <f>E188 - C188</f>
        <v/>
      </c>
      <c r="I188" s="17">
        <f>H188/C188*100</f>
        <v/>
      </c>
      <c r="J188" s="18" t="n">
        <v>2.9637</v>
      </c>
      <c r="K188" s="18" t="n">
        <v>3.7962</v>
      </c>
      <c r="L188" s="18" t="n">
        <v>7.042950000000001</v>
      </c>
      <c r="M188" s="18">
        <f>K188 - J188</f>
        <v/>
      </c>
      <c r="N188" s="18">
        <f>M188/J188*100</f>
        <v/>
      </c>
      <c r="O188" s="18">
        <f>L188 - J188</f>
        <v/>
      </c>
      <c r="P188" s="18">
        <f>O188/J188*100</f>
        <v/>
      </c>
      <c r="Q188" s="10" t="n">
        <v>5.7609</v>
      </c>
      <c r="R188" s="10" t="n">
        <v>0</v>
      </c>
      <c r="S188" s="10" t="n">
        <v>0</v>
      </c>
      <c r="T188" s="10">
        <f>R188 - Q188</f>
        <v/>
      </c>
      <c r="U188" s="10">
        <f>T188/Q188*100</f>
        <v/>
      </c>
      <c r="V188" s="10">
        <f>S188 - Q188</f>
        <v/>
      </c>
      <c r="W188" s="10">
        <f>V188/Q188*100</f>
        <v/>
      </c>
    </row>
    <row r="189" spans="1:23">
      <c r="A189" s="19" t="s">
        <v>35</v>
      </c>
      <c r="B189" s="19" t="s">
        <v>36</v>
      </c>
      <c r="C189" s="17" t="n">
        <v>6.4602</v>
      </c>
      <c r="D189" s="17" t="n">
        <v>5.905200000000001</v>
      </c>
      <c r="E189" s="17" t="n">
        <v>0</v>
      </c>
      <c r="F189" s="17">
        <f>D189 - C189</f>
        <v/>
      </c>
      <c r="G189" s="17">
        <f>F189/C189*100</f>
        <v/>
      </c>
      <c r="H189" s="17">
        <f>E189 - C189</f>
        <v/>
      </c>
      <c r="I189" s="17">
        <f>H189/C189*100</f>
        <v/>
      </c>
      <c r="J189" s="18" t="n">
        <v>3.196800000000001</v>
      </c>
      <c r="K189" s="18" t="n">
        <v>3.7962</v>
      </c>
      <c r="L189" s="18" t="n">
        <v>7.042950000000001</v>
      </c>
      <c r="M189" s="18">
        <f>K189 - J189</f>
        <v/>
      </c>
      <c r="N189" s="18">
        <f>M189/J189*100</f>
        <v/>
      </c>
      <c r="O189" s="18">
        <f>L189 - J189</f>
        <v/>
      </c>
      <c r="P189" s="18">
        <f>O189/J189*100</f>
        <v/>
      </c>
      <c r="Q189" s="10" t="n">
        <v>2.664</v>
      </c>
      <c r="R189" s="10" t="n">
        <v>0</v>
      </c>
      <c r="S189" s="10" t="n">
        <v>0</v>
      </c>
      <c r="T189" s="10">
        <f>R189 - Q189</f>
        <v/>
      </c>
      <c r="U189" s="10">
        <f>T189/Q189*100</f>
        <v/>
      </c>
      <c r="V189" s="10">
        <f>S189 - Q189</f>
        <v/>
      </c>
      <c r="W189" s="10">
        <f>V189/Q189*100</f>
        <v/>
      </c>
    </row>
    <row r="190" spans="1:23">
      <c r="A190" s="19" t="s">
        <v>35</v>
      </c>
      <c r="B190" s="19" t="s">
        <v>36</v>
      </c>
      <c r="C190" s="17" t="n">
        <v>7.1595</v>
      </c>
      <c r="D190" s="17" t="n">
        <v>5.905200000000001</v>
      </c>
      <c r="E190" s="17" t="n">
        <v>0</v>
      </c>
      <c r="F190" s="17">
        <f>D190 - C190</f>
        <v/>
      </c>
      <c r="G190" s="17">
        <f>F190/C190*100</f>
        <v/>
      </c>
      <c r="H190" s="17">
        <f>E190 - C190</f>
        <v/>
      </c>
      <c r="I190" s="17">
        <f>H190/C190*100</f>
        <v/>
      </c>
      <c r="J190" s="18" t="n">
        <v>3.196800000000001</v>
      </c>
      <c r="K190" s="18" t="n">
        <v>3.7962</v>
      </c>
      <c r="L190" s="18" t="n">
        <v>7.042950000000001</v>
      </c>
      <c r="M190" s="18">
        <f>K190 - J190</f>
        <v/>
      </c>
      <c r="N190" s="18">
        <f>M190/J190*100</f>
        <v/>
      </c>
      <c r="O190" s="18">
        <f>L190 - J190</f>
        <v/>
      </c>
      <c r="P190" s="18">
        <f>O190/J190*100</f>
        <v/>
      </c>
      <c r="Q190" s="10" t="n">
        <v>3.5298</v>
      </c>
      <c r="R190" s="10" t="n">
        <v>0</v>
      </c>
      <c r="S190" s="10" t="n">
        <v>0</v>
      </c>
      <c r="T190" s="10">
        <f>R190 - Q190</f>
        <v/>
      </c>
      <c r="U190" s="10">
        <f>T190/Q190*100</f>
        <v/>
      </c>
      <c r="V190" s="10">
        <f>S190 - Q190</f>
        <v/>
      </c>
      <c r="W190" s="10">
        <f>V190/Q190*100</f>
        <v/>
      </c>
    </row>
    <row r="191" spans="1:23">
      <c r="A191" s="19" t="s">
        <v>35</v>
      </c>
      <c r="B191" s="19" t="s">
        <v>36</v>
      </c>
      <c r="C191" s="17" t="n">
        <v>7.5924</v>
      </c>
      <c r="D191" s="17" t="n">
        <v>5.905200000000001</v>
      </c>
      <c r="E191" s="17" t="n">
        <v>0</v>
      </c>
      <c r="F191" s="17">
        <f>D191 - C191</f>
        <v/>
      </c>
      <c r="G191" s="17">
        <f>F191/C191*100</f>
        <v/>
      </c>
      <c r="H191" s="17">
        <f>E191 - C191</f>
        <v/>
      </c>
      <c r="I191" s="17">
        <f>H191/C191*100</f>
        <v/>
      </c>
      <c r="J191" s="18" t="n">
        <v>2.7306</v>
      </c>
      <c r="K191" s="18" t="n">
        <v>3.7962</v>
      </c>
      <c r="L191" s="18" t="n">
        <v>7.042950000000001</v>
      </c>
      <c r="M191" s="18">
        <f>K191 - J191</f>
        <v/>
      </c>
      <c r="N191" s="18">
        <f>M191/J191*100</f>
        <v/>
      </c>
      <c r="O191" s="18">
        <f>L191 - J191</f>
        <v/>
      </c>
      <c r="P191" s="18">
        <f>O191/J191*100</f>
        <v/>
      </c>
      <c r="Q191" s="10" t="n">
        <v>3.2634</v>
      </c>
      <c r="R191" s="10" t="n">
        <v>0</v>
      </c>
      <c r="S191" s="10" t="n">
        <v>0</v>
      </c>
      <c r="T191" s="10">
        <f>R191 - Q191</f>
        <v/>
      </c>
      <c r="U191" s="10">
        <f>T191/Q191*100</f>
        <v/>
      </c>
      <c r="V191" s="10">
        <f>S191 - Q191</f>
        <v/>
      </c>
      <c r="W191" s="10">
        <f>V191/Q191*100</f>
        <v/>
      </c>
    </row>
    <row r="192" spans="1:23">
      <c r="A192" s="19" t="s">
        <v>35</v>
      </c>
      <c r="B192" s="19" t="s">
        <v>36</v>
      </c>
      <c r="C192" s="17" t="n">
        <v>6.393600000000001</v>
      </c>
      <c r="D192" s="17" t="n">
        <v>5.905200000000001</v>
      </c>
      <c r="E192" s="17" t="n">
        <v>0</v>
      </c>
      <c r="F192" s="17">
        <f>D192 - C192</f>
        <v/>
      </c>
      <c r="G192" s="17">
        <f>F192/C192*100</f>
        <v/>
      </c>
      <c r="H192" s="17">
        <f>E192 - C192</f>
        <v/>
      </c>
      <c r="I192" s="17">
        <f>H192/C192*100</f>
        <v/>
      </c>
      <c r="J192" s="18" t="n">
        <v>2.7306</v>
      </c>
      <c r="K192" s="18" t="n">
        <v>3.7962</v>
      </c>
      <c r="L192" s="18" t="n">
        <v>7.042950000000001</v>
      </c>
      <c r="M192" s="18">
        <f>K192 - J192</f>
        <v/>
      </c>
      <c r="N192" s="18">
        <f>M192/J192*100</f>
        <v/>
      </c>
      <c r="O192" s="18">
        <f>L192 - J192</f>
        <v/>
      </c>
      <c r="P192" s="18">
        <f>O192/J192*100</f>
        <v/>
      </c>
      <c r="Q192" s="10" t="n">
        <v>2.2977</v>
      </c>
      <c r="R192" s="10" t="n">
        <v>0</v>
      </c>
      <c r="S192" s="10" t="n">
        <v>0</v>
      </c>
      <c r="T192" s="10">
        <f>R192 - Q192</f>
        <v/>
      </c>
      <c r="U192" s="10">
        <f>T192/Q192*100</f>
        <v/>
      </c>
      <c r="V192" s="10">
        <f>S192 - Q192</f>
        <v/>
      </c>
      <c r="W192" s="10">
        <f>V192/Q192*100</f>
        <v/>
      </c>
    </row>
    <row r="193" spans="1:23">
      <c r="A193" s="19" t="s">
        <v>35</v>
      </c>
      <c r="B193" s="19" t="s">
        <v>36</v>
      </c>
      <c r="C193" s="17" t="n">
        <v>6.526800000000001</v>
      </c>
      <c r="D193" s="17" t="n">
        <v>5.905200000000001</v>
      </c>
      <c r="E193" s="17" t="n">
        <v>0</v>
      </c>
      <c r="F193" s="17">
        <f>D193 - C193</f>
        <v/>
      </c>
      <c r="G193" s="17">
        <f>F193/C193*100</f>
        <v/>
      </c>
      <c r="H193" s="17">
        <f>E193 - C193</f>
        <v/>
      </c>
      <c r="I193" s="17">
        <f>H193/C193*100</f>
        <v/>
      </c>
      <c r="J193" s="18" t="n">
        <v>2.4975</v>
      </c>
      <c r="K193" s="18" t="n">
        <v>3.7962</v>
      </c>
      <c r="L193" s="18" t="n">
        <v>7.042950000000001</v>
      </c>
      <c r="M193" s="18">
        <f>K193 - J193</f>
        <v/>
      </c>
      <c r="N193" s="18">
        <f>M193/J193*100</f>
        <v/>
      </c>
      <c r="O193" s="18">
        <f>L193 - J193</f>
        <v/>
      </c>
      <c r="P193" s="18">
        <f>O193/J193*100</f>
        <v/>
      </c>
      <c r="Q193" s="10" t="n">
        <v>2.331</v>
      </c>
      <c r="R193" s="10" t="n">
        <v>0</v>
      </c>
      <c r="S193" s="10" t="n">
        <v>0</v>
      </c>
      <c r="T193" s="10">
        <f>R193 - Q193</f>
        <v/>
      </c>
      <c r="U193" s="10">
        <f>T193/Q193*100</f>
        <v/>
      </c>
      <c r="V193" s="10">
        <f>S193 - Q193</f>
        <v/>
      </c>
      <c r="W193" s="10">
        <f>V193/Q193*100</f>
        <v/>
      </c>
    </row>
    <row r="194" spans="1:23">
      <c r="A194" s="19" t="s">
        <v>35</v>
      </c>
      <c r="B194" s="19" t="s">
        <v>36</v>
      </c>
      <c r="C194" s="17" t="n">
        <v>6.660000000000001</v>
      </c>
      <c r="D194" s="17" t="n">
        <v>5.905200000000001</v>
      </c>
      <c r="E194" s="17" t="n">
        <v>0</v>
      </c>
      <c r="F194" s="17">
        <f>D194 - C194</f>
        <v/>
      </c>
      <c r="G194" s="17">
        <f>F194/C194*100</f>
        <v/>
      </c>
      <c r="H194" s="17">
        <f>E194 - C194</f>
        <v/>
      </c>
      <c r="I194" s="17">
        <f>H194/C194*100</f>
        <v/>
      </c>
      <c r="J194" s="18" t="n">
        <v>2.4975</v>
      </c>
      <c r="K194" s="18" t="n">
        <v>3.7962</v>
      </c>
      <c r="L194" s="18" t="n">
        <v>7.042950000000001</v>
      </c>
      <c r="M194" s="18">
        <f>K194 - J194</f>
        <v/>
      </c>
      <c r="N194" s="18">
        <f>M194/J194*100</f>
        <v/>
      </c>
      <c r="O194" s="18">
        <f>L194 - J194</f>
        <v/>
      </c>
      <c r="P194" s="18">
        <f>O194/J194*100</f>
        <v/>
      </c>
      <c r="Q194" s="10" t="n">
        <v>2.7306</v>
      </c>
      <c r="R194" s="10" t="n">
        <v>0</v>
      </c>
      <c r="S194" s="10" t="n">
        <v>0</v>
      </c>
      <c r="T194" s="10">
        <f>R194 - Q194</f>
        <v/>
      </c>
      <c r="U194" s="10">
        <f>T194/Q194*100</f>
        <v/>
      </c>
      <c r="V194" s="10">
        <f>S194 - Q194</f>
        <v/>
      </c>
      <c r="W194" s="10">
        <f>V194/Q194*100</f>
        <v/>
      </c>
    </row>
    <row r="195" spans="1:23">
      <c r="A195" s="19" t="s">
        <v>35</v>
      </c>
      <c r="B195" s="19" t="s">
        <v>36</v>
      </c>
      <c r="C195" s="17" t="n">
        <v>6.593400000000001</v>
      </c>
      <c r="D195" s="17" t="n">
        <v>5.905200000000001</v>
      </c>
      <c r="E195" s="17" t="n">
        <v>0</v>
      </c>
      <c r="F195" s="17">
        <f>D195 - C195</f>
        <v/>
      </c>
      <c r="G195" s="17">
        <f>F195/C195*100</f>
        <v/>
      </c>
      <c r="H195" s="17">
        <f>E195 - C195</f>
        <v/>
      </c>
      <c r="I195" s="17">
        <f>H195/C195*100</f>
        <v/>
      </c>
      <c r="J195" s="18" t="n">
        <v>3.7296</v>
      </c>
      <c r="K195" s="18" t="n">
        <v>3.7962</v>
      </c>
      <c r="L195" s="18" t="n">
        <v>7.042950000000001</v>
      </c>
      <c r="M195" s="18">
        <f>K195 - J195</f>
        <v/>
      </c>
      <c r="N195" s="18">
        <f>M195/J195*100</f>
        <v/>
      </c>
      <c r="O195" s="18">
        <f>L195 - J195</f>
        <v/>
      </c>
      <c r="P195" s="18">
        <f>O195/J195*100</f>
        <v/>
      </c>
      <c r="Q195" s="10" t="n">
        <v>4.0293</v>
      </c>
      <c r="R195" s="10" t="n">
        <v>0</v>
      </c>
      <c r="S195" s="10" t="n">
        <v>0</v>
      </c>
      <c r="T195" s="10">
        <f>R195 - Q195</f>
        <v/>
      </c>
      <c r="U195" s="10">
        <f>T195/Q195*100</f>
        <v/>
      </c>
      <c r="V195" s="10">
        <f>S195 - Q195</f>
        <v/>
      </c>
      <c r="W195" s="10">
        <f>V195/Q195*100</f>
        <v/>
      </c>
    </row>
    <row r="196" spans="1:23">
      <c r="A196" s="19" t="s">
        <v>35</v>
      </c>
      <c r="B196" s="19" t="s">
        <v>36</v>
      </c>
      <c r="C196" s="17" t="n">
        <v>6.926400000000001</v>
      </c>
      <c r="D196" s="17" t="n">
        <v>5.905200000000001</v>
      </c>
      <c r="E196" s="17" t="n">
        <v>0</v>
      </c>
      <c r="F196" s="17">
        <f>D196 - C196</f>
        <v/>
      </c>
      <c r="G196" s="17">
        <f>F196/C196*100</f>
        <v/>
      </c>
      <c r="H196" s="17">
        <f>E196 - C196</f>
        <v/>
      </c>
      <c r="I196" s="17">
        <f>H196/C196*100</f>
        <v/>
      </c>
      <c r="J196" s="18" t="n">
        <v>3.7296</v>
      </c>
      <c r="K196" s="18" t="n">
        <v>3.7962</v>
      </c>
      <c r="L196" s="18" t="n">
        <v>7.042950000000001</v>
      </c>
      <c r="M196" s="18">
        <f>K196 - J196</f>
        <v/>
      </c>
      <c r="N196" s="18">
        <f>M196/J196*100</f>
        <v/>
      </c>
      <c r="O196" s="18">
        <f>L196 - J196</f>
        <v/>
      </c>
      <c r="P196" s="18">
        <f>O196/J196*100</f>
        <v/>
      </c>
      <c r="Q196" s="10" t="n">
        <v>2.2311</v>
      </c>
      <c r="R196" s="10" t="n">
        <v>0</v>
      </c>
      <c r="S196" s="10" t="n">
        <v>0</v>
      </c>
      <c r="T196" s="10">
        <f>R196 - Q196</f>
        <v/>
      </c>
      <c r="U196" s="10">
        <f>T196/Q196*100</f>
        <v/>
      </c>
      <c r="V196" s="10">
        <f>S196 - Q196</f>
        <v/>
      </c>
      <c r="W196" s="10">
        <f>V196/Q196*100</f>
        <v/>
      </c>
    </row>
    <row r="197" spans="1:23">
      <c r="A197" s="16" t="s">
        <v>38</v>
      </c>
      <c r="B197" s="16" t="s">
        <v>39</v>
      </c>
      <c r="C197" s="17" t="n">
        <v>3.6297</v>
      </c>
      <c r="D197" s="17" t="n">
        <v>2.7972</v>
      </c>
      <c r="E197" s="17" t="n">
        <v>2.6307</v>
      </c>
      <c r="F197" s="17">
        <f>D197 - C197</f>
        <v/>
      </c>
      <c r="G197" s="17">
        <f>F197/C197*100</f>
        <v/>
      </c>
      <c r="H197" s="17">
        <f>E197 - C197</f>
        <v/>
      </c>
      <c r="I197" s="17">
        <f>H197/C197*100</f>
        <v/>
      </c>
      <c r="J197" s="18" t="n">
        <v>4.229100000000001</v>
      </c>
      <c r="K197" s="18" t="n">
        <v>2.7306</v>
      </c>
      <c r="L197" s="18" t="n">
        <v>2.331</v>
      </c>
      <c r="M197" s="18">
        <f>K197 - J197</f>
        <v/>
      </c>
      <c r="N197" s="18">
        <f>M197/J197*100</f>
        <v/>
      </c>
      <c r="O197" s="18">
        <f>L197 - J197</f>
        <v/>
      </c>
      <c r="P197" s="18">
        <f>O197/J197*100</f>
        <v/>
      </c>
      <c r="Q197" s="10" t="n">
        <v>0.7992000000000001</v>
      </c>
      <c r="R197" s="10" t="n">
        <v>0</v>
      </c>
      <c r="S197" s="10" t="n">
        <v>0</v>
      </c>
      <c r="T197" s="10">
        <f>R197 - Q197</f>
        <v/>
      </c>
      <c r="U197" s="10">
        <f>T197/Q197*100</f>
        <v/>
      </c>
      <c r="V197" s="10">
        <f>S197 - Q197</f>
        <v/>
      </c>
      <c r="W197" s="10">
        <f>V197/Q197*100</f>
        <v/>
      </c>
    </row>
    <row r="198" spans="1:23">
      <c r="A198" s="19" t="s">
        <v>38</v>
      </c>
      <c r="B198" s="19" t="s">
        <v>39</v>
      </c>
      <c r="C198" s="17" t="n">
        <v>3.3633</v>
      </c>
      <c r="D198" s="17" t="n">
        <v>2.7972</v>
      </c>
      <c r="E198" s="17" t="n">
        <v>2.1645</v>
      </c>
      <c r="F198" s="17">
        <f>D198 - C198</f>
        <v/>
      </c>
      <c r="G198" s="17">
        <f>F198/C198*100</f>
        <v/>
      </c>
      <c r="H198" s="17">
        <f>E198 - C198</f>
        <v/>
      </c>
      <c r="I198" s="17">
        <f>H198/C198*100</f>
        <v/>
      </c>
      <c r="J198" s="18" t="n">
        <v>3.5298</v>
      </c>
      <c r="K198" s="18" t="n">
        <v>2.4642</v>
      </c>
      <c r="L198" s="18" t="n">
        <v>2.7972</v>
      </c>
      <c r="M198" s="18">
        <f>K198 - J198</f>
        <v/>
      </c>
      <c r="N198" s="18">
        <f>M198/J198*100</f>
        <v/>
      </c>
      <c r="O198" s="18">
        <f>L198 - J198</f>
        <v/>
      </c>
      <c r="P198" s="18">
        <f>O198/J198*100</f>
        <v/>
      </c>
      <c r="Q198" s="10" t="n">
        <v>0</v>
      </c>
      <c r="R198" s="10" t="n">
        <v>0</v>
      </c>
      <c r="S198" s="10" t="n">
        <v>0</v>
      </c>
      <c r="T198" s="10">
        <f>R198 - Q198</f>
        <v/>
      </c>
      <c r="U198" s="10">
        <f>T198/Q198*100</f>
        <v/>
      </c>
      <c r="V198" s="10">
        <f>S198 - Q198</f>
        <v/>
      </c>
      <c r="W198" s="10">
        <f>V198/Q198*100</f>
        <v/>
      </c>
    </row>
    <row r="199" spans="1:23">
      <c r="A199" s="19" t="s">
        <v>38</v>
      </c>
      <c r="B199" s="19" t="s">
        <v>39</v>
      </c>
      <c r="C199" s="17" t="n">
        <v>3.4299</v>
      </c>
      <c r="D199" s="17" t="n">
        <v>2.7972</v>
      </c>
      <c r="E199" s="17" t="n">
        <v>2.3643</v>
      </c>
      <c r="F199" s="17">
        <f>D199 - C199</f>
        <v/>
      </c>
      <c r="G199" s="17">
        <f>F199/C199*100</f>
        <v/>
      </c>
      <c r="H199" s="17">
        <f>E199 - C199</f>
        <v/>
      </c>
      <c r="I199" s="17">
        <f>H199/C199*100</f>
        <v/>
      </c>
      <c r="J199" s="18" t="n">
        <v>3.5964</v>
      </c>
      <c r="K199" s="18" t="n">
        <v>2.5974</v>
      </c>
      <c r="L199" s="18" t="n">
        <v>2.2644</v>
      </c>
      <c r="M199" s="18">
        <f>K199 - J199</f>
        <v/>
      </c>
      <c r="N199" s="18">
        <f>M199/J199*100</f>
        <v/>
      </c>
      <c r="O199" s="18">
        <f>L199 - J199</f>
        <v/>
      </c>
      <c r="P199" s="18">
        <f>O199/J199*100</f>
        <v/>
      </c>
      <c r="Q199" s="10" t="n">
        <v>0</v>
      </c>
      <c r="R199" s="10" t="n">
        <v>0</v>
      </c>
      <c r="S199" s="10" t="n">
        <v>0</v>
      </c>
      <c r="T199" s="10">
        <f>R199 - Q199</f>
        <v/>
      </c>
      <c r="U199" s="10">
        <f>T199/Q199*100</f>
        <v/>
      </c>
      <c r="V199" s="10">
        <f>S199 - Q199</f>
        <v/>
      </c>
      <c r="W199" s="10">
        <f>V199/Q199*100</f>
        <v/>
      </c>
    </row>
    <row r="200" spans="1:23">
      <c r="A200" s="19" t="s">
        <v>38</v>
      </c>
      <c r="B200" s="19" t="s">
        <v>39</v>
      </c>
      <c r="C200" s="17" t="n">
        <v>3.2967</v>
      </c>
      <c r="D200" s="17" t="n">
        <v>2.7972</v>
      </c>
      <c r="E200" s="17" t="n">
        <v>1.998</v>
      </c>
      <c r="F200" s="17">
        <f>D200 - C200</f>
        <v/>
      </c>
      <c r="G200" s="17">
        <f>F200/C200*100</f>
        <v/>
      </c>
      <c r="H200" s="17">
        <f>E200 - C200</f>
        <v/>
      </c>
      <c r="I200" s="17">
        <f>H200/C200*100</f>
        <v/>
      </c>
      <c r="J200" s="18" t="n">
        <v>3.663</v>
      </c>
      <c r="K200" s="18" t="n">
        <v>2.5974</v>
      </c>
      <c r="L200" s="18" t="n">
        <v>2.2977</v>
      </c>
      <c r="M200" s="18">
        <f>K200 - J200</f>
        <v/>
      </c>
      <c r="N200" s="18">
        <f>M200/J200*100</f>
        <v/>
      </c>
      <c r="O200" s="18">
        <f>L200 - J200</f>
        <v/>
      </c>
      <c r="P200" s="18">
        <f>O200/J200*100</f>
        <v/>
      </c>
      <c r="Q200" s="10" t="n">
        <v>0</v>
      </c>
      <c r="R200" s="10" t="n">
        <v>0</v>
      </c>
      <c r="S200" s="10" t="n">
        <v>0</v>
      </c>
      <c r="T200" s="10">
        <f>R200 - Q200</f>
        <v/>
      </c>
      <c r="U200" s="10">
        <f>T200/Q200*100</f>
        <v/>
      </c>
      <c r="V200" s="10">
        <f>S200 - Q200</f>
        <v/>
      </c>
      <c r="W200" s="10">
        <f>V200/Q200*100</f>
        <v/>
      </c>
    </row>
    <row r="201" spans="1:23">
      <c r="A201" s="19" t="s">
        <v>38</v>
      </c>
      <c r="B201" s="19" t="s">
        <v>39</v>
      </c>
      <c r="C201" s="17" t="n">
        <v>3.2967</v>
      </c>
      <c r="D201" s="17" t="n">
        <v>2.7972</v>
      </c>
      <c r="E201" s="17" t="n">
        <v>2.1978</v>
      </c>
      <c r="F201" s="17">
        <f>D201 - C201</f>
        <v/>
      </c>
      <c r="G201" s="17">
        <f>F201/C201*100</f>
        <v/>
      </c>
      <c r="H201" s="17">
        <f>E201 - C201</f>
        <v/>
      </c>
      <c r="I201" s="17">
        <f>H201/C201*100</f>
        <v/>
      </c>
      <c r="J201" s="18" t="n">
        <v>4.1958</v>
      </c>
      <c r="K201" s="18" t="n">
        <v>2.5974</v>
      </c>
      <c r="L201" s="18" t="n">
        <v>1.9647</v>
      </c>
      <c r="M201" s="18">
        <f>K201 - J201</f>
        <v/>
      </c>
      <c r="N201" s="18">
        <f>M201/J201*100</f>
        <v/>
      </c>
      <c r="O201" s="18">
        <f>L201 - J201</f>
        <v/>
      </c>
      <c r="P201" s="18">
        <f>O201/J201*100</f>
        <v/>
      </c>
      <c r="Q201" s="10" t="n">
        <v>0.7659</v>
      </c>
      <c r="R201" s="10" t="n">
        <v>0</v>
      </c>
      <c r="S201" s="10" t="n">
        <v>0</v>
      </c>
      <c r="T201" s="10">
        <f>R201 - Q201</f>
        <v/>
      </c>
      <c r="U201" s="10">
        <f>T201/Q201*100</f>
        <v/>
      </c>
      <c r="V201" s="10">
        <f>S201 - Q201</f>
        <v/>
      </c>
      <c r="W201" s="10">
        <f>V201/Q201*100</f>
        <v/>
      </c>
    </row>
    <row r="202" spans="1:23">
      <c r="A202" s="19" t="s">
        <v>38</v>
      </c>
      <c r="B202" s="19" t="s">
        <v>39</v>
      </c>
      <c r="C202" s="17" t="n">
        <v>3.330000000000001</v>
      </c>
      <c r="D202" s="17" t="n">
        <v>2.7972</v>
      </c>
      <c r="E202" s="17" t="n">
        <v>3.2301</v>
      </c>
      <c r="F202" s="17">
        <f>D202 - C202</f>
        <v/>
      </c>
      <c r="G202" s="17">
        <f>F202/C202*100</f>
        <v/>
      </c>
      <c r="H202" s="17">
        <f>E202 - C202</f>
        <v/>
      </c>
      <c r="I202" s="17">
        <f>H202/C202*100</f>
        <v/>
      </c>
      <c r="J202" s="18" t="n">
        <v>3.6963</v>
      </c>
      <c r="K202" s="18" t="n">
        <v>2.5974</v>
      </c>
      <c r="L202" s="18" t="n">
        <v>2.331</v>
      </c>
      <c r="M202" s="18">
        <f>K202 - J202</f>
        <v/>
      </c>
      <c r="N202" s="18">
        <f>M202/J202*100</f>
        <v/>
      </c>
      <c r="O202" s="18">
        <f>L202 - J202</f>
        <v/>
      </c>
      <c r="P202" s="18">
        <f>O202/J202*100</f>
        <v/>
      </c>
      <c r="Q202" s="10" t="n">
        <v>0</v>
      </c>
      <c r="R202" s="10" t="n">
        <v>0</v>
      </c>
      <c r="S202" s="10" t="n">
        <v>0</v>
      </c>
      <c r="T202" s="10">
        <f>R202 - Q202</f>
        <v/>
      </c>
      <c r="U202" s="10">
        <f>T202/Q202*100</f>
        <v/>
      </c>
      <c r="V202" s="10">
        <f>S202 - Q202</f>
        <v/>
      </c>
      <c r="W202" s="10">
        <f>V202/Q202*100</f>
        <v/>
      </c>
    </row>
    <row r="203" spans="1:23">
      <c r="A203" s="19" t="s">
        <v>38</v>
      </c>
      <c r="B203" s="19" t="s">
        <v>39</v>
      </c>
      <c r="C203" s="17" t="n">
        <v>3.0969</v>
      </c>
      <c r="D203" s="17" t="n">
        <v>2.7972</v>
      </c>
      <c r="E203" s="17" t="n">
        <v>2.2644</v>
      </c>
      <c r="F203" s="17">
        <f>D203 - C203</f>
        <v/>
      </c>
      <c r="G203" s="17">
        <f>F203/C203*100</f>
        <v/>
      </c>
      <c r="H203" s="17">
        <f>E203 - C203</f>
        <v/>
      </c>
      <c r="I203" s="17">
        <f>H203/C203*100</f>
        <v/>
      </c>
      <c r="J203" s="18" t="n">
        <v>3.5298</v>
      </c>
      <c r="K203" s="18" t="n">
        <v>2.5974</v>
      </c>
      <c r="L203" s="18" t="n">
        <v>2.0979</v>
      </c>
      <c r="M203" s="18">
        <f>K203 - J203</f>
        <v/>
      </c>
      <c r="N203" s="18">
        <f>M203/J203*100</f>
        <v/>
      </c>
      <c r="O203" s="18">
        <f>L203 - J203</f>
        <v/>
      </c>
      <c r="P203" s="18">
        <f>O203/J203*100</f>
        <v/>
      </c>
      <c r="Q203" s="10" t="n">
        <v>0</v>
      </c>
      <c r="R203" s="10" t="n">
        <v>0</v>
      </c>
      <c r="S203" s="10" t="n">
        <v>0</v>
      </c>
      <c r="T203" s="10">
        <f>R203 - Q203</f>
        <v/>
      </c>
      <c r="U203" s="10">
        <f>T203/Q203*100</f>
        <v/>
      </c>
      <c r="V203" s="10">
        <f>S203 - Q203</f>
        <v/>
      </c>
      <c r="W203" s="10">
        <f>V203/Q203*100</f>
        <v/>
      </c>
    </row>
    <row r="204" spans="1:23">
      <c r="A204" s="19" t="s">
        <v>38</v>
      </c>
      <c r="B204" s="19" t="s">
        <v>39</v>
      </c>
      <c r="C204" s="17" t="n">
        <v>3.2967</v>
      </c>
      <c r="D204" s="17" t="n">
        <v>2.7972</v>
      </c>
      <c r="E204" s="17" t="n">
        <v>2.3976</v>
      </c>
      <c r="F204" s="17">
        <f>D204 - C204</f>
        <v/>
      </c>
      <c r="G204" s="17">
        <f>F204/C204*100</f>
        <v/>
      </c>
      <c r="H204" s="17">
        <f>E204 - C204</f>
        <v/>
      </c>
      <c r="I204" s="17">
        <f>H204/C204*100</f>
        <v/>
      </c>
      <c r="J204" s="18" t="n">
        <v>2.7972</v>
      </c>
      <c r="K204" s="18" t="n">
        <v>2.5974</v>
      </c>
      <c r="L204" s="18" t="n">
        <v>2.2977</v>
      </c>
      <c r="M204" s="18">
        <f>K204 - J204</f>
        <v/>
      </c>
      <c r="N204" s="18">
        <f>M204/J204*100</f>
        <v/>
      </c>
      <c r="O204" s="18">
        <f>L204 - J204</f>
        <v/>
      </c>
      <c r="P204" s="18">
        <f>O204/J204*100</f>
        <v/>
      </c>
      <c r="Q204" s="10" t="n">
        <v>0</v>
      </c>
      <c r="R204" s="10" t="n">
        <v>0</v>
      </c>
      <c r="S204" s="10" t="n">
        <v>0</v>
      </c>
      <c r="T204" s="10">
        <f>R204 - Q204</f>
        <v/>
      </c>
      <c r="U204" s="10">
        <f>T204/Q204*100</f>
        <v/>
      </c>
      <c r="V204" s="10">
        <f>S204 - Q204</f>
        <v/>
      </c>
      <c r="W204" s="10">
        <f>V204/Q204*100</f>
        <v/>
      </c>
    </row>
    <row r="205" spans="1:23">
      <c r="A205" s="19" t="s">
        <v>38</v>
      </c>
      <c r="B205" s="19" t="s">
        <v>39</v>
      </c>
      <c r="C205" s="17" t="n">
        <v>3.196800000000001</v>
      </c>
      <c r="D205" s="17" t="n">
        <v>2.7972</v>
      </c>
      <c r="E205" s="17" t="n">
        <v>2.2977</v>
      </c>
      <c r="F205" s="17">
        <f>D205 - C205</f>
        <v/>
      </c>
      <c r="G205" s="17">
        <f>F205/C205*100</f>
        <v/>
      </c>
      <c r="H205" s="17">
        <f>E205 - C205</f>
        <v/>
      </c>
      <c r="I205" s="17">
        <f>H205/C205*100</f>
        <v/>
      </c>
      <c r="J205" s="18" t="n">
        <v>2.7972</v>
      </c>
      <c r="K205" s="18" t="n">
        <v>2.5974</v>
      </c>
      <c r="L205" s="18" t="n">
        <v>3.0969</v>
      </c>
      <c r="M205" s="18">
        <f>K205 - J205</f>
        <v/>
      </c>
      <c r="N205" s="18">
        <f>M205/J205*100</f>
        <v/>
      </c>
      <c r="O205" s="18">
        <f>L205 - J205</f>
        <v/>
      </c>
      <c r="P205" s="18">
        <f>O205/J205*100</f>
        <v/>
      </c>
      <c r="Q205" s="10" t="n">
        <v>0</v>
      </c>
      <c r="R205" s="10" t="n">
        <v>0</v>
      </c>
      <c r="S205" s="10" t="n">
        <v>0</v>
      </c>
      <c r="T205" s="10">
        <f>R205 - Q205</f>
        <v/>
      </c>
      <c r="U205" s="10">
        <f>T205/Q205*100</f>
        <v/>
      </c>
      <c r="V205" s="10">
        <f>S205 - Q205</f>
        <v/>
      </c>
      <c r="W205" s="10">
        <f>V205/Q205*100</f>
        <v/>
      </c>
    </row>
    <row r="206" spans="1:23">
      <c r="A206" s="19" t="s">
        <v>38</v>
      </c>
      <c r="B206" s="19" t="s">
        <v>39</v>
      </c>
      <c r="C206" s="17" t="n">
        <v>3.2967</v>
      </c>
      <c r="D206" s="17" t="n">
        <v>2.7972</v>
      </c>
      <c r="E206" s="17" t="n">
        <v>2.2311</v>
      </c>
      <c r="F206" s="17">
        <f>D206 - C206</f>
        <v/>
      </c>
      <c r="G206" s="17">
        <f>F206/C206*100</f>
        <v/>
      </c>
      <c r="H206" s="17">
        <f>E206 - C206</f>
        <v/>
      </c>
      <c r="I206" s="17">
        <f>H206/C206*100</f>
        <v/>
      </c>
      <c r="J206" s="18" t="n">
        <v>3.330000000000001</v>
      </c>
      <c r="K206" s="18" t="n">
        <v>2.5974</v>
      </c>
      <c r="L206" s="18" t="n">
        <v>2.1645</v>
      </c>
      <c r="M206" s="18">
        <f>K206 - J206</f>
        <v/>
      </c>
      <c r="N206" s="18">
        <f>M206/J206*100</f>
        <v/>
      </c>
      <c r="O206" s="18">
        <f>L206 - J206</f>
        <v/>
      </c>
      <c r="P206" s="18">
        <f>O206/J206*100</f>
        <v/>
      </c>
      <c r="Q206" s="10" t="n">
        <v>0</v>
      </c>
      <c r="R206" s="10" t="n">
        <v>0</v>
      </c>
      <c r="S206" s="10" t="n">
        <v>0</v>
      </c>
      <c r="T206" s="10">
        <f>R206 - Q206</f>
        <v/>
      </c>
      <c r="U206" s="10">
        <f>T206/Q206*100</f>
        <v/>
      </c>
      <c r="V206" s="10">
        <f>S206 - Q206</f>
        <v/>
      </c>
      <c r="W206" s="10">
        <f>V206/Q206*100</f>
        <v/>
      </c>
    </row>
    <row r="207" spans="1:23">
      <c r="A207" s="19" t="s">
        <v>38</v>
      </c>
      <c r="B207" s="19" t="s">
        <v>39</v>
      </c>
      <c r="C207" s="17" t="n">
        <v>2.9304</v>
      </c>
      <c r="D207" s="17" t="n">
        <v>2.7972</v>
      </c>
      <c r="E207" s="17" t="n">
        <v>2.1978</v>
      </c>
      <c r="F207" s="17">
        <f>D207 - C207</f>
        <v/>
      </c>
      <c r="G207" s="17">
        <f>F207/C207*100</f>
        <v/>
      </c>
      <c r="H207" s="17">
        <f>E207 - C207</f>
        <v/>
      </c>
      <c r="I207" s="17">
        <f>H207/C207*100</f>
        <v/>
      </c>
      <c r="J207" s="18" t="n">
        <v>0.7326</v>
      </c>
      <c r="K207" s="18" t="n">
        <v>2.5974</v>
      </c>
      <c r="L207" s="18" t="n">
        <v>2.0979</v>
      </c>
      <c r="M207" s="18">
        <f>K207 - J207</f>
        <v/>
      </c>
      <c r="N207" s="18">
        <f>M207/J207*100</f>
        <v/>
      </c>
      <c r="O207" s="18">
        <f>L207 - J207</f>
        <v/>
      </c>
      <c r="P207" s="18">
        <f>O207/J207*100</f>
        <v/>
      </c>
      <c r="Q207" s="10" t="n">
        <v>0</v>
      </c>
      <c r="R207" s="10" t="n">
        <v>0</v>
      </c>
      <c r="S207" s="10" t="n">
        <v>0</v>
      </c>
      <c r="T207" s="10">
        <f>R207 - Q207</f>
        <v/>
      </c>
      <c r="U207" s="10">
        <f>T207/Q207*100</f>
        <v/>
      </c>
      <c r="V207" s="10">
        <f>S207 - Q207</f>
        <v/>
      </c>
      <c r="W207" s="10">
        <f>V207/Q207*100</f>
        <v/>
      </c>
    </row>
    <row r="208" spans="1:23">
      <c r="A208" s="19" t="s">
        <v>38</v>
      </c>
      <c r="B208" s="19" t="s">
        <v>39</v>
      </c>
      <c r="C208" s="17" t="n">
        <v>2.8971</v>
      </c>
      <c r="D208" s="17" t="n">
        <v>2.7972</v>
      </c>
      <c r="E208" s="17" t="n">
        <v>2.5641</v>
      </c>
      <c r="F208" s="17">
        <f>D208 - C208</f>
        <v/>
      </c>
      <c r="G208" s="17">
        <f>F208/C208*100</f>
        <v/>
      </c>
      <c r="H208" s="17">
        <f>E208 - C208</f>
        <v/>
      </c>
      <c r="I208" s="17">
        <f>H208/C208*100</f>
        <v/>
      </c>
      <c r="J208" s="18" t="n">
        <v>0.7326</v>
      </c>
      <c r="K208" s="18" t="n">
        <v>2.5974</v>
      </c>
      <c r="L208" s="18" t="n">
        <v>2.2644</v>
      </c>
      <c r="M208" s="18">
        <f>K208 - J208</f>
        <v/>
      </c>
      <c r="N208" s="18">
        <f>M208/J208*100</f>
        <v/>
      </c>
      <c r="O208" s="18">
        <f>L208 - J208</f>
        <v/>
      </c>
      <c r="P208" s="18">
        <f>O208/J208*100</f>
        <v/>
      </c>
      <c r="Q208" s="10" t="n">
        <v>0</v>
      </c>
      <c r="R208" s="10" t="n">
        <v>0</v>
      </c>
      <c r="S208" s="10" t="n">
        <v>0</v>
      </c>
      <c r="T208" s="10">
        <f>R208 - Q208</f>
        <v/>
      </c>
      <c r="U208" s="10">
        <f>T208/Q208*100</f>
        <v/>
      </c>
      <c r="V208" s="10">
        <f>S208 - Q208</f>
        <v/>
      </c>
      <c r="W208" s="10">
        <f>V208/Q208*100</f>
        <v/>
      </c>
    </row>
    <row r="209" spans="1:23">
      <c r="A209" s="19" t="s">
        <v>38</v>
      </c>
      <c r="B209" s="19" t="s">
        <v>39</v>
      </c>
      <c r="C209" s="17" t="n">
        <v>3.0636</v>
      </c>
      <c r="D209" s="17" t="n">
        <v>2.7972</v>
      </c>
      <c r="E209" s="17" t="n">
        <v>2.2977</v>
      </c>
      <c r="F209" s="17">
        <f>D209 - C209</f>
        <v/>
      </c>
      <c r="G209" s="17">
        <f>F209/C209*100</f>
        <v/>
      </c>
      <c r="H209" s="17">
        <f>E209 - C209</f>
        <v/>
      </c>
      <c r="I209" s="17">
        <f>H209/C209*100</f>
        <v/>
      </c>
      <c r="J209" s="18" t="n">
        <v>3.2634</v>
      </c>
      <c r="K209" s="18" t="n">
        <v>2.5974</v>
      </c>
      <c r="L209" s="18" t="n">
        <v>2.1645</v>
      </c>
      <c r="M209" s="18">
        <f>K209 - J209</f>
        <v/>
      </c>
      <c r="N209" s="18">
        <f>M209/J209*100</f>
        <v/>
      </c>
      <c r="O209" s="18">
        <f>L209 - J209</f>
        <v/>
      </c>
      <c r="P209" s="18">
        <f>O209/J209*100</f>
        <v/>
      </c>
      <c r="Q209" s="10" t="n">
        <v>0</v>
      </c>
      <c r="R209" s="10" t="n">
        <v>0</v>
      </c>
      <c r="S209" s="10" t="n">
        <v>0</v>
      </c>
      <c r="T209" s="10">
        <f>R209 - Q209</f>
        <v/>
      </c>
      <c r="U209" s="10">
        <f>T209/Q209*100</f>
        <v/>
      </c>
      <c r="V209" s="10">
        <f>S209 - Q209</f>
        <v/>
      </c>
      <c r="W209" s="10">
        <f>V209/Q209*100</f>
        <v/>
      </c>
    </row>
    <row r="210" spans="1:23">
      <c r="A210" s="19" t="s">
        <v>38</v>
      </c>
      <c r="B210" s="19" t="s">
        <v>39</v>
      </c>
      <c r="C210" s="17" t="n">
        <v>3.0303</v>
      </c>
      <c r="D210" s="17" t="n">
        <v>2.7972</v>
      </c>
      <c r="E210" s="17" t="n">
        <v>2.1978</v>
      </c>
      <c r="F210" s="17">
        <f>D210 - C210</f>
        <v/>
      </c>
      <c r="G210" s="17">
        <f>F210/C210*100</f>
        <v/>
      </c>
      <c r="H210" s="17">
        <f>E210 - C210</f>
        <v/>
      </c>
      <c r="I210" s="17">
        <f>H210/C210*100</f>
        <v/>
      </c>
      <c r="J210" s="18" t="n">
        <v>2.7306</v>
      </c>
      <c r="K210" s="18" t="n">
        <v>2.5974</v>
      </c>
      <c r="L210" s="18" t="n">
        <v>2.2644</v>
      </c>
      <c r="M210" s="18">
        <f>K210 - J210</f>
        <v/>
      </c>
      <c r="N210" s="18">
        <f>M210/J210*100</f>
        <v/>
      </c>
      <c r="O210" s="18">
        <f>L210 - J210</f>
        <v/>
      </c>
      <c r="P210" s="18">
        <f>O210/J210*100</f>
        <v/>
      </c>
      <c r="Q210" s="10" t="n">
        <v>0</v>
      </c>
      <c r="R210" s="10" t="n">
        <v>0</v>
      </c>
      <c r="S210" s="10" t="n">
        <v>0</v>
      </c>
      <c r="T210" s="10">
        <f>R210 - Q210</f>
        <v/>
      </c>
      <c r="U210" s="10">
        <f>T210/Q210*100</f>
        <v/>
      </c>
      <c r="V210" s="10">
        <f>S210 - Q210</f>
        <v/>
      </c>
      <c r="W210" s="10">
        <f>V210/Q210*100</f>
        <v/>
      </c>
    </row>
    <row r="211" spans="1:23">
      <c r="A211" s="19" t="s">
        <v>38</v>
      </c>
      <c r="B211" s="19" t="s">
        <v>39</v>
      </c>
      <c r="C211" s="17" t="n">
        <v>3.0969</v>
      </c>
      <c r="D211" s="17" t="n">
        <v>2.7972</v>
      </c>
      <c r="E211" s="17" t="n">
        <v>5.028300000000001</v>
      </c>
      <c r="F211" s="17">
        <f>D211 - C211</f>
        <v/>
      </c>
      <c r="G211" s="17">
        <f>F211/C211*100</f>
        <v/>
      </c>
      <c r="H211" s="17">
        <f>E211 - C211</f>
        <v/>
      </c>
      <c r="I211" s="17">
        <f>H211/C211*100</f>
        <v/>
      </c>
      <c r="J211" s="18" t="n">
        <v>1.3653</v>
      </c>
      <c r="K211" s="18" t="n">
        <v>2.5974</v>
      </c>
      <c r="L211" s="18" t="n">
        <v>2.1645</v>
      </c>
      <c r="M211" s="18">
        <f>K211 - J211</f>
        <v/>
      </c>
      <c r="N211" s="18">
        <f>M211/J211*100</f>
        <v/>
      </c>
      <c r="O211" s="18">
        <f>L211 - J211</f>
        <v/>
      </c>
      <c r="P211" s="18">
        <f>O211/J211*100</f>
        <v/>
      </c>
      <c r="Q211" s="10" t="n">
        <v>0</v>
      </c>
      <c r="R211" s="10" t="n">
        <v>0</v>
      </c>
      <c r="S211" s="10" t="n">
        <v>0</v>
      </c>
      <c r="T211" s="10">
        <f>R211 - Q211</f>
        <v/>
      </c>
      <c r="U211" s="10">
        <f>T211/Q211*100</f>
        <v/>
      </c>
      <c r="V211" s="10">
        <f>S211 - Q211</f>
        <v/>
      </c>
      <c r="W211" s="10">
        <f>V211/Q211*100</f>
        <v/>
      </c>
    </row>
    <row r="212" spans="1:23">
      <c r="A212" s="19" t="s">
        <v>38</v>
      </c>
      <c r="B212" s="19" t="s">
        <v>39</v>
      </c>
      <c r="C212" s="17" t="n">
        <v>3.3633</v>
      </c>
      <c r="D212" s="17" t="n">
        <v>2.7972</v>
      </c>
      <c r="E212" s="17" t="n">
        <v>2.2644</v>
      </c>
      <c r="F212" s="17">
        <f>D212 - C212</f>
        <v/>
      </c>
      <c r="G212" s="17">
        <f>F212/C212*100</f>
        <v/>
      </c>
      <c r="H212" s="17">
        <f>E212 - C212</f>
        <v/>
      </c>
      <c r="I212" s="17">
        <f>H212/C212*100</f>
        <v/>
      </c>
      <c r="J212" s="18" t="n">
        <v>1.3653</v>
      </c>
      <c r="K212" s="18" t="n">
        <v>2.5974</v>
      </c>
      <c r="L212" s="18" t="n">
        <v>2.2311</v>
      </c>
      <c r="M212" s="18">
        <f>K212 - J212</f>
        <v/>
      </c>
      <c r="N212" s="18">
        <f>M212/J212*100</f>
        <v/>
      </c>
      <c r="O212" s="18">
        <f>L212 - J212</f>
        <v/>
      </c>
      <c r="P212" s="18">
        <f>O212/J212*100</f>
        <v/>
      </c>
      <c r="Q212" s="10" t="n">
        <v>0</v>
      </c>
      <c r="R212" s="10" t="n">
        <v>0</v>
      </c>
      <c r="S212" s="10" t="n">
        <v>0</v>
      </c>
      <c r="T212" s="10">
        <f>R212 - Q212</f>
        <v/>
      </c>
      <c r="U212" s="10">
        <f>T212/Q212*100</f>
        <v/>
      </c>
      <c r="V212" s="10">
        <f>S212 - Q212</f>
        <v/>
      </c>
      <c r="W212" s="10">
        <f>V212/Q212*100</f>
        <v/>
      </c>
    </row>
    <row r="213" spans="1:23">
      <c r="A213" s="19" t="s">
        <v>38</v>
      </c>
      <c r="B213" s="19" t="s">
        <v>39</v>
      </c>
      <c r="C213" s="17" t="n">
        <v>3.3633</v>
      </c>
      <c r="D213" s="17" t="n">
        <v>2.7972</v>
      </c>
      <c r="E213" s="17" t="n">
        <v>2.2644</v>
      </c>
      <c r="F213" s="17">
        <f>D213 - C213</f>
        <v/>
      </c>
      <c r="G213" s="17">
        <f>F213/C213*100</f>
        <v/>
      </c>
      <c r="H213" s="17">
        <f>E213 - C213</f>
        <v/>
      </c>
      <c r="I213" s="17">
        <f>H213/C213*100</f>
        <v/>
      </c>
      <c r="J213" s="18" t="n">
        <v>3.5631</v>
      </c>
      <c r="K213" s="18" t="n">
        <v>2.5974</v>
      </c>
      <c r="L213" s="18" t="n">
        <v>2.1312</v>
      </c>
      <c r="M213" s="18">
        <f>K213 - J213</f>
        <v/>
      </c>
      <c r="N213" s="18">
        <f>M213/J213*100</f>
        <v/>
      </c>
      <c r="O213" s="18">
        <f>L213 - J213</f>
        <v/>
      </c>
      <c r="P213" s="18">
        <f>O213/J213*100</f>
        <v/>
      </c>
      <c r="Q213" s="10" t="n">
        <v>0.8991000000000001</v>
      </c>
      <c r="R213" s="10" t="n">
        <v>0</v>
      </c>
      <c r="S213" s="10" t="n">
        <v>0</v>
      </c>
      <c r="T213" s="10">
        <f>R213 - Q213</f>
        <v/>
      </c>
      <c r="U213" s="10">
        <f>T213/Q213*100</f>
        <v/>
      </c>
      <c r="V213" s="10">
        <f>S213 - Q213</f>
        <v/>
      </c>
      <c r="W213" s="10">
        <f>V213/Q213*100</f>
        <v/>
      </c>
    </row>
    <row r="214" spans="1:23">
      <c r="A214" s="19" t="s">
        <v>38</v>
      </c>
      <c r="B214" s="19" t="s">
        <v>39</v>
      </c>
      <c r="C214" s="17" t="n">
        <v>3.2634</v>
      </c>
      <c r="D214" s="17" t="n">
        <v>2.7972</v>
      </c>
      <c r="E214" s="17" t="n">
        <v>2.331</v>
      </c>
      <c r="F214" s="17">
        <f>D214 - C214</f>
        <v/>
      </c>
      <c r="G214" s="17">
        <f>F214/C214*100</f>
        <v/>
      </c>
      <c r="H214" s="17">
        <f>E214 - C214</f>
        <v/>
      </c>
      <c r="I214" s="17">
        <f>H214/C214*100</f>
        <v/>
      </c>
      <c r="J214" s="18" t="n">
        <v>2.3643</v>
      </c>
      <c r="K214" s="18" t="n">
        <v>2.5974</v>
      </c>
      <c r="L214" s="18" t="n">
        <v>2.2644</v>
      </c>
      <c r="M214" s="18">
        <f>K214 - J214</f>
        <v/>
      </c>
      <c r="N214" s="18">
        <f>M214/J214*100</f>
        <v/>
      </c>
      <c r="O214" s="18">
        <f>L214 - J214</f>
        <v/>
      </c>
      <c r="P214" s="18">
        <f>O214/J214*100</f>
        <v/>
      </c>
      <c r="Q214" s="10" t="n">
        <v>0.7659</v>
      </c>
      <c r="R214" s="10" t="n">
        <v>0</v>
      </c>
      <c r="S214" s="10" t="n">
        <v>0</v>
      </c>
      <c r="T214" s="10">
        <f>R214 - Q214</f>
        <v/>
      </c>
      <c r="U214" s="10">
        <f>T214/Q214*100</f>
        <v/>
      </c>
      <c r="V214" s="10">
        <f>S214 - Q214</f>
        <v/>
      </c>
      <c r="W214" s="10">
        <f>V214/Q214*100</f>
        <v/>
      </c>
    </row>
    <row r="215" spans="1:23">
      <c r="A215" s="19" t="s">
        <v>38</v>
      </c>
      <c r="B215" s="19" t="s">
        <v>39</v>
      </c>
      <c r="C215" s="17" t="n">
        <v>3.2301</v>
      </c>
      <c r="D215" s="17" t="n">
        <v>2.7972</v>
      </c>
      <c r="E215" s="17" t="n">
        <v>2.2311</v>
      </c>
      <c r="F215" s="17">
        <f>D215 - C215</f>
        <v/>
      </c>
      <c r="G215" s="17">
        <f>F215/C215*100</f>
        <v/>
      </c>
      <c r="H215" s="17">
        <f>E215 - C215</f>
        <v/>
      </c>
      <c r="I215" s="17">
        <f>H215/C215*100</f>
        <v/>
      </c>
      <c r="J215" s="18" t="n">
        <v>2.3643</v>
      </c>
      <c r="K215" s="18" t="n">
        <v>2.5974</v>
      </c>
      <c r="L215" s="18" t="n">
        <v>2.0979</v>
      </c>
      <c r="M215" s="18">
        <f>K215 - J215</f>
        <v/>
      </c>
      <c r="N215" s="18">
        <f>M215/J215*100</f>
        <v/>
      </c>
      <c r="O215" s="18">
        <f>L215 - J215</f>
        <v/>
      </c>
      <c r="P215" s="18">
        <f>O215/J215*100</f>
        <v/>
      </c>
      <c r="Q215" s="10" t="n">
        <v>0</v>
      </c>
      <c r="R215" s="10" t="n">
        <v>0</v>
      </c>
      <c r="S215" s="10" t="n">
        <v>0</v>
      </c>
      <c r="T215" s="10">
        <f>R215 - Q215</f>
        <v/>
      </c>
      <c r="U215" s="10">
        <f>T215/Q215*100</f>
        <v/>
      </c>
      <c r="V215" s="10">
        <f>S215 - Q215</f>
        <v/>
      </c>
      <c r="W215" s="10">
        <f>V215/Q215*100</f>
        <v/>
      </c>
    </row>
    <row r="216" spans="1:23">
      <c r="A216" s="19" t="s">
        <v>38</v>
      </c>
      <c r="B216" s="19" t="s">
        <v>39</v>
      </c>
      <c r="C216" s="17" t="n">
        <v>3.2301</v>
      </c>
      <c r="D216" s="17" t="n">
        <v>2.7972</v>
      </c>
      <c r="E216" s="17" t="n">
        <v>2.2311</v>
      </c>
      <c r="F216" s="17">
        <f>D216 - C216</f>
        <v/>
      </c>
      <c r="G216" s="17">
        <f>F216/C216*100</f>
        <v/>
      </c>
      <c r="H216" s="17">
        <f>E216 - C216</f>
        <v/>
      </c>
      <c r="I216" s="17">
        <f>H216/C216*100</f>
        <v/>
      </c>
      <c r="J216" s="18" t="n">
        <v>2.8971</v>
      </c>
      <c r="K216" s="18" t="n">
        <v>2.5974</v>
      </c>
      <c r="L216" s="18" t="n">
        <v>2.2644</v>
      </c>
      <c r="M216" s="18">
        <f>K216 - J216</f>
        <v/>
      </c>
      <c r="N216" s="18">
        <f>M216/J216*100</f>
        <v/>
      </c>
      <c r="O216" s="18">
        <f>L216 - J216</f>
        <v/>
      </c>
      <c r="P216" s="18">
        <f>O216/J216*100</f>
        <v/>
      </c>
      <c r="Q216" s="10" t="n">
        <v>0</v>
      </c>
      <c r="R216" s="10" t="n">
        <v>0</v>
      </c>
      <c r="S216" s="10" t="n">
        <v>0</v>
      </c>
      <c r="T216" s="10">
        <f>R216 - Q216</f>
        <v/>
      </c>
      <c r="U216" s="10">
        <f>T216/Q216*100</f>
        <v/>
      </c>
      <c r="V216" s="10">
        <f>S216 - Q216</f>
        <v/>
      </c>
      <c r="W216" s="10">
        <f>V216/Q216*100</f>
        <v/>
      </c>
    </row>
    <row r="217" spans="1:23">
      <c r="A217" s="19" t="s">
        <v>38</v>
      </c>
      <c r="B217" s="19" t="s">
        <v>39</v>
      </c>
      <c r="C217" s="17" t="n">
        <v>2.9304</v>
      </c>
      <c r="D217" s="17" t="n">
        <v>2.7972</v>
      </c>
      <c r="E217" s="17" t="n">
        <v>2.1978</v>
      </c>
      <c r="F217" s="17">
        <f>D217 - C217</f>
        <v/>
      </c>
      <c r="G217" s="17">
        <f>F217/C217*100</f>
        <v/>
      </c>
      <c r="H217" s="17">
        <f>E217 - C217</f>
        <v/>
      </c>
      <c r="I217" s="17">
        <f>H217/C217*100</f>
        <v/>
      </c>
      <c r="J217" s="18" t="n">
        <v>0.3663</v>
      </c>
      <c r="K217" s="18" t="n">
        <v>2.5974</v>
      </c>
      <c r="L217" s="18" t="n">
        <v>2.0979</v>
      </c>
      <c r="M217" s="18">
        <f>K217 - J217</f>
        <v/>
      </c>
      <c r="N217" s="18">
        <f>M217/J217*100</f>
        <v/>
      </c>
      <c r="O217" s="18">
        <f>L217 - J217</f>
        <v/>
      </c>
      <c r="P217" s="18">
        <f>O217/J217*100</f>
        <v/>
      </c>
      <c r="Q217" s="10" t="n">
        <v>0</v>
      </c>
      <c r="R217" s="10" t="n">
        <v>0</v>
      </c>
      <c r="S217" s="10" t="n">
        <v>0</v>
      </c>
      <c r="T217" s="10">
        <f>R217 - Q217</f>
        <v/>
      </c>
      <c r="U217" s="10">
        <f>T217/Q217*100</f>
        <v/>
      </c>
      <c r="V217" s="10">
        <f>S217 - Q217</f>
        <v/>
      </c>
      <c r="W217" s="10">
        <f>V217/Q217*100</f>
        <v/>
      </c>
    </row>
    <row r="218" spans="1:23">
      <c r="A218" s="19" t="s">
        <v>38</v>
      </c>
      <c r="B218" s="19" t="s">
        <v>39</v>
      </c>
      <c r="C218" s="17" t="n">
        <v>3.2634</v>
      </c>
      <c r="D218" s="17" t="n">
        <v>2.7972</v>
      </c>
      <c r="E218" s="17" t="n">
        <v>2.4309</v>
      </c>
      <c r="F218" s="17">
        <f>D218 - C218</f>
        <v/>
      </c>
      <c r="G218" s="17">
        <f>F218/C218*100</f>
        <v/>
      </c>
      <c r="H218" s="17">
        <f>E218 - C218</f>
        <v/>
      </c>
      <c r="I218" s="17">
        <f>H218/C218*100</f>
        <v/>
      </c>
      <c r="J218" s="18" t="n">
        <v>0.3663</v>
      </c>
      <c r="K218" s="18" t="n">
        <v>2.5974</v>
      </c>
      <c r="L218" s="18" t="n">
        <v>2.2644</v>
      </c>
      <c r="M218" s="18">
        <f>K218 - J218</f>
        <v/>
      </c>
      <c r="N218" s="18">
        <f>M218/J218*100</f>
        <v/>
      </c>
      <c r="O218" s="18">
        <f>L218 - J218</f>
        <v/>
      </c>
      <c r="P218" s="18">
        <f>O218/J218*100</f>
        <v/>
      </c>
      <c r="Q218" s="10" t="n">
        <v>0</v>
      </c>
      <c r="R218" s="10" t="n">
        <v>0</v>
      </c>
      <c r="S218" s="10" t="n">
        <v>0</v>
      </c>
      <c r="T218" s="10">
        <f>R218 - Q218</f>
        <v/>
      </c>
      <c r="U218" s="10">
        <f>T218/Q218*100</f>
        <v/>
      </c>
      <c r="V218" s="10">
        <f>S218 - Q218</f>
        <v/>
      </c>
      <c r="W218" s="10">
        <f>V218/Q218*100</f>
        <v/>
      </c>
    </row>
    <row r="219" spans="1:23">
      <c r="A219" s="19" t="s">
        <v>38</v>
      </c>
      <c r="B219" s="19" t="s">
        <v>39</v>
      </c>
      <c r="C219" s="17" t="n">
        <v>3.196800000000001</v>
      </c>
      <c r="D219" s="17" t="n">
        <v>2.7972</v>
      </c>
      <c r="E219" s="17" t="n">
        <v>2.1645</v>
      </c>
      <c r="F219" s="17">
        <f>D219 - C219</f>
        <v/>
      </c>
      <c r="G219" s="17">
        <f>F219/C219*100</f>
        <v/>
      </c>
      <c r="H219" s="17">
        <f>E219 - C219</f>
        <v/>
      </c>
      <c r="I219" s="17">
        <f>H219/C219*100</f>
        <v/>
      </c>
      <c r="J219" s="18" t="n">
        <v>3.6963</v>
      </c>
      <c r="K219" s="18" t="n">
        <v>2.5974</v>
      </c>
      <c r="L219" s="18" t="n">
        <v>2.0979</v>
      </c>
      <c r="M219" s="18">
        <f>K219 - J219</f>
        <v/>
      </c>
      <c r="N219" s="18">
        <f>M219/J219*100</f>
        <v/>
      </c>
      <c r="O219" s="18">
        <f>L219 - J219</f>
        <v/>
      </c>
      <c r="P219" s="18">
        <f>O219/J219*100</f>
        <v/>
      </c>
      <c r="Q219" s="10" t="n">
        <v>0</v>
      </c>
      <c r="R219" s="10" t="n">
        <v>0</v>
      </c>
      <c r="S219" s="10" t="n">
        <v>0</v>
      </c>
      <c r="T219" s="10">
        <f>R219 - Q219</f>
        <v/>
      </c>
      <c r="U219" s="10">
        <f>T219/Q219*100</f>
        <v/>
      </c>
      <c r="V219" s="10">
        <f>S219 - Q219</f>
        <v/>
      </c>
      <c r="W219" s="10">
        <f>V219/Q219*100</f>
        <v/>
      </c>
    </row>
    <row r="220" spans="1:23">
      <c r="A220" s="19" t="s">
        <v>38</v>
      </c>
      <c r="B220" s="19" t="s">
        <v>39</v>
      </c>
      <c r="C220" s="17" t="n">
        <v>3.9294</v>
      </c>
      <c r="D220" s="17" t="n">
        <v>2.7972</v>
      </c>
      <c r="E220" s="17" t="n">
        <v>2.331</v>
      </c>
      <c r="F220" s="17">
        <f>D220 - C220</f>
        <v/>
      </c>
      <c r="G220" s="17">
        <f>F220/C220*100</f>
        <v/>
      </c>
      <c r="H220" s="17">
        <f>E220 - C220</f>
        <v/>
      </c>
      <c r="I220" s="17">
        <f>H220/C220*100</f>
        <v/>
      </c>
      <c r="J220" s="18" t="n">
        <v>2.8305</v>
      </c>
      <c r="K220" s="18" t="n">
        <v>2.5974</v>
      </c>
      <c r="L220" s="18" t="n">
        <v>1.998</v>
      </c>
      <c r="M220" s="18">
        <f>K220 - J220</f>
        <v/>
      </c>
      <c r="N220" s="18">
        <f>M220/J220*100</f>
        <v/>
      </c>
      <c r="O220" s="18">
        <f>L220 - J220</f>
        <v/>
      </c>
      <c r="P220" s="18">
        <f>O220/J220*100</f>
        <v/>
      </c>
      <c r="Q220" s="10" t="n">
        <v>0</v>
      </c>
      <c r="R220" s="10" t="n">
        <v>0</v>
      </c>
      <c r="S220" s="10" t="n">
        <v>0</v>
      </c>
      <c r="T220" s="10">
        <f>R220 - Q220</f>
        <v/>
      </c>
      <c r="U220" s="10">
        <f>T220/Q220*100</f>
        <v/>
      </c>
      <c r="V220" s="10">
        <f>S220 - Q220</f>
        <v/>
      </c>
      <c r="W220" s="10">
        <f>V220/Q220*100</f>
        <v/>
      </c>
    </row>
    <row r="221" spans="1:23">
      <c r="A221" s="19" t="s">
        <v>38</v>
      </c>
      <c r="B221" s="19" t="s">
        <v>39</v>
      </c>
      <c r="C221" s="17" t="n">
        <v>3.3633</v>
      </c>
      <c r="D221" s="17" t="n">
        <v>2.7972</v>
      </c>
      <c r="E221" s="17" t="n">
        <v>2.2644</v>
      </c>
      <c r="F221" s="17">
        <f>D221 - C221</f>
        <v/>
      </c>
      <c r="G221" s="17">
        <f>F221/C221*100</f>
        <v/>
      </c>
      <c r="H221" s="17">
        <f>E221 - C221</f>
        <v/>
      </c>
      <c r="I221" s="17">
        <f>H221/C221*100</f>
        <v/>
      </c>
      <c r="J221" s="18" t="n">
        <v>1.9314</v>
      </c>
      <c r="K221" s="18" t="n">
        <v>2.5974</v>
      </c>
      <c r="L221" s="18" t="n">
        <v>2.1312</v>
      </c>
      <c r="M221" s="18">
        <f>K221 - J221</f>
        <v/>
      </c>
      <c r="N221" s="18">
        <f>M221/J221*100</f>
        <v/>
      </c>
      <c r="O221" s="18">
        <f>L221 - J221</f>
        <v/>
      </c>
      <c r="P221" s="18">
        <f>O221/J221*100</f>
        <v/>
      </c>
      <c r="Q221" s="10" t="n">
        <v>0</v>
      </c>
      <c r="R221" s="10" t="n">
        <v>0</v>
      </c>
      <c r="S221" s="10" t="n">
        <v>0</v>
      </c>
      <c r="T221" s="10">
        <f>R221 - Q221</f>
        <v/>
      </c>
      <c r="U221" s="10">
        <f>T221/Q221*100</f>
        <v/>
      </c>
      <c r="V221" s="10">
        <f>S221 - Q221</f>
        <v/>
      </c>
      <c r="W221" s="10">
        <f>V221/Q221*100</f>
        <v/>
      </c>
    </row>
    <row r="222" spans="1:23">
      <c r="A222" s="16" t="s">
        <v>40</v>
      </c>
      <c r="B222" s="16" t="s">
        <v>41</v>
      </c>
      <c r="C222" s="17" t="n">
        <v>1.3986</v>
      </c>
      <c r="D222" s="17" t="n">
        <v>5.4945</v>
      </c>
      <c r="E222" s="17" t="n">
        <v>0</v>
      </c>
      <c r="F222" s="17">
        <f>D222 - C222</f>
        <v/>
      </c>
      <c r="G222" s="17">
        <f>F222/C222*100</f>
        <v/>
      </c>
      <c r="H222" s="17">
        <f>E222 - C222</f>
        <v/>
      </c>
      <c r="I222" s="17">
        <f>H222/C222*100</f>
        <v/>
      </c>
      <c r="J222" s="18" t="n">
        <v>4.7286</v>
      </c>
      <c r="K222" s="18" t="n">
        <v>4.8951</v>
      </c>
      <c r="L222" s="18" t="n">
        <v>0</v>
      </c>
      <c r="M222" s="18">
        <f>K222 - J222</f>
        <v/>
      </c>
      <c r="N222" s="18">
        <f>M222/J222*100</f>
        <v/>
      </c>
      <c r="O222" s="18">
        <f>L222 - J222</f>
        <v/>
      </c>
      <c r="P222" s="18">
        <f>O222/J222*100</f>
        <v/>
      </c>
      <c r="Q222" s="10" t="n">
        <v>4.861800000000001</v>
      </c>
      <c r="R222" s="10" t="n">
        <v>0</v>
      </c>
      <c r="S222" s="10" t="n">
        <v>0</v>
      </c>
      <c r="T222" s="10">
        <f>R222 - Q222</f>
        <v/>
      </c>
      <c r="U222" s="10">
        <f>T222/Q222*100</f>
        <v/>
      </c>
      <c r="V222" s="10">
        <f>S222 - Q222</f>
        <v/>
      </c>
      <c r="W222" s="10">
        <f>V222/Q222*100</f>
        <v/>
      </c>
    </row>
    <row r="223" spans="1:23">
      <c r="A223" s="19" t="s">
        <v>40</v>
      </c>
      <c r="B223" s="19" t="s">
        <v>41</v>
      </c>
      <c r="C223" s="17" t="n">
        <v>6.593400000000001</v>
      </c>
      <c r="D223" s="17" t="n">
        <v>5.4945</v>
      </c>
      <c r="E223" s="17" t="n">
        <v>0</v>
      </c>
      <c r="F223" s="17">
        <f>D223 - C223</f>
        <v/>
      </c>
      <c r="G223" s="17">
        <f>F223/C223*100</f>
        <v/>
      </c>
      <c r="H223" s="17">
        <f>E223 - C223</f>
        <v/>
      </c>
      <c r="I223" s="17">
        <f>H223/C223*100</f>
        <v/>
      </c>
      <c r="J223" s="18" t="n">
        <v>6.2937</v>
      </c>
      <c r="K223" s="18" t="n">
        <v>4.8951</v>
      </c>
      <c r="L223" s="18" t="n">
        <v>0</v>
      </c>
      <c r="M223" s="18">
        <f>K223 - J223</f>
        <v/>
      </c>
      <c r="N223" s="18">
        <f>M223/J223*100</f>
        <v/>
      </c>
      <c r="O223" s="18">
        <f>L223 - J223</f>
        <v/>
      </c>
      <c r="P223" s="18">
        <f>O223/J223*100</f>
        <v/>
      </c>
      <c r="Q223" s="10" t="n">
        <v>3.1302</v>
      </c>
      <c r="R223" s="10" t="n">
        <v>0</v>
      </c>
      <c r="S223" s="10" t="n">
        <v>0</v>
      </c>
      <c r="T223" s="10">
        <f>R223 - Q223</f>
        <v/>
      </c>
      <c r="U223" s="10">
        <f>T223/Q223*100</f>
        <v/>
      </c>
      <c r="V223" s="10">
        <f>S223 - Q223</f>
        <v/>
      </c>
      <c r="W223" s="10">
        <f>V223/Q223*100</f>
        <v/>
      </c>
    </row>
    <row r="224" spans="1:23">
      <c r="A224" s="19" t="s">
        <v>40</v>
      </c>
      <c r="B224" s="19" t="s">
        <v>41</v>
      </c>
      <c r="C224" s="17" t="n">
        <v>6.160500000000001</v>
      </c>
      <c r="D224" s="17" t="n">
        <v>5.4945</v>
      </c>
      <c r="E224" s="17" t="n">
        <v>0</v>
      </c>
      <c r="F224" s="17">
        <f>D224 - C224</f>
        <v/>
      </c>
      <c r="G224" s="17">
        <f>F224/C224*100</f>
        <v/>
      </c>
      <c r="H224" s="17">
        <f>E224 - C224</f>
        <v/>
      </c>
      <c r="I224" s="17">
        <f>H224/C224*100</f>
        <v/>
      </c>
      <c r="J224" s="18" t="n">
        <v>4.2957</v>
      </c>
      <c r="K224" s="18" t="n">
        <v>4.8951</v>
      </c>
      <c r="L224" s="18" t="n">
        <v>0</v>
      </c>
      <c r="M224" s="18">
        <f>K224 - J224</f>
        <v/>
      </c>
      <c r="N224" s="18">
        <f>M224/J224*100</f>
        <v/>
      </c>
      <c r="O224" s="18">
        <f>L224 - J224</f>
        <v/>
      </c>
      <c r="P224" s="18">
        <f>O224/J224*100</f>
        <v/>
      </c>
      <c r="Q224" s="10" t="n">
        <v>3.1635</v>
      </c>
      <c r="R224" s="10" t="n">
        <v>0</v>
      </c>
      <c r="S224" s="10" t="n">
        <v>0</v>
      </c>
      <c r="T224" s="10">
        <f>R224 - Q224</f>
        <v/>
      </c>
      <c r="U224" s="10">
        <f>T224/Q224*100</f>
        <v/>
      </c>
      <c r="V224" s="10">
        <f>S224 - Q224</f>
        <v/>
      </c>
      <c r="W224" s="10">
        <f>V224/Q224*100</f>
        <v/>
      </c>
    </row>
    <row r="225" spans="1:23">
      <c r="A225" s="19" t="s">
        <v>40</v>
      </c>
      <c r="B225" s="19" t="s">
        <v>41</v>
      </c>
      <c r="C225" s="17" t="n">
        <v>0.1665</v>
      </c>
      <c r="D225" s="17" t="n">
        <v>5.4945</v>
      </c>
      <c r="E225" s="17" t="n">
        <v>0</v>
      </c>
      <c r="F225" s="17">
        <f>D225 - C225</f>
        <v/>
      </c>
      <c r="G225" s="17">
        <f>F225/C225*100</f>
        <v/>
      </c>
      <c r="H225" s="17">
        <f>E225 - C225</f>
        <v/>
      </c>
      <c r="I225" s="17">
        <f>H225/C225*100</f>
        <v/>
      </c>
      <c r="J225" s="18" t="n">
        <v>1.6317</v>
      </c>
      <c r="K225" s="18" t="n">
        <v>4.8951</v>
      </c>
      <c r="L225" s="18" t="n">
        <v>0</v>
      </c>
      <c r="M225" s="18">
        <f>K225 - J225</f>
        <v/>
      </c>
      <c r="N225" s="18">
        <f>M225/J225*100</f>
        <v/>
      </c>
      <c r="O225" s="18">
        <f>L225 - J225</f>
        <v/>
      </c>
      <c r="P225" s="18">
        <f>O225/J225*100</f>
        <v/>
      </c>
      <c r="Q225" s="10" t="n">
        <v>0.2997</v>
      </c>
      <c r="R225" s="10" t="n">
        <v>0</v>
      </c>
      <c r="S225" s="10" t="n">
        <v>0</v>
      </c>
      <c r="T225" s="10">
        <f>R225 - Q225</f>
        <v/>
      </c>
      <c r="U225" s="10">
        <f>T225/Q225*100</f>
        <v/>
      </c>
      <c r="V225" s="10">
        <f>S225 - Q225</f>
        <v/>
      </c>
      <c r="W225" s="10">
        <f>V225/Q225*100</f>
        <v/>
      </c>
    </row>
    <row r="226" spans="1:23">
      <c r="A226" s="19" t="s">
        <v>40</v>
      </c>
      <c r="B226" s="19" t="s">
        <v>41</v>
      </c>
      <c r="C226" s="17" t="n">
        <v>0.7659</v>
      </c>
      <c r="D226" s="17" t="n">
        <v>5.4945</v>
      </c>
      <c r="E226" s="17" t="n">
        <v>0</v>
      </c>
      <c r="F226" s="17">
        <f>D226 - C226</f>
        <v/>
      </c>
      <c r="G226" s="17">
        <f>F226/C226*100</f>
        <v/>
      </c>
      <c r="H226" s="17">
        <f>E226 - C226</f>
        <v/>
      </c>
      <c r="I226" s="17">
        <f>H226/C226*100</f>
        <v/>
      </c>
      <c r="J226" s="18" t="n">
        <v>4.1958</v>
      </c>
      <c r="K226" s="18" t="n">
        <v>4.8951</v>
      </c>
      <c r="L226" s="18" t="n">
        <v>0</v>
      </c>
      <c r="M226" s="18">
        <f>K226 - J226</f>
        <v/>
      </c>
      <c r="N226" s="18">
        <f>M226/J226*100</f>
        <v/>
      </c>
      <c r="O226" s="18">
        <f>L226 - J226</f>
        <v/>
      </c>
      <c r="P226" s="18">
        <f>O226/J226*100</f>
        <v/>
      </c>
      <c r="Q226" s="10" t="n">
        <v>2.997</v>
      </c>
      <c r="R226" s="10" t="n">
        <v>0</v>
      </c>
      <c r="S226" s="10" t="n">
        <v>0</v>
      </c>
      <c r="T226" s="10">
        <f>R226 - Q226</f>
        <v/>
      </c>
      <c r="U226" s="10">
        <f>T226/Q226*100</f>
        <v/>
      </c>
      <c r="V226" s="10">
        <f>S226 - Q226</f>
        <v/>
      </c>
      <c r="W226" s="10">
        <f>V226/Q226*100</f>
        <v/>
      </c>
    </row>
    <row r="227" spans="1:23">
      <c r="A227" s="19" t="s">
        <v>40</v>
      </c>
      <c r="B227" s="19" t="s">
        <v>41</v>
      </c>
      <c r="C227" s="17" t="n">
        <v>1.3986</v>
      </c>
      <c r="D227" s="17" t="n">
        <v>5.4945</v>
      </c>
      <c r="E227" s="17" t="n">
        <v>0</v>
      </c>
      <c r="F227" s="17">
        <f>D227 - C227</f>
        <v/>
      </c>
      <c r="G227" s="17">
        <f>F227/C227*100</f>
        <v/>
      </c>
      <c r="H227" s="17">
        <f>E227 - C227</f>
        <v/>
      </c>
      <c r="I227" s="17">
        <f>H227/C227*100</f>
        <v/>
      </c>
      <c r="J227" s="18" t="n">
        <v>5.194800000000001</v>
      </c>
      <c r="K227" s="18" t="n">
        <v>4.8951</v>
      </c>
      <c r="L227" s="18" t="n">
        <v>0</v>
      </c>
      <c r="M227" s="18">
        <f>K227 - J227</f>
        <v/>
      </c>
      <c r="N227" s="18">
        <f>M227/J227*100</f>
        <v/>
      </c>
      <c r="O227" s="18">
        <f>L227 - J227</f>
        <v/>
      </c>
      <c r="P227" s="18">
        <f>O227/J227*100</f>
        <v/>
      </c>
      <c r="Q227" s="10" t="n">
        <v>3.2634</v>
      </c>
      <c r="R227" s="10" t="n">
        <v>0</v>
      </c>
      <c r="S227" s="10" t="n">
        <v>0</v>
      </c>
      <c r="T227" s="10">
        <f>R227 - Q227</f>
        <v/>
      </c>
      <c r="U227" s="10">
        <f>T227/Q227*100</f>
        <v/>
      </c>
      <c r="V227" s="10">
        <f>S227 - Q227</f>
        <v/>
      </c>
      <c r="W227" s="10">
        <f>V227/Q227*100</f>
        <v/>
      </c>
    </row>
    <row r="228" spans="1:23">
      <c r="A228" s="19" t="s">
        <v>40</v>
      </c>
      <c r="B228" s="19" t="s">
        <v>41</v>
      </c>
      <c r="C228" s="17" t="n">
        <v>5.827500000000001</v>
      </c>
      <c r="D228" s="17" t="n">
        <v>5.4945</v>
      </c>
      <c r="E228" s="17" t="n">
        <v>0</v>
      </c>
      <c r="F228" s="17">
        <f>D228 - C228</f>
        <v/>
      </c>
      <c r="G228" s="17">
        <f>F228/C228*100</f>
        <v/>
      </c>
      <c r="H228" s="17">
        <f>E228 - C228</f>
        <v/>
      </c>
      <c r="I228" s="17">
        <f>H228/C228*100</f>
        <v/>
      </c>
      <c r="J228" s="18" t="n">
        <v>1.3986</v>
      </c>
      <c r="K228" s="18" t="n">
        <v>4.8951</v>
      </c>
      <c r="L228" s="18" t="n">
        <v>0</v>
      </c>
      <c r="M228" s="18">
        <f>K228 - J228</f>
        <v/>
      </c>
      <c r="N228" s="18">
        <f>M228/J228*100</f>
        <v/>
      </c>
      <c r="O228" s="18">
        <f>L228 - J228</f>
        <v/>
      </c>
      <c r="P228" s="18">
        <f>O228/J228*100</f>
        <v/>
      </c>
      <c r="Q228" s="10" t="n">
        <v>3.2634</v>
      </c>
      <c r="R228" s="10" t="n">
        <v>0</v>
      </c>
      <c r="S228" s="10" t="n">
        <v>0</v>
      </c>
      <c r="T228" s="10">
        <f>R228 - Q228</f>
        <v/>
      </c>
      <c r="U228" s="10">
        <f>T228/Q228*100</f>
        <v/>
      </c>
      <c r="V228" s="10">
        <f>S228 - Q228</f>
        <v/>
      </c>
      <c r="W228" s="10">
        <f>V228/Q228*100</f>
        <v/>
      </c>
    </row>
    <row r="229" spans="1:23">
      <c r="A229" s="19" t="s">
        <v>40</v>
      </c>
      <c r="B229" s="19" t="s">
        <v>41</v>
      </c>
      <c r="C229" s="17" t="n">
        <v>1.2987</v>
      </c>
      <c r="D229" s="17" t="n">
        <v>5.4945</v>
      </c>
      <c r="E229" s="17" t="n">
        <v>0</v>
      </c>
      <c r="F229" s="17">
        <f>D229 - C229</f>
        <v/>
      </c>
      <c r="G229" s="17">
        <f>F229/C229*100</f>
        <v/>
      </c>
      <c r="H229" s="17">
        <f>E229 - C229</f>
        <v/>
      </c>
      <c r="I229" s="17">
        <f>H229/C229*100</f>
        <v/>
      </c>
      <c r="J229" s="18" t="n">
        <v>4.7286</v>
      </c>
      <c r="K229" s="18" t="n">
        <v>4.8951</v>
      </c>
      <c r="L229" s="18" t="n">
        <v>0</v>
      </c>
      <c r="M229" s="18">
        <f>K229 - J229</f>
        <v/>
      </c>
      <c r="N229" s="18">
        <f>M229/J229*100</f>
        <v/>
      </c>
      <c r="O229" s="18">
        <f>L229 - J229</f>
        <v/>
      </c>
      <c r="P229" s="18">
        <f>O229/J229*100</f>
        <v/>
      </c>
      <c r="Q229" s="10" t="n">
        <v>2.7639</v>
      </c>
      <c r="R229" s="10" t="n">
        <v>0</v>
      </c>
      <c r="S229" s="10" t="n">
        <v>0</v>
      </c>
      <c r="T229" s="10">
        <f>R229 - Q229</f>
        <v/>
      </c>
      <c r="U229" s="10">
        <f>T229/Q229*100</f>
        <v/>
      </c>
      <c r="V229" s="10">
        <f>S229 - Q229</f>
        <v/>
      </c>
      <c r="W229" s="10">
        <f>V229/Q229*100</f>
        <v/>
      </c>
    </row>
    <row r="230" spans="1:23">
      <c r="A230" s="19" t="s">
        <v>40</v>
      </c>
      <c r="B230" s="19" t="s">
        <v>41</v>
      </c>
      <c r="C230" s="17" t="n">
        <v>5.727600000000001</v>
      </c>
      <c r="D230" s="17" t="n">
        <v>5.4945</v>
      </c>
      <c r="E230" s="17" t="n">
        <v>0</v>
      </c>
      <c r="F230" s="17">
        <f>D230 - C230</f>
        <v/>
      </c>
      <c r="G230" s="17">
        <f>F230/C230*100</f>
        <v/>
      </c>
      <c r="H230" s="17">
        <f>E230 - C230</f>
        <v/>
      </c>
      <c r="I230" s="17">
        <f>H230/C230*100</f>
        <v/>
      </c>
      <c r="J230" s="18" t="n">
        <v>4.0293</v>
      </c>
      <c r="K230" s="18" t="n">
        <v>4.8951</v>
      </c>
      <c r="L230" s="18" t="n">
        <v>0</v>
      </c>
      <c r="M230" s="18">
        <f>K230 - J230</f>
        <v/>
      </c>
      <c r="N230" s="18">
        <f>M230/J230*100</f>
        <v/>
      </c>
      <c r="O230" s="18">
        <f>L230 - J230</f>
        <v/>
      </c>
      <c r="P230" s="18">
        <f>O230/J230*100</f>
        <v/>
      </c>
      <c r="Q230" s="10" t="n">
        <v>3.0969</v>
      </c>
      <c r="R230" s="10" t="n">
        <v>0</v>
      </c>
      <c r="S230" s="10" t="n">
        <v>0</v>
      </c>
      <c r="T230" s="10">
        <f>R230 - Q230</f>
        <v/>
      </c>
      <c r="U230" s="10">
        <f>T230/Q230*100</f>
        <v/>
      </c>
      <c r="V230" s="10">
        <f>S230 - Q230</f>
        <v/>
      </c>
      <c r="W230" s="10">
        <f>V230/Q230*100</f>
        <v/>
      </c>
    </row>
    <row r="231" spans="1:23">
      <c r="A231" s="19" t="s">
        <v>40</v>
      </c>
      <c r="B231" s="19" t="s">
        <v>41</v>
      </c>
      <c r="C231" s="17" t="n">
        <v>0.7992000000000001</v>
      </c>
      <c r="D231" s="17" t="n">
        <v>5.4945</v>
      </c>
      <c r="E231" s="17" t="n">
        <v>0</v>
      </c>
      <c r="F231" s="17">
        <f>D231 - C231</f>
        <v/>
      </c>
      <c r="G231" s="17">
        <f>F231/C231*100</f>
        <v/>
      </c>
      <c r="H231" s="17">
        <f>E231 - C231</f>
        <v/>
      </c>
      <c r="I231" s="17">
        <f>H231/C231*100</f>
        <v/>
      </c>
      <c r="J231" s="18" t="n">
        <v>1.4319</v>
      </c>
      <c r="K231" s="18" t="n">
        <v>4.8951</v>
      </c>
      <c r="L231" s="18" t="n">
        <v>0</v>
      </c>
      <c r="M231" s="18">
        <f>K231 - J231</f>
        <v/>
      </c>
      <c r="N231" s="18">
        <f>M231/J231*100</f>
        <v/>
      </c>
      <c r="O231" s="18">
        <f>L231 - J231</f>
        <v/>
      </c>
      <c r="P231" s="18">
        <f>O231/J231*100</f>
        <v/>
      </c>
      <c r="Q231" s="10" t="n">
        <v>3.4965</v>
      </c>
      <c r="R231" s="10" t="n">
        <v>0</v>
      </c>
      <c r="S231" s="10" t="n">
        <v>0</v>
      </c>
      <c r="T231" s="10">
        <f>R231 - Q231</f>
        <v/>
      </c>
      <c r="U231" s="10">
        <f>T231/Q231*100</f>
        <v/>
      </c>
      <c r="V231" s="10">
        <f>S231 - Q231</f>
        <v/>
      </c>
      <c r="W231" s="10">
        <f>V231/Q231*100</f>
        <v/>
      </c>
    </row>
    <row r="232" spans="1:23">
      <c r="A232" s="19" t="s">
        <v>40</v>
      </c>
      <c r="B232" s="19" t="s">
        <v>41</v>
      </c>
      <c r="C232" s="17" t="n">
        <v>2.1645</v>
      </c>
      <c r="D232" s="17" t="n">
        <v>5.4945</v>
      </c>
      <c r="E232" s="17" t="n">
        <v>0</v>
      </c>
      <c r="F232" s="17">
        <f>D232 - C232</f>
        <v/>
      </c>
      <c r="G232" s="17">
        <f>F232/C232*100</f>
        <v/>
      </c>
      <c r="H232" s="17">
        <f>E232 - C232</f>
        <v/>
      </c>
      <c r="I232" s="17">
        <f>H232/C232*100</f>
        <v/>
      </c>
      <c r="J232" s="18" t="n">
        <v>4.0293</v>
      </c>
      <c r="K232" s="18" t="n">
        <v>4.8951</v>
      </c>
      <c r="L232" s="18" t="n">
        <v>0</v>
      </c>
      <c r="M232" s="18">
        <f>K232 - J232</f>
        <v/>
      </c>
      <c r="N232" s="18">
        <f>M232/J232*100</f>
        <v/>
      </c>
      <c r="O232" s="18">
        <f>L232 - J232</f>
        <v/>
      </c>
      <c r="P232" s="18">
        <f>O232/J232*100</f>
        <v/>
      </c>
      <c r="Q232" s="10" t="n">
        <v>2.6307</v>
      </c>
      <c r="R232" s="10" t="n">
        <v>0</v>
      </c>
      <c r="S232" s="10" t="n">
        <v>0</v>
      </c>
      <c r="T232" s="10">
        <f>R232 - Q232</f>
        <v/>
      </c>
      <c r="U232" s="10">
        <f>T232/Q232*100</f>
        <v/>
      </c>
      <c r="V232" s="10">
        <f>S232 - Q232</f>
        <v/>
      </c>
      <c r="W232" s="10">
        <f>V232/Q232*100</f>
        <v/>
      </c>
    </row>
    <row r="233" spans="1:23">
      <c r="A233" s="19" t="s">
        <v>40</v>
      </c>
      <c r="B233" s="19" t="s">
        <v>41</v>
      </c>
      <c r="C233" s="17" t="n">
        <v>5.527800000000001</v>
      </c>
      <c r="D233" s="17" t="n">
        <v>5.4945</v>
      </c>
      <c r="E233" s="17" t="n">
        <v>0</v>
      </c>
      <c r="F233" s="17">
        <f>D233 - C233</f>
        <v/>
      </c>
      <c r="G233" s="17">
        <f>F233/C233*100</f>
        <v/>
      </c>
      <c r="H233" s="17">
        <f>E233 - C233</f>
        <v/>
      </c>
      <c r="I233" s="17">
        <f>H233/C233*100</f>
        <v/>
      </c>
      <c r="J233" s="18" t="n">
        <v>5.1615</v>
      </c>
      <c r="K233" s="18" t="n">
        <v>4.8951</v>
      </c>
      <c r="L233" s="18" t="n">
        <v>0</v>
      </c>
      <c r="M233" s="18">
        <f>K233 - J233</f>
        <v/>
      </c>
      <c r="N233" s="18">
        <f>M233/J233*100</f>
        <v/>
      </c>
      <c r="O233" s="18">
        <f>L233 - J233</f>
        <v/>
      </c>
      <c r="P233" s="18">
        <f>O233/J233*100</f>
        <v/>
      </c>
      <c r="Q233" s="10" t="n">
        <v>2.8971</v>
      </c>
      <c r="R233" s="10" t="n">
        <v>0</v>
      </c>
      <c r="S233" s="10" t="n">
        <v>0</v>
      </c>
      <c r="T233" s="10">
        <f>R233 - Q233</f>
        <v/>
      </c>
      <c r="U233" s="10">
        <f>T233/Q233*100</f>
        <v/>
      </c>
      <c r="V233" s="10">
        <f>S233 - Q233</f>
        <v/>
      </c>
      <c r="W233" s="10">
        <f>V233/Q233*100</f>
        <v/>
      </c>
    </row>
    <row r="234" spans="1:23">
      <c r="A234" s="19" t="s">
        <v>40</v>
      </c>
      <c r="B234" s="19" t="s">
        <v>41</v>
      </c>
      <c r="C234" s="17" t="n">
        <v>5.4945</v>
      </c>
      <c r="D234" s="17" t="n">
        <v>5.4945</v>
      </c>
      <c r="E234" s="17" t="n">
        <v>0</v>
      </c>
      <c r="F234" s="17">
        <f>D234 - C234</f>
        <v/>
      </c>
      <c r="G234" s="17">
        <f>F234/C234*100</f>
        <v/>
      </c>
      <c r="H234" s="17">
        <f>E234 - C234</f>
        <v/>
      </c>
      <c r="I234" s="17">
        <f>H234/C234*100</f>
        <v/>
      </c>
      <c r="J234" s="18" t="n">
        <v>3.5964</v>
      </c>
      <c r="K234" s="18" t="n">
        <v>4.8951</v>
      </c>
      <c r="L234" s="18" t="n">
        <v>0</v>
      </c>
      <c r="M234" s="18">
        <f>K234 - J234</f>
        <v/>
      </c>
      <c r="N234" s="18">
        <f>M234/J234*100</f>
        <v/>
      </c>
      <c r="O234" s="18">
        <f>L234 - J234</f>
        <v/>
      </c>
      <c r="P234" s="18">
        <f>O234/J234*100</f>
        <v/>
      </c>
      <c r="Q234" s="10" t="n">
        <v>2.9637</v>
      </c>
      <c r="R234" s="10" t="n">
        <v>0</v>
      </c>
      <c r="S234" s="10" t="n">
        <v>0</v>
      </c>
      <c r="T234" s="10">
        <f>R234 - Q234</f>
        <v/>
      </c>
      <c r="U234" s="10">
        <f>T234/Q234*100</f>
        <v/>
      </c>
      <c r="V234" s="10">
        <f>S234 - Q234</f>
        <v/>
      </c>
      <c r="W234" s="10">
        <f>V234/Q234*100</f>
        <v/>
      </c>
    </row>
    <row r="235" spans="1:23">
      <c r="A235" s="19" t="s">
        <v>40</v>
      </c>
      <c r="B235" s="19" t="s">
        <v>41</v>
      </c>
      <c r="C235" s="17" t="n">
        <v>6.260400000000001</v>
      </c>
      <c r="D235" s="17" t="n">
        <v>5.4945</v>
      </c>
      <c r="E235" s="17" t="n">
        <v>0</v>
      </c>
      <c r="F235" s="17">
        <f>D235 - C235</f>
        <v/>
      </c>
      <c r="G235" s="17">
        <f>F235/C235*100</f>
        <v/>
      </c>
      <c r="H235" s="17">
        <f>E235 - C235</f>
        <v/>
      </c>
      <c r="I235" s="17">
        <f>H235/C235*100</f>
        <v/>
      </c>
      <c r="J235" s="18" t="n">
        <v>2.3976</v>
      </c>
      <c r="K235" s="18" t="n">
        <v>4.8951</v>
      </c>
      <c r="L235" s="18" t="n">
        <v>0</v>
      </c>
      <c r="M235" s="18">
        <f>K235 - J235</f>
        <v/>
      </c>
      <c r="N235" s="18">
        <f>M235/J235*100</f>
        <v/>
      </c>
      <c r="O235" s="18">
        <f>L235 - J235</f>
        <v/>
      </c>
      <c r="P235" s="18">
        <f>O235/J235*100</f>
        <v/>
      </c>
      <c r="Q235" s="10" t="n">
        <v>3.0969</v>
      </c>
      <c r="R235" s="10" t="n">
        <v>0</v>
      </c>
      <c r="S235" s="10" t="n">
        <v>0</v>
      </c>
      <c r="T235" s="10">
        <f>R235 - Q235</f>
        <v/>
      </c>
      <c r="U235" s="10">
        <f>T235/Q235*100</f>
        <v/>
      </c>
      <c r="V235" s="10">
        <f>S235 - Q235</f>
        <v/>
      </c>
      <c r="W235" s="10">
        <f>V235/Q235*100</f>
        <v/>
      </c>
    </row>
    <row r="236" spans="1:23">
      <c r="A236" s="19" t="s">
        <v>40</v>
      </c>
      <c r="B236" s="19" t="s">
        <v>41</v>
      </c>
      <c r="C236" s="17" t="n">
        <v>5.361300000000001</v>
      </c>
      <c r="D236" s="17" t="n">
        <v>5.4945</v>
      </c>
      <c r="E236" s="17" t="n">
        <v>0</v>
      </c>
      <c r="F236" s="17">
        <f>D236 - C236</f>
        <v/>
      </c>
      <c r="G236" s="17">
        <f>F236/C236*100</f>
        <v/>
      </c>
      <c r="H236" s="17">
        <f>E236 - C236</f>
        <v/>
      </c>
      <c r="I236" s="17">
        <f>H236/C236*100</f>
        <v/>
      </c>
      <c r="J236" s="18" t="n">
        <v>2.8638</v>
      </c>
      <c r="K236" s="18" t="n">
        <v>4.8951</v>
      </c>
      <c r="L236" s="18" t="n">
        <v>0</v>
      </c>
      <c r="M236" s="18">
        <f>K236 - J236</f>
        <v/>
      </c>
      <c r="N236" s="18">
        <f>M236/J236*100</f>
        <v/>
      </c>
      <c r="O236" s="18">
        <f>L236 - J236</f>
        <v/>
      </c>
      <c r="P236" s="18">
        <f>O236/J236*100</f>
        <v/>
      </c>
      <c r="Q236" s="10" t="n">
        <v>3.0636</v>
      </c>
      <c r="R236" s="10" t="n">
        <v>0</v>
      </c>
      <c r="S236" s="10" t="n">
        <v>0</v>
      </c>
      <c r="T236" s="10">
        <f>R236 - Q236</f>
        <v/>
      </c>
      <c r="U236" s="10">
        <f>T236/Q236*100</f>
        <v/>
      </c>
      <c r="V236" s="10">
        <f>S236 - Q236</f>
        <v/>
      </c>
      <c r="W236" s="10">
        <f>V236/Q236*100</f>
        <v/>
      </c>
    </row>
    <row r="237" spans="1:23">
      <c r="A237" s="19" t="s">
        <v>40</v>
      </c>
      <c r="B237" s="19" t="s">
        <v>41</v>
      </c>
      <c r="C237" s="17" t="n">
        <v>2.7306</v>
      </c>
      <c r="D237" s="17" t="n">
        <v>5.4945</v>
      </c>
      <c r="E237" s="17" t="n">
        <v>0</v>
      </c>
      <c r="F237" s="17">
        <f>D237 - C237</f>
        <v/>
      </c>
      <c r="G237" s="17">
        <f>F237/C237*100</f>
        <v/>
      </c>
      <c r="H237" s="17">
        <f>E237 - C237</f>
        <v/>
      </c>
      <c r="I237" s="17">
        <f>H237/C237*100</f>
        <v/>
      </c>
      <c r="J237" s="18" t="n">
        <v>3.4965</v>
      </c>
      <c r="K237" s="18" t="n">
        <v>4.8951</v>
      </c>
      <c r="L237" s="18" t="n">
        <v>0</v>
      </c>
      <c r="M237" s="18">
        <f>K237 - J237</f>
        <v/>
      </c>
      <c r="N237" s="18">
        <f>M237/J237*100</f>
        <v/>
      </c>
      <c r="O237" s="18">
        <f>L237 - J237</f>
        <v/>
      </c>
      <c r="P237" s="18">
        <f>O237/J237*100</f>
        <v/>
      </c>
      <c r="Q237" s="10" t="n">
        <v>3.2301</v>
      </c>
      <c r="R237" s="10" t="n">
        <v>0</v>
      </c>
      <c r="S237" s="10" t="n">
        <v>0</v>
      </c>
      <c r="T237" s="10">
        <f>R237 - Q237</f>
        <v/>
      </c>
      <c r="U237" s="10">
        <f>T237/Q237*100</f>
        <v/>
      </c>
      <c r="V237" s="10">
        <f>S237 - Q237</f>
        <v/>
      </c>
      <c r="W237" s="10">
        <f>V237/Q237*100</f>
        <v/>
      </c>
    </row>
    <row r="238" spans="1:23">
      <c r="A238" s="19" t="s">
        <v>40</v>
      </c>
      <c r="B238" s="19" t="s">
        <v>41</v>
      </c>
      <c r="C238" s="17" t="n">
        <v>1.0989</v>
      </c>
      <c r="D238" s="17" t="n">
        <v>5.4945</v>
      </c>
      <c r="E238" s="17" t="n">
        <v>0</v>
      </c>
      <c r="F238" s="17">
        <f>D238 - C238</f>
        <v/>
      </c>
      <c r="G238" s="17">
        <f>F238/C238*100</f>
        <v/>
      </c>
      <c r="H238" s="17">
        <f>E238 - C238</f>
        <v/>
      </c>
      <c r="I238" s="17">
        <f>H238/C238*100</f>
        <v/>
      </c>
      <c r="J238" s="18" t="n">
        <v>0.3663</v>
      </c>
      <c r="K238" s="18" t="n">
        <v>4.8951</v>
      </c>
      <c r="L238" s="18" t="n">
        <v>0</v>
      </c>
      <c r="M238" s="18">
        <f>K238 - J238</f>
        <v/>
      </c>
      <c r="N238" s="18">
        <f>M238/J238*100</f>
        <v/>
      </c>
      <c r="O238" s="18">
        <f>L238 - J238</f>
        <v/>
      </c>
      <c r="P238" s="18">
        <f>O238/J238*100</f>
        <v/>
      </c>
      <c r="Q238" s="10" t="n">
        <v>2.7639</v>
      </c>
      <c r="R238" s="10" t="n">
        <v>0</v>
      </c>
      <c r="S238" s="10" t="n">
        <v>0</v>
      </c>
      <c r="T238" s="10">
        <f>R238 - Q238</f>
        <v/>
      </c>
      <c r="U238" s="10">
        <f>T238/Q238*100</f>
        <v/>
      </c>
      <c r="V238" s="10">
        <f>S238 - Q238</f>
        <v/>
      </c>
      <c r="W238" s="10">
        <f>V238/Q238*100</f>
        <v/>
      </c>
    </row>
    <row r="239" spans="1:23">
      <c r="A239" s="19" t="s">
        <v>40</v>
      </c>
      <c r="B239" s="19" t="s">
        <v>41</v>
      </c>
      <c r="C239" s="17" t="n">
        <v>6.227100000000001</v>
      </c>
      <c r="D239" s="17" t="n">
        <v>5.4945</v>
      </c>
      <c r="E239" s="17" t="n">
        <v>0</v>
      </c>
      <c r="F239" s="17">
        <f>D239 - C239</f>
        <v/>
      </c>
      <c r="G239" s="17">
        <f>F239/C239*100</f>
        <v/>
      </c>
      <c r="H239" s="17">
        <f>E239 - C239</f>
        <v/>
      </c>
      <c r="I239" s="17">
        <f>H239/C239*100</f>
        <v/>
      </c>
      <c r="J239" s="18" t="n">
        <v>1.9314</v>
      </c>
      <c r="K239" s="18" t="n">
        <v>4.8951</v>
      </c>
      <c r="L239" s="18" t="n">
        <v>0</v>
      </c>
      <c r="M239" s="18">
        <f>K239 - J239</f>
        <v/>
      </c>
      <c r="N239" s="18">
        <f>M239/J239*100</f>
        <v/>
      </c>
      <c r="O239" s="18">
        <f>L239 - J239</f>
        <v/>
      </c>
      <c r="P239" s="18">
        <f>O239/J239*100</f>
        <v/>
      </c>
      <c r="Q239" s="10" t="n">
        <v>2.8638</v>
      </c>
      <c r="R239" s="10" t="n">
        <v>0</v>
      </c>
      <c r="S239" s="10" t="n">
        <v>0</v>
      </c>
      <c r="T239" s="10">
        <f>R239 - Q239</f>
        <v/>
      </c>
      <c r="U239" s="10">
        <f>T239/Q239*100</f>
        <v/>
      </c>
      <c r="V239" s="10">
        <f>S239 - Q239</f>
        <v/>
      </c>
      <c r="W239" s="10">
        <f>V239/Q239*100</f>
        <v/>
      </c>
    </row>
    <row r="240" spans="1:23">
      <c r="A240" s="19" t="s">
        <v>40</v>
      </c>
      <c r="B240" s="19" t="s">
        <v>41</v>
      </c>
      <c r="C240" s="17" t="n">
        <v>3.0303</v>
      </c>
      <c r="D240" s="17" t="n">
        <v>5.4945</v>
      </c>
      <c r="E240" s="17" t="n">
        <v>0</v>
      </c>
      <c r="F240" s="17">
        <f>D240 - C240</f>
        <v/>
      </c>
      <c r="G240" s="17">
        <f>F240/C240*100</f>
        <v/>
      </c>
      <c r="H240" s="17">
        <f>E240 - C240</f>
        <v/>
      </c>
      <c r="I240" s="17">
        <f>H240/C240*100</f>
        <v/>
      </c>
      <c r="J240" s="18" t="n">
        <v>0.6327</v>
      </c>
      <c r="K240" s="18" t="n">
        <v>4.8951</v>
      </c>
      <c r="L240" s="18" t="n">
        <v>0</v>
      </c>
      <c r="M240" s="18">
        <f>K240 - J240</f>
        <v/>
      </c>
      <c r="N240" s="18">
        <f>M240/J240*100</f>
        <v/>
      </c>
      <c r="O240" s="18">
        <f>L240 - J240</f>
        <v/>
      </c>
      <c r="P240" s="18">
        <f>O240/J240*100</f>
        <v/>
      </c>
      <c r="Q240" s="10" t="n">
        <v>3.2301</v>
      </c>
      <c r="R240" s="10" t="n">
        <v>0</v>
      </c>
      <c r="S240" s="10" t="n">
        <v>0</v>
      </c>
      <c r="T240" s="10">
        <f>R240 - Q240</f>
        <v/>
      </c>
      <c r="U240" s="10">
        <f>T240/Q240*100</f>
        <v/>
      </c>
      <c r="V240" s="10">
        <f>S240 - Q240</f>
        <v/>
      </c>
      <c r="W240" s="10">
        <f>V240/Q240*100</f>
        <v/>
      </c>
    </row>
    <row r="241" spans="1:23">
      <c r="A241" s="19" t="s">
        <v>40</v>
      </c>
      <c r="B241" s="19" t="s">
        <v>41</v>
      </c>
      <c r="C241" s="17" t="n">
        <v>3.7296</v>
      </c>
      <c r="D241" s="17" t="n">
        <v>5.4945</v>
      </c>
      <c r="E241" s="17" t="n">
        <v>0</v>
      </c>
      <c r="F241" s="17">
        <f>D241 - C241</f>
        <v/>
      </c>
      <c r="G241" s="17">
        <f>F241/C241*100</f>
        <v/>
      </c>
      <c r="H241" s="17">
        <f>E241 - C241</f>
        <v/>
      </c>
      <c r="I241" s="17">
        <f>H241/C241*100</f>
        <v/>
      </c>
      <c r="J241" s="18" t="n">
        <v>4.4622</v>
      </c>
      <c r="K241" s="18" t="n">
        <v>4.8951</v>
      </c>
      <c r="L241" s="18" t="n">
        <v>0</v>
      </c>
      <c r="M241" s="18">
        <f>K241 - J241</f>
        <v/>
      </c>
      <c r="N241" s="18">
        <f>M241/J241*100</f>
        <v/>
      </c>
      <c r="O241" s="18">
        <f>L241 - J241</f>
        <v/>
      </c>
      <c r="P241" s="18">
        <f>O241/J241*100</f>
        <v/>
      </c>
      <c r="Q241" s="10" t="n">
        <v>2.9304</v>
      </c>
      <c r="R241" s="10" t="n">
        <v>0</v>
      </c>
      <c r="S241" s="10" t="n">
        <v>0</v>
      </c>
      <c r="T241" s="10">
        <f>R241 - Q241</f>
        <v/>
      </c>
      <c r="U241" s="10">
        <f>T241/Q241*100</f>
        <v/>
      </c>
      <c r="V241" s="10">
        <f>S241 - Q241</f>
        <v/>
      </c>
      <c r="W241" s="10">
        <f>V241/Q241*100</f>
        <v/>
      </c>
    </row>
    <row r="242" spans="1:23">
      <c r="A242" s="19" t="s">
        <v>40</v>
      </c>
      <c r="B242" s="19" t="s">
        <v>41</v>
      </c>
      <c r="C242" s="17" t="n">
        <v>5.4945</v>
      </c>
      <c r="D242" s="17" t="n">
        <v>5.4945</v>
      </c>
      <c r="E242" s="17" t="n">
        <v>0</v>
      </c>
      <c r="F242" s="17">
        <f>D242 - C242</f>
        <v/>
      </c>
      <c r="G242" s="17">
        <f>F242/C242*100</f>
        <v/>
      </c>
      <c r="H242" s="17">
        <f>E242 - C242</f>
        <v/>
      </c>
      <c r="I242" s="17">
        <f>H242/C242*100</f>
        <v/>
      </c>
      <c r="J242" s="18" t="n">
        <v>1.6983</v>
      </c>
      <c r="K242" s="18" t="n">
        <v>4.8951</v>
      </c>
      <c r="L242" s="18" t="n">
        <v>0</v>
      </c>
      <c r="M242" s="18">
        <f>K242 - J242</f>
        <v/>
      </c>
      <c r="N242" s="18">
        <f>M242/J242*100</f>
        <v/>
      </c>
      <c r="O242" s="18">
        <f>L242 - J242</f>
        <v/>
      </c>
      <c r="P242" s="18">
        <f>O242/J242*100</f>
        <v/>
      </c>
      <c r="Q242" s="10" t="n">
        <v>3.663</v>
      </c>
      <c r="R242" s="10" t="n">
        <v>0</v>
      </c>
      <c r="S242" s="10" t="n">
        <v>0</v>
      </c>
      <c r="T242" s="10">
        <f>R242 - Q242</f>
        <v/>
      </c>
      <c r="U242" s="10">
        <f>T242/Q242*100</f>
        <v/>
      </c>
      <c r="V242" s="10">
        <f>S242 - Q242</f>
        <v/>
      </c>
      <c r="W242" s="10">
        <f>V242/Q242*100</f>
        <v/>
      </c>
    </row>
    <row r="243" spans="1:23">
      <c r="A243" s="19" t="s">
        <v>40</v>
      </c>
      <c r="B243" s="19" t="s">
        <v>41</v>
      </c>
      <c r="C243" s="17" t="n">
        <v>6.5601</v>
      </c>
      <c r="D243" s="17" t="n">
        <v>5.4945</v>
      </c>
      <c r="E243" s="17" t="n">
        <v>0</v>
      </c>
      <c r="F243" s="17">
        <f>D243 - C243</f>
        <v/>
      </c>
      <c r="G243" s="17">
        <f>F243/C243*100</f>
        <v/>
      </c>
      <c r="H243" s="17">
        <f>E243 - C243</f>
        <v/>
      </c>
      <c r="I243" s="17">
        <f>H243/C243*100</f>
        <v/>
      </c>
      <c r="J243" s="18" t="n">
        <v>6.5601</v>
      </c>
      <c r="K243" s="18" t="n">
        <v>4.8951</v>
      </c>
      <c r="L243" s="18" t="n">
        <v>0</v>
      </c>
      <c r="M243" s="18">
        <f>K243 - J243</f>
        <v/>
      </c>
      <c r="N243" s="18">
        <f>M243/J243*100</f>
        <v/>
      </c>
      <c r="O243" s="18">
        <f>L243 - J243</f>
        <v/>
      </c>
      <c r="P243" s="18">
        <f>O243/J243*100</f>
        <v/>
      </c>
      <c r="Q243" s="10" t="n">
        <v>3.2967</v>
      </c>
      <c r="R243" s="10" t="n">
        <v>0</v>
      </c>
      <c r="S243" s="10" t="n">
        <v>0</v>
      </c>
      <c r="T243" s="10">
        <f>R243 - Q243</f>
        <v/>
      </c>
      <c r="U243" s="10">
        <f>T243/Q243*100</f>
        <v/>
      </c>
      <c r="V243" s="10">
        <f>S243 - Q243</f>
        <v/>
      </c>
      <c r="W243" s="10">
        <f>V243/Q243*100</f>
        <v/>
      </c>
    </row>
    <row r="244" spans="1:23">
      <c r="A244" s="19" t="s">
        <v>40</v>
      </c>
      <c r="B244" s="19" t="s">
        <v>41</v>
      </c>
      <c r="C244" s="17" t="n">
        <v>6.227100000000001</v>
      </c>
      <c r="D244" s="17" t="n">
        <v>5.4945</v>
      </c>
      <c r="E244" s="17" t="n">
        <v>0</v>
      </c>
      <c r="F244" s="17">
        <f>D244 - C244</f>
        <v/>
      </c>
      <c r="G244" s="17">
        <f>F244/C244*100</f>
        <v/>
      </c>
      <c r="H244" s="17">
        <f>E244 - C244</f>
        <v/>
      </c>
      <c r="I244" s="17">
        <f>H244/C244*100</f>
        <v/>
      </c>
      <c r="J244" s="18" t="n">
        <v>5.194800000000001</v>
      </c>
      <c r="K244" s="18" t="n">
        <v>4.8951</v>
      </c>
      <c r="L244" s="18" t="n">
        <v>0</v>
      </c>
      <c r="M244" s="18">
        <f>K244 - J244</f>
        <v/>
      </c>
      <c r="N244" s="18">
        <f>M244/J244*100</f>
        <v/>
      </c>
      <c r="O244" s="18">
        <f>L244 - J244</f>
        <v/>
      </c>
      <c r="P244" s="18">
        <f>O244/J244*100</f>
        <v/>
      </c>
      <c r="Q244" s="10" t="n">
        <v>2.9637</v>
      </c>
      <c r="R244" s="10" t="n">
        <v>0</v>
      </c>
      <c r="S244" s="10" t="n">
        <v>0</v>
      </c>
      <c r="T244" s="10">
        <f>R244 - Q244</f>
        <v/>
      </c>
      <c r="U244" s="10">
        <f>T244/Q244*100</f>
        <v/>
      </c>
      <c r="V244" s="10">
        <f>S244 - Q244</f>
        <v/>
      </c>
      <c r="W244" s="10">
        <f>V244/Q244*100</f>
        <v/>
      </c>
    </row>
    <row r="245" spans="1:23">
      <c r="A245" s="19" t="s">
        <v>40</v>
      </c>
      <c r="B245" s="19" t="s">
        <v>41</v>
      </c>
      <c r="C245" s="17" t="n">
        <v>0.5994</v>
      </c>
      <c r="D245" s="17" t="n">
        <v>5.4945</v>
      </c>
      <c r="E245" s="17" t="n">
        <v>0</v>
      </c>
      <c r="F245" s="17">
        <f>D245 - C245</f>
        <v/>
      </c>
      <c r="G245" s="17">
        <f>F245/C245*100</f>
        <v/>
      </c>
      <c r="H245" s="17">
        <f>E245 - C245</f>
        <v/>
      </c>
      <c r="I245" s="17">
        <f>H245/C245*100</f>
        <v/>
      </c>
      <c r="J245" s="18" t="n">
        <v>2.2311</v>
      </c>
      <c r="K245" s="18" t="n">
        <v>4.8951</v>
      </c>
      <c r="L245" s="18" t="n">
        <v>0</v>
      </c>
      <c r="M245" s="18">
        <f>K245 - J245</f>
        <v/>
      </c>
      <c r="N245" s="18">
        <f>M245/J245*100</f>
        <v/>
      </c>
      <c r="O245" s="18">
        <f>L245 - J245</f>
        <v/>
      </c>
      <c r="P245" s="18">
        <f>O245/J245*100</f>
        <v/>
      </c>
      <c r="Q245" s="10" t="n">
        <v>3.196800000000001</v>
      </c>
      <c r="R245" s="10" t="n">
        <v>0</v>
      </c>
      <c r="S245" s="10" t="n">
        <v>0</v>
      </c>
      <c r="T245" s="10">
        <f>R245 - Q245</f>
        <v/>
      </c>
      <c r="U245" s="10">
        <f>T245/Q245*100</f>
        <v/>
      </c>
      <c r="V245" s="10">
        <f>S245 - Q245</f>
        <v/>
      </c>
      <c r="W245" s="10">
        <f>V245/Q245*100</f>
        <v/>
      </c>
    </row>
    <row r="246" spans="1:23">
      <c r="A246" s="19" t="s">
        <v>40</v>
      </c>
      <c r="B246" s="19" t="s">
        <v>41</v>
      </c>
      <c r="C246" s="17" t="n">
        <v>3.762900000000001</v>
      </c>
      <c r="D246" s="17" t="n">
        <v>5.4945</v>
      </c>
      <c r="E246" s="17" t="n">
        <v>0</v>
      </c>
      <c r="F246" s="17">
        <f>D246 - C246</f>
        <v/>
      </c>
      <c r="G246" s="17">
        <f>F246/C246*100</f>
        <v/>
      </c>
      <c r="H246" s="17">
        <f>E246 - C246</f>
        <v/>
      </c>
      <c r="I246" s="17">
        <f>H246/C246*100</f>
        <v/>
      </c>
      <c r="J246" s="18" t="n">
        <v>0.7992000000000001</v>
      </c>
      <c r="K246" s="18" t="n">
        <v>4.8951</v>
      </c>
      <c r="L246" s="18" t="n">
        <v>0</v>
      </c>
      <c r="M246" s="18">
        <f>K246 - J246</f>
        <v/>
      </c>
      <c r="N246" s="18">
        <f>M246/J246*100</f>
        <v/>
      </c>
      <c r="O246" s="18">
        <f>L246 - J246</f>
        <v/>
      </c>
      <c r="P246" s="18">
        <f>O246/J246*100</f>
        <v/>
      </c>
      <c r="Q246" s="10" t="n">
        <v>3.7296</v>
      </c>
      <c r="R246" s="10" t="n">
        <v>0</v>
      </c>
      <c r="S246" s="10" t="n">
        <v>0</v>
      </c>
      <c r="T246" s="10">
        <f>R246 - Q246</f>
        <v/>
      </c>
      <c r="U246" s="10">
        <f>T246/Q246*100</f>
        <v/>
      </c>
      <c r="V246" s="10">
        <f>S246 - Q246</f>
        <v/>
      </c>
      <c r="W246" s="10">
        <f>V246/Q246*100</f>
        <v/>
      </c>
    </row>
    <row r="247" spans="1:23">
      <c r="A247" s="16" t="s">
        <v>47</v>
      </c>
      <c r="B247" s="16" t="s">
        <v>48</v>
      </c>
      <c r="C247" s="17" t="n">
        <v>2.997</v>
      </c>
      <c r="D247" s="17" t="n">
        <v>0</v>
      </c>
      <c r="E247" s="17" t="n">
        <v>0</v>
      </c>
      <c r="F247" s="17">
        <f>D247 - C247</f>
        <v/>
      </c>
      <c r="G247" s="17">
        <f>F247/C247*100</f>
        <v/>
      </c>
      <c r="H247" s="17">
        <f>E247 - C247</f>
        <v/>
      </c>
      <c r="I247" s="17">
        <f>H247/C247*100</f>
        <v/>
      </c>
      <c r="J247" s="18" t="n">
        <v>2.7639</v>
      </c>
      <c r="K247" s="18" t="n">
        <v>0</v>
      </c>
      <c r="L247" s="18" t="n">
        <v>0</v>
      </c>
      <c r="M247" s="18">
        <f>K247 - J247</f>
        <v/>
      </c>
      <c r="N247" s="18">
        <f>M247/J247*100</f>
        <v/>
      </c>
      <c r="O247" s="18">
        <f>L247 - J247</f>
        <v/>
      </c>
      <c r="P247" s="18">
        <f>O247/J247*100</f>
        <v/>
      </c>
      <c r="Q247" s="10" t="n">
        <v>0</v>
      </c>
      <c r="R247" s="10" t="n">
        <v>0</v>
      </c>
      <c r="S247" s="10" t="n">
        <v>0</v>
      </c>
      <c r="T247" s="10">
        <f>R247 - Q247</f>
        <v/>
      </c>
      <c r="U247" s="10">
        <f>T247/Q247*100</f>
        <v/>
      </c>
      <c r="V247" s="10">
        <f>S247 - Q247</f>
        <v/>
      </c>
      <c r="W247" s="10">
        <f>V247/Q247*100</f>
        <v/>
      </c>
    </row>
    <row r="248" spans="1:23">
      <c r="A248" s="19" t="s">
        <v>47</v>
      </c>
      <c r="B248" s="19" t="s">
        <v>48</v>
      </c>
      <c r="C248" s="17" t="n">
        <v>4.5954</v>
      </c>
      <c r="D248" s="17" t="n">
        <v>0</v>
      </c>
      <c r="E248" s="17" t="n">
        <v>0</v>
      </c>
      <c r="F248" s="17">
        <f>D248 - C248</f>
        <v/>
      </c>
      <c r="G248" s="17">
        <f>F248/C248*100</f>
        <v/>
      </c>
      <c r="H248" s="17">
        <f>E248 - C248</f>
        <v/>
      </c>
      <c r="I248" s="17">
        <f>H248/C248*100</f>
        <v/>
      </c>
      <c r="J248" s="18" t="n">
        <v>2.6973</v>
      </c>
      <c r="K248" s="18" t="n">
        <v>0</v>
      </c>
      <c r="L248" s="18" t="n">
        <v>0</v>
      </c>
      <c r="M248" s="18">
        <f>K248 - J248</f>
        <v/>
      </c>
      <c r="N248" s="18">
        <f>M248/J248*100</f>
        <v/>
      </c>
      <c r="O248" s="18">
        <f>L248 - J248</f>
        <v/>
      </c>
      <c r="P248" s="18">
        <f>O248/J248*100</f>
        <v/>
      </c>
      <c r="Q248" s="10" t="n">
        <v>0</v>
      </c>
      <c r="R248" s="10" t="n">
        <v>0</v>
      </c>
      <c r="S248" s="10" t="n">
        <v>0</v>
      </c>
      <c r="T248" s="10">
        <f>R248 - Q248</f>
        <v/>
      </c>
      <c r="U248" s="10">
        <f>T248/Q248*100</f>
        <v/>
      </c>
      <c r="V248" s="10">
        <f>S248 - Q248</f>
        <v/>
      </c>
      <c r="W248" s="10">
        <f>V248/Q248*100</f>
        <v/>
      </c>
    </row>
    <row r="249" spans="1:23">
      <c r="A249" s="19" t="s">
        <v>47</v>
      </c>
      <c r="B249" s="19" t="s">
        <v>48</v>
      </c>
      <c r="C249" s="17" t="n">
        <v>2.9304</v>
      </c>
      <c r="D249" s="17" t="n">
        <v>0</v>
      </c>
      <c r="E249" s="17" t="n">
        <v>0</v>
      </c>
      <c r="F249" s="17">
        <f>D249 - C249</f>
        <v/>
      </c>
      <c r="G249" s="17">
        <f>F249/C249*100</f>
        <v/>
      </c>
      <c r="H249" s="17">
        <f>E249 - C249</f>
        <v/>
      </c>
      <c r="I249" s="17">
        <f>H249/C249*100</f>
        <v/>
      </c>
      <c r="J249" s="18" t="n">
        <v>2.2644</v>
      </c>
      <c r="K249" s="18" t="n">
        <v>0</v>
      </c>
      <c r="L249" s="18" t="n">
        <v>0</v>
      </c>
      <c r="M249" s="18">
        <f>K249 - J249</f>
        <v/>
      </c>
      <c r="N249" s="18">
        <f>M249/J249*100</f>
        <v/>
      </c>
      <c r="O249" s="18">
        <f>L249 - J249</f>
        <v/>
      </c>
      <c r="P249" s="18">
        <f>O249/J249*100</f>
        <v/>
      </c>
      <c r="Q249" s="10" t="n">
        <v>0</v>
      </c>
      <c r="R249" s="10" t="n">
        <v>0</v>
      </c>
      <c r="S249" s="10" t="n">
        <v>0</v>
      </c>
      <c r="T249" s="10">
        <f>R249 - Q249</f>
        <v/>
      </c>
      <c r="U249" s="10">
        <f>T249/Q249*100</f>
        <v/>
      </c>
      <c r="V249" s="10">
        <f>S249 - Q249</f>
        <v/>
      </c>
      <c r="W249" s="10">
        <f>V249/Q249*100</f>
        <v/>
      </c>
    </row>
    <row r="250" spans="1:23">
      <c r="A250" s="19" t="s">
        <v>47</v>
      </c>
      <c r="B250" s="19" t="s">
        <v>48</v>
      </c>
      <c r="C250" s="17" t="n">
        <v>2.5974</v>
      </c>
      <c r="D250" s="17" t="n">
        <v>0</v>
      </c>
      <c r="E250" s="17" t="n">
        <v>0</v>
      </c>
      <c r="F250" s="17">
        <f>D250 - C250</f>
        <v/>
      </c>
      <c r="G250" s="17">
        <f>F250/C250*100</f>
        <v/>
      </c>
      <c r="H250" s="17">
        <f>E250 - C250</f>
        <v/>
      </c>
      <c r="I250" s="17">
        <f>H250/C250*100</f>
        <v/>
      </c>
      <c r="J250" s="18" t="n">
        <v>2.4642</v>
      </c>
      <c r="K250" s="18" t="n">
        <v>0</v>
      </c>
      <c r="L250" s="18" t="n">
        <v>0</v>
      </c>
      <c r="M250" s="18">
        <f>K250 - J250</f>
        <v/>
      </c>
      <c r="N250" s="18">
        <f>M250/J250*100</f>
        <v/>
      </c>
      <c r="O250" s="18">
        <f>L250 - J250</f>
        <v/>
      </c>
      <c r="P250" s="18">
        <f>O250/J250*100</f>
        <v/>
      </c>
      <c r="Q250" s="10" t="n">
        <v>0</v>
      </c>
      <c r="R250" s="10" t="n">
        <v>0</v>
      </c>
      <c r="S250" s="10" t="n">
        <v>0</v>
      </c>
      <c r="T250" s="10">
        <f>R250 - Q250</f>
        <v/>
      </c>
      <c r="U250" s="10">
        <f>T250/Q250*100</f>
        <v/>
      </c>
      <c r="V250" s="10">
        <f>S250 - Q250</f>
        <v/>
      </c>
      <c r="W250" s="10">
        <f>V250/Q250*100</f>
        <v/>
      </c>
    </row>
    <row r="251" spans="1:23">
      <c r="A251" s="19" t="s">
        <v>47</v>
      </c>
      <c r="B251" s="19" t="s">
        <v>48</v>
      </c>
      <c r="C251" s="17" t="n">
        <v>3.28005</v>
      </c>
      <c r="D251" s="17" t="n">
        <v>0</v>
      </c>
      <c r="E251" s="17" t="n">
        <v>0</v>
      </c>
      <c r="F251" s="17">
        <f>D251 - C251</f>
        <v/>
      </c>
      <c r="G251" s="17">
        <f>F251/C251*100</f>
        <v/>
      </c>
      <c r="H251" s="17">
        <f>E251 - C251</f>
        <v/>
      </c>
      <c r="I251" s="17">
        <f>H251/C251*100</f>
        <v/>
      </c>
      <c r="J251" s="18" t="n">
        <v>2.0646</v>
      </c>
      <c r="K251" s="18" t="n">
        <v>0</v>
      </c>
      <c r="L251" s="18" t="n">
        <v>0</v>
      </c>
      <c r="M251" s="18">
        <f>K251 - J251</f>
        <v/>
      </c>
      <c r="N251" s="18">
        <f>M251/J251*100</f>
        <v/>
      </c>
      <c r="O251" s="18">
        <f>L251 - J251</f>
        <v/>
      </c>
      <c r="P251" s="18">
        <f>O251/J251*100</f>
        <v/>
      </c>
      <c r="Q251" s="10" t="n">
        <v>0</v>
      </c>
      <c r="R251" s="10" t="n">
        <v>0</v>
      </c>
      <c r="S251" s="10" t="n">
        <v>0</v>
      </c>
      <c r="T251" s="10">
        <f>R251 - Q251</f>
        <v/>
      </c>
      <c r="U251" s="10">
        <f>T251/Q251*100</f>
        <v/>
      </c>
      <c r="V251" s="10">
        <f>S251 - Q251</f>
        <v/>
      </c>
      <c r="W251" s="10">
        <f>V251/Q251*100</f>
        <v/>
      </c>
    </row>
    <row r="252" spans="1:23">
      <c r="A252" s="19" t="s">
        <v>47</v>
      </c>
      <c r="B252" s="19" t="s">
        <v>48</v>
      </c>
      <c r="C252" s="17" t="n">
        <v>3.28005</v>
      </c>
      <c r="D252" s="17" t="n">
        <v>0</v>
      </c>
      <c r="E252" s="17" t="n">
        <v>0</v>
      </c>
      <c r="F252" s="17">
        <f>D252 - C252</f>
        <v/>
      </c>
      <c r="G252" s="17">
        <f>F252/C252*100</f>
        <v/>
      </c>
      <c r="H252" s="17">
        <f>E252 - C252</f>
        <v/>
      </c>
      <c r="I252" s="17">
        <f>H252/C252*100</f>
        <v/>
      </c>
      <c r="J252" s="18" t="n">
        <v>1.998</v>
      </c>
      <c r="K252" s="18" t="n">
        <v>0</v>
      </c>
      <c r="L252" s="18" t="n">
        <v>0</v>
      </c>
      <c r="M252" s="18">
        <f>K252 - J252</f>
        <v/>
      </c>
      <c r="N252" s="18">
        <f>M252/J252*100</f>
        <v/>
      </c>
      <c r="O252" s="18">
        <f>L252 - J252</f>
        <v/>
      </c>
      <c r="P252" s="18">
        <f>O252/J252*100</f>
        <v/>
      </c>
      <c r="Q252" s="10" t="n">
        <v>0</v>
      </c>
      <c r="R252" s="10" t="n">
        <v>0</v>
      </c>
      <c r="S252" s="10" t="n">
        <v>0</v>
      </c>
      <c r="T252" s="10">
        <f>R252 - Q252</f>
        <v/>
      </c>
      <c r="U252" s="10">
        <f>T252/Q252*100</f>
        <v/>
      </c>
      <c r="V252" s="10">
        <f>S252 - Q252</f>
        <v/>
      </c>
      <c r="W252" s="10">
        <f>V252/Q252*100</f>
        <v/>
      </c>
    </row>
    <row r="253" spans="1:23">
      <c r="A253" s="19" t="s">
        <v>47</v>
      </c>
      <c r="B253" s="19" t="s">
        <v>48</v>
      </c>
      <c r="C253" s="17" t="n">
        <v>3.28005</v>
      </c>
      <c r="D253" s="17" t="n">
        <v>0</v>
      </c>
      <c r="E253" s="17" t="n">
        <v>0</v>
      </c>
      <c r="F253" s="17">
        <f>D253 - C253</f>
        <v/>
      </c>
      <c r="G253" s="17">
        <f>F253/C253*100</f>
        <v/>
      </c>
      <c r="H253" s="17">
        <f>E253 - C253</f>
        <v/>
      </c>
      <c r="I253" s="17">
        <f>H253/C253*100</f>
        <v/>
      </c>
      <c r="J253" s="18" t="n">
        <v>2.3643</v>
      </c>
      <c r="K253" s="18" t="n">
        <v>0</v>
      </c>
      <c r="L253" s="18" t="n">
        <v>0</v>
      </c>
      <c r="M253" s="18">
        <f>K253 - J253</f>
        <v/>
      </c>
      <c r="N253" s="18">
        <f>M253/J253*100</f>
        <v/>
      </c>
      <c r="O253" s="18">
        <f>L253 - J253</f>
        <v/>
      </c>
      <c r="P253" s="18">
        <f>O253/J253*100</f>
        <v/>
      </c>
      <c r="Q253" s="10" t="n">
        <v>0</v>
      </c>
      <c r="R253" s="10" t="n">
        <v>0</v>
      </c>
      <c r="S253" s="10" t="n">
        <v>0</v>
      </c>
      <c r="T253" s="10">
        <f>R253 - Q253</f>
        <v/>
      </c>
      <c r="U253" s="10">
        <f>T253/Q253*100</f>
        <v/>
      </c>
      <c r="V253" s="10">
        <f>S253 - Q253</f>
        <v/>
      </c>
      <c r="W253" s="10">
        <f>V253/Q253*100</f>
        <v/>
      </c>
    </row>
    <row r="254" spans="1:23">
      <c r="A254" s="19" t="s">
        <v>47</v>
      </c>
      <c r="B254" s="19" t="s">
        <v>48</v>
      </c>
      <c r="C254" s="17" t="n">
        <v>3.28005</v>
      </c>
      <c r="D254" s="17" t="n">
        <v>0</v>
      </c>
      <c r="E254" s="17" t="n">
        <v>0</v>
      </c>
      <c r="F254" s="17">
        <f>D254 - C254</f>
        <v/>
      </c>
      <c r="G254" s="17">
        <f>F254/C254*100</f>
        <v/>
      </c>
      <c r="H254" s="17">
        <f>E254 - C254</f>
        <v/>
      </c>
      <c r="I254" s="17">
        <f>H254/C254*100</f>
        <v/>
      </c>
      <c r="J254" s="18" t="n">
        <v>2.2644</v>
      </c>
      <c r="K254" s="18" t="n">
        <v>0</v>
      </c>
      <c r="L254" s="18" t="n">
        <v>0</v>
      </c>
      <c r="M254" s="18">
        <f>K254 - J254</f>
        <v/>
      </c>
      <c r="N254" s="18">
        <f>M254/J254*100</f>
        <v/>
      </c>
      <c r="O254" s="18">
        <f>L254 - J254</f>
        <v/>
      </c>
      <c r="P254" s="18">
        <f>O254/J254*100</f>
        <v/>
      </c>
      <c r="Q254" s="10" t="n">
        <v>0</v>
      </c>
      <c r="R254" s="10" t="n">
        <v>0</v>
      </c>
      <c r="S254" s="10" t="n">
        <v>0</v>
      </c>
      <c r="T254" s="10">
        <f>R254 - Q254</f>
        <v/>
      </c>
      <c r="U254" s="10">
        <f>T254/Q254*100</f>
        <v/>
      </c>
      <c r="V254" s="10">
        <f>S254 - Q254</f>
        <v/>
      </c>
      <c r="W254" s="10">
        <f>V254/Q254*100</f>
        <v/>
      </c>
    </row>
    <row r="255" spans="1:23">
      <c r="A255" s="19" t="s">
        <v>47</v>
      </c>
      <c r="B255" s="19" t="s">
        <v>48</v>
      </c>
      <c r="C255" s="17" t="n">
        <v>3.28005</v>
      </c>
      <c r="D255" s="17" t="n">
        <v>0</v>
      </c>
      <c r="E255" s="17" t="n">
        <v>0</v>
      </c>
      <c r="F255" s="17">
        <f>D255 - C255</f>
        <v/>
      </c>
      <c r="G255" s="17">
        <f>F255/C255*100</f>
        <v/>
      </c>
      <c r="H255" s="17">
        <f>E255 - C255</f>
        <v/>
      </c>
      <c r="I255" s="17">
        <f>H255/C255*100</f>
        <v/>
      </c>
      <c r="J255" s="18" t="n">
        <v>2.1312</v>
      </c>
      <c r="K255" s="18" t="n">
        <v>0</v>
      </c>
      <c r="L255" s="18" t="n">
        <v>0</v>
      </c>
      <c r="M255" s="18">
        <f>K255 - J255</f>
        <v/>
      </c>
      <c r="N255" s="18">
        <f>M255/J255*100</f>
        <v/>
      </c>
      <c r="O255" s="18">
        <f>L255 - J255</f>
        <v/>
      </c>
      <c r="P255" s="18">
        <f>O255/J255*100</f>
        <v/>
      </c>
      <c r="Q255" s="10" t="n">
        <v>0</v>
      </c>
      <c r="R255" s="10" t="n">
        <v>0</v>
      </c>
      <c r="S255" s="10" t="n">
        <v>0</v>
      </c>
      <c r="T255" s="10">
        <f>R255 - Q255</f>
        <v/>
      </c>
      <c r="U255" s="10">
        <f>T255/Q255*100</f>
        <v/>
      </c>
      <c r="V255" s="10">
        <f>S255 - Q255</f>
        <v/>
      </c>
      <c r="W255" s="10">
        <f>V255/Q255*100</f>
        <v/>
      </c>
    </row>
    <row r="256" spans="1:23">
      <c r="A256" s="19" t="s">
        <v>47</v>
      </c>
      <c r="B256" s="19" t="s">
        <v>48</v>
      </c>
      <c r="C256" s="17" t="n">
        <v>3.28005</v>
      </c>
      <c r="D256" s="17" t="n">
        <v>0</v>
      </c>
      <c r="E256" s="17" t="n">
        <v>0</v>
      </c>
      <c r="F256" s="17">
        <f>D256 - C256</f>
        <v/>
      </c>
      <c r="G256" s="17">
        <f>F256/C256*100</f>
        <v/>
      </c>
      <c r="H256" s="17">
        <f>E256 - C256</f>
        <v/>
      </c>
      <c r="I256" s="17">
        <f>H256/C256*100</f>
        <v/>
      </c>
      <c r="J256" s="18" t="n">
        <v>2.0313</v>
      </c>
      <c r="K256" s="18" t="n">
        <v>0</v>
      </c>
      <c r="L256" s="18" t="n">
        <v>0</v>
      </c>
      <c r="M256" s="18">
        <f>K256 - J256</f>
        <v/>
      </c>
      <c r="N256" s="18">
        <f>M256/J256*100</f>
        <v/>
      </c>
      <c r="O256" s="18">
        <f>L256 - J256</f>
        <v/>
      </c>
      <c r="P256" s="18">
        <f>O256/J256*100</f>
        <v/>
      </c>
      <c r="Q256" s="10" t="n">
        <v>0</v>
      </c>
      <c r="R256" s="10" t="n">
        <v>0</v>
      </c>
      <c r="S256" s="10" t="n">
        <v>0</v>
      </c>
      <c r="T256" s="10">
        <f>R256 - Q256</f>
        <v/>
      </c>
      <c r="U256" s="10">
        <f>T256/Q256*100</f>
        <v/>
      </c>
      <c r="V256" s="10">
        <f>S256 - Q256</f>
        <v/>
      </c>
      <c r="W256" s="10">
        <f>V256/Q256*100</f>
        <v/>
      </c>
    </row>
    <row r="257" spans="1:23">
      <c r="A257" s="19" t="s">
        <v>47</v>
      </c>
      <c r="B257" s="19" t="s">
        <v>48</v>
      </c>
      <c r="C257" s="17" t="n">
        <v>3.28005</v>
      </c>
      <c r="D257" s="17" t="n">
        <v>0</v>
      </c>
      <c r="E257" s="17" t="n">
        <v>0</v>
      </c>
      <c r="F257" s="17">
        <f>D257 - C257</f>
        <v/>
      </c>
      <c r="G257" s="17">
        <f>F257/C257*100</f>
        <v/>
      </c>
      <c r="H257" s="17">
        <f>E257 - C257</f>
        <v/>
      </c>
      <c r="I257" s="17">
        <f>H257/C257*100</f>
        <v/>
      </c>
      <c r="J257" s="18" t="n">
        <v>1.9647</v>
      </c>
      <c r="K257" s="18" t="n">
        <v>0</v>
      </c>
      <c r="L257" s="18" t="n">
        <v>0</v>
      </c>
      <c r="M257" s="18">
        <f>K257 - J257</f>
        <v/>
      </c>
      <c r="N257" s="18">
        <f>M257/J257*100</f>
        <v/>
      </c>
      <c r="O257" s="18">
        <f>L257 - J257</f>
        <v/>
      </c>
      <c r="P257" s="18">
        <f>O257/J257*100</f>
        <v/>
      </c>
      <c r="Q257" s="10" t="n">
        <v>0</v>
      </c>
      <c r="R257" s="10" t="n">
        <v>0</v>
      </c>
      <c r="S257" s="10" t="n">
        <v>0</v>
      </c>
      <c r="T257" s="10">
        <f>R257 - Q257</f>
        <v/>
      </c>
      <c r="U257" s="10">
        <f>T257/Q257*100</f>
        <v/>
      </c>
      <c r="V257" s="10">
        <f>S257 - Q257</f>
        <v/>
      </c>
      <c r="W257" s="10">
        <f>V257/Q257*100</f>
        <v/>
      </c>
    </row>
    <row r="258" spans="1:23">
      <c r="A258" s="19" t="s">
        <v>47</v>
      </c>
      <c r="B258" s="19" t="s">
        <v>48</v>
      </c>
      <c r="C258" s="17" t="n">
        <v>3.28005</v>
      </c>
      <c r="D258" s="17" t="n">
        <v>0</v>
      </c>
      <c r="E258" s="17" t="n">
        <v>0</v>
      </c>
      <c r="F258" s="17">
        <f>D258 - C258</f>
        <v/>
      </c>
      <c r="G258" s="17">
        <f>F258/C258*100</f>
        <v/>
      </c>
      <c r="H258" s="17">
        <f>E258 - C258</f>
        <v/>
      </c>
      <c r="I258" s="17">
        <f>H258/C258*100</f>
        <v/>
      </c>
      <c r="J258" s="18" t="n">
        <v>2.4309</v>
      </c>
      <c r="K258" s="18" t="n">
        <v>0</v>
      </c>
      <c r="L258" s="18" t="n">
        <v>0</v>
      </c>
      <c r="M258" s="18">
        <f>K258 - J258</f>
        <v/>
      </c>
      <c r="N258" s="18">
        <f>M258/J258*100</f>
        <v/>
      </c>
      <c r="O258" s="18">
        <f>L258 - J258</f>
        <v/>
      </c>
      <c r="P258" s="18">
        <f>O258/J258*100</f>
        <v/>
      </c>
      <c r="Q258" s="10" t="n">
        <v>0</v>
      </c>
      <c r="R258" s="10" t="n">
        <v>0</v>
      </c>
      <c r="S258" s="10" t="n">
        <v>0</v>
      </c>
      <c r="T258" s="10">
        <f>R258 - Q258</f>
        <v/>
      </c>
      <c r="U258" s="10">
        <f>T258/Q258*100</f>
        <v/>
      </c>
      <c r="V258" s="10">
        <f>S258 - Q258</f>
        <v/>
      </c>
      <c r="W258" s="10">
        <f>V258/Q258*100</f>
        <v/>
      </c>
    </row>
    <row r="259" spans="1:23">
      <c r="A259" s="19" t="s">
        <v>47</v>
      </c>
      <c r="B259" s="19" t="s">
        <v>48</v>
      </c>
      <c r="C259" s="17" t="n">
        <v>3.28005</v>
      </c>
      <c r="D259" s="17" t="n">
        <v>0</v>
      </c>
      <c r="E259" s="17" t="n">
        <v>0</v>
      </c>
      <c r="F259" s="17">
        <f>D259 - C259</f>
        <v/>
      </c>
      <c r="G259" s="17">
        <f>F259/C259*100</f>
        <v/>
      </c>
      <c r="H259" s="17">
        <f>E259 - C259</f>
        <v/>
      </c>
      <c r="I259" s="17">
        <f>H259/C259*100</f>
        <v/>
      </c>
      <c r="J259" s="18" t="n">
        <v>2.4975</v>
      </c>
      <c r="K259" s="18" t="n">
        <v>0</v>
      </c>
      <c r="L259" s="18" t="n">
        <v>0</v>
      </c>
      <c r="M259" s="18">
        <f>K259 - J259</f>
        <v/>
      </c>
      <c r="N259" s="18">
        <f>M259/J259*100</f>
        <v/>
      </c>
      <c r="O259" s="18">
        <f>L259 - J259</f>
        <v/>
      </c>
      <c r="P259" s="18">
        <f>O259/J259*100</f>
        <v/>
      </c>
      <c r="Q259" s="10" t="n">
        <v>0</v>
      </c>
      <c r="R259" s="10" t="n">
        <v>0</v>
      </c>
      <c r="S259" s="10" t="n">
        <v>0</v>
      </c>
      <c r="T259" s="10">
        <f>R259 - Q259</f>
        <v/>
      </c>
      <c r="U259" s="10">
        <f>T259/Q259*100</f>
        <v/>
      </c>
      <c r="V259" s="10">
        <f>S259 - Q259</f>
        <v/>
      </c>
      <c r="W259" s="10">
        <f>V259/Q259*100</f>
        <v/>
      </c>
    </row>
    <row r="260" spans="1:23">
      <c r="A260" s="19" t="s">
        <v>47</v>
      </c>
      <c r="B260" s="19" t="s">
        <v>48</v>
      </c>
      <c r="C260" s="17" t="n">
        <v>3.28005</v>
      </c>
      <c r="D260" s="17" t="n">
        <v>0</v>
      </c>
      <c r="E260" s="17" t="n">
        <v>0</v>
      </c>
      <c r="F260" s="17">
        <f>D260 - C260</f>
        <v/>
      </c>
      <c r="G260" s="17">
        <f>F260/C260*100</f>
        <v/>
      </c>
      <c r="H260" s="17">
        <f>E260 - C260</f>
        <v/>
      </c>
      <c r="I260" s="17">
        <f>H260/C260*100</f>
        <v/>
      </c>
      <c r="J260" s="18" t="n">
        <v>2.0313</v>
      </c>
      <c r="K260" s="18" t="n">
        <v>0</v>
      </c>
      <c r="L260" s="18" t="n">
        <v>0</v>
      </c>
      <c r="M260" s="18">
        <f>K260 - J260</f>
        <v/>
      </c>
      <c r="N260" s="18">
        <f>M260/J260*100</f>
        <v/>
      </c>
      <c r="O260" s="18">
        <f>L260 - J260</f>
        <v/>
      </c>
      <c r="P260" s="18">
        <f>O260/J260*100</f>
        <v/>
      </c>
      <c r="Q260" s="10" t="n">
        <v>0</v>
      </c>
      <c r="R260" s="10" t="n">
        <v>0</v>
      </c>
      <c r="S260" s="10" t="n">
        <v>0</v>
      </c>
      <c r="T260" s="10">
        <f>R260 - Q260</f>
        <v/>
      </c>
      <c r="U260" s="10">
        <f>T260/Q260*100</f>
        <v/>
      </c>
      <c r="V260" s="10">
        <f>S260 - Q260</f>
        <v/>
      </c>
      <c r="W260" s="10">
        <f>V260/Q260*100</f>
        <v/>
      </c>
    </row>
    <row r="261" spans="1:23">
      <c r="A261" s="19" t="s">
        <v>47</v>
      </c>
      <c r="B261" s="19" t="s">
        <v>48</v>
      </c>
      <c r="C261" s="17" t="n">
        <v>3.28005</v>
      </c>
      <c r="D261" s="17" t="n">
        <v>0</v>
      </c>
      <c r="E261" s="17" t="n">
        <v>0</v>
      </c>
      <c r="F261" s="17">
        <f>D261 - C261</f>
        <v/>
      </c>
      <c r="G261" s="17">
        <f>F261/C261*100</f>
        <v/>
      </c>
      <c r="H261" s="17">
        <f>E261 - C261</f>
        <v/>
      </c>
      <c r="I261" s="17">
        <f>H261/C261*100</f>
        <v/>
      </c>
      <c r="J261" s="18" t="n">
        <v>2.0979</v>
      </c>
      <c r="K261" s="18" t="n">
        <v>0</v>
      </c>
      <c r="L261" s="18" t="n">
        <v>0</v>
      </c>
      <c r="M261" s="18">
        <f>K261 - J261</f>
        <v/>
      </c>
      <c r="N261" s="18">
        <f>M261/J261*100</f>
        <v/>
      </c>
      <c r="O261" s="18">
        <f>L261 - J261</f>
        <v/>
      </c>
      <c r="P261" s="18">
        <f>O261/J261*100</f>
        <v/>
      </c>
      <c r="Q261" s="10" t="n">
        <v>0</v>
      </c>
      <c r="R261" s="10" t="n">
        <v>0</v>
      </c>
      <c r="S261" s="10" t="n">
        <v>0</v>
      </c>
      <c r="T261" s="10">
        <f>R261 - Q261</f>
        <v/>
      </c>
      <c r="U261" s="10">
        <f>T261/Q261*100</f>
        <v/>
      </c>
      <c r="V261" s="10">
        <f>S261 - Q261</f>
        <v/>
      </c>
      <c r="W261" s="10">
        <f>V261/Q261*100</f>
        <v/>
      </c>
    </row>
    <row r="262" spans="1:23">
      <c r="A262" s="19" t="s">
        <v>47</v>
      </c>
      <c r="B262" s="19" t="s">
        <v>48</v>
      </c>
      <c r="C262" s="17" t="n">
        <v>3.28005</v>
      </c>
      <c r="D262" s="17" t="n">
        <v>0</v>
      </c>
      <c r="E262" s="17" t="n">
        <v>0</v>
      </c>
      <c r="F262" s="17">
        <f>D262 - C262</f>
        <v/>
      </c>
      <c r="G262" s="17">
        <f>F262/C262*100</f>
        <v/>
      </c>
      <c r="H262" s="17">
        <f>E262 - C262</f>
        <v/>
      </c>
      <c r="I262" s="17">
        <f>H262/C262*100</f>
        <v/>
      </c>
      <c r="J262" s="18" t="n">
        <v>2.2644</v>
      </c>
      <c r="K262" s="18" t="n">
        <v>0</v>
      </c>
      <c r="L262" s="18" t="n">
        <v>0</v>
      </c>
      <c r="M262" s="18">
        <f>K262 - J262</f>
        <v/>
      </c>
      <c r="N262" s="18">
        <f>M262/J262*100</f>
        <v/>
      </c>
      <c r="O262" s="18">
        <f>L262 - J262</f>
        <v/>
      </c>
      <c r="P262" s="18">
        <f>O262/J262*100</f>
        <v/>
      </c>
      <c r="Q262" s="10" t="n">
        <v>0</v>
      </c>
      <c r="R262" s="10" t="n">
        <v>0</v>
      </c>
      <c r="S262" s="10" t="n">
        <v>0</v>
      </c>
      <c r="T262" s="10">
        <f>R262 - Q262</f>
        <v/>
      </c>
      <c r="U262" s="10">
        <f>T262/Q262*100</f>
        <v/>
      </c>
      <c r="V262" s="10">
        <f>S262 - Q262</f>
        <v/>
      </c>
      <c r="W262" s="10">
        <f>V262/Q262*100</f>
        <v/>
      </c>
    </row>
    <row r="263" spans="1:23">
      <c r="A263" s="19" t="s">
        <v>47</v>
      </c>
      <c r="B263" s="19" t="s">
        <v>48</v>
      </c>
      <c r="C263" s="17" t="n">
        <v>3.28005</v>
      </c>
      <c r="D263" s="17" t="n">
        <v>0</v>
      </c>
      <c r="E263" s="17" t="n">
        <v>0</v>
      </c>
      <c r="F263" s="17">
        <f>D263 - C263</f>
        <v/>
      </c>
      <c r="G263" s="17">
        <f>F263/C263*100</f>
        <v/>
      </c>
      <c r="H263" s="17">
        <f>E263 - C263</f>
        <v/>
      </c>
      <c r="I263" s="17">
        <f>H263/C263*100</f>
        <v/>
      </c>
      <c r="J263" s="18" t="n">
        <v>2.0646</v>
      </c>
      <c r="K263" s="18" t="n">
        <v>0</v>
      </c>
      <c r="L263" s="18" t="n">
        <v>0</v>
      </c>
      <c r="M263" s="18">
        <f>K263 - J263</f>
        <v/>
      </c>
      <c r="N263" s="18">
        <f>M263/J263*100</f>
        <v/>
      </c>
      <c r="O263" s="18">
        <f>L263 - J263</f>
        <v/>
      </c>
      <c r="P263" s="18">
        <f>O263/J263*100</f>
        <v/>
      </c>
      <c r="Q263" s="10" t="n">
        <v>0</v>
      </c>
      <c r="R263" s="10" t="n">
        <v>0</v>
      </c>
      <c r="S263" s="10" t="n">
        <v>0</v>
      </c>
      <c r="T263" s="10">
        <f>R263 - Q263</f>
        <v/>
      </c>
      <c r="U263" s="10">
        <f>T263/Q263*100</f>
        <v/>
      </c>
      <c r="V263" s="10">
        <f>S263 - Q263</f>
        <v/>
      </c>
      <c r="W263" s="10">
        <f>V263/Q263*100</f>
        <v/>
      </c>
    </row>
    <row r="264" spans="1:23">
      <c r="A264" s="19" t="s">
        <v>47</v>
      </c>
      <c r="B264" s="19" t="s">
        <v>48</v>
      </c>
      <c r="C264" s="17" t="n">
        <v>3.28005</v>
      </c>
      <c r="D264" s="17" t="n">
        <v>0</v>
      </c>
      <c r="E264" s="17" t="n">
        <v>0</v>
      </c>
      <c r="F264" s="17">
        <f>D264 - C264</f>
        <v/>
      </c>
      <c r="G264" s="17">
        <f>F264/C264*100</f>
        <v/>
      </c>
      <c r="H264" s="17">
        <f>E264 - C264</f>
        <v/>
      </c>
      <c r="I264" s="17">
        <f>H264/C264*100</f>
        <v/>
      </c>
      <c r="J264" s="18" t="n">
        <v>1.998</v>
      </c>
      <c r="K264" s="18" t="n">
        <v>0</v>
      </c>
      <c r="L264" s="18" t="n">
        <v>0</v>
      </c>
      <c r="M264" s="18">
        <f>K264 - J264</f>
        <v/>
      </c>
      <c r="N264" s="18">
        <f>M264/J264*100</f>
        <v/>
      </c>
      <c r="O264" s="18">
        <f>L264 - J264</f>
        <v/>
      </c>
      <c r="P264" s="18">
        <f>O264/J264*100</f>
        <v/>
      </c>
      <c r="Q264" s="10" t="n">
        <v>0</v>
      </c>
      <c r="R264" s="10" t="n">
        <v>0</v>
      </c>
      <c r="S264" s="10" t="n">
        <v>0</v>
      </c>
      <c r="T264" s="10">
        <f>R264 - Q264</f>
        <v/>
      </c>
      <c r="U264" s="10">
        <f>T264/Q264*100</f>
        <v/>
      </c>
      <c r="V264" s="10">
        <f>S264 - Q264</f>
        <v/>
      </c>
      <c r="W264" s="10">
        <f>V264/Q264*100</f>
        <v/>
      </c>
    </row>
    <row r="265" spans="1:23">
      <c r="A265" s="19" t="s">
        <v>47</v>
      </c>
      <c r="B265" s="19" t="s">
        <v>48</v>
      </c>
      <c r="C265" s="17" t="n">
        <v>3.28005</v>
      </c>
      <c r="D265" s="17" t="n">
        <v>0</v>
      </c>
      <c r="E265" s="17" t="n">
        <v>0</v>
      </c>
      <c r="F265" s="17">
        <f>D265 - C265</f>
        <v/>
      </c>
      <c r="G265" s="17">
        <f>F265/C265*100</f>
        <v/>
      </c>
      <c r="H265" s="17">
        <f>E265 - C265</f>
        <v/>
      </c>
      <c r="I265" s="17">
        <f>H265/C265*100</f>
        <v/>
      </c>
      <c r="J265" s="18" t="n">
        <v>2.7972</v>
      </c>
      <c r="K265" s="18" t="n">
        <v>0</v>
      </c>
      <c r="L265" s="18" t="n">
        <v>0</v>
      </c>
      <c r="M265" s="18">
        <f>K265 - J265</f>
        <v/>
      </c>
      <c r="N265" s="18">
        <f>M265/J265*100</f>
        <v/>
      </c>
      <c r="O265" s="18">
        <f>L265 - J265</f>
        <v/>
      </c>
      <c r="P265" s="18">
        <f>O265/J265*100</f>
        <v/>
      </c>
      <c r="Q265" s="10" t="n">
        <v>0</v>
      </c>
      <c r="R265" s="10" t="n">
        <v>0</v>
      </c>
      <c r="S265" s="10" t="n">
        <v>0</v>
      </c>
      <c r="T265" s="10">
        <f>R265 - Q265</f>
        <v/>
      </c>
      <c r="U265" s="10">
        <f>T265/Q265*100</f>
        <v/>
      </c>
      <c r="V265" s="10">
        <f>S265 - Q265</f>
        <v/>
      </c>
      <c r="W265" s="10">
        <f>V265/Q265*100</f>
        <v/>
      </c>
    </row>
    <row r="266" spans="1:23">
      <c r="A266" s="19" t="s">
        <v>47</v>
      </c>
      <c r="B266" s="19" t="s">
        <v>48</v>
      </c>
      <c r="C266" s="17" t="n">
        <v>3.28005</v>
      </c>
      <c r="D266" s="17" t="n">
        <v>0</v>
      </c>
      <c r="E266" s="17" t="n">
        <v>0</v>
      </c>
      <c r="F266" s="17">
        <f>D266 - C266</f>
        <v/>
      </c>
      <c r="G266" s="17">
        <f>F266/C266*100</f>
        <v/>
      </c>
      <c r="H266" s="17">
        <f>E266 - C266</f>
        <v/>
      </c>
      <c r="I266" s="17">
        <f>H266/C266*100</f>
        <v/>
      </c>
      <c r="J266" s="18" t="n">
        <v>2.2977</v>
      </c>
      <c r="K266" s="18" t="n">
        <v>0</v>
      </c>
      <c r="L266" s="18" t="n">
        <v>0</v>
      </c>
      <c r="M266" s="18">
        <f>K266 - J266</f>
        <v/>
      </c>
      <c r="N266" s="18">
        <f>M266/J266*100</f>
        <v/>
      </c>
      <c r="O266" s="18">
        <f>L266 - J266</f>
        <v/>
      </c>
      <c r="P266" s="18">
        <f>O266/J266*100</f>
        <v/>
      </c>
      <c r="Q266" s="10" t="n">
        <v>0</v>
      </c>
      <c r="R266" s="10" t="n">
        <v>0</v>
      </c>
      <c r="S266" s="10" t="n">
        <v>0</v>
      </c>
      <c r="T266" s="10">
        <f>R266 - Q266</f>
        <v/>
      </c>
      <c r="U266" s="10">
        <f>T266/Q266*100</f>
        <v/>
      </c>
      <c r="V266" s="10">
        <f>S266 - Q266</f>
        <v/>
      </c>
      <c r="W266" s="10">
        <f>V266/Q266*100</f>
        <v/>
      </c>
    </row>
    <row r="267" spans="1:23">
      <c r="A267" s="19" t="s">
        <v>47</v>
      </c>
      <c r="B267" s="19" t="s">
        <v>48</v>
      </c>
      <c r="C267" s="17" t="n">
        <v>3.28005</v>
      </c>
      <c r="D267" s="17" t="n">
        <v>0</v>
      </c>
      <c r="E267" s="17" t="n">
        <v>0</v>
      </c>
      <c r="F267" s="17">
        <f>D267 - C267</f>
        <v/>
      </c>
      <c r="G267" s="17">
        <f>F267/C267*100</f>
        <v/>
      </c>
      <c r="H267" s="17">
        <f>E267 - C267</f>
        <v/>
      </c>
      <c r="I267" s="17">
        <f>H267/C267*100</f>
        <v/>
      </c>
      <c r="J267" s="18" t="n">
        <v>2.9304</v>
      </c>
      <c r="K267" s="18" t="n">
        <v>0</v>
      </c>
      <c r="L267" s="18" t="n">
        <v>0</v>
      </c>
      <c r="M267" s="18">
        <f>K267 - J267</f>
        <v/>
      </c>
      <c r="N267" s="18">
        <f>M267/J267*100</f>
        <v/>
      </c>
      <c r="O267" s="18">
        <f>L267 - J267</f>
        <v/>
      </c>
      <c r="P267" s="18">
        <f>O267/J267*100</f>
        <v/>
      </c>
      <c r="Q267" s="10" t="n">
        <v>0</v>
      </c>
      <c r="R267" s="10" t="n">
        <v>0</v>
      </c>
      <c r="S267" s="10" t="n">
        <v>0</v>
      </c>
      <c r="T267" s="10">
        <f>R267 - Q267</f>
        <v/>
      </c>
      <c r="U267" s="10">
        <f>T267/Q267*100</f>
        <v/>
      </c>
      <c r="V267" s="10">
        <f>S267 - Q267</f>
        <v/>
      </c>
      <c r="W267" s="10">
        <f>V267/Q267*100</f>
        <v/>
      </c>
    </row>
    <row r="268" spans="1:23">
      <c r="A268" s="19" t="s">
        <v>47</v>
      </c>
      <c r="B268" s="19" t="s">
        <v>48</v>
      </c>
      <c r="C268" s="17" t="n">
        <v>3.28005</v>
      </c>
      <c r="D268" s="17" t="n">
        <v>0</v>
      </c>
      <c r="E268" s="17" t="n">
        <v>0</v>
      </c>
      <c r="F268" s="17">
        <f>D268 - C268</f>
        <v/>
      </c>
      <c r="G268" s="17">
        <f>F268/C268*100</f>
        <v/>
      </c>
      <c r="H268" s="17">
        <f>E268 - C268</f>
        <v/>
      </c>
      <c r="I268" s="17">
        <f>H268/C268*100</f>
        <v/>
      </c>
      <c r="J268" s="18" t="n">
        <v>2.0313</v>
      </c>
      <c r="K268" s="18" t="n">
        <v>0</v>
      </c>
      <c r="L268" s="18" t="n">
        <v>0</v>
      </c>
      <c r="M268" s="18">
        <f>K268 - J268</f>
        <v/>
      </c>
      <c r="N268" s="18">
        <f>M268/J268*100</f>
        <v/>
      </c>
      <c r="O268" s="18">
        <f>L268 - J268</f>
        <v/>
      </c>
      <c r="P268" s="18">
        <f>O268/J268*100</f>
        <v/>
      </c>
      <c r="Q268" s="10" t="n">
        <v>0</v>
      </c>
      <c r="R268" s="10" t="n">
        <v>0</v>
      </c>
      <c r="S268" s="10" t="n">
        <v>0</v>
      </c>
      <c r="T268" s="10">
        <f>R268 - Q268</f>
        <v/>
      </c>
      <c r="U268" s="10">
        <f>T268/Q268*100</f>
        <v/>
      </c>
      <c r="V268" s="10">
        <f>S268 - Q268</f>
        <v/>
      </c>
      <c r="W268" s="10">
        <f>V268/Q268*100</f>
        <v/>
      </c>
    </row>
    <row r="269" spans="1:23">
      <c r="A269" s="19" t="s">
        <v>47</v>
      </c>
      <c r="B269" s="19" t="s">
        <v>48</v>
      </c>
      <c r="C269" s="17" t="n">
        <v>3.28005</v>
      </c>
      <c r="D269" s="17" t="n">
        <v>0</v>
      </c>
      <c r="E269" s="17" t="n">
        <v>0</v>
      </c>
      <c r="F269" s="17">
        <f>D269 - C269</f>
        <v/>
      </c>
      <c r="G269" s="17">
        <f>F269/C269*100</f>
        <v/>
      </c>
      <c r="H269" s="17">
        <f>E269 - C269</f>
        <v/>
      </c>
      <c r="I269" s="17">
        <f>H269/C269*100</f>
        <v/>
      </c>
      <c r="J269" s="18" t="n">
        <v>2.0313</v>
      </c>
      <c r="K269" s="18" t="n">
        <v>0</v>
      </c>
      <c r="L269" s="18" t="n">
        <v>0</v>
      </c>
      <c r="M269" s="18">
        <f>K269 - J269</f>
        <v/>
      </c>
      <c r="N269" s="18">
        <f>M269/J269*100</f>
        <v/>
      </c>
      <c r="O269" s="18">
        <f>L269 - J269</f>
        <v/>
      </c>
      <c r="P269" s="18">
        <f>O269/J269*100</f>
        <v/>
      </c>
      <c r="Q269" s="10" t="n">
        <v>0</v>
      </c>
      <c r="R269" s="10" t="n">
        <v>0</v>
      </c>
      <c r="S269" s="10" t="n">
        <v>0</v>
      </c>
      <c r="T269" s="10">
        <f>R269 - Q269</f>
        <v/>
      </c>
      <c r="U269" s="10">
        <f>T269/Q269*100</f>
        <v/>
      </c>
      <c r="V269" s="10">
        <f>S269 - Q269</f>
        <v/>
      </c>
      <c r="W269" s="10">
        <f>V269/Q269*100</f>
        <v/>
      </c>
    </row>
    <row r="270" spans="1:23">
      <c r="A270" s="19" t="s">
        <v>47</v>
      </c>
      <c r="B270" s="19" t="s">
        <v>48</v>
      </c>
      <c r="C270" s="17" t="n">
        <v>3.28005</v>
      </c>
      <c r="D270" s="17" t="n">
        <v>0</v>
      </c>
      <c r="E270" s="17" t="n">
        <v>0</v>
      </c>
      <c r="F270" s="17">
        <f>D270 - C270</f>
        <v/>
      </c>
      <c r="G270" s="17">
        <f>F270/C270*100</f>
        <v/>
      </c>
      <c r="H270" s="17">
        <f>E270 - C270</f>
        <v/>
      </c>
      <c r="I270" s="17">
        <f>H270/C270*100</f>
        <v/>
      </c>
      <c r="J270" s="18" t="n">
        <v>2.0979</v>
      </c>
      <c r="K270" s="18" t="n">
        <v>0</v>
      </c>
      <c r="L270" s="18" t="n">
        <v>0</v>
      </c>
      <c r="M270" s="18">
        <f>K270 - J270</f>
        <v/>
      </c>
      <c r="N270" s="18">
        <f>M270/J270*100</f>
        <v/>
      </c>
      <c r="O270" s="18">
        <f>L270 - J270</f>
        <v/>
      </c>
      <c r="P270" s="18">
        <f>O270/J270*100</f>
        <v/>
      </c>
      <c r="Q270" s="10" t="n">
        <v>0</v>
      </c>
      <c r="R270" s="10" t="n">
        <v>0</v>
      </c>
      <c r="S270" s="10" t="n">
        <v>0</v>
      </c>
      <c r="T270" s="10">
        <f>R270 - Q270</f>
        <v/>
      </c>
      <c r="U270" s="10">
        <f>T270/Q270*100</f>
        <v/>
      </c>
      <c r="V270" s="10">
        <f>S270 - Q270</f>
        <v/>
      </c>
      <c r="W270" s="10">
        <f>V270/Q270*100</f>
        <v/>
      </c>
    </row>
    <row r="271" spans="1:23">
      <c r="A271" s="19" t="s">
        <v>47</v>
      </c>
      <c r="B271" s="19" t="s">
        <v>48</v>
      </c>
      <c r="C271" s="17" t="n">
        <v>3.28005</v>
      </c>
      <c r="D271" s="17" t="n">
        <v>0</v>
      </c>
      <c r="E271" s="17" t="n">
        <v>0</v>
      </c>
      <c r="F271" s="17">
        <f>D271 - C271</f>
        <v/>
      </c>
      <c r="G271" s="17">
        <f>F271/C271*100</f>
        <v/>
      </c>
      <c r="H271" s="17">
        <f>E271 - C271</f>
        <v/>
      </c>
      <c r="I271" s="17">
        <f>H271/C271*100</f>
        <v/>
      </c>
      <c r="J271" s="18" t="n">
        <v>2.3976</v>
      </c>
      <c r="K271" s="18" t="n">
        <v>0</v>
      </c>
      <c r="L271" s="18" t="n">
        <v>0</v>
      </c>
      <c r="M271" s="18">
        <f>K271 - J271</f>
        <v/>
      </c>
      <c r="N271" s="18">
        <f>M271/J271*100</f>
        <v/>
      </c>
      <c r="O271" s="18">
        <f>L271 - J271</f>
        <v/>
      </c>
      <c r="P271" s="18">
        <f>O271/J271*100</f>
        <v/>
      </c>
      <c r="Q271" s="10" t="n">
        <v>0</v>
      </c>
      <c r="R271" s="10" t="n">
        <v>0</v>
      </c>
      <c r="S271" s="10" t="n">
        <v>0</v>
      </c>
      <c r="T271" s="10">
        <f>R271 - Q271</f>
        <v/>
      </c>
      <c r="U271" s="10">
        <f>T271/Q271*100</f>
        <v/>
      </c>
      <c r="V271" s="10">
        <f>S271 - Q271</f>
        <v/>
      </c>
      <c r="W271" s="10">
        <f>V271/Q271*100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</vt:i4>
      </vt:variant>
    </vt:vector>
  </ns0:HeadingPairs>
  <ns0:TitlesOfParts>
    <vt:vector xmlns:vt="http://schemas.openxmlformats.org/officeDocument/2006/docPropsVTypes" baseType="lpstr" size="2">
      <vt:lpstr>Dashboard</vt:lpstr>
      <vt:lpstr>PerformanceDATA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2016-06-28T17:38:46Z</dcterms:created>
  <dcterms:modified xmlns:dcterms="http://purl.org/dc/terms/" xmlns:xsi="http://www.w3.org/2001/XMLSchema-instance" xsi:type="dcterms:W3CDTF">2016-06-28T17:38:46Z</dcterms:modified>
  <cp:lastModifiedBy/>
  <cp:category/>
  <cp:contentStatus/>
  <cp:version/>
  <cp:revision/>
  <cp:keywords/>
</cp:coreProperties>
</file>