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15135" windowHeight="6345"/>
  </bookViews>
  <sheets>
    <sheet name="OverviewStatus" sheetId="1" r:id="rId1"/>
    <sheet name="FGW" sheetId="2" r:id="rId2"/>
    <sheet name="PAC" sheetId="3" r:id="rId3"/>
    <sheet name="WAX" sheetId="4" r:id="rId4"/>
    <sheet name="ANT" sheetId="5" r:id="rId5"/>
    <sheet name="FIN" sheetId="6" r:id="rId6"/>
    <sheet name="SAND" sheetId="7" r:id="rId7"/>
    <sheet name="ITW" sheetId="9" r:id="rId8"/>
    <sheet name="ASS" sheetId="8" r:id="rId9"/>
    <sheet name="CST" sheetId="11" r:id="rId10"/>
    <sheet name="SUB" sheetId="10" r:id="rId11"/>
    <sheet name="MCH" sheetId="12" r:id="rId12"/>
    <sheet name="FOU" sheetId="13" r:id="rId13"/>
  </sheets>
  <calcPr calcId="124519"/>
</workbook>
</file>

<file path=xl/calcChain.xml><?xml version="1.0" encoding="utf-8"?>
<calcChain xmlns="http://schemas.openxmlformats.org/spreadsheetml/2006/main">
  <c r="L20" i="1"/>
  <c r="H12"/>
  <c r="G23"/>
  <c r="F23"/>
  <c r="E23"/>
  <c r="D23"/>
  <c r="B23"/>
  <c r="C23"/>
  <c r="H45"/>
  <c r="H42"/>
  <c r="G45"/>
  <c r="G42"/>
  <c r="E36"/>
  <c r="E32"/>
  <c r="E37"/>
  <c r="D37"/>
  <c r="F37"/>
  <c r="H33"/>
  <c r="G33"/>
  <c r="F33"/>
  <c r="E33"/>
  <c r="D33"/>
  <c r="L22"/>
  <c r="L21"/>
  <c r="J22"/>
  <c r="J21"/>
  <c r="L15"/>
  <c r="L18"/>
  <c r="L17"/>
  <c r="J18"/>
  <c r="J17"/>
  <c r="H20"/>
  <c r="H11"/>
  <c r="L11"/>
  <c r="H37"/>
  <c r="G37"/>
</calcChain>
</file>

<file path=xl/sharedStrings.xml><?xml version="1.0" encoding="utf-8"?>
<sst xmlns="http://schemas.openxmlformats.org/spreadsheetml/2006/main" count="253" uniqueCount="76">
  <si>
    <t>**StatusOverview</t>
  </si>
  <si>
    <t>**DataUpdate</t>
  </si>
  <si>
    <t>Plan</t>
  </si>
  <si>
    <t>Actual Prod. finished</t>
  </si>
  <si>
    <t>Remained</t>
  </si>
  <si>
    <t xml:space="preserve">Working day: </t>
  </si>
  <si>
    <t>**Day</t>
  </si>
  <si>
    <t>**Plan</t>
  </si>
  <si>
    <t>**Actual</t>
  </si>
  <si>
    <t>**Remain</t>
  </si>
  <si>
    <t>Location</t>
  </si>
  <si>
    <t>BOH</t>
  </si>
  <si>
    <t>Cont q'ty</t>
  </si>
  <si>
    <t>US cont.</t>
  </si>
  <si>
    <t>Direct, OEM cont</t>
  </si>
  <si>
    <t>Total</t>
  </si>
  <si>
    <t>Cont. q'ty</t>
  </si>
  <si>
    <t>REMAINED CBM:</t>
  </si>
  <si>
    <t>Remained working days for Ass:</t>
  </si>
  <si>
    <t>day</t>
  </si>
  <si>
    <t>Need to Assembly</t>
  </si>
  <si>
    <t>cbm/day</t>
  </si>
  <si>
    <t>Remained working days for Packing:</t>
  </si>
  <si>
    <t>days</t>
  </si>
  <si>
    <t>Need to PAC</t>
  </si>
  <si>
    <t>OUTPUT CBM:</t>
  </si>
  <si>
    <t>**OutputofAssembly</t>
  </si>
  <si>
    <t>**OutputofPacking</t>
  </si>
  <si>
    <t>**DayAss</t>
  </si>
  <si>
    <t>**DayPac</t>
  </si>
  <si>
    <t>**TotalAss</t>
  </si>
  <si>
    <t>**TotalPac</t>
  </si>
  <si>
    <t>cbm</t>
  </si>
  <si>
    <t>/</t>
  </si>
  <si>
    <t>conts</t>
  </si>
  <si>
    <t>FGW</t>
  </si>
  <si>
    <t>WAX</t>
  </si>
  <si>
    <t>ANT</t>
  </si>
  <si>
    <t>ASS</t>
  </si>
  <si>
    <t>ITW</t>
  </si>
  <si>
    <t>SUB</t>
  </si>
  <si>
    <t>CST</t>
  </si>
  <si>
    <t>MCH</t>
  </si>
  <si>
    <t>FOU</t>
  </si>
  <si>
    <t>SAN</t>
  </si>
  <si>
    <t>US:</t>
  </si>
  <si>
    <t>Direct,OEM:</t>
  </si>
  <si>
    <r>
      <rPr>
        <b/>
        <u/>
        <sz val="9"/>
        <color indexed="8"/>
        <rFont val="Arial"/>
        <family val="2"/>
      </rPr>
      <t>Note</t>
    </r>
    <r>
      <rPr>
        <b/>
        <sz val="9"/>
        <color indexed="8"/>
        <rFont val="Arial"/>
        <family val="2"/>
      </rPr>
      <t>: Need to Ass: Ass+CST+MCH</t>
    </r>
  </si>
  <si>
    <t>PAK</t>
  </si>
  <si>
    <t>FIN</t>
  </si>
  <si>
    <t xml:space="preserve">Printed date: </t>
  </si>
  <si>
    <t>UCBM</t>
  </si>
  <si>
    <t>TCBM</t>
  </si>
  <si>
    <t>ItemCode</t>
  </si>
  <si>
    <t>Rev.</t>
  </si>
  <si>
    <t>SaleCode</t>
  </si>
  <si>
    <t>CarcassCode</t>
  </si>
  <si>
    <t>OldCode</t>
  </si>
  <si>
    <t>WO</t>
  </si>
  <si>
    <t>ContainerNo</t>
  </si>
  <si>
    <t>LoadingDate</t>
  </si>
  <si>
    <t>LoadingQty</t>
  </si>
  <si>
    <t>LoadingCBM</t>
  </si>
  <si>
    <t>StatusWIP</t>
  </si>
  <si>
    <t>FGWQty</t>
  </si>
  <si>
    <t>PACQty</t>
  </si>
  <si>
    <t>WAXQty</t>
  </si>
  <si>
    <t>ANTQty</t>
  </si>
  <si>
    <t>SANDQty</t>
  </si>
  <si>
    <t>ASSQty</t>
  </si>
  <si>
    <t>ITWQty</t>
  </si>
  <si>
    <t>CSTQty</t>
  </si>
  <si>
    <t>FINQty</t>
  </si>
  <si>
    <t>MCHQty</t>
  </si>
  <si>
    <t>FOUQty</t>
  </si>
  <si>
    <t>SUBQty</t>
  </si>
</sst>
</file>

<file path=xl/styles.xml><?xml version="1.0" encoding="utf-8"?>
<styleSheet xmlns="http://schemas.openxmlformats.org/spreadsheetml/2006/main">
  <numFmts count="4">
    <numFmt numFmtId="164" formatCode="0.0"/>
    <numFmt numFmtId="165" formatCode="#,##0.0"/>
    <numFmt numFmtId="166" formatCode="#,##0.0000"/>
    <numFmt numFmtId="167" formatCode="[$-409]d\-mmm;@"/>
  </numFmts>
  <fonts count="2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9"/>
      <color indexed="8"/>
      <name val="Arial"/>
      <family val="2"/>
    </font>
    <font>
      <b/>
      <u/>
      <sz val="10"/>
      <color indexed="12"/>
      <name val="Arial"/>
      <family val="2"/>
    </font>
    <font>
      <b/>
      <sz val="9"/>
      <name val="Arial"/>
      <family val="2"/>
    </font>
    <font>
      <b/>
      <u/>
      <sz val="9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3"/>
      <color theme="1"/>
      <name val="Arial"/>
      <family val="2"/>
    </font>
    <font>
      <b/>
      <i/>
      <sz val="12"/>
      <color rgb="FFFF0000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0"/>
      <color rgb="FFC00000"/>
      <name val="Arial"/>
      <family val="2"/>
    </font>
    <font>
      <sz val="10"/>
      <color rgb="FFC00000"/>
      <name val="Arial"/>
      <family val="2"/>
    </font>
    <font>
      <sz val="10"/>
      <color rgb="FF0000FF"/>
      <name val="Arial"/>
      <family val="2"/>
    </font>
    <font>
      <b/>
      <sz val="10"/>
      <color rgb="FF0000FF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53">
    <xf numFmtId="0" fontId="0" fillId="0" borderId="0" xfId="0"/>
    <xf numFmtId="0" fontId="9" fillId="0" borderId="0" xfId="0" applyFont="1"/>
    <xf numFmtId="0" fontId="10" fillId="0" borderId="0" xfId="0" applyFont="1"/>
    <xf numFmtId="0" fontId="2" fillId="0" borderId="0" xfId="1" applyFont="1"/>
    <xf numFmtId="4" fontId="2" fillId="2" borderId="1" xfId="2" applyNumberFormat="1" applyFont="1" applyFill="1" applyBorder="1" applyAlignment="1">
      <alignment horizontal="center" vertical="center" wrapText="1"/>
    </xf>
    <xf numFmtId="0" fontId="2" fillId="2" borderId="1" xfId="2" applyFont="1" applyFill="1" applyBorder="1" applyAlignment="1">
      <alignment horizontal="center" vertical="center" wrapText="1"/>
    </xf>
    <xf numFmtId="0" fontId="1" fillId="2" borderId="2" xfId="2" applyFill="1" applyBorder="1" applyAlignment="1">
      <alignment vertical="center" wrapText="1"/>
    </xf>
    <xf numFmtId="164" fontId="1" fillId="2" borderId="2" xfId="2" applyNumberFormat="1" applyFill="1" applyBorder="1" applyAlignment="1">
      <alignment vertical="center" wrapText="1"/>
    </xf>
    <xf numFmtId="0" fontId="2" fillId="2" borderId="3" xfId="2" applyFont="1" applyFill="1" applyBorder="1" applyAlignment="1">
      <alignment vertical="center" wrapText="1"/>
    </xf>
    <xf numFmtId="0" fontId="2" fillId="2" borderId="4" xfId="2" applyFont="1" applyFill="1" applyBorder="1" applyAlignment="1">
      <alignment horizontal="center" vertical="center" wrapText="1"/>
    </xf>
    <xf numFmtId="0" fontId="2" fillId="2" borderId="5" xfId="2" applyFont="1" applyFill="1" applyBorder="1" applyAlignment="1">
      <alignment horizontal="center" vertical="center" wrapText="1"/>
    </xf>
    <xf numFmtId="0" fontId="2" fillId="2" borderId="6" xfId="2" applyFont="1" applyFill="1" applyBorder="1" applyAlignment="1">
      <alignment horizontal="center" vertical="center" wrapText="1"/>
    </xf>
    <xf numFmtId="0" fontId="3" fillId="2" borderId="5" xfId="2" applyFont="1" applyFill="1" applyBorder="1" applyAlignment="1">
      <alignment horizontal="center" vertical="center" wrapText="1"/>
    </xf>
    <xf numFmtId="0" fontId="3" fillId="2" borderId="6" xfId="2" applyFont="1" applyFill="1" applyBorder="1" applyAlignment="1">
      <alignment horizontal="center" vertical="center" wrapText="1"/>
    </xf>
    <xf numFmtId="0" fontId="1" fillId="3" borderId="2" xfId="2" applyFill="1" applyBorder="1" applyAlignment="1">
      <alignment vertical="center" wrapText="1"/>
    </xf>
    <xf numFmtId="0" fontId="2" fillId="0" borderId="4" xfId="1" applyFont="1" applyBorder="1" applyAlignment="1"/>
    <xf numFmtId="0" fontId="11" fillId="0" borderId="7" xfId="0" applyFont="1" applyBorder="1" applyAlignment="1">
      <alignment horizontal="right"/>
    </xf>
    <xf numFmtId="0" fontId="2" fillId="2" borderId="6" xfId="3" applyFont="1" applyFill="1" applyBorder="1"/>
    <xf numFmtId="0" fontId="0" fillId="0" borderId="0" xfId="0"/>
    <xf numFmtId="0" fontId="5" fillId="0" borderId="0" xfId="0" applyFont="1"/>
    <xf numFmtId="4" fontId="0" fillId="0" borderId="0" xfId="0" applyNumberFormat="1"/>
    <xf numFmtId="0" fontId="2" fillId="0" borderId="0" xfId="0" applyFont="1"/>
    <xf numFmtId="4" fontId="3" fillId="0" borderId="0" xfId="0" applyNumberFormat="1" applyFont="1"/>
    <xf numFmtId="4" fontId="2" fillId="0" borderId="0" xfId="0" applyNumberFormat="1" applyFont="1"/>
    <xf numFmtId="165" fontId="2" fillId="0" borderId="0" xfId="0" applyNumberFormat="1" applyFont="1"/>
    <xf numFmtId="0" fontId="12" fillId="2" borderId="1" xfId="2" applyFont="1" applyFill="1" applyBorder="1" applyAlignment="1">
      <alignment vertical="center" wrapText="1"/>
    </xf>
    <xf numFmtId="4" fontId="12" fillId="2" borderId="1" xfId="2" applyNumberFormat="1" applyFont="1" applyFill="1" applyBorder="1" applyAlignment="1">
      <alignment horizontal="center" vertical="center" wrapText="1"/>
    </xf>
    <xf numFmtId="0" fontId="2" fillId="2" borderId="6" xfId="2" applyFont="1" applyFill="1" applyBorder="1" applyAlignment="1">
      <alignment horizontal="left" vertical="center" wrapText="1"/>
    </xf>
    <xf numFmtId="0" fontId="6" fillId="0" borderId="0" xfId="0" applyFont="1"/>
    <xf numFmtId="0" fontId="2" fillId="2" borderId="4" xfId="0" applyFont="1" applyFill="1" applyBorder="1" applyAlignment="1">
      <alignment shrinkToFit="1"/>
    </xf>
    <xf numFmtId="4" fontId="12" fillId="2" borderId="1" xfId="2" applyNumberFormat="1" applyFont="1" applyFill="1" applyBorder="1" applyAlignment="1">
      <alignment horizontal="right" vertical="center" wrapText="1"/>
    </xf>
    <xf numFmtId="0" fontId="13" fillId="0" borderId="8" xfId="0" applyFont="1" applyBorder="1"/>
    <xf numFmtId="0" fontId="13" fillId="0" borderId="9" xfId="0" applyFont="1" applyBorder="1"/>
    <xf numFmtId="0" fontId="11" fillId="0" borderId="10" xfId="0" applyFont="1" applyBorder="1"/>
    <xf numFmtId="2" fontId="11" fillId="0" borderId="11" xfId="0" applyNumberFormat="1" applyFont="1" applyBorder="1"/>
    <xf numFmtId="2" fontId="11" fillId="0" borderId="12" xfId="0" applyNumberFormat="1" applyFont="1" applyBorder="1" applyAlignment="1"/>
    <xf numFmtId="2" fontId="11" fillId="0" borderId="13" xfId="0" applyNumberFormat="1" applyFont="1" applyBorder="1" applyAlignment="1">
      <alignment wrapText="1"/>
    </xf>
    <xf numFmtId="0" fontId="11" fillId="2" borderId="14" xfId="0" applyFont="1" applyFill="1" applyBorder="1" applyAlignment="1">
      <alignment shrinkToFit="1"/>
    </xf>
    <xf numFmtId="2" fontId="11" fillId="0" borderId="15" xfId="0" applyNumberFormat="1" applyFont="1" applyFill="1" applyBorder="1"/>
    <xf numFmtId="2" fontId="11" fillId="0" borderId="16" xfId="0" applyNumberFormat="1" applyFont="1" applyFill="1" applyBorder="1"/>
    <xf numFmtId="2" fontId="11" fillId="0" borderId="17" xfId="0" applyNumberFormat="1" applyFont="1" applyFill="1" applyBorder="1"/>
    <xf numFmtId="0" fontId="11" fillId="0" borderId="0" xfId="0" applyFont="1"/>
    <xf numFmtId="0" fontId="11" fillId="2" borderId="18" xfId="0" applyFont="1" applyFill="1" applyBorder="1" applyAlignment="1">
      <alignment shrinkToFit="1"/>
    </xf>
    <xf numFmtId="2" fontId="11" fillId="0" borderId="5" xfId="0" applyNumberFormat="1" applyFont="1" applyFill="1" applyBorder="1"/>
    <xf numFmtId="2" fontId="11" fillId="0" borderId="6" xfId="0" applyNumberFormat="1" applyFont="1" applyFill="1" applyBorder="1"/>
    <xf numFmtId="2" fontId="11" fillId="0" borderId="1" xfId="0" applyNumberFormat="1" applyFont="1" applyFill="1" applyBorder="1"/>
    <xf numFmtId="0" fontId="11" fillId="2" borderId="4" xfId="0" applyFont="1" applyFill="1" applyBorder="1"/>
    <xf numFmtId="0" fontId="1" fillId="0" borderId="6" xfId="3" applyFont="1" applyFill="1" applyBorder="1"/>
    <xf numFmtId="0" fontId="1" fillId="2" borderId="4" xfId="0" applyFont="1" applyFill="1" applyBorder="1"/>
    <xf numFmtId="0" fontId="0" fillId="2" borderId="0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" xfId="0" applyFill="1" applyBorder="1"/>
    <xf numFmtId="0" fontId="0" fillId="2" borderId="3" xfId="0" applyFill="1" applyBorder="1"/>
    <xf numFmtId="0" fontId="1" fillId="0" borderId="23" xfId="3" applyFont="1" applyFill="1" applyBorder="1"/>
    <xf numFmtId="0" fontId="0" fillId="2" borderId="0" xfId="0" applyFill="1" applyBorder="1" applyAlignment="1">
      <alignment horizontal="right" vertical="center"/>
    </xf>
    <xf numFmtId="0" fontId="8" fillId="2" borderId="20" xfId="0" applyFont="1" applyFill="1" applyBorder="1" applyAlignment="1">
      <alignment horizontal="left" vertical="center"/>
    </xf>
    <xf numFmtId="0" fontId="11" fillId="2" borderId="0" xfId="0" applyFont="1" applyFill="1" applyBorder="1"/>
    <xf numFmtId="0" fontId="11" fillId="2" borderId="19" xfId="0" applyFont="1" applyFill="1" applyBorder="1"/>
    <xf numFmtId="0" fontId="11" fillId="2" borderId="0" xfId="0" applyFont="1" applyFill="1" applyBorder="1" applyAlignment="1">
      <alignment horizontal="right" vertical="center"/>
    </xf>
    <xf numFmtId="0" fontId="11" fillId="2" borderId="15" xfId="0" applyFont="1" applyFill="1" applyBorder="1"/>
    <xf numFmtId="0" fontId="11" fillId="2" borderId="16" xfId="0" applyFont="1" applyFill="1" applyBorder="1"/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17" xfId="0" applyFont="1" applyFill="1" applyBorder="1"/>
    <xf numFmtId="0" fontId="11" fillId="2" borderId="1" xfId="0" applyFont="1" applyFill="1" applyBorder="1"/>
    <xf numFmtId="0" fontId="13" fillId="2" borderId="20" xfId="0" applyFont="1" applyFill="1" applyBorder="1"/>
    <xf numFmtId="0" fontId="11" fillId="0" borderId="24" xfId="0" applyFont="1" applyBorder="1" applyAlignment="1">
      <alignment vertical="top"/>
    </xf>
    <xf numFmtId="0" fontId="11" fillId="0" borderId="25" xfId="0" applyFont="1" applyBorder="1" applyAlignment="1">
      <alignment vertical="top"/>
    </xf>
    <xf numFmtId="0" fontId="13" fillId="0" borderId="20" xfId="0" applyFont="1" applyBorder="1" applyAlignment="1">
      <alignment vertical="center"/>
    </xf>
    <xf numFmtId="0" fontId="13" fillId="0" borderId="20" xfId="0" applyFont="1" applyBorder="1"/>
    <xf numFmtId="0" fontId="13" fillId="0" borderId="0" xfId="0" applyFont="1" applyAlignment="1">
      <alignment vertical="center"/>
    </xf>
    <xf numFmtId="0" fontId="13" fillId="0" borderId="0" xfId="0" applyFont="1"/>
    <xf numFmtId="0" fontId="4" fillId="0" borderId="0" xfId="0" applyFont="1"/>
    <xf numFmtId="4" fontId="13" fillId="0" borderId="26" xfId="0" applyNumberFormat="1" applyFont="1" applyBorder="1" applyAlignment="1">
      <alignment vertical="center"/>
    </xf>
    <xf numFmtId="4" fontId="13" fillId="2" borderId="0" xfId="0" applyNumberFormat="1" applyFont="1" applyFill="1" applyBorder="1"/>
    <xf numFmtId="4" fontId="13" fillId="0" borderId="0" xfId="0" applyNumberFormat="1" applyFont="1"/>
    <xf numFmtId="4" fontId="13" fillId="0" borderId="8" xfId="0" applyNumberFormat="1" applyFont="1" applyBorder="1"/>
    <xf numFmtId="4" fontId="13" fillId="0" borderId="27" xfId="0" applyNumberFormat="1" applyFont="1" applyFill="1" applyBorder="1" applyAlignment="1"/>
    <xf numFmtId="0" fontId="14" fillId="2" borderId="4" xfId="3" applyFont="1" applyFill="1" applyBorder="1"/>
    <xf numFmtId="0" fontId="14" fillId="2" borderId="5" xfId="0" applyFont="1" applyFill="1" applyBorder="1"/>
    <xf numFmtId="0" fontId="14" fillId="2" borderId="6" xfId="0" applyFont="1" applyFill="1" applyBorder="1"/>
    <xf numFmtId="0" fontId="14" fillId="2" borderId="1" xfId="0" applyFont="1" applyFill="1" applyBorder="1"/>
    <xf numFmtId="0" fontId="14" fillId="2" borderId="28" xfId="3" applyFont="1" applyFill="1" applyBorder="1"/>
    <xf numFmtId="0" fontId="14" fillId="2" borderId="11" xfId="0" applyFont="1" applyFill="1" applyBorder="1"/>
    <xf numFmtId="0" fontId="14" fillId="2" borderId="13" xfId="0" applyFont="1" applyFill="1" applyBorder="1"/>
    <xf numFmtId="0" fontId="14" fillId="2" borderId="12" xfId="0" applyFont="1" applyFill="1" applyBorder="1"/>
    <xf numFmtId="2" fontId="13" fillId="0" borderId="1" xfId="0" applyNumberFormat="1" applyFont="1" applyFill="1" applyBorder="1"/>
    <xf numFmtId="0" fontId="14" fillId="0" borderId="6" xfId="3" applyFont="1" applyFill="1" applyBorder="1"/>
    <xf numFmtId="2" fontId="14" fillId="0" borderId="5" xfId="0" applyNumberFormat="1" applyFont="1" applyFill="1" applyBorder="1"/>
    <xf numFmtId="2" fontId="14" fillId="0" borderId="6" xfId="0" applyNumberFormat="1" applyFont="1" applyFill="1" applyBorder="1"/>
    <xf numFmtId="2" fontId="14" fillId="0" borderId="1" xfId="0" applyNumberFormat="1" applyFont="1" applyFill="1" applyBorder="1"/>
    <xf numFmtId="2" fontId="2" fillId="2" borderId="5" xfId="2" applyNumberFormat="1" applyFont="1" applyFill="1" applyBorder="1" applyAlignment="1">
      <alignment horizontal="center" vertical="center" wrapText="1"/>
    </xf>
    <xf numFmtId="2" fontId="2" fillId="2" borderId="1" xfId="2" applyNumberFormat="1" applyFont="1" applyFill="1" applyBorder="1" applyAlignment="1">
      <alignment horizontal="center" vertical="center" wrapText="1"/>
    </xf>
    <xf numFmtId="4" fontId="12" fillId="2" borderId="4" xfId="2" applyNumberFormat="1" applyFont="1" applyFill="1" applyBorder="1" applyAlignment="1">
      <alignment horizontal="center" vertical="center" wrapText="1"/>
    </xf>
    <xf numFmtId="4" fontId="12" fillId="2" borderId="1" xfId="2" applyNumberFormat="1" applyFont="1" applyFill="1" applyBorder="1" applyAlignment="1">
      <alignment vertical="center" wrapText="1"/>
    </xf>
    <xf numFmtId="2" fontId="13" fillId="0" borderId="12" xfId="0" applyNumberFormat="1" applyFont="1" applyBorder="1"/>
    <xf numFmtId="0" fontId="13" fillId="2" borderId="17" xfId="0" applyFont="1" applyFill="1" applyBorder="1"/>
    <xf numFmtId="0" fontId="13" fillId="2" borderId="1" xfId="0" applyFont="1" applyFill="1" applyBorder="1"/>
    <xf numFmtId="2" fontId="13" fillId="0" borderId="17" xfId="0" applyNumberFormat="1" applyFont="1" applyFill="1" applyBorder="1"/>
    <xf numFmtId="0" fontId="13" fillId="2" borderId="0" xfId="0" applyFont="1" applyFill="1" applyBorder="1" applyAlignment="1">
      <alignment horizontal="left" vertical="center"/>
    </xf>
    <xf numFmtId="4" fontId="2" fillId="2" borderId="5" xfId="2" applyNumberFormat="1" applyFont="1" applyFill="1" applyBorder="1" applyAlignment="1">
      <alignment vertical="center" wrapText="1"/>
    </xf>
    <xf numFmtId="4" fontId="2" fillId="2" borderId="1" xfId="2" applyNumberFormat="1" applyFont="1" applyFill="1" applyBorder="1" applyAlignment="1">
      <alignment vertical="center" wrapText="1"/>
    </xf>
    <xf numFmtId="4" fontId="2" fillId="2" borderId="6" xfId="2" applyNumberFormat="1" applyFont="1" applyFill="1" applyBorder="1" applyAlignment="1">
      <alignment vertical="center" wrapText="1"/>
    </xf>
    <xf numFmtId="0" fontId="13" fillId="0" borderId="1" xfId="0" applyFont="1" applyBorder="1" applyAlignment="1">
      <alignment horizontal="right"/>
    </xf>
    <xf numFmtId="0" fontId="12" fillId="0" borderId="0" xfId="1" applyFont="1" applyAlignment="1">
      <alignment horizontal="right"/>
    </xf>
    <xf numFmtId="2" fontId="15" fillId="0" borderId="5" xfId="0" applyNumberFormat="1" applyFont="1" applyFill="1" applyBorder="1"/>
    <xf numFmtId="2" fontId="15" fillId="0" borderId="6" xfId="0" applyNumberFormat="1" applyFont="1" applyFill="1" applyBorder="1"/>
    <xf numFmtId="2" fontId="16" fillId="0" borderId="11" xfId="0" applyNumberFormat="1" applyFont="1" applyBorder="1"/>
    <xf numFmtId="2" fontId="16" fillId="0" borderId="13" xfId="0" applyNumberFormat="1" applyFont="1" applyBorder="1"/>
    <xf numFmtId="0" fontId="16" fillId="2" borderId="15" xfId="0" applyFont="1" applyFill="1" applyBorder="1"/>
    <xf numFmtId="0" fontId="16" fillId="2" borderId="16" xfId="0" applyFont="1" applyFill="1" applyBorder="1"/>
    <xf numFmtId="0" fontId="16" fillId="2" borderId="5" xfId="0" applyFont="1" applyFill="1" applyBorder="1"/>
    <xf numFmtId="0" fontId="16" fillId="2" borderId="6" xfId="0" applyFont="1" applyFill="1" applyBorder="1"/>
    <xf numFmtId="2" fontId="16" fillId="0" borderId="15" xfId="0" applyNumberFormat="1" applyFont="1" applyFill="1" applyBorder="1"/>
    <xf numFmtId="2" fontId="16" fillId="0" borderId="16" xfId="0" applyNumberFormat="1" applyFont="1" applyFill="1" applyBorder="1"/>
    <xf numFmtId="2" fontId="16" fillId="0" borderId="5" xfId="0" applyNumberFormat="1" applyFont="1" applyFill="1" applyBorder="1"/>
    <xf numFmtId="2" fontId="16" fillId="0" borderId="6" xfId="0" applyNumberFormat="1" applyFont="1" applyFill="1" applyBorder="1"/>
    <xf numFmtId="4" fontId="17" fillId="2" borderId="5" xfId="2" applyNumberFormat="1" applyFont="1" applyFill="1" applyBorder="1" applyAlignment="1">
      <alignment vertical="center" wrapText="1"/>
    </xf>
    <xf numFmtId="4" fontId="17" fillId="2" borderId="6" xfId="2" applyNumberFormat="1" applyFont="1" applyFill="1" applyBorder="1" applyAlignment="1">
      <alignment vertical="center" wrapText="1"/>
    </xf>
    <xf numFmtId="0" fontId="13" fillId="0" borderId="0" xfId="0" applyFont="1" applyAlignment="1">
      <alignment horizontal="right"/>
    </xf>
    <xf numFmtId="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 shrinkToFit="1"/>
    </xf>
    <xf numFmtId="166" fontId="2" fillId="2" borderId="1" xfId="0" applyNumberFormat="1" applyFont="1" applyFill="1" applyBorder="1" applyAlignment="1">
      <alignment horizontal="center" vertical="center" wrapText="1" shrinkToFit="1"/>
    </xf>
    <xf numFmtId="0" fontId="2" fillId="2" borderId="1" xfId="0" applyNumberFormat="1" applyFont="1" applyFill="1" applyBorder="1" applyAlignment="1">
      <alignment horizontal="center" vertical="center" wrapText="1" shrinkToFit="1"/>
    </xf>
    <xf numFmtId="167" fontId="2" fillId="2" borderId="1" xfId="0" applyNumberFormat="1" applyFont="1" applyFill="1" applyBorder="1" applyAlignment="1">
      <alignment horizontal="center" vertical="center" wrapText="1" shrinkToFit="1"/>
    </xf>
    <xf numFmtId="3" fontId="2" fillId="2" borderId="1" xfId="0" applyNumberFormat="1" applyFont="1" applyFill="1" applyBorder="1" applyAlignment="1">
      <alignment horizontal="center" vertical="center" wrapText="1" shrinkToFit="1"/>
    </xf>
    <xf numFmtId="4" fontId="2" fillId="2" borderId="1" xfId="0" applyNumberFormat="1" applyFont="1" applyFill="1" applyBorder="1" applyAlignment="1">
      <alignment horizontal="center" vertical="center" wrapText="1" shrinkToFit="1"/>
    </xf>
    <xf numFmtId="0" fontId="12" fillId="0" borderId="0" xfId="0" applyFont="1" applyAlignment="1">
      <alignment horizontal="left"/>
    </xf>
    <xf numFmtId="0" fontId="18" fillId="0" borderId="0" xfId="0" applyFont="1"/>
    <xf numFmtId="0" fontId="18" fillId="0" borderId="1" xfId="0" applyFont="1" applyBorder="1" applyAlignment="1">
      <alignment horizontal="left"/>
    </xf>
    <xf numFmtId="0" fontId="18" fillId="0" borderId="1" xfId="0" applyFont="1" applyBorder="1" applyAlignment="1">
      <alignment horizontal="right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0" xfId="0" applyFont="1" applyAlignment="1"/>
    <xf numFmtId="0" fontId="18" fillId="0" borderId="1" xfId="0" applyFont="1" applyBorder="1" applyAlignment="1"/>
    <xf numFmtId="0" fontId="2" fillId="2" borderId="4" xfId="2" applyFont="1" applyFill="1" applyBorder="1" applyAlignment="1">
      <alignment horizontal="left" vertical="center" wrapText="1"/>
    </xf>
    <xf numFmtId="0" fontId="2" fillId="2" borderId="2" xfId="2" applyFont="1" applyFill="1" applyBorder="1" applyAlignment="1">
      <alignment horizontal="left" vertical="center" wrapText="1"/>
    </xf>
    <xf numFmtId="0" fontId="2" fillId="2" borderId="3" xfId="2" applyFont="1" applyFill="1" applyBorder="1" applyAlignment="1">
      <alignment horizontal="left" vertical="center" wrapText="1"/>
    </xf>
    <xf numFmtId="4" fontId="13" fillId="2" borderId="26" xfId="0" applyNumberFormat="1" applyFont="1" applyFill="1" applyBorder="1" applyAlignment="1">
      <alignment horizontal="right" vertical="center"/>
    </xf>
    <xf numFmtId="4" fontId="13" fillId="2" borderId="24" xfId="0" applyNumberFormat="1" applyFont="1" applyFill="1" applyBorder="1" applyAlignment="1">
      <alignment horizontal="right" vertical="center"/>
    </xf>
    <xf numFmtId="4" fontId="13" fillId="2" borderId="29" xfId="0" applyNumberFormat="1" applyFont="1" applyFill="1" applyBorder="1" applyAlignment="1">
      <alignment horizontal="right" vertical="center"/>
    </xf>
    <xf numFmtId="0" fontId="13" fillId="2" borderId="0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horizontal="right" vertical="center"/>
    </xf>
    <xf numFmtId="0" fontId="8" fillId="2" borderId="20" xfId="0" applyFont="1" applyFill="1" applyBorder="1" applyAlignment="1">
      <alignment horizontal="left" vertical="center"/>
    </xf>
    <xf numFmtId="4" fontId="13" fillId="2" borderId="0" xfId="0" applyNumberFormat="1" applyFont="1" applyFill="1" applyBorder="1" applyAlignment="1">
      <alignment horizontal="right" vertical="center"/>
    </xf>
    <xf numFmtId="0" fontId="19" fillId="0" borderId="0" xfId="0" applyFont="1" applyAlignment="1">
      <alignment horizontal="left"/>
    </xf>
    <xf numFmtId="0" fontId="12" fillId="0" borderId="0" xfId="0" applyFont="1" applyAlignment="1">
      <alignment horizontal="left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5"/>
  <sheetViews>
    <sheetView tabSelected="1" topLeftCell="A4" workbookViewId="0">
      <selection activeCell="A14" sqref="A14"/>
    </sheetView>
  </sheetViews>
  <sheetFormatPr defaultRowHeight="15"/>
  <cols>
    <col min="1" max="1" width="27.6640625" customWidth="1"/>
    <col min="2" max="2" width="13.5546875" customWidth="1"/>
    <col min="3" max="3" width="14.33203125" customWidth="1"/>
    <col min="4" max="4" width="13.44140625" customWidth="1"/>
    <col min="5" max="5" width="15.33203125" customWidth="1"/>
    <col min="6" max="6" width="12.44140625" customWidth="1"/>
    <col min="7" max="7" width="11.6640625" customWidth="1"/>
    <col min="8" max="8" width="11.88671875" customWidth="1"/>
    <col min="9" max="9" width="10.88671875" customWidth="1"/>
    <col min="10" max="10" width="10.44140625" customWidth="1"/>
    <col min="11" max="11" width="1.6640625" customWidth="1"/>
    <col min="12" max="12" width="8.5546875" customWidth="1"/>
  </cols>
  <sheetData>
    <row r="1" spans="1:13" ht="18.75" customHeight="1">
      <c r="A1" s="1" t="s">
        <v>0</v>
      </c>
    </row>
    <row r="2" spans="1:13" ht="15.75">
      <c r="A2" s="2" t="s">
        <v>1</v>
      </c>
    </row>
    <row r="4" spans="1:13">
      <c r="A4" s="3" t="s">
        <v>5</v>
      </c>
      <c r="B4" s="107" t="s">
        <v>6</v>
      </c>
      <c r="C4" s="18" t="s">
        <v>23</v>
      </c>
    </row>
    <row r="5" spans="1:13">
      <c r="A5" s="15" t="s">
        <v>2</v>
      </c>
      <c r="B5" s="106" t="s">
        <v>7</v>
      </c>
      <c r="C5" s="16"/>
    </row>
    <row r="6" spans="1:13">
      <c r="A6" s="15" t="s">
        <v>3</v>
      </c>
      <c r="B6" s="106" t="s">
        <v>8</v>
      </c>
      <c r="C6" s="16"/>
    </row>
    <row r="7" spans="1:13">
      <c r="A7" s="15" t="s">
        <v>4</v>
      </c>
      <c r="B7" s="106" t="s">
        <v>9</v>
      </c>
      <c r="C7" s="16"/>
    </row>
    <row r="10" spans="1:13">
      <c r="A10" s="9" t="s">
        <v>10</v>
      </c>
      <c r="B10" s="12" t="s">
        <v>11</v>
      </c>
      <c r="C10" s="13" t="s">
        <v>12</v>
      </c>
      <c r="D10" s="10" t="s">
        <v>13</v>
      </c>
      <c r="E10" s="5" t="s">
        <v>14</v>
      </c>
      <c r="F10" s="4" t="s">
        <v>15</v>
      </c>
      <c r="G10" s="11" t="s">
        <v>16</v>
      </c>
      <c r="H10" s="6"/>
      <c r="I10" s="6"/>
      <c r="J10" s="14"/>
      <c r="K10" s="6"/>
      <c r="L10" s="7"/>
      <c r="M10" s="8"/>
    </row>
    <row r="11" spans="1:13" ht="18" customHeight="1" thickBot="1">
      <c r="A11" s="33" t="s">
        <v>35</v>
      </c>
      <c r="B11" s="110"/>
      <c r="C11" s="111"/>
      <c r="D11" s="34"/>
      <c r="E11" s="35"/>
      <c r="F11" s="98"/>
      <c r="G11" s="36"/>
      <c r="H11" s="80">
        <f>F11</f>
        <v>0</v>
      </c>
      <c r="I11" s="31" t="s">
        <v>32</v>
      </c>
      <c r="J11" s="31"/>
      <c r="K11" s="31" t="s">
        <v>33</v>
      </c>
      <c r="L11" s="79">
        <f>H11/65</f>
        <v>0</v>
      </c>
      <c r="M11" s="32" t="s">
        <v>34</v>
      </c>
    </row>
    <row r="12" spans="1:13" ht="15.75" thickTop="1">
      <c r="A12" s="37" t="s">
        <v>48</v>
      </c>
      <c r="B12" s="112"/>
      <c r="C12" s="113"/>
      <c r="D12" s="62"/>
      <c r="E12" s="66"/>
      <c r="F12" s="99"/>
      <c r="G12" s="63"/>
      <c r="H12" s="144">
        <f>SUM(F12:F19)</f>
        <v>0</v>
      </c>
      <c r="I12" s="59"/>
      <c r="J12" s="49"/>
      <c r="K12" s="49"/>
      <c r="L12" s="49"/>
      <c r="M12" s="51"/>
    </row>
    <row r="13" spans="1:13">
      <c r="A13" s="42" t="s">
        <v>36</v>
      </c>
      <c r="B13" s="114"/>
      <c r="C13" s="115"/>
      <c r="D13" s="64"/>
      <c r="E13" s="67"/>
      <c r="F13" s="100"/>
      <c r="G13" s="65"/>
      <c r="H13" s="145"/>
      <c r="I13" s="59"/>
      <c r="J13" s="49"/>
      <c r="K13" s="49"/>
      <c r="L13" s="49"/>
      <c r="M13" s="51"/>
    </row>
    <row r="14" spans="1:13">
      <c r="A14" s="46" t="s">
        <v>37</v>
      </c>
      <c r="B14" s="114"/>
      <c r="C14" s="115"/>
      <c r="D14" s="64"/>
      <c r="E14" s="67"/>
      <c r="F14" s="100"/>
      <c r="G14" s="65"/>
      <c r="H14" s="145"/>
      <c r="I14" s="59"/>
      <c r="J14" s="49"/>
      <c r="K14" s="49"/>
      <c r="L14" s="49"/>
      <c r="M14" s="51"/>
    </row>
    <row r="15" spans="1:13">
      <c r="A15" s="46" t="s">
        <v>49</v>
      </c>
      <c r="B15" s="114"/>
      <c r="C15" s="115"/>
      <c r="D15" s="64"/>
      <c r="E15" s="67"/>
      <c r="F15" s="100"/>
      <c r="G15" s="65"/>
      <c r="H15" s="145"/>
      <c r="I15" s="147" t="s">
        <v>32</v>
      </c>
      <c r="J15" s="49"/>
      <c r="K15" s="148" t="s">
        <v>33</v>
      </c>
      <c r="L15" s="150">
        <f>SUM(L17:L18)</f>
        <v>0</v>
      </c>
      <c r="M15" s="149" t="s">
        <v>34</v>
      </c>
    </row>
    <row r="16" spans="1:13">
      <c r="A16" s="46" t="s">
        <v>44</v>
      </c>
      <c r="B16" s="114"/>
      <c r="C16" s="115"/>
      <c r="D16" s="64"/>
      <c r="E16" s="67"/>
      <c r="F16" s="100"/>
      <c r="G16" s="65"/>
      <c r="H16" s="145"/>
      <c r="I16" s="147"/>
      <c r="J16" s="49"/>
      <c r="K16" s="148"/>
      <c r="L16" s="150"/>
      <c r="M16" s="149"/>
    </row>
    <row r="17" spans="1:13">
      <c r="A17" s="48" t="s">
        <v>39</v>
      </c>
      <c r="B17" s="114"/>
      <c r="C17" s="115"/>
      <c r="D17" s="64"/>
      <c r="E17" s="67"/>
      <c r="F17" s="100"/>
      <c r="G17" s="65"/>
      <c r="H17" s="145"/>
      <c r="I17" s="102" t="s">
        <v>45</v>
      </c>
      <c r="J17" s="77">
        <f>SUM(D12:D19)</f>
        <v>0</v>
      </c>
      <c r="K17" s="61" t="s">
        <v>33</v>
      </c>
      <c r="L17" s="77">
        <f>J17/65</f>
        <v>0</v>
      </c>
      <c r="M17" s="58" t="s">
        <v>34</v>
      </c>
    </row>
    <row r="18" spans="1:13">
      <c r="A18" s="81" t="s">
        <v>38</v>
      </c>
      <c r="B18" s="82"/>
      <c r="C18" s="83"/>
      <c r="D18" s="82"/>
      <c r="E18" s="84"/>
      <c r="F18" s="84"/>
      <c r="G18" s="83"/>
      <c r="H18" s="145"/>
      <c r="I18" s="102" t="s">
        <v>46</v>
      </c>
      <c r="J18" s="77">
        <f>SUM(E12:E19)</f>
        <v>0</v>
      </c>
      <c r="K18" s="57" t="s">
        <v>33</v>
      </c>
      <c r="L18" s="77">
        <f>J18/65</f>
        <v>0</v>
      </c>
      <c r="M18" s="68" t="s">
        <v>34</v>
      </c>
    </row>
    <row r="19" spans="1:13" ht="15.75" thickBot="1">
      <c r="A19" s="85" t="s">
        <v>41</v>
      </c>
      <c r="B19" s="86"/>
      <c r="C19" s="87"/>
      <c r="D19" s="86"/>
      <c r="E19" s="88"/>
      <c r="F19" s="88"/>
      <c r="G19" s="87"/>
      <c r="H19" s="146"/>
      <c r="I19" s="60"/>
      <c r="J19" s="50"/>
      <c r="K19" s="50"/>
      <c r="L19" s="50"/>
      <c r="M19" s="52"/>
    </row>
    <row r="20" spans="1:13" ht="15.75" thickTop="1">
      <c r="A20" s="56" t="s">
        <v>40</v>
      </c>
      <c r="B20" s="116"/>
      <c r="C20" s="117"/>
      <c r="D20" s="38"/>
      <c r="E20" s="40"/>
      <c r="F20" s="101"/>
      <c r="G20" s="39"/>
      <c r="H20" s="76">
        <f>SUM(F20:F22)</f>
        <v>0</v>
      </c>
      <c r="I20" s="73" t="s">
        <v>32</v>
      </c>
      <c r="J20" s="41"/>
      <c r="K20" s="41" t="s">
        <v>33</v>
      </c>
      <c r="L20" s="78">
        <f>SUM(L21:L22)</f>
        <v>0</v>
      </c>
      <c r="M20" s="71" t="s">
        <v>34</v>
      </c>
    </row>
    <row r="21" spans="1:13">
      <c r="A21" s="90" t="s">
        <v>42</v>
      </c>
      <c r="B21" s="108"/>
      <c r="C21" s="109"/>
      <c r="D21" s="91"/>
      <c r="E21" s="93"/>
      <c r="F21" s="93"/>
      <c r="G21" s="92"/>
      <c r="H21" s="69"/>
      <c r="I21" s="74" t="s">
        <v>45</v>
      </c>
      <c r="J21" s="78">
        <f>SUM(D20:D22)</f>
        <v>0</v>
      </c>
      <c r="K21" s="41" t="s">
        <v>33</v>
      </c>
      <c r="L21" s="78">
        <f>J21/65</f>
        <v>0</v>
      </c>
      <c r="M21" s="72" t="s">
        <v>34</v>
      </c>
    </row>
    <row r="22" spans="1:13">
      <c r="A22" s="47" t="s">
        <v>43</v>
      </c>
      <c r="B22" s="118"/>
      <c r="C22" s="119"/>
      <c r="D22" s="43"/>
      <c r="E22" s="45"/>
      <c r="F22" s="89"/>
      <c r="G22" s="44"/>
      <c r="H22" s="70"/>
      <c r="I22" s="74" t="s">
        <v>46</v>
      </c>
      <c r="J22" s="78">
        <f>SUM(E20:E22)</f>
        <v>0</v>
      </c>
      <c r="K22" s="41" t="s">
        <v>33</v>
      </c>
      <c r="L22" s="78">
        <f>J22/65</f>
        <v>0</v>
      </c>
      <c r="M22" s="72" t="s">
        <v>34</v>
      </c>
    </row>
    <row r="23" spans="1:13">
      <c r="A23" s="17" t="s">
        <v>15</v>
      </c>
      <c r="B23" s="120">
        <f>SUM(B11:B22)</f>
        <v>0</v>
      </c>
      <c r="C23" s="121">
        <f>B23/65</f>
        <v>0</v>
      </c>
      <c r="D23" s="103">
        <f>SUM(D11:D22)</f>
        <v>0</v>
      </c>
      <c r="E23" s="104">
        <f>SUM(E11:E22)-65</f>
        <v>-65</v>
      </c>
      <c r="F23" s="104">
        <f>SUM(F11:F22)</f>
        <v>0</v>
      </c>
      <c r="G23" s="105">
        <f>SUM(G11:G22)</f>
        <v>0</v>
      </c>
      <c r="H23" s="53"/>
      <c r="I23" s="54"/>
      <c r="J23" s="54"/>
      <c r="K23" s="54"/>
      <c r="L23" s="54"/>
      <c r="M23" s="55"/>
    </row>
    <row r="26" spans="1:13">
      <c r="H26" s="20"/>
    </row>
    <row r="31" spans="1:13">
      <c r="A31" s="19" t="s">
        <v>17</v>
      </c>
      <c r="B31" s="20"/>
      <c r="C31" s="18"/>
      <c r="D31" s="18"/>
      <c r="E31" s="18"/>
      <c r="F31" s="18"/>
      <c r="G31" s="18"/>
      <c r="H31" s="18"/>
      <c r="I31" s="18"/>
    </row>
    <row r="32" spans="1:13">
      <c r="A32" s="21" t="s">
        <v>18</v>
      </c>
      <c r="B32" s="22"/>
      <c r="C32" s="18"/>
      <c r="D32" s="18"/>
      <c r="E32" s="122" t="e">
        <f>B4-E41</f>
        <v>#VALUE!</v>
      </c>
      <c r="F32" s="23" t="s">
        <v>19</v>
      </c>
      <c r="G32" s="24"/>
      <c r="H32" s="18"/>
      <c r="I32" s="18"/>
    </row>
    <row r="33" spans="1:9">
      <c r="A33" s="27" t="s">
        <v>20</v>
      </c>
      <c r="B33" s="12"/>
      <c r="C33" s="13"/>
      <c r="D33" s="94">
        <f>D18+D19+D21</f>
        <v>0</v>
      </c>
      <c r="E33" s="95">
        <f>E18+E19+E21</f>
        <v>0</v>
      </c>
      <c r="F33" s="26">
        <f>SUM(D33:E33)</f>
        <v>0</v>
      </c>
      <c r="G33" s="96">
        <f>F33/65</f>
        <v>0</v>
      </c>
      <c r="H33" s="97">
        <f>IF(F33=0,0,F33/E32)</f>
        <v>0</v>
      </c>
      <c r="I33" s="25" t="s">
        <v>21</v>
      </c>
    </row>
    <row r="34" spans="1:9">
      <c r="A34" s="75" t="s">
        <v>47</v>
      </c>
      <c r="B34" s="18"/>
      <c r="C34" s="18"/>
      <c r="D34" s="18"/>
      <c r="E34" s="18"/>
      <c r="F34" s="18"/>
      <c r="G34" s="18"/>
      <c r="H34" s="18"/>
      <c r="I34" s="18"/>
    </row>
    <row r="36" spans="1:9">
      <c r="A36" s="28" t="s">
        <v>22</v>
      </c>
      <c r="B36" s="18"/>
      <c r="C36" s="18"/>
      <c r="D36" s="18"/>
      <c r="E36" s="122" t="e">
        <f>B4-E44</f>
        <v>#VALUE!</v>
      </c>
      <c r="F36" s="23" t="s">
        <v>23</v>
      </c>
      <c r="G36" s="18"/>
      <c r="H36" s="18"/>
      <c r="I36" s="18"/>
    </row>
    <row r="37" spans="1:9">
      <c r="A37" s="29" t="s">
        <v>24</v>
      </c>
      <c r="B37" s="12"/>
      <c r="C37" s="13"/>
      <c r="D37" s="94">
        <f>D23-D11</f>
        <v>0</v>
      </c>
      <c r="E37" s="95">
        <f>E11</f>
        <v>0</v>
      </c>
      <c r="F37" s="26">
        <f>SUM(D37:E37)</f>
        <v>0</v>
      </c>
      <c r="G37" s="96">
        <f>F37/65</f>
        <v>0</v>
      </c>
      <c r="H37" s="97" t="e">
        <f>F37/$E$36</f>
        <v>#VALUE!</v>
      </c>
      <c r="I37" s="25" t="s">
        <v>21</v>
      </c>
    </row>
    <row r="40" spans="1:9">
      <c r="A40" s="19" t="s">
        <v>25</v>
      </c>
      <c r="B40" s="18"/>
      <c r="C40" s="18"/>
      <c r="D40" s="18"/>
      <c r="E40" s="18"/>
      <c r="F40" s="18"/>
      <c r="G40" s="18"/>
      <c r="H40" s="18"/>
      <c r="I40" s="18"/>
    </row>
    <row r="41" spans="1:9">
      <c r="A41" s="18"/>
      <c r="B41" s="18"/>
      <c r="C41" s="18"/>
      <c r="D41" s="18"/>
      <c r="E41" s="122" t="s">
        <v>28</v>
      </c>
      <c r="F41" s="23" t="s">
        <v>23</v>
      </c>
      <c r="G41" s="18"/>
      <c r="H41" s="18"/>
      <c r="I41" s="18"/>
    </row>
    <row r="42" spans="1:9">
      <c r="A42" s="141" t="s">
        <v>26</v>
      </c>
      <c r="B42" s="142"/>
      <c r="C42" s="142"/>
      <c r="D42" s="142"/>
      <c r="E42" s="143"/>
      <c r="F42" s="30" t="s">
        <v>30</v>
      </c>
      <c r="G42" s="96" t="e">
        <f>F42/65</f>
        <v>#VALUE!</v>
      </c>
      <c r="H42" s="97" t="e">
        <f>F42/E41</f>
        <v>#VALUE!</v>
      </c>
      <c r="I42" s="25" t="s">
        <v>21</v>
      </c>
    </row>
    <row r="44" spans="1:9">
      <c r="A44" s="18"/>
      <c r="B44" s="18"/>
      <c r="C44" s="18"/>
      <c r="D44" s="18"/>
      <c r="E44" s="122" t="s">
        <v>29</v>
      </c>
      <c r="F44" s="23" t="s">
        <v>23</v>
      </c>
      <c r="G44" s="18"/>
      <c r="H44" s="18"/>
      <c r="I44" s="18"/>
    </row>
    <row r="45" spans="1:9">
      <c r="A45" s="141" t="s">
        <v>27</v>
      </c>
      <c r="B45" s="142"/>
      <c r="C45" s="142"/>
      <c r="D45" s="142"/>
      <c r="E45" s="143"/>
      <c r="F45" s="30" t="s">
        <v>31</v>
      </c>
      <c r="G45" s="96" t="e">
        <f>F45/65</f>
        <v>#VALUE!</v>
      </c>
      <c r="H45" s="97" t="e">
        <f>F45/E44</f>
        <v>#VALUE!</v>
      </c>
      <c r="I45" s="25" t="s">
        <v>21</v>
      </c>
    </row>
  </sheetData>
  <mergeCells count="7">
    <mergeCell ref="A42:E42"/>
    <mergeCell ref="A45:E45"/>
    <mergeCell ref="H12:H19"/>
    <mergeCell ref="I15:I16"/>
    <mergeCell ref="K15:K16"/>
    <mergeCell ref="M15:M16"/>
    <mergeCell ref="L15:L16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5"/>
  <sheetViews>
    <sheetView workbookViewId="0">
      <selection activeCell="B2" sqref="B2:C2"/>
    </sheetView>
  </sheetViews>
  <sheetFormatPr defaultColWidth="9.109375" defaultRowHeight="14.25"/>
  <cols>
    <col min="1" max="1" width="14.33203125" style="135" customWidth="1"/>
    <col min="2" max="2" width="6.5546875" style="136" customWidth="1"/>
    <col min="3" max="3" width="15.6640625" style="135" customWidth="1"/>
    <col min="4" max="4" width="17" style="135" customWidth="1"/>
    <col min="5" max="5" width="16.44140625" style="135" customWidth="1"/>
    <col min="6" max="6" width="11.88671875" style="137" customWidth="1"/>
    <col min="7" max="7" width="12.33203125" style="136" customWidth="1"/>
    <col min="8" max="8" width="15.6640625" style="135" customWidth="1"/>
    <col min="9" max="9" width="15" style="136" customWidth="1"/>
    <col min="10" max="10" width="12.5546875" style="136" customWidth="1"/>
    <col min="11" max="11" width="13.5546875" style="136" customWidth="1"/>
    <col min="12" max="12" width="19.6640625" style="135" customWidth="1"/>
    <col min="13" max="14" width="9.109375" style="136"/>
    <col min="15" max="16384" width="9.109375" style="132"/>
  </cols>
  <sheetData>
    <row r="1" spans="1:14" ht="15.75">
      <c r="A1" s="151"/>
      <c r="B1" s="151"/>
      <c r="C1" s="151"/>
      <c r="D1" s="151"/>
      <c r="E1" s="151"/>
      <c r="F1" s="151"/>
    </row>
    <row r="2" spans="1:14">
      <c r="A2" s="131" t="s">
        <v>50</v>
      </c>
      <c r="B2" s="152"/>
      <c r="C2" s="152"/>
    </row>
    <row r="4" spans="1:14">
      <c r="A4" s="124" t="s">
        <v>53</v>
      </c>
      <c r="B4" s="125" t="s">
        <v>54</v>
      </c>
      <c r="C4" s="125" t="s">
        <v>55</v>
      </c>
      <c r="D4" s="125" t="s">
        <v>56</v>
      </c>
      <c r="E4" s="126" t="s">
        <v>57</v>
      </c>
      <c r="F4" s="127" t="s">
        <v>58</v>
      </c>
      <c r="G4" s="128" t="s">
        <v>51</v>
      </c>
      <c r="H4" s="129" t="s">
        <v>59</v>
      </c>
      <c r="I4" s="130" t="s">
        <v>60</v>
      </c>
      <c r="J4" s="129" t="s">
        <v>61</v>
      </c>
      <c r="K4" s="129" t="s">
        <v>62</v>
      </c>
      <c r="L4" s="123" t="s">
        <v>63</v>
      </c>
      <c r="M4" s="123" t="s">
        <v>71</v>
      </c>
      <c r="N4" s="129" t="s">
        <v>52</v>
      </c>
    </row>
    <row r="5" spans="1:14">
      <c r="A5" s="133"/>
      <c r="B5" s="134"/>
      <c r="C5" s="133"/>
      <c r="D5" s="133"/>
      <c r="E5" s="133"/>
      <c r="F5" s="138"/>
      <c r="G5" s="134"/>
      <c r="H5" s="133"/>
      <c r="I5" s="134"/>
      <c r="J5" s="134"/>
      <c r="K5" s="134"/>
      <c r="L5" s="133"/>
      <c r="M5" s="134"/>
      <c r="N5" s="134"/>
    </row>
  </sheetData>
  <mergeCells count="2">
    <mergeCell ref="A1:F1"/>
    <mergeCell ref="B2:C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5"/>
  <sheetViews>
    <sheetView workbookViewId="0">
      <selection activeCell="B2" sqref="B2:C2"/>
    </sheetView>
  </sheetViews>
  <sheetFormatPr defaultColWidth="9.109375" defaultRowHeight="14.25"/>
  <cols>
    <col min="1" max="1" width="14.33203125" style="135" customWidth="1"/>
    <col min="2" max="2" width="6.5546875" style="136" customWidth="1"/>
    <col min="3" max="3" width="15.6640625" style="135" customWidth="1"/>
    <col min="4" max="4" width="17" style="135" customWidth="1"/>
    <col min="5" max="5" width="16.44140625" style="135" customWidth="1"/>
    <col min="6" max="6" width="11.88671875" style="137" customWidth="1"/>
    <col min="7" max="7" width="12.33203125" style="136" customWidth="1"/>
    <col min="8" max="8" width="15.6640625" style="135" customWidth="1"/>
    <col min="9" max="9" width="15" style="136" customWidth="1"/>
    <col min="10" max="10" width="12.5546875" style="136" customWidth="1"/>
    <col min="11" max="11" width="13.5546875" style="136" customWidth="1"/>
    <col min="12" max="12" width="18.88671875" style="135" customWidth="1"/>
    <col min="13" max="13" width="11.109375" style="136" customWidth="1"/>
    <col min="14" max="14" width="9.109375" style="136"/>
    <col min="15" max="16384" width="9.109375" style="132"/>
  </cols>
  <sheetData>
    <row r="1" spans="1:14" ht="15.75">
      <c r="A1" s="151"/>
      <c r="B1" s="151"/>
      <c r="C1" s="151"/>
      <c r="D1" s="151"/>
      <c r="E1" s="151"/>
      <c r="F1" s="151"/>
    </row>
    <row r="2" spans="1:14">
      <c r="A2" s="131" t="s">
        <v>50</v>
      </c>
      <c r="B2" s="152"/>
      <c r="C2" s="152"/>
    </row>
    <row r="4" spans="1:14">
      <c r="A4" s="124" t="s">
        <v>53</v>
      </c>
      <c r="B4" s="125" t="s">
        <v>54</v>
      </c>
      <c r="C4" s="125" t="s">
        <v>55</v>
      </c>
      <c r="D4" s="125" t="s">
        <v>56</v>
      </c>
      <c r="E4" s="126" t="s">
        <v>57</v>
      </c>
      <c r="F4" s="127" t="s">
        <v>58</v>
      </c>
      <c r="G4" s="128" t="s">
        <v>51</v>
      </c>
      <c r="H4" s="129" t="s">
        <v>59</v>
      </c>
      <c r="I4" s="130" t="s">
        <v>60</v>
      </c>
      <c r="J4" s="129" t="s">
        <v>61</v>
      </c>
      <c r="K4" s="129" t="s">
        <v>62</v>
      </c>
      <c r="L4" s="123" t="s">
        <v>63</v>
      </c>
      <c r="M4" s="123" t="s">
        <v>75</v>
      </c>
      <c r="N4" s="129" t="s">
        <v>52</v>
      </c>
    </row>
    <row r="5" spans="1:14">
      <c r="A5" s="133"/>
      <c r="B5" s="134"/>
      <c r="C5" s="133"/>
      <c r="D5" s="133"/>
      <c r="E5" s="133"/>
      <c r="F5" s="138"/>
      <c r="G5" s="134"/>
      <c r="H5" s="133"/>
      <c r="I5" s="134"/>
      <c r="J5" s="134"/>
      <c r="K5" s="134"/>
      <c r="L5" s="133"/>
      <c r="M5" s="134"/>
      <c r="N5" s="134"/>
    </row>
  </sheetData>
  <mergeCells count="2">
    <mergeCell ref="A1:F1"/>
    <mergeCell ref="B2:C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5"/>
  <sheetViews>
    <sheetView workbookViewId="0">
      <selection activeCell="B2" sqref="B2:C2"/>
    </sheetView>
  </sheetViews>
  <sheetFormatPr defaultColWidth="9.109375" defaultRowHeight="14.25"/>
  <cols>
    <col min="1" max="1" width="14.33203125" style="135" customWidth="1"/>
    <col min="2" max="2" width="6.5546875" style="136" customWidth="1"/>
    <col min="3" max="3" width="15.6640625" style="135" customWidth="1"/>
    <col min="4" max="4" width="17" style="135" customWidth="1"/>
    <col min="5" max="5" width="16.44140625" style="135" customWidth="1"/>
    <col min="6" max="6" width="11.88671875" style="137" customWidth="1"/>
    <col min="7" max="7" width="12.33203125" style="136" customWidth="1"/>
    <col min="8" max="8" width="15.6640625" style="135" customWidth="1"/>
    <col min="9" max="9" width="15" style="136" customWidth="1"/>
    <col min="10" max="10" width="12.5546875" style="136" customWidth="1"/>
    <col min="11" max="11" width="13.5546875" style="136" customWidth="1"/>
    <col min="12" max="12" width="19.6640625" style="135" customWidth="1"/>
    <col min="13" max="14" width="9.109375" style="136"/>
    <col min="15" max="16384" width="9.109375" style="132"/>
  </cols>
  <sheetData>
    <row r="1" spans="1:14" ht="15.75">
      <c r="A1" s="151"/>
      <c r="B1" s="151"/>
      <c r="C1" s="151"/>
      <c r="D1" s="151"/>
      <c r="E1" s="151"/>
      <c r="F1" s="151"/>
    </row>
    <row r="2" spans="1:14">
      <c r="A2" s="131" t="s">
        <v>50</v>
      </c>
      <c r="B2" s="152"/>
      <c r="C2" s="152"/>
    </row>
    <row r="4" spans="1:14">
      <c r="A4" s="124" t="s">
        <v>53</v>
      </c>
      <c r="B4" s="125" t="s">
        <v>54</v>
      </c>
      <c r="C4" s="125" t="s">
        <v>55</v>
      </c>
      <c r="D4" s="125" t="s">
        <v>56</v>
      </c>
      <c r="E4" s="126" t="s">
        <v>57</v>
      </c>
      <c r="F4" s="127" t="s">
        <v>58</v>
      </c>
      <c r="G4" s="128" t="s">
        <v>51</v>
      </c>
      <c r="H4" s="129" t="s">
        <v>59</v>
      </c>
      <c r="I4" s="130" t="s">
        <v>60</v>
      </c>
      <c r="J4" s="129" t="s">
        <v>61</v>
      </c>
      <c r="K4" s="129" t="s">
        <v>62</v>
      </c>
      <c r="L4" s="123" t="s">
        <v>63</v>
      </c>
      <c r="M4" s="123" t="s">
        <v>73</v>
      </c>
      <c r="N4" s="129" t="s">
        <v>52</v>
      </c>
    </row>
    <row r="5" spans="1:14">
      <c r="A5" s="133"/>
      <c r="B5" s="134"/>
      <c r="C5" s="133"/>
      <c r="D5" s="133"/>
      <c r="E5" s="133"/>
      <c r="F5" s="138"/>
      <c r="G5" s="134"/>
      <c r="H5" s="133"/>
      <c r="I5" s="134"/>
      <c r="J5" s="134"/>
      <c r="K5" s="134"/>
      <c r="L5" s="133"/>
      <c r="M5" s="134"/>
      <c r="N5" s="134"/>
    </row>
  </sheetData>
  <mergeCells count="2">
    <mergeCell ref="A1:F1"/>
    <mergeCell ref="B2:C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5"/>
  <sheetViews>
    <sheetView workbookViewId="0">
      <selection activeCell="B2" sqref="B2:C2"/>
    </sheetView>
  </sheetViews>
  <sheetFormatPr defaultColWidth="9.109375" defaultRowHeight="14.25"/>
  <cols>
    <col min="1" max="1" width="14.33203125" style="135" customWidth="1"/>
    <col min="2" max="2" width="6.5546875" style="136" customWidth="1"/>
    <col min="3" max="3" width="15.6640625" style="135" customWidth="1"/>
    <col min="4" max="4" width="17" style="135" customWidth="1"/>
    <col min="5" max="5" width="16.44140625" style="135" customWidth="1"/>
    <col min="6" max="6" width="11.88671875" style="137" customWidth="1"/>
    <col min="7" max="7" width="12.33203125" style="136" customWidth="1"/>
    <col min="8" max="8" width="15.6640625" style="135" customWidth="1"/>
    <col min="9" max="9" width="15" style="136" customWidth="1"/>
    <col min="10" max="10" width="12.5546875" style="136" customWidth="1"/>
    <col min="11" max="11" width="13.5546875" style="136" customWidth="1"/>
    <col min="12" max="12" width="19.6640625" style="135" customWidth="1"/>
    <col min="13" max="14" width="9.109375" style="136"/>
    <col min="15" max="16384" width="9.109375" style="132"/>
  </cols>
  <sheetData>
    <row r="1" spans="1:14" ht="15.75">
      <c r="A1" s="151"/>
      <c r="B1" s="151"/>
      <c r="C1" s="151"/>
      <c r="D1" s="151"/>
      <c r="E1" s="151"/>
      <c r="F1" s="151"/>
    </row>
    <row r="2" spans="1:14">
      <c r="A2" s="131" t="s">
        <v>50</v>
      </c>
      <c r="B2" s="152"/>
      <c r="C2" s="152"/>
    </row>
    <row r="4" spans="1:14">
      <c r="A4" s="124" t="s">
        <v>53</v>
      </c>
      <c r="B4" s="125" t="s">
        <v>54</v>
      </c>
      <c r="C4" s="125" t="s">
        <v>55</v>
      </c>
      <c r="D4" s="125" t="s">
        <v>56</v>
      </c>
      <c r="E4" s="126" t="s">
        <v>57</v>
      </c>
      <c r="F4" s="127" t="s">
        <v>58</v>
      </c>
      <c r="G4" s="128" t="s">
        <v>51</v>
      </c>
      <c r="H4" s="129" t="s">
        <v>59</v>
      </c>
      <c r="I4" s="130" t="s">
        <v>60</v>
      </c>
      <c r="J4" s="129" t="s">
        <v>61</v>
      </c>
      <c r="K4" s="129" t="s">
        <v>62</v>
      </c>
      <c r="L4" s="123" t="s">
        <v>63</v>
      </c>
      <c r="M4" s="123" t="s">
        <v>74</v>
      </c>
      <c r="N4" s="129" t="s">
        <v>52</v>
      </c>
    </row>
    <row r="5" spans="1:14">
      <c r="A5" s="133"/>
      <c r="B5" s="134"/>
      <c r="C5" s="133"/>
      <c r="D5" s="133"/>
      <c r="E5" s="133"/>
      <c r="F5" s="138"/>
      <c r="G5" s="134"/>
      <c r="H5" s="133"/>
      <c r="I5" s="134"/>
      <c r="J5" s="134"/>
      <c r="K5" s="134"/>
      <c r="L5" s="133"/>
      <c r="M5" s="134"/>
      <c r="N5" s="134"/>
    </row>
  </sheetData>
  <mergeCells count="2">
    <mergeCell ref="A1:F1"/>
    <mergeCell ref="B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5"/>
  <sheetViews>
    <sheetView workbookViewId="0">
      <selection activeCell="B2" sqref="B2:C2"/>
    </sheetView>
  </sheetViews>
  <sheetFormatPr defaultColWidth="9.109375" defaultRowHeight="14.25"/>
  <cols>
    <col min="1" max="1" width="14.33203125" style="135" customWidth="1"/>
    <col min="2" max="2" width="6.5546875" style="136" customWidth="1"/>
    <col min="3" max="3" width="15.6640625" style="135" customWidth="1"/>
    <col min="4" max="4" width="17" style="136" customWidth="1"/>
    <col min="5" max="5" width="16.44140625" style="135" customWidth="1"/>
    <col min="6" max="6" width="11.88671875" style="137" customWidth="1"/>
    <col min="7" max="7" width="12.33203125" style="136" customWidth="1"/>
    <col min="8" max="8" width="15.6640625" style="136" customWidth="1"/>
    <col min="9" max="9" width="15" style="136" customWidth="1"/>
    <col min="10" max="10" width="12.5546875" style="136" customWidth="1"/>
    <col min="11" max="11" width="13.5546875" style="136" customWidth="1"/>
    <col min="12" max="12" width="19.6640625" style="135" customWidth="1"/>
    <col min="13" max="14" width="9.109375" style="136"/>
    <col min="15" max="16384" width="9.109375" style="132"/>
  </cols>
  <sheetData>
    <row r="1" spans="1:14" ht="15.75">
      <c r="A1" s="151"/>
      <c r="B1" s="151"/>
      <c r="C1" s="151"/>
      <c r="D1" s="151"/>
      <c r="E1" s="151"/>
      <c r="F1" s="151"/>
    </row>
    <row r="2" spans="1:14">
      <c r="A2" s="131" t="s">
        <v>50</v>
      </c>
      <c r="B2" s="152"/>
      <c r="C2" s="152"/>
    </row>
    <row r="4" spans="1:14">
      <c r="A4" s="124" t="s">
        <v>53</v>
      </c>
      <c r="B4" s="125" t="s">
        <v>54</v>
      </c>
      <c r="C4" s="125" t="s">
        <v>55</v>
      </c>
      <c r="D4" s="125" t="s">
        <v>56</v>
      </c>
      <c r="E4" s="126" t="s">
        <v>57</v>
      </c>
      <c r="F4" s="127" t="s">
        <v>58</v>
      </c>
      <c r="G4" s="128" t="s">
        <v>51</v>
      </c>
      <c r="H4" s="129" t="s">
        <v>59</v>
      </c>
      <c r="I4" s="130" t="s">
        <v>60</v>
      </c>
      <c r="J4" s="129" t="s">
        <v>61</v>
      </c>
      <c r="K4" s="129" t="s">
        <v>62</v>
      </c>
      <c r="L4" s="123" t="s">
        <v>63</v>
      </c>
      <c r="M4" s="123" t="s">
        <v>64</v>
      </c>
      <c r="N4" s="129" t="s">
        <v>52</v>
      </c>
    </row>
    <row r="5" spans="1:14">
      <c r="A5" s="133"/>
      <c r="B5" s="134"/>
      <c r="C5" s="133"/>
      <c r="D5" s="134"/>
      <c r="E5" s="133"/>
      <c r="F5" s="138"/>
      <c r="G5" s="134"/>
      <c r="H5" s="134"/>
      <c r="I5" s="134"/>
      <c r="J5" s="134"/>
      <c r="K5" s="134"/>
      <c r="L5" s="133"/>
      <c r="M5" s="134"/>
      <c r="N5" s="134"/>
    </row>
  </sheetData>
  <mergeCells count="2">
    <mergeCell ref="A1:F1"/>
    <mergeCell ref="B2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5"/>
  <sheetViews>
    <sheetView workbookViewId="0">
      <selection activeCell="B2" sqref="B2:C2"/>
    </sheetView>
  </sheetViews>
  <sheetFormatPr defaultColWidth="9.109375" defaultRowHeight="14.25"/>
  <cols>
    <col min="1" max="1" width="14.33203125" style="135" customWidth="1"/>
    <col min="2" max="2" width="6.5546875" style="136" customWidth="1"/>
    <col min="3" max="3" width="15.6640625" style="135" customWidth="1"/>
    <col min="4" max="4" width="17" style="135" customWidth="1"/>
    <col min="5" max="5" width="16.44140625" style="135" customWidth="1"/>
    <col min="6" max="6" width="11.88671875" style="137" customWidth="1"/>
    <col min="7" max="7" width="12.33203125" style="136" customWidth="1"/>
    <col min="8" max="8" width="15.6640625" style="135" customWidth="1"/>
    <col min="9" max="9" width="15" style="136" customWidth="1"/>
    <col min="10" max="10" width="12.5546875" style="136" customWidth="1"/>
    <col min="11" max="11" width="13.5546875" style="136" customWidth="1"/>
    <col min="12" max="12" width="19.6640625" style="135" customWidth="1"/>
    <col min="13" max="14" width="9.109375" style="136"/>
    <col min="15" max="16384" width="9.109375" style="132"/>
  </cols>
  <sheetData>
    <row r="1" spans="1:14" ht="15.75">
      <c r="A1" s="151"/>
      <c r="B1" s="151"/>
      <c r="C1" s="151"/>
      <c r="D1" s="151"/>
      <c r="E1" s="151"/>
      <c r="F1" s="151"/>
    </row>
    <row r="2" spans="1:14">
      <c r="A2" s="131" t="s">
        <v>50</v>
      </c>
      <c r="B2" s="152"/>
      <c r="C2" s="152"/>
    </row>
    <row r="4" spans="1:14" s="137" customFormat="1">
      <c r="A4" s="124" t="s">
        <v>53</v>
      </c>
      <c r="B4" s="125" t="s">
        <v>54</v>
      </c>
      <c r="C4" s="125" t="s">
        <v>55</v>
      </c>
      <c r="D4" s="125" t="s">
        <v>56</v>
      </c>
      <c r="E4" s="126" t="s">
        <v>57</v>
      </c>
      <c r="F4" s="127" t="s">
        <v>58</v>
      </c>
      <c r="G4" s="128" t="s">
        <v>51</v>
      </c>
      <c r="H4" s="129" t="s">
        <v>59</v>
      </c>
      <c r="I4" s="130" t="s">
        <v>60</v>
      </c>
      <c r="J4" s="129" t="s">
        <v>61</v>
      </c>
      <c r="K4" s="129" t="s">
        <v>62</v>
      </c>
      <c r="L4" s="123" t="s">
        <v>63</v>
      </c>
      <c r="M4" s="123" t="s">
        <v>65</v>
      </c>
      <c r="N4" s="129" t="s">
        <v>52</v>
      </c>
    </row>
    <row r="5" spans="1:14">
      <c r="A5" s="133"/>
      <c r="B5" s="134"/>
      <c r="C5" s="133"/>
      <c r="D5" s="133"/>
      <c r="E5" s="133"/>
      <c r="F5" s="138"/>
      <c r="G5" s="134"/>
      <c r="H5" s="133"/>
      <c r="I5" s="134"/>
      <c r="J5" s="134"/>
      <c r="K5" s="134"/>
      <c r="L5" s="133"/>
      <c r="M5" s="134"/>
      <c r="N5" s="134"/>
    </row>
  </sheetData>
  <mergeCells count="2">
    <mergeCell ref="A1:F1"/>
    <mergeCell ref="B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5"/>
  <sheetViews>
    <sheetView workbookViewId="0">
      <selection activeCell="B2" sqref="B2:C2"/>
    </sheetView>
  </sheetViews>
  <sheetFormatPr defaultColWidth="9.109375" defaultRowHeight="14.25"/>
  <cols>
    <col min="1" max="1" width="14.33203125" style="135" customWidth="1"/>
    <col min="2" max="2" width="6.5546875" style="136" customWidth="1"/>
    <col min="3" max="3" width="15.6640625" style="135" customWidth="1"/>
    <col min="4" max="4" width="17" style="135" customWidth="1"/>
    <col min="5" max="5" width="16.44140625" style="135" customWidth="1"/>
    <col min="6" max="6" width="11.88671875" style="137" customWidth="1"/>
    <col min="7" max="7" width="12.33203125" style="136" customWidth="1"/>
    <col min="8" max="8" width="15.6640625" style="135" customWidth="1"/>
    <col min="9" max="9" width="15" style="136" customWidth="1"/>
    <col min="10" max="10" width="12.5546875" style="136" customWidth="1"/>
    <col min="11" max="11" width="13.5546875" style="136" customWidth="1"/>
    <col min="12" max="12" width="19.6640625" style="135" customWidth="1"/>
    <col min="13" max="14" width="9.109375" style="136"/>
    <col min="15" max="16384" width="9.109375" style="132"/>
  </cols>
  <sheetData>
    <row r="1" spans="1:14" ht="15.75">
      <c r="A1" s="151"/>
      <c r="B1" s="151"/>
      <c r="C1" s="151"/>
      <c r="D1" s="151"/>
      <c r="E1" s="151"/>
      <c r="F1" s="151"/>
    </row>
    <row r="2" spans="1:14">
      <c r="A2" s="131" t="s">
        <v>50</v>
      </c>
      <c r="B2" s="152"/>
      <c r="C2" s="152"/>
    </row>
    <row r="4" spans="1:14">
      <c r="A4" s="124" t="s">
        <v>53</v>
      </c>
      <c r="B4" s="125" t="s">
        <v>54</v>
      </c>
      <c r="C4" s="125" t="s">
        <v>55</v>
      </c>
      <c r="D4" s="125" t="s">
        <v>56</v>
      </c>
      <c r="E4" s="126" t="s">
        <v>57</v>
      </c>
      <c r="F4" s="127" t="s">
        <v>58</v>
      </c>
      <c r="G4" s="128" t="s">
        <v>51</v>
      </c>
      <c r="H4" s="129" t="s">
        <v>59</v>
      </c>
      <c r="I4" s="130" t="s">
        <v>60</v>
      </c>
      <c r="J4" s="129" t="s">
        <v>61</v>
      </c>
      <c r="K4" s="129" t="s">
        <v>62</v>
      </c>
      <c r="L4" s="123" t="s">
        <v>63</v>
      </c>
      <c r="M4" s="123" t="s">
        <v>66</v>
      </c>
      <c r="N4" s="129" t="s">
        <v>52</v>
      </c>
    </row>
    <row r="5" spans="1:14">
      <c r="A5" s="133"/>
      <c r="B5" s="134"/>
      <c r="C5" s="133"/>
      <c r="D5" s="133"/>
      <c r="E5" s="133"/>
      <c r="F5" s="138"/>
      <c r="G5" s="134"/>
      <c r="H5" s="133"/>
      <c r="I5" s="134"/>
      <c r="J5" s="134"/>
      <c r="K5" s="134"/>
      <c r="L5" s="133"/>
      <c r="M5" s="134"/>
      <c r="N5" s="134"/>
    </row>
  </sheetData>
  <mergeCells count="2">
    <mergeCell ref="A1:F1"/>
    <mergeCell ref="B2:C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5"/>
  <sheetViews>
    <sheetView workbookViewId="0">
      <selection activeCell="B2" sqref="B2:C2"/>
    </sheetView>
  </sheetViews>
  <sheetFormatPr defaultColWidth="9.109375" defaultRowHeight="14.25"/>
  <cols>
    <col min="1" max="1" width="14.33203125" style="135" customWidth="1"/>
    <col min="2" max="2" width="6.5546875" style="136" customWidth="1"/>
    <col min="3" max="3" width="15.6640625" style="135" customWidth="1"/>
    <col min="4" max="4" width="17" style="135" customWidth="1"/>
    <col min="5" max="5" width="16.44140625" style="135" customWidth="1"/>
    <col min="6" max="6" width="11.88671875" style="137" customWidth="1"/>
    <col min="7" max="7" width="12.33203125" style="136" customWidth="1"/>
    <col min="8" max="8" width="15.6640625" style="135" customWidth="1"/>
    <col min="9" max="9" width="15" style="136" customWidth="1"/>
    <col min="10" max="10" width="12.5546875" style="136" customWidth="1"/>
    <col min="11" max="11" width="13.5546875" style="136" customWidth="1"/>
    <col min="12" max="12" width="19.6640625" style="135" customWidth="1"/>
    <col min="13" max="14" width="9.109375" style="136"/>
    <col min="15" max="16384" width="9.109375" style="132"/>
  </cols>
  <sheetData>
    <row r="1" spans="1:14" ht="15.75">
      <c r="A1" s="151"/>
      <c r="B1" s="151"/>
      <c r="C1" s="151"/>
      <c r="D1" s="151"/>
      <c r="E1" s="151"/>
      <c r="F1" s="151"/>
    </row>
    <row r="2" spans="1:14">
      <c r="A2" s="131" t="s">
        <v>50</v>
      </c>
      <c r="B2" s="152"/>
      <c r="C2" s="152"/>
    </row>
    <row r="4" spans="1:14">
      <c r="A4" s="124" t="s">
        <v>53</v>
      </c>
      <c r="B4" s="125" t="s">
        <v>54</v>
      </c>
      <c r="C4" s="125" t="s">
        <v>55</v>
      </c>
      <c r="D4" s="125" t="s">
        <v>56</v>
      </c>
      <c r="E4" s="126" t="s">
        <v>57</v>
      </c>
      <c r="F4" s="127" t="s">
        <v>58</v>
      </c>
      <c r="G4" s="128" t="s">
        <v>51</v>
      </c>
      <c r="H4" s="129" t="s">
        <v>59</v>
      </c>
      <c r="I4" s="130" t="s">
        <v>60</v>
      </c>
      <c r="J4" s="129" t="s">
        <v>61</v>
      </c>
      <c r="K4" s="129" t="s">
        <v>62</v>
      </c>
      <c r="L4" s="123" t="s">
        <v>63</v>
      </c>
      <c r="M4" s="123" t="s">
        <v>67</v>
      </c>
      <c r="N4" s="129" t="s">
        <v>52</v>
      </c>
    </row>
    <row r="5" spans="1:14">
      <c r="A5" s="133"/>
      <c r="B5" s="134"/>
      <c r="C5" s="133"/>
      <c r="D5" s="133"/>
      <c r="E5" s="133"/>
      <c r="F5" s="138"/>
      <c r="G5" s="134"/>
      <c r="H5" s="133"/>
      <c r="I5" s="134"/>
      <c r="J5" s="134"/>
      <c r="K5" s="134"/>
      <c r="L5" s="133"/>
      <c r="M5" s="134"/>
      <c r="N5" s="134"/>
    </row>
  </sheetData>
  <mergeCells count="2">
    <mergeCell ref="A1:F1"/>
    <mergeCell ref="B2:C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5"/>
  <sheetViews>
    <sheetView workbookViewId="0">
      <selection activeCell="B2" sqref="B2:C2"/>
    </sheetView>
  </sheetViews>
  <sheetFormatPr defaultColWidth="9.109375" defaultRowHeight="14.25"/>
  <cols>
    <col min="1" max="1" width="14.33203125" style="135" customWidth="1"/>
    <col min="2" max="2" width="6.5546875" style="136" customWidth="1"/>
    <col min="3" max="3" width="15.6640625" style="135" customWidth="1"/>
    <col min="4" max="4" width="17" style="135" customWidth="1"/>
    <col min="5" max="5" width="16.44140625" style="135" customWidth="1"/>
    <col min="6" max="6" width="11.88671875" style="137" customWidth="1"/>
    <col min="7" max="7" width="12.33203125" style="136" customWidth="1"/>
    <col min="8" max="8" width="15.6640625" style="139" customWidth="1"/>
    <col min="9" max="9" width="15" style="136" customWidth="1"/>
    <col min="10" max="10" width="12.5546875" style="136" customWidth="1"/>
    <col min="11" max="11" width="13.5546875" style="136" customWidth="1"/>
    <col min="12" max="12" width="19.6640625" style="135" customWidth="1"/>
    <col min="13" max="14" width="9.109375" style="136"/>
    <col min="15" max="16384" width="9.109375" style="132"/>
  </cols>
  <sheetData>
    <row r="1" spans="1:14" ht="15.75">
      <c r="A1" s="151"/>
      <c r="B1" s="151"/>
      <c r="C1" s="151"/>
      <c r="D1" s="151"/>
      <c r="E1" s="151"/>
      <c r="F1" s="151"/>
    </row>
    <row r="2" spans="1:14">
      <c r="A2" s="131" t="s">
        <v>50</v>
      </c>
      <c r="B2" s="152"/>
      <c r="C2" s="152"/>
    </row>
    <row r="4" spans="1:14">
      <c r="A4" s="124" t="s">
        <v>53</v>
      </c>
      <c r="B4" s="125" t="s">
        <v>54</v>
      </c>
      <c r="C4" s="125" t="s">
        <v>55</v>
      </c>
      <c r="D4" s="125" t="s">
        <v>56</v>
      </c>
      <c r="E4" s="126" t="s">
        <v>57</v>
      </c>
      <c r="F4" s="127" t="s">
        <v>58</v>
      </c>
      <c r="G4" s="128" t="s">
        <v>51</v>
      </c>
      <c r="H4" s="129" t="s">
        <v>59</v>
      </c>
      <c r="I4" s="130" t="s">
        <v>60</v>
      </c>
      <c r="J4" s="129" t="s">
        <v>61</v>
      </c>
      <c r="K4" s="129" t="s">
        <v>62</v>
      </c>
      <c r="L4" s="123" t="s">
        <v>63</v>
      </c>
      <c r="M4" s="123" t="s">
        <v>72</v>
      </c>
      <c r="N4" s="129" t="s">
        <v>52</v>
      </c>
    </row>
    <row r="5" spans="1:14">
      <c r="A5" s="133"/>
      <c r="B5" s="134"/>
      <c r="C5" s="133"/>
      <c r="D5" s="133"/>
      <c r="E5" s="133"/>
      <c r="F5" s="138"/>
      <c r="G5" s="134"/>
      <c r="H5" s="140"/>
      <c r="I5" s="134"/>
      <c r="J5" s="134"/>
      <c r="K5" s="134"/>
      <c r="L5" s="133"/>
      <c r="M5" s="134"/>
      <c r="N5" s="134"/>
    </row>
  </sheetData>
  <mergeCells count="2">
    <mergeCell ref="A1:F1"/>
    <mergeCell ref="B2:C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5"/>
  <sheetViews>
    <sheetView workbookViewId="0">
      <selection activeCell="B2" sqref="B2:C2"/>
    </sheetView>
  </sheetViews>
  <sheetFormatPr defaultColWidth="9.109375" defaultRowHeight="14.25"/>
  <cols>
    <col min="1" max="1" width="14.33203125" style="135" customWidth="1"/>
    <col min="2" max="2" width="6.5546875" style="136" customWidth="1"/>
    <col min="3" max="3" width="15.6640625" style="135" customWidth="1"/>
    <col min="4" max="4" width="17" style="135" customWidth="1"/>
    <col min="5" max="5" width="16.44140625" style="135" customWidth="1"/>
    <col min="6" max="6" width="11.88671875" style="137" customWidth="1"/>
    <col min="7" max="7" width="12.33203125" style="136" customWidth="1"/>
    <col min="8" max="8" width="15.6640625" style="135" customWidth="1"/>
    <col min="9" max="9" width="15" style="136" customWidth="1"/>
    <col min="10" max="10" width="12.5546875" style="136" customWidth="1"/>
    <col min="11" max="11" width="13.5546875" style="136" customWidth="1"/>
    <col min="12" max="12" width="19.6640625" style="135" customWidth="1"/>
    <col min="13" max="14" width="9.109375" style="136"/>
    <col min="15" max="16384" width="9.109375" style="132"/>
  </cols>
  <sheetData>
    <row r="1" spans="1:14" ht="15.75">
      <c r="A1" s="151"/>
      <c r="B1" s="151"/>
      <c r="C1" s="151"/>
      <c r="D1" s="151"/>
      <c r="E1" s="151"/>
      <c r="F1" s="151"/>
    </row>
    <row r="2" spans="1:14">
      <c r="A2" s="131" t="s">
        <v>50</v>
      </c>
      <c r="B2" s="152"/>
      <c r="C2" s="152"/>
    </row>
    <row r="4" spans="1:14">
      <c r="A4" s="124" t="s">
        <v>53</v>
      </c>
      <c r="B4" s="125" t="s">
        <v>54</v>
      </c>
      <c r="C4" s="125" t="s">
        <v>55</v>
      </c>
      <c r="D4" s="125" t="s">
        <v>56</v>
      </c>
      <c r="E4" s="126" t="s">
        <v>57</v>
      </c>
      <c r="F4" s="127" t="s">
        <v>58</v>
      </c>
      <c r="G4" s="128" t="s">
        <v>51</v>
      </c>
      <c r="H4" s="129" t="s">
        <v>59</v>
      </c>
      <c r="I4" s="130" t="s">
        <v>60</v>
      </c>
      <c r="J4" s="129" t="s">
        <v>61</v>
      </c>
      <c r="K4" s="129" t="s">
        <v>62</v>
      </c>
      <c r="L4" s="123" t="s">
        <v>63</v>
      </c>
      <c r="M4" s="123" t="s">
        <v>68</v>
      </c>
      <c r="N4" s="129" t="s">
        <v>52</v>
      </c>
    </row>
    <row r="5" spans="1:14">
      <c r="A5" s="133"/>
      <c r="B5" s="134"/>
      <c r="C5" s="133"/>
      <c r="D5" s="133"/>
      <c r="E5" s="133"/>
      <c r="F5" s="138"/>
      <c r="G5" s="134"/>
      <c r="H5" s="133"/>
      <c r="I5" s="134"/>
      <c r="J5" s="134"/>
      <c r="K5" s="134"/>
      <c r="L5" s="133"/>
      <c r="M5" s="134"/>
      <c r="N5" s="134"/>
    </row>
  </sheetData>
  <mergeCells count="2">
    <mergeCell ref="A1:F1"/>
    <mergeCell ref="B2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N5"/>
  <sheetViews>
    <sheetView workbookViewId="0">
      <selection activeCell="B2" sqref="B2:C2"/>
    </sheetView>
  </sheetViews>
  <sheetFormatPr defaultColWidth="9.109375" defaultRowHeight="14.25"/>
  <cols>
    <col min="1" max="1" width="14.33203125" style="135" customWidth="1"/>
    <col min="2" max="2" width="6.5546875" style="136" customWidth="1"/>
    <col min="3" max="3" width="15.6640625" style="135" customWidth="1"/>
    <col min="4" max="4" width="17" style="135" customWidth="1"/>
    <col min="5" max="5" width="16.44140625" style="135" customWidth="1"/>
    <col min="6" max="6" width="11.88671875" style="137" customWidth="1"/>
    <col min="7" max="7" width="12.33203125" style="136" customWidth="1"/>
    <col min="8" max="8" width="15.6640625" style="135" customWidth="1"/>
    <col min="9" max="9" width="15" style="136" customWidth="1"/>
    <col min="10" max="10" width="12.5546875" style="136" customWidth="1"/>
    <col min="11" max="11" width="13.5546875" style="136" customWidth="1"/>
    <col min="12" max="12" width="19.6640625" style="135" customWidth="1"/>
    <col min="13" max="14" width="9.109375" style="136"/>
    <col min="15" max="16384" width="9.109375" style="132"/>
  </cols>
  <sheetData>
    <row r="1" spans="1:14" ht="15.75">
      <c r="A1" s="151"/>
      <c r="B1" s="151"/>
      <c r="C1" s="151"/>
      <c r="D1" s="151"/>
      <c r="E1" s="151"/>
      <c r="F1" s="151"/>
    </row>
    <row r="2" spans="1:14">
      <c r="A2" s="131" t="s">
        <v>50</v>
      </c>
      <c r="B2" s="152"/>
      <c r="C2" s="152"/>
    </row>
    <row r="4" spans="1:14">
      <c r="A4" s="124" t="s">
        <v>53</v>
      </c>
      <c r="B4" s="125" t="s">
        <v>54</v>
      </c>
      <c r="C4" s="125" t="s">
        <v>55</v>
      </c>
      <c r="D4" s="125" t="s">
        <v>56</v>
      </c>
      <c r="E4" s="126" t="s">
        <v>57</v>
      </c>
      <c r="F4" s="127" t="s">
        <v>58</v>
      </c>
      <c r="G4" s="128" t="s">
        <v>51</v>
      </c>
      <c r="H4" s="129" t="s">
        <v>59</v>
      </c>
      <c r="I4" s="130" t="s">
        <v>60</v>
      </c>
      <c r="J4" s="129" t="s">
        <v>61</v>
      </c>
      <c r="K4" s="129" t="s">
        <v>62</v>
      </c>
      <c r="L4" s="123" t="s">
        <v>63</v>
      </c>
      <c r="M4" s="123" t="s">
        <v>70</v>
      </c>
      <c r="N4" s="129" t="s">
        <v>52</v>
      </c>
    </row>
    <row r="5" spans="1:14">
      <c r="A5" s="133"/>
      <c r="B5" s="134"/>
      <c r="C5" s="133"/>
      <c r="D5" s="133"/>
      <c r="E5" s="133"/>
      <c r="F5" s="138"/>
      <c r="G5" s="134"/>
      <c r="H5" s="133"/>
      <c r="I5" s="134"/>
      <c r="J5" s="134"/>
      <c r="K5" s="134"/>
      <c r="L5" s="133"/>
      <c r="M5" s="134"/>
      <c r="N5" s="134"/>
    </row>
  </sheetData>
  <mergeCells count="2">
    <mergeCell ref="A1:F1"/>
    <mergeCell ref="B2:C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N5"/>
  <sheetViews>
    <sheetView workbookViewId="0">
      <selection activeCell="B2" sqref="B2:C2"/>
    </sheetView>
  </sheetViews>
  <sheetFormatPr defaultColWidth="9.109375" defaultRowHeight="14.25"/>
  <cols>
    <col min="1" max="1" width="14.33203125" style="135" customWidth="1"/>
    <col min="2" max="2" width="6.5546875" style="136" customWidth="1"/>
    <col min="3" max="3" width="15.6640625" style="135" customWidth="1"/>
    <col min="4" max="4" width="17" style="135" customWidth="1"/>
    <col min="5" max="5" width="16.44140625" style="135" customWidth="1"/>
    <col min="6" max="6" width="11.88671875" style="137" customWidth="1"/>
    <col min="7" max="7" width="12.33203125" style="136" customWidth="1"/>
    <col min="8" max="8" width="15.6640625" style="135" customWidth="1"/>
    <col min="9" max="9" width="15" style="136" customWidth="1"/>
    <col min="10" max="10" width="12.5546875" style="136" customWidth="1"/>
    <col min="11" max="11" width="13.5546875" style="136" customWidth="1"/>
    <col min="12" max="12" width="19.6640625" style="135" customWidth="1"/>
    <col min="13" max="14" width="9.109375" style="136"/>
    <col min="15" max="16384" width="9.109375" style="132"/>
  </cols>
  <sheetData>
    <row r="1" spans="1:14" ht="15.75">
      <c r="A1" s="151"/>
      <c r="B1" s="151"/>
      <c r="C1" s="151"/>
      <c r="D1" s="151"/>
      <c r="E1" s="151"/>
      <c r="F1" s="151"/>
    </row>
    <row r="2" spans="1:14">
      <c r="A2" s="131" t="s">
        <v>50</v>
      </c>
      <c r="B2" s="152"/>
      <c r="C2" s="152"/>
    </row>
    <row r="4" spans="1:14">
      <c r="A4" s="124" t="s">
        <v>53</v>
      </c>
      <c r="B4" s="125" t="s">
        <v>54</v>
      </c>
      <c r="C4" s="125" t="s">
        <v>55</v>
      </c>
      <c r="D4" s="125" t="s">
        <v>56</v>
      </c>
      <c r="E4" s="126" t="s">
        <v>57</v>
      </c>
      <c r="F4" s="127" t="s">
        <v>58</v>
      </c>
      <c r="G4" s="128" t="s">
        <v>51</v>
      </c>
      <c r="H4" s="129" t="s">
        <v>59</v>
      </c>
      <c r="I4" s="130" t="s">
        <v>60</v>
      </c>
      <c r="J4" s="129" t="s">
        <v>61</v>
      </c>
      <c r="K4" s="129" t="s">
        <v>62</v>
      </c>
      <c r="L4" s="123" t="s">
        <v>63</v>
      </c>
      <c r="M4" s="123" t="s">
        <v>69</v>
      </c>
      <c r="N4" s="129" t="s">
        <v>52</v>
      </c>
    </row>
    <row r="5" spans="1:14">
      <c r="A5" s="133"/>
      <c r="B5" s="134"/>
      <c r="C5" s="133"/>
      <c r="D5" s="133"/>
      <c r="E5" s="133"/>
      <c r="F5" s="138"/>
      <c r="G5" s="134"/>
      <c r="H5" s="133"/>
      <c r="I5" s="134"/>
      <c r="J5" s="134"/>
      <c r="K5" s="134"/>
      <c r="L5" s="133"/>
      <c r="M5" s="134"/>
      <c r="N5" s="134"/>
    </row>
  </sheetData>
  <mergeCells count="2">
    <mergeCell ref="A1:F1"/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OverviewStatus</vt:lpstr>
      <vt:lpstr>FGW</vt:lpstr>
      <vt:lpstr>PAC</vt:lpstr>
      <vt:lpstr>WAX</vt:lpstr>
      <vt:lpstr>ANT</vt:lpstr>
      <vt:lpstr>FIN</vt:lpstr>
      <vt:lpstr>SAND</vt:lpstr>
      <vt:lpstr>ITW</vt:lpstr>
      <vt:lpstr>ASS</vt:lpstr>
      <vt:lpstr>CST</vt:lpstr>
      <vt:lpstr>SUB</vt:lpstr>
      <vt:lpstr>MCH</vt:lpstr>
      <vt:lpstr>FOU</vt:lpstr>
    </vt:vector>
  </TitlesOfParts>
  <Company>Jonathan-Charles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TruongDX</dc:creator>
  <cp:lastModifiedBy>minhd</cp:lastModifiedBy>
  <dcterms:created xsi:type="dcterms:W3CDTF">2013-01-19T02:22:11Z</dcterms:created>
  <dcterms:modified xsi:type="dcterms:W3CDTF">2013-08-20T04:11:06Z</dcterms:modified>
</cp:coreProperties>
</file>