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C:\Users\hongw\Desktop\14.0\"/>
    </mc:Choice>
  </mc:AlternateContent>
  <xr:revisionPtr revIDLastSave="0" documentId="13_ncr:1_{D138D5B2-119A-4571-828C-2492ADD7DE4B}" xr6:coauthVersionLast="47" xr6:coauthVersionMax="47" xr10:uidLastSave="{00000000-0000-0000-0000-000000000000}"/>
  <bookViews>
    <workbookView xWindow="1950" yWindow="1950" windowWidth="21600" windowHeight="11100" xr2:uid="{00000000-000D-0000-FFFF-FFFF00000000}"/>
  </bookViews>
  <sheets>
    <sheet name=" Economy and Energy" sheetId="1" r:id="rId1"/>
    <sheet name=" Economic and energy split tabl" sheetId="10" r:id="rId2"/>
    <sheet name=" carbon emission" sheetId="2" r:id="rId3"/>
    <sheet name=" Carbon emission split table" sheetId="1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11" i="10" l="1"/>
  <c r="O111" i="10"/>
  <c r="N111" i="10"/>
  <c r="M111" i="10"/>
  <c r="L111" i="10"/>
  <c r="K111" i="10"/>
  <c r="P105" i="10"/>
  <c r="O105" i="10"/>
  <c r="N105" i="10"/>
  <c r="M105" i="10"/>
  <c r="L105" i="10"/>
  <c r="K105" i="10"/>
  <c r="P88" i="1"/>
  <c r="O88" i="1"/>
  <c r="N88" i="1"/>
  <c r="M88" i="1"/>
  <c r="L88" i="1"/>
  <c r="K88" i="1"/>
  <c r="P82" i="1"/>
  <c r="O82" i="1"/>
  <c r="N82" i="1"/>
  <c r="M82" i="1"/>
  <c r="L82" i="1"/>
  <c r="K82" i="1"/>
</calcChain>
</file>

<file path=xl/sharedStrings.xml><?xml version="1.0" encoding="utf-8"?>
<sst xmlns="http://schemas.openxmlformats.org/spreadsheetml/2006/main" count="922" uniqueCount="101">
  <si>
    <t>theme</t>
  </si>
  <si>
    <t>project</t>
  </si>
  <si>
    <t>child</t>
  </si>
  <si>
    <t>unit</t>
  </si>
  <si>
    <t>Subdivision</t>
  </si>
  <si>
    <t>population</t>
  </si>
  <si>
    <t>permanent population</t>
  </si>
  <si>
    <r>
      <rPr>
        <sz val="6"/>
        <color theme="1"/>
        <rFont val="等线"/>
        <charset val="134"/>
        <scheme val="minor"/>
      </rPr>
      <t>total amount</t>
    </r>
    <r>
      <rPr>
        <vertAlign val="superscript"/>
        <sz val="6"/>
        <color theme="1"/>
        <rFont val="等线"/>
        <charset val="134"/>
        <scheme val="minor"/>
      </rPr>
      <t>1</t>
    </r>
  </si>
  <si>
    <t>10,000 people</t>
  </si>
  <si>
    <t>-</t>
  </si>
  <si>
    <t>gross product</t>
  </si>
  <si>
    <t>GDP</t>
  </si>
  <si>
    <t>total amount</t>
  </si>
  <si>
    <t>100 million yuan</t>
  </si>
  <si>
    <t>primary industry</t>
  </si>
  <si>
    <t>Agriculture and forestry consumption sector</t>
  </si>
  <si>
    <t>Secondary industry</t>
  </si>
  <si>
    <t>energy supply sector</t>
  </si>
  <si>
    <t>Industrial consumer sector</t>
  </si>
  <si>
    <t>Tertiary Industry</t>
  </si>
  <si>
    <t>Transportation consumer sector</t>
  </si>
  <si>
    <t>Construction consumption sector</t>
  </si>
  <si>
    <t>energy consumption</t>
  </si>
  <si>
    <t>10,000t ce</t>
  </si>
  <si>
    <t>generate electricity</t>
  </si>
  <si>
    <t>heating</t>
  </si>
  <si>
    <r>
      <rPr>
        <sz val="6"/>
        <color theme="1"/>
        <rFont val="等线"/>
        <charset val="134"/>
        <scheme val="minor"/>
      </rPr>
      <t>Other conversions</t>
    </r>
    <r>
      <rPr>
        <vertAlign val="superscript"/>
        <sz val="6"/>
        <color theme="1"/>
        <rFont val="等线"/>
        <charset val="134"/>
        <scheme val="minor"/>
      </rPr>
      <t>2,3</t>
    </r>
  </si>
  <si>
    <t>loss</t>
  </si>
  <si>
    <t>Resident life</t>
  </si>
  <si>
    <t>Residents’ daily consumption</t>
  </si>
  <si>
    <t>Industrial energy consumption structure</t>
  </si>
  <si>
    <r>
      <rPr>
        <sz val="6"/>
        <color theme="1"/>
        <rFont val="等线"/>
        <charset val="134"/>
        <scheme val="minor"/>
      </rPr>
      <t>primary industry</t>
    </r>
    <r>
      <rPr>
        <vertAlign val="superscript"/>
        <sz val="6"/>
        <color theme="1"/>
        <rFont val="等线"/>
        <charset val="134"/>
        <scheme val="minor"/>
      </rPr>
      <t>4</t>
    </r>
  </si>
  <si>
    <t>coal</t>
  </si>
  <si>
    <t>Oil products</t>
  </si>
  <si>
    <t>natural gas</t>
  </si>
  <si>
    <t>heat</t>
  </si>
  <si>
    <t>electricity</t>
  </si>
  <si>
    <t>Other energy</t>
  </si>
  <si>
    <t>Energy consumption variety structure</t>
  </si>
  <si>
    <t>Coal consumption</t>
  </si>
  <si>
    <t>Other processing conversions</t>
  </si>
  <si>
    <t>Other consumption</t>
  </si>
  <si>
    <t>Oil consumption</t>
  </si>
  <si>
    <t>Natural gas consumption</t>
  </si>
  <si>
    <t>New energy heat</t>
  </si>
  <si>
    <t>New energy power</t>
  </si>
  <si>
    <r>
      <t>Electricity transferred from other places</t>
    </r>
    <r>
      <rPr>
        <vertAlign val="superscript"/>
        <sz val="6"/>
        <color theme="1"/>
        <rFont val="等线"/>
        <charset val="134"/>
        <scheme val="minor"/>
      </rPr>
      <t>5</t>
    </r>
  </si>
  <si>
    <t>Other new energy</t>
  </si>
  <si>
    <t>Note 1: The "total amount" in the "Sub-Item" column refers to the total value of the corresponding indicators in the "Project" column.</t>
  </si>
  <si>
    <t>Note 2: A negative sign before a value represents output, and a positive sign before a value represents consumption.</t>
  </si>
  <si>
    <t>Note 3: Other processing conversions include energy conversions other than power generation and heating, such as coal washing, coking, oil refining, gas production, coal product processing, energy recovery, etc.</t>
  </si>
  <si>
    <t>Note 4: Coal, oil, natural gas, heat, electricity, and other energy sources are different energy categories. Among them, coal, oil products, and other energy sources include many different energy subcategories. For example, coal includes raw coal, washed coal, coke, etc.; oil products include crude oil, diesel, gasoline, etc., and other energy sources include biomass energy, hydrogen energy, etc. For clean energy, the carbon emission factor is regarded as 0.</t>
  </si>
  <si>
    <t>Note 5: Electricity transferred from other places refers to the electricity produced in other places and delivered to the local area through transmission. It is an important way for provinces and cities with strong demand for energy resources to ensure the power supply in the area. The transfer of power from outside requires the support of transmission lines. Electricity transferred from other places will show corresponding emission characteristics based on the resource characteristics of the power-producing province.</t>
  </si>
  <si>
    <t>Demographic and economic statistics table</t>
  </si>
  <si>
    <r>
      <rPr>
        <sz val="6"/>
        <color theme="1"/>
        <rFont val="等线"/>
        <charset val="134"/>
        <scheme val="minor"/>
      </rPr>
      <t>added value of primary production</t>
    </r>
    <r>
      <rPr>
        <vertAlign val="superscript"/>
        <sz val="6"/>
        <color theme="1"/>
        <rFont val="等线"/>
        <charset val="134"/>
        <scheme val="minor"/>
      </rPr>
      <t>2</t>
    </r>
  </si>
  <si>
    <t>Added value of secondary industry</t>
  </si>
  <si>
    <t>Added value of tertiary industry</t>
  </si>
  <si>
    <t>Note 1: The "total amount" in the "sub-item" column refers to the total value of the indicator in the corresponding "project" column</t>
  </si>
  <si>
    <t>Note 2: The added value of the primary industry refers to the added value of the primary industry, and the secondary and tertiary industries also represent the secondary and tertiary industries respectively.</t>
  </si>
  <si>
    <t>Energy consumption statistics table</t>
  </si>
  <si>
    <r>
      <t>10,000 tce</t>
    </r>
    <r>
      <rPr>
        <vertAlign val="superscript"/>
        <sz val="6"/>
        <color theme="1"/>
        <rFont val="等线"/>
        <charset val="134"/>
        <scheme val="minor"/>
      </rPr>
      <t>1</t>
    </r>
  </si>
  <si>
    <t>Energy consumption of one production</t>
  </si>
  <si>
    <t>10,000 tce</t>
  </si>
  <si>
    <t>Secondary production energy consumption</t>
  </si>
  <si>
    <t>Energy consumption of tertiary production</t>
  </si>
  <si>
    <t>Living energy consumption</t>
  </si>
  <si>
    <t>Note 1: 10,000 tce refers to 10,000 tons of standard coal</t>
  </si>
  <si>
    <t>Energy consumption variety structure of industrial sectors</t>
  </si>
  <si>
    <r>
      <rPr>
        <sz val="6"/>
        <color theme="1"/>
        <rFont val="等线"/>
        <charset val="134"/>
        <scheme val="minor"/>
      </rPr>
      <t>Subdivision</t>
    </r>
    <r>
      <rPr>
        <vertAlign val="superscript"/>
        <sz val="6"/>
        <color theme="1"/>
        <rFont val="等线"/>
        <charset val="134"/>
        <scheme val="minor"/>
      </rPr>
      <t>1</t>
    </r>
  </si>
  <si>
    <t>Note 1: Coal, oil, natural gas, heat, electricity, and other energy sources are different energy categories. Among them, coal, oil products, and other energy sources include many different energy subcategories. For example, coal includes raw coal, washed coal, coke, etc.; oil products include crude oil, diesel, gasoline, etc., and other energy sources include biomass energy, hydrogen energy, etc. Clean energy has a carbon emission factor of 0.</t>
  </si>
  <si>
    <t>Other conversions</t>
  </si>
  <si>
    <r>
      <rPr>
        <sz val="6"/>
        <color theme="1"/>
        <rFont val="等线"/>
        <charset val="134"/>
        <scheme val="minor"/>
      </rPr>
      <t>Other consumption</t>
    </r>
    <r>
      <rPr>
        <vertAlign val="superscript"/>
        <sz val="6"/>
        <color theme="1"/>
        <rFont val="等线"/>
        <charset val="134"/>
        <scheme val="minor"/>
      </rPr>
      <t>1</t>
    </r>
  </si>
  <si>
    <r>
      <rPr>
        <sz val="6"/>
        <color theme="1"/>
        <rFont val="等线"/>
        <charset val="134"/>
        <scheme val="minor"/>
      </rPr>
      <t>Electricity transferred from other places</t>
    </r>
    <r>
      <rPr>
        <vertAlign val="superscript"/>
        <sz val="6"/>
        <color theme="1"/>
        <rFont val="等线"/>
        <charset val="134"/>
        <scheme val="minor"/>
      </rPr>
      <t>2</t>
    </r>
  </si>
  <si>
    <t>Note 1: Other consumption refers to the consumption of energy consumption sectors other than the energy conversion sector, including the industrial consumption sector, construction consumption sector, transportation consumption sector, residential consumption and agriculture and forestry consumption sectors, etc.</t>
  </si>
  <si>
    <t>Note 2: External power transfer refers to power transferred from other places, which refers to the power produced in other places and transported to the local area. It is an important way to ensure the power supply in provinces and cities with strong demand for energy resources. The transfer of power from outside requires the support of transmission lines. Electricity transferred from other places will show corresponding emission characteristics based on the resource characteristics of the power-producing province.</t>
  </si>
  <si>
    <r>
      <rPr>
        <sz val="6"/>
        <color theme="1"/>
        <rFont val="等线"/>
        <charset val="134"/>
        <scheme val="minor"/>
      </rPr>
      <t>carbon emission</t>
    </r>
    <r>
      <rPr>
        <vertAlign val="superscript"/>
        <sz val="6"/>
        <color theme="1"/>
        <rFont val="等线"/>
        <charset val="134"/>
        <scheme val="minor"/>
      </rPr>
      <t>1</t>
    </r>
  </si>
  <si>
    <t>carbon emission</t>
  </si>
  <si>
    <t>10,000 tCO2</t>
  </si>
  <si>
    <r>
      <rPr>
        <sz val="6"/>
        <color theme="1"/>
        <rFont val="等线"/>
        <charset val="134"/>
        <scheme val="minor"/>
      </rPr>
      <t>Carbon emission factor of energy consumption sector</t>
    </r>
    <r>
      <rPr>
        <vertAlign val="superscript"/>
        <sz val="6"/>
        <color theme="1"/>
        <rFont val="等线"/>
        <charset val="134"/>
        <scheme val="minor"/>
      </rPr>
      <t>2,3</t>
    </r>
  </si>
  <si>
    <t>tCO2/tce</t>
  </si>
  <si>
    <r>
      <rPr>
        <sz val="6"/>
        <color theme="1"/>
        <rFont val="等线"/>
        <charset val="134"/>
        <scheme val="minor"/>
      </rPr>
      <t>Energy supply sector carbon emission factors</t>
    </r>
    <r>
      <rPr>
        <vertAlign val="superscript"/>
        <sz val="6"/>
        <color theme="1"/>
        <rFont val="等线"/>
        <charset val="134"/>
        <scheme val="minor"/>
      </rPr>
      <t>4</t>
    </r>
  </si>
  <si>
    <r>
      <rPr>
        <sz val="6"/>
        <color theme="1"/>
        <rFont val="等线"/>
        <charset val="134"/>
        <scheme val="minor"/>
      </rPr>
      <t>loss</t>
    </r>
    <r>
      <rPr>
        <vertAlign val="superscript"/>
        <sz val="6"/>
        <color theme="1"/>
        <rFont val="等线"/>
        <charset val="134"/>
        <scheme val="minor"/>
      </rPr>
      <t>6</t>
    </r>
  </si>
  <si>
    <r>
      <rPr>
        <sz val="6"/>
        <color theme="1"/>
        <rFont val="等线"/>
        <charset val="134"/>
        <scheme val="minor"/>
      </rPr>
      <t>Carbon emission factors for electricity imported from other places</t>
    </r>
    <r>
      <rPr>
        <vertAlign val="superscript"/>
        <sz val="6"/>
        <color theme="1"/>
        <rFont val="等线"/>
        <charset val="134"/>
        <scheme val="minor"/>
      </rPr>
      <t>5</t>
    </r>
  </si>
  <si>
    <t>Note 1: Carbon emissions are the sum of the products of each type of energy consumption and the corresponding carbon emission factors.</t>
  </si>
  <si>
    <t>Note 2: The types of energy used in different departments are different, so the carbon emission factors of the same type of energy are also different between different departments.</t>
  </si>
  <si>
    <t>Note 3: The carbon emission factor of a certain energy source = the carbon emissions produced by consuming this energy / the consumption of this energy. "-" in the numerical column indicates that the energy was not used that year and the actual carbon emission factor cannot be calculated.</t>
  </si>
  <si>
    <t>Note 4: This item is the carbon emission factor for local energy processing and conversion.</t>
  </si>
  <si>
    <t>Note 5: Carbon emissions from electricity consumption are related to the power generation method at the place where the electricity is produced. The carbon emissions of electricity transferred from other places are calculated according to the carbon emission factor of the place where the electricity is produced.</t>
  </si>
  <si>
    <t>Note 6: The lost energy does not produce carbon emissions except electricity and heat.</t>
  </si>
  <si>
    <t>Carbon emissions statistics table</t>
  </si>
  <si>
    <r>
      <t>carbon emission</t>
    </r>
    <r>
      <rPr>
        <vertAlign val="superscript"/>
        <sz val="6"/>
        <color theme="1"/>
        <rFont val="等线"/>
        <charset val="134"/>
        <scheme val="minor"/>
      </rPr>
      <t>1</t>
    </r>
  </si>
  <si>
    <r>
      <rPr>
        <sz val="11"/>
        <color theme="1"/>
        <rFont val="等线"/>
        <charset val="134"/>
        <scheme val="minor"/>
      </rPr>
      <t>Carbon emission factor of energy consumption sector</t>
    </r>
    <r>
      <rPr>
        <vertAlign val="superscript"/>
        <sz val="11"/>
        <color theme="1"/>
        <rFont val="等线"/>
        <charset val="134"/>
        <scheme val="minor"/>
      </rPr>
      <t>1,2</t>
    </r>
  </si>
  <si>
    <t>Note 1: The types of energy used in different departments are different, so the carbon emission factors of the same type of energy are also different between different departments.</t>
  </si>
  <si>
    <t>Note 2: The carbon emission factor of a certain energy source = the carbon emissions produced by consuming this energy / the consumption of this energy. "-" in the numerical column indicates that the energy was not used that year and the actual carbon emission factor cannot be calculated.</t>
  </si>
  <si>
    <r>
      <rPr>
        <sz val="11"/>
        <color theme="1"/>
        <rFont val="等线"/>
        <charset val="134"/>
        <scheme val="minor"/>
      </rPr>
      <t>Energy supply sector carbon emission factors</t>
    </r>
    <r>
      <rPr>
        <vertAlign val="superscript"/>
        <sz val="11"/>
        <color theme="1"/>
        <rFont val="等线"/>
        <charset val="134"/>
        <scheme val="minor"/>
      </rPr>
      <t>1</t>
    </r>
  </si>
  <si>
    <r>
      <rPr>
        <sz val="6"/>
        <color theme="1"/>
        <rFont val="等线"/>
        <charset val="134"/>
        <scheme val="minor"/>
      </rPr>
      <t>loss</t>
    </r>
    <r>
      <rPr>
        <vertAlign val="superscript"/>
        <sz val="6"/>
        <color theme="1"/>
        <rFont val="等线"/>
        <charset val="134"/>
        <scheme val="minor"/>
      </rPr>
      <t>2</t>
    </r>
  </si>
  <si>
    <t>Note 1: This item is the carbon emission factor for local energy processing and conversion.</t>
  </si>
  <si>
    <t>Note 2: The lost energy does not produce carbon emissions except electricity and heat.</t>
  </si>
  <si>
    <r>
      <rPr>
        <sz val="11"/>
        <color theme="1"/>
        <rFont val="等线"/>
        <charset val="134"/>
        <scheme val="minor"/>
      </rPr>
      <t>Carbon emission factors for incoming electricity from outside the area</t>
    </r>
    <r>
      <rPr>
        <vertAlign val="superscript"/>
        <sz val="11"/>
        <color theme="1"/>
        <rFont val="等线"/>
        <charset val="134"/>
        <scheme val="minor"/>
      </rPr>
      <t>1</t>
    </r>
  </si>
  <si>
    <t>Incoming calls</t>
  </si>
  <si>
    <t>Note 1: Carbon emissions from electricity consumption are related to the power generation method at the place where the electricity is produced. The carbon emissions of electricity transferred from other places are calculated according to the carbon emission factor of the place where the electricity is produced.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</si>
</sst>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0" formatCode="0.000"/>
    <numFmt numFmtId="181" formatCode="0.0"/>
  </numFmts>
  <fonts count="9" x14ac:knownFonts="1">
    <font>
      <sz val="11"/>
      <color theme="1"/>
      <name val="等线"/>
      <charset val="134"/>
      <scheme val="minor"/>
    </font>
    <font>
      <sz val="6"/>
      <color theme="1"/>
      <name val="等线"/>
      <charset val="134"/>
      <scheme val="minor"/>
    </font>
    <font>
      <sz val="10"/>
      <color theme="1"/>
      <name val="等线"/>
      <charset val="134"/>
      <scheme val="minor"/>
    </font>
    <font>
      <sz val="10"/>
      <color theme="1"/>
      <name val="等线"/>
      <charset val="134"/>
      <scheme val="minor"/>
    </font>
    <font>
      <sz val="9"/>
      <color theme="1"/>
      <name val="等线"/>
      <charset val="134"/>
      <scheme val="minor"/>
    </font>
    <font>
      <sz val="11"/>
      <color theme="1"/>
      <name val="等线"/>
      <charset val="134"/>
      <scheme val="minor"/>
    </font>
    <font>
      <vertAlign val="superscript"/>
      <sz val="6"/>
      <color theme="1"/>
      <name val="等线"/>
      <charset val="134"/>
      <scheme val="minor"/>
    </font>
    <font>
      <vertAlign val="superscript"/>
      <sz val="11"/>
      <color theme="1"/>
      <name val="等线"/>
      <charset val="134"/>
      <scheme val="minor"/>
    </font>
    <font>
      <sz val="9"/>
      <name val="等线"/>
      <charset val="134"/>
      <scheme val="minor"/>
    </font>
  </fonts>
  <fills count="11">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4" tint="0.39994506668294322"/>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79995117038483843"/>
        <bgColor indexed="64"/>
      </patternFill>
    </fill>
  </fills>
  <borders count="47">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diagonal/>
    </border>
    <border>
      <left/>
      <right style="medium">
        <color auto="1"/>
      </right>
      <top/>
      <bottom style="thin">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top style="medium">
        <color auto="1"/>
      </top>
      <bottom style="medium">
        <color auto="1"/>
      </bottom>
      <diagonal/>
    </border>
    <border>
      <left/>
      <right style="thin">
        <color auto="1"/>
      </right>
      <top style="medium">
        <color auto="1"/>
      </top>
      <bottom style="thin">
        <color auto="1"/>
      </bottom>
      <diagonal/>
    </border>
    <border>
      <left style="thin">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s>
  <cellStyleXfs count="1">
    <xf numFmtId="0" fontId="0" fillId="0" borderId="0"/>
  </cellStyleXfs>
  <cellXfs count="188">
    <xf numFmtId="0" fontId="0" fillId="0" borderId="0" xfId="0"/>
    <xf numFmtId="0" fontId="0" fillId="2" borderId="0" xfId="0" applyFill="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vertical="center"/>
    </xf>
    <xf numFmtId="180" fontId="1" fillId="2" borderId="2" xfId="0" applyNumberFormat="1" applyFont="1" applyFill="1" applyBorder="1" applyAlignment="1">
      <alignment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xf>
    <xf numFmtId="180" fontId="1" fillId="2" borderId="5" xfId="0" applyNumberFormat="1" applyFont="1" applyFill="1" applyBorder="1" applyAlignment="1">
      <alignment vertical="center"/>
    </xf>
    <xf numFmtId="0" fontId="1" fillId="2" borderId="6" xfId="0" applyFont="1" applyFill="1" applyBorder="1" applyAlignment="1">
      <alignment horizontal="center" vertical="center" wrapText="1"/>
    </xf>
    <xf numFmtId="0" fontId="1" fillId="2" borderId="6" xfId="0" applyFont="1" applyFill="1" applyBorder="1" applyAlignment="1">
      <alignment horizontal="center" vertical="center"/>
    </xf>
    <xf numFmtId="180" fontId="1" fillId="2" borderId="0" xfId="0" applyNumberFormat="1" applyFont="1" applyFill="1" applyAlignment="1">
      <alignment vertical="center"/>
    </xf>
    <xf numFmtId="0" fontId="1" fillId="2" borderId="4" xfId="0" applyFont="1" applyFill="1" applyBorder="1" applyAlignment="1">
      <alignment horizontal="center" vertical="center"/>
    </xf>
    <xf numFmtId="180" fontId="1" fillId="2" borderId="7" xfId="0" applyNumberFormat="1" applyFont="1" applyFill="1" applyBorder="1" applyAlignment="1">
      <alignment vertical="center"/>
    </xf>
    <xf numFmtId="180" fontId="1" fillId="2" borderId="0" xfId="0" applyNumberFormat="1" applyFont="1" applyFill="1" applyAlignment="1">
      <alignment horizontal="right" vertical="center"/>
    </xf>
    <xf numFmtId="180" fontId="1" fillId="2" borderId="7" xfId="0" applyNumberFormat="1" applyFont="1" applyFill="1" applyBorder="1" applyAlignment="1">
      <alignment horizontal="right" vertical="center"/>
    </xf>
    <xf numFmtId="181" fontId="1" fillId="2" borderId="0" xfId="0" applyNumberFormat="1" applyFont="1" applyFill="1" applyAlignment="1">
      <alignment horizontal="right" vertical="center"/>
    </xf>
    <xf numFmtId="0" fontId="1" fillId="2" borderId="0" xfId="0" applyFont="1" applyFill="1" applyAlignment="1">
      <alignment horizontal="center" vertical="center"/>
    </xf>
    <xf numFmtId="0" fontId="1" fillId="2" borderId="8" xfId="0" applyFont="1" applyFill="1" applyBorder="1" applyAlignment="1">
      <alignment vertical="center"/>
    </xf>
    <xf numFmtId="180" fontId="1" fillId="2" borderId="8" xfId="0" applyNumberFormat="1" applyFont="1" applyFill="1" applyBorder="1" applyAlignment="1">
      <alignment vertical="center"/>
    </xf>
    <xf numFmtId="180" fontId="1" fillId="2" borderId="9" xfId="0" applyNumberFormat="1" applyFont="1" applyFill="1" applyBorder="1" applyAlignment="1">
      <alignment vertical="center"/>
    </xf>
    <xf numFmtId="180" fontId="1" fillId="2" borderId="10" xfId="0" applyNumberFormat="1" applyFont="1" applyFill="1" applyBorder="1" applyAlignment="1">
      <alignment vertical="center"/>
    </xf>
    <xf numFmtId="180" fontId="1" fillId="2" borderId="11" xfId="0" applyNumberFormat="1" applyFont="1" applyFill="1" applyBorder="1" applyAlignment="1">
      <alignment vertical="center"/>
    </xf>
    <xf numFmtId="180" fontId="1" fillId="2" borderId="10" xfId="0" applyNumberFormat="1" applyFont="1" applyFill="1" applyBorder="1" applyAlignment="1">
      <alignment horizontal="right" vertical="center"/>
    </xf>
    <xf numFmtId="180" fontId="1" fillId="2" borderId="11" xfId="0" applyNumberFormat="1" applyFont="1" applyFill="1" applyBorder="1" applyAlignment="1">
      <alignment horizontal="right" vertical="center"/>
    </xf>
    <xf numFmtId="0" fontId="0" fillId="0" borderId="0" xfId="0"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2" borderId="13" xfId="0" applyFont="1" applyFill="1" applyBorder="1" applyAlignment="1">
      <alignment horizontal="center" vertical="center"/>
    </xf>
    <xf numFmtId="0" fontId="1" fillId="0" borderId="13" xfId="0" applyFont="1" applyBorder="1" applyAlignment="1">
      <alignment vertical="center"/>
    </xf>
    <xf numFmtId="0" fontId="1" fillId="0" borderId="15" xfId="0" applyFont="1" applyBorder="1" applyAlignment="1">
      <alignment horizontal="center" vertical="center" wrapText="1"/>
    </xf>
    <xf numFmtId="0" fontId="1" fillId="2" borderId="15" xfId="0" applyFont="1" applyFill="1" applyBorder="1" applyAlignment="1">
      <alignment horizontal="center" vertical="center" wrapText="1"/>
    </xf>
    <xf numFmtId="180" fontId="1" fillId="0" borderId="16" xfId="0" applyNumberFormat="1" applyFont="1" applyBorder="1" applyAlignment="1">
      <alignment vertical="center"/>
    </xf>
    <xf numFmtId="0" fontId="1" fillId="0" borderId="1" xfId="0" applyFont="1" applyBorder="1" applyAlignment="1">
      <alignment horizontal="center" vertical="center" wrapText="1"/>
    </xf>
    <xf numFmtId="180" fontId="1" fillId="0" borderId="2" xfId="0" applyNumberFormat="1" applyFont="1" applyBorder="1" applyAlignment="1">
      <alignment vertical="center"/>
    </xf>
    <xf numFmtId="0" fontId="1" fillId="0" borderId="3" xfId="0" applyFont="1" applyBorder="1" applyAlignment="1">
      <alignment horizontal="center" vertical="center" wrapText="1"/>
    </xf>
    <xf numFmtId="180" fontId="1" fillId="0" borderId="5" xfId="0" applyNumberFormat="1" applyFont="1" applyBorder="1" applyAlignment="1">
      <alignment vertical="center"/>
    </xf>
    <xf numFmtId="0" fontId="1" fillId="0" borderId="6" xfId="0" applyFont="1" applyBorder="1" applyAlignment="1">
      <alignment horizontal="center" vertical="center" wrapText="1"/>
    </xf>
    <xf numFmtId="180" fontId="1" fillId="0" borderId="0" xfId="0" applyNumberFormat="1" applyFont="1" applyAlignment="1">
      <alignment vertical="center"/>
    </xf>
    <xf numFmtId="0" fontId="1" fillId="0" borderId="4" xfId="0" applyFont="1" applyBorder="1" applyAlignment="1">
      <alignment horizontal="center" vertical="center" wrapText="1"/>
    </xf>
    <xf numFmtId="180" fontId="1" fillId="0" borderId="7" xfId="0" applyNumberFormat="1" applyFont="1" applyBorder="1" applyAlignment="1">
      <alignment vertical="center"/>
    </xf>
    <xf numFmtId="0" fontId="1" fillId="0" borderId="19" xfId="0" applyFont="1" applyBorder="1" applyAlignment="1">
      <alignment horizontal="center" vertical="center" wrapText="1"/>
    </xf>
    <xf numFmtId="0" fontId="1" fillId="2" borderId="19" xfId="0" applyFont="1" applyFill="1" applyBorder="1" applyAlignment="1">
      <alignment horizontal="center" vertical="center" wrapText="1"/>
    </xf>
    <xf numFmtId="180" fontId="1" fillId="0" borderId="20" xfId="0" applyNumberFormat="1" applyFont="1" applyBorder="1" applyAlignment="1">
      <alignment vertical="center"/>
    </xf>
    <xf numFmtId="0" fontId="1" fillId="0" borderId="21" xfId="0" applyFont="1" applyBorder="1" applyAlignment="1">
      <alignment horizontal="center" vertical="center" wrapText="1"/>
    </xf>
    <xf numFmtId="180" fontId="1" fillId="0" borderId="13" xfId="0" applyNumberFormat="1" applyFont="1" applyBorder="1" applyAlignment="1">
      <alignment vertical="center"/>
    </xf>
    <xf numFmtId="0" fontId="1" fillId="6" borderId="22" xfId="0" applyFont="1" applyFill="1" applyBorder="1" applyAlignment="1">
      <alignment horizontal="center" vertical="center" wrapText="1"/>
    </xf>
    <xf numFmtId="0" fontId="1" fillId="0" borderId="23" xfId="0" applyFont="1" applyBorder="1" applyAlignment="1">
      <alignment horizontal="center" vertical="center" wrapText="1"/>
    </xf>
    <xf numFmtId="0" fontId="1" fillId="2" borderId="23" xfId="0" applyFont="1" applyFill="1" applyBorder="1" applyAlignment="1">
      <alignment horizontal="center" vertical="center" wrapText="1"/>
    </xf>
    <xf numFmtId="180" fontId="1" fillId="0" borderId="24" xfId="0" applyNumberFormat="1" applyFont="1" applyBorder="1" applyAlignment="1">
      <alignment vertical="center"/>
    </xf>
    <xf numFmtId="0" fontId="1" fillId="0" borderId="25" xfId="0" applyFont="1" applyBorder="1" applyAlignment="1">
      <alignment vertical="center"/>
    </xf>
    <xf numFmtId="180" fontId="1" fillId="0" borderId="26" xfId="0" applyNumberFormat="1" applyFont="1" applyBorder="1" applyAlignment="1">
      <alignment vertical="center"/>
    </xf>
    <xf numFmtId="180" fontId="1" fillId="0" borderId="27" xfId="0" applyNumberFormat="1" applyFont="1" applyBorder="1" applyAlignment="1">
      <alignment vertical="center"/>
    </xf>
    <xf numFmtId="180" fontId="1" fillId="0" borderId="28" xfId="0" applyNumberFormat="1" applyFont="1" applyBorder="1" applyAlignment="1">
      <alignment vertical="center"/>
    </xf>
    <xf numFmtId="180" fontId="1" fillId="0" borderId="29" xfId="0" applyNumberFormat="1" applyFont="1" applyBorder="1" applyAlignment="1">
      <alignment vertical="center"/>
    </xf>
    <xf numFmtId="180" fontId="1" fillId="0" borderId="30" xfId="0" applyNumberFormat="1" applyFont="1" applyBorder="1" applyAlignment="1">
      <alignment vertical="center"/>
    </xf>
    <xf numFmtId="180" fontId="1" fillId="0" borderId="31" xfId="0" applyNumberFormat="1" applyFont="1" applyBorder="1" applyAlignment="1">
      <alignment vertical="center"/>
    </xf>
    <xf numFmtId="180" fontId="1" fillId="0" borderId="25" xfId="0" applyNumberFormat="1" applyFont="1" applyBorder="1" applyAlignment="1">
      <alignment vertical="center"/>
    </xf>
    <xf numFmtId="180" fontId="1" fillId="0" borderId="32" xfId="0" applyNumberFormat="1" applyFont="1" applyBorder="1" applyAlignment="1">
      <alignment vertical="center"/>
    </xf>
    <xf numFmtId="0" fontId="2" fillId="0" borderId="0" xfId="0" applyFont="1" applyAlignment="1">
      <alignment horizontal="left" vertical="center"/>
    </xf>
    <xf numFmtId="0" fontId="3" fillId="0" borderId="0" xfId="0" applyFont="1"/>
    <xf numFmtId="0" fontId="1" fillId="0" borderId="1" xfId="0" applyFont="1" applyBorder="1" applyAlignment="1">
      <alignment horizontal="center" vertical="center"/>
    </xf>
    <xf numFmtId="0" fontId="1" fillId="0" borderId="2" xfId="0" applyFont="1" applyBorder="1" applyAlignment="1">
      <alignment horizontal="right" vertical="center"/>
    </xf>
    <xf numFmtId="0" fontId="1" fillId="0" borderId="23" xfId="0" applyFont="1" applyBorder="1" applyAlignment="1">
      <alignment horizontal="center" vertical="center"/>
    </xf>
    <xf numFmtId="2" fontId="1" fillId="0" borderId="2" xfId="0" applyNumberFormat="1" applyFont="1" applyBorder="1" applyAlignment="1">
      <alignment horizontal="right" vertical="center"/>
    </xf>
    <xf numFmtId="0" fontId="1" fillId="0" borderId="21" xfId="0" applyFont="1" applyBorder="1" applyAlignment="1">
      <alignment horizontal="center" vertical="center"/>
    </xf>
    <xf numFmtId="0" fontId="1" fillId="0" borderId="3" xfId="0" applyFont="1" applyBorder="1" applyAlignment="1">
      <alignment horizontal="center" vertical="center"/>
    </xf>
    <xf numFmtId="2" fontId="1" fillId="0" borderId="5" xfId="0" applyNumberFormat="1" applyFont="1" applyBorder="1" applyAlignment="1">
      <alignment horizontal="right" vertical="center"/>
    </xf>
    <xf numFmtId="0" fontId="1" fillId="0" borderId="6" xfId="0" applyFont="1" applyBorder="1" applyAlignment="1">
      <alignment horizontal="center" vertical="center"/>
    </xf>
    <xf numFmtId="2" fontId="1" fillId="0" borderId="0" xfId="0" applyNumberFormat="1" applyFont="1" applyAlignment="1">
      <alignment horizontal="right" vertical="center"/>
    </xf>
    <xf numFmtId="0" fontId="1" fillId="0" borderId="4" xfId="0" applyFont="1" applyBorder="1" applyAlignment="1">
      <alignment horizontal="center" vertical="center"/>
    </xf>
    <xf numFmtId="2" fontId="1" fillId="0" borderId="7" xfId="0" applyNumberFormat="1" applyFont="1" applyBorder="1" applyAlignment="1">
      <alignment horizontal="right" vertic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0" borderId="33" xfId="0" applyFont="1" applyBorder="1" applyAlignment="1">
      <alignment horizontal="center" vertical="center" wrapText="1"/>
    </xf>
    <xf numFmtId="0" fontId="1" fillId="2" borderId="33" xfId="0" applyFont="1" applyFill="1" applyBorder="1" applyAlignment="1">
      <alignment horizontal="center" vertical="center" wrapText="1"/>
    </xf>
    <xf numFmtId="0" fontId="1" fillId="0" borderId="33" xfId="0" applyFont="1" applyBorder="1" applyAlignment="1">
      <alignment horizontal="center" vertical="center"/>
    </xf>
    <xf numFmtId="0" fontId="1" fillId="0" borderId="34" xfId="0" applyFont="1" applyBorder="1" applyAlignment="1">
      <alignment horizontal="center" vertical="center" wrapText="1"/>
    </xf>
    <xf numFmtId="0" fontId="1" fillId="2" borderId="34" xfId="0" applyFont="1" applyFill="1" applyBorder="1" applyAlignment="1">
      <alignment horizontal="center" vertical="center" wrapText="1"/>
    </xf>
    <xf numFmtId="0" fontId="1" fillId="0" borderId="34" xfId="0" applyFont="1" applyBorder="1" applyAlignment="1">
      <alignment horizontal="center" vertical="center"/>
    </xf>
    <xf numFmtId="0" fontId="1" fillId="2" borderId="35" xfId="0" applyFont="1" applyFill="1" applyBorder="1" applyAlignment="1">
      <alignment horizontal="center" vertical="center" wrapText="1"/>
    </xf>
    <xf numFmtId="0" fontId="1" fillId="2" borderId="36" xfId="0" applyFont="1" applyFill="1" applyBorder="1" applyAlignment="1">
      <alignment horizontal="center" vertical="center" wrapText="1"/>
    </xf>
    <xf numFmtId="2" fontId="1" fillId="0" borderId="36" xfId="0" applyNumberFormat="1" applyFont="1" applyBorder="1" applyAlignment="1">
      <alignment horizontal="right" vertical="center"/>
    </xf>
    <xf numFmtId="2" fontId="1" fillId="0" borderId="33" xfId="0" applyNumberFormat="1" applyFont="1" applyBorder="1" applyAlignment="1">
      <alignment horizontal="right" vertical="center"/>
    </xf>
    <xf numFmtId="2" fontId="1" fillId="0" borderId="34" xfId="0" applyNumberFormat="1" applyFont="1" applyBorder="1" applyAlignment="1">
      <alignment horizontal="right" vertical="center"/>
    </xf>
    <xf numFmtId="2" fontId="1" fillId="0" borderId="35" xfId="0" applyNumberFormat="1" applyFont="1" applyBorder="1" applyAlignment="1">
      <alignment horizontal="right" vertical="center"/>
    </xf>
    <xf numFmtId="0" fontId="1" fillId="0" borderId="8" xfId="0" applyFont="1" applyBorder="1" applyAlignment="1">
      <alignment horizontal="right" vertical="center"/>
    </xf>
    <xf numFmtId="2" fontId="1" fillId="0" borderId="8" xfId="0" applyNumberFormat="1" applyFont="1" applyBorder="1" applyAlignment="1">
      <alignment horizontal="right" vertical="center"/>
    </xf>
    <xf numFmtId="2" fontId="1" fillId="0" borderId="9" xfId="0" applyNumberFormat="1" applyFont="1" applyBorder="1" applyAlignment="1">
      <alignment horizontal="right" vertical="center"/>
    </xf>
    <xf numFmtId="2" fontId="1" fillId="0" borderId="10" xfId="0" applyNumberFormat="1" applyFont="1" applyBorder="1" applyAlignment="1">
      <alignment horizontal="right" vertical="center"/>
    </xf>
    <xf numFmtId="2" fontId="1" fillId="0" borderId="11" xfId="0" applyNumberFormat="1" applyFont="1" applyBorder="1" applyAlignment="1">
      <alignment horizontal="right" vertical="center"/>
    </xf>
    <xf numFmtId="0" fontId="0" fillId="0" borderId="0" xfId="0" applyAlignment="1">
      <alignment horizontal="center" vertical="center" wrapText="1"/>
    </xf>
    <xf numFmtId="0" fontId="0" fillId="0" borderId="0" xfId="0" applyAlignment="1">
      <alignment horizontal="center"/>
    </xf>
    <xf numFmtId="0" fontId="0" fillId="2" borderId="0" xfId="0" applyFill="1" applyAlignment="1">
      <alignment horizontal="center" vertical="center"/>
    </xf>
    <xf numFmtId="0" fontId="1" fillId="0" borderId="13" xfId="0" applyFont="1" applyBorder="1" applyAlignment="1">
      <alignment horizontal="right" vertical="center"/>
    </xf>
    <xf numFmtId="0" fontId="1" fillId="7" borderId="37" xfId="0" applyFont="1" applyFill="1" applyBorder="1" applyAlignment="1">
      <alignment horizontal="center" vertical="center"/>
    </xf>
    <xf numFmtId="0" fontId="1" fillId="0" borderId="22" xfId="0" applyFont="1" applyBorder="1" applyAlignment="1">
      <alignment horizontal="center" vertical="center"/>
    </xf>
    <xf numFmtId="0" fontId="1" fillId="2" borderId="23" xfId="0" applyFont="1" applyFill="1" applyBorder="1" applyAlignment="1">
      <alignment horizontal="center" vertical="center"/>
    </xf>
    <xf numFmtId="2" fontId="1" fillId="0" borderId="24" xfId="0" applyNumberFormat="1" applyFont="1" applyBorder="1" applyAlignment="1">
      <alignment horizontal="right" vertical="center"/>
    </xf>
    <xf numFmtId="0" fontId="1" fillId="2" borderId="21" xfId="0" applyFont="1" applyFill="1" applyBorder="1" applyAlignment="1">
      <alignment horizontal="center" vertical="center"/>
    </xf>
    <xf numFmtId="2" fontId="1" fillId="0" borderId="13" xfId="0" applyNumberFormat="1" applyFont="1" applyBorder="1" applyAlignment="1">
      <alignment horizontal="right" vertical="center"/>
    </xf>
    <xf numFmtId="0" fontId="1" fillId="2" borderId="10" xfId="0" applyFont="1" applyFill="1" applyBorder="1" applyAlignment="1">
      <alignment horizontal="center" vertical="center"/>
    </xf>
    <xf numFmtId="0" fontId="1" fillId="0" borderId="19" xfId="0" applyFont="1" applyBorder="1" applyAlignment="1">
      <alignment horizontal="center" vertical="center"/>
    </xf>
    <xf numFmtId="0" fontId="1" fillId="0" borderId="15" xfId="0" applyFont="1" applyBorder="1" applyAlignment="1">
      <alignment horizontal="center" vertical="center"/>
    </xf>
    <xf numFmtId="0" fontId="1" fillId="2" borderId="38" xfId="0" applyFont="1" applyFill="1" applyBorder="1" applyAlignment="1">
      <alignment horizontal="center" vertical="center"/>
    </xf>
    <xf numFmtId="0" fontId="1" fillId="0" borderId="38" xfId="0" applyFont="1" applyBorder="1" applyAlignment="1">
      <alignment horizontal="center" vertical="center"/>
    </xf>
    <xf numFmtId="2" fontId="1" fillId="0" borderId="16" xfId="0" applyNumberFormat="1" applyFont="1" applyBorder="1" applyAlignment="1">
      <alignment horizontal="right" vertical="center"/>
    </xf>
    <xf numFmtId="0" fontId="1" fillId="2" borderId="9" xfId="0" applyFont="1" applyFill="1" applyBorder="1" applyAlignment="1">
      <alignment horizontal="center" vertical="center"/>
    </xf>
    <xf numFmtId="0" fontId="1" fillId="0" borderId="8" xfId="0" applyFont="1" applyBorder="1" applyAlignment="1">
      <alignment horizontal="center" vertical="center"/>
    </xf>
    <xf numFmtId="0" fontId="1" fillId="0" borderId="25" xfId="0" applyFont="1" applyBorder="1" applyAlignment="1">
      <alignment horizontal="right" vertical="center"/>
    </xf>
    <xf numFmtId="2" fontId="1" fillId="0" borderId="32" xfId="0" applyNumberFormat="1" applyFont="1" applyBorder="1" applyAlignment="1">
      <alignment horizontal="right" vertical="center"/>
    </xf>
    <xf numFmtId="2" fontId="1" fillId="0" borderId="25" xfId="0" applyNumberFormat="1" applyFont="1" applyBorder="1" applyAlignment="1">
      <alignment horizontal="right" vertical="center"/>
    </xf>
    <xf numFmtId="2" fontId="1" fillId="0" borderId="29" xfId="0" applyNumberFormat="1" applyFont="1" applyBorder="1" applyAlignment="1">
      <alignment horizontal="right" vertical="center"/>
    </xf>
    <xf numFmtId="2" fontId="1" fillId="0" borderId="26" xfId="0" applyNumberFormat="1" applyFont="1" applyBorder="1" applyAlignment="1">
      <alignment horizontal="right" vertical="center"/>
    </xf>
    <xf numFmtId="2" fontId="1" fillId="0" borderId="27" xfId="0" applyNumberFormat="1" applyFont="1" applyBorder="1" applyAlignment="1">
      <alignment horizontal="right" vertical="center"/>
    </xf>
    <xf numFmtId="2" fontId="1" fillId="0" borderId="28" xfId="0" applyNumberFormat="1" applyFont="1" applyBorder="1" applyAlignment="1">
      <alignment horizontal="right" vertical="center"/>
    </xf>
    <xf numFmtId="2" fontId="1" fillId="0" borderId="30" xfId="0" applyNumberFormat="1" applyFont="1" applyBorder="1" applyAlignment="1">
      <alignment horizontal="right" vertical="center"/>
    </xf>
    <xf numFmtId="2" fontId="1" fillId="0" borderId="20" xfId="0" applyNumberFormat="1" applyFont="1" applyBorder="1" applyAlignment="1">
      <alignment horizontal="right" vertical="center"/>
    </xf>
    <xf numFmtId="0" fontId="1" fillId="0" borderId="43" xfId="0" applyFont="1" applyBorder="1" applyAlignment="1">
      <alignment horizontal="center" vertical="center"/>
    </xf>
    <xf numFmtId="0" fontId="1" fillId="2" borderId="44" xfId="0" applyFont="1" applyFill="1" applyBorder="1" applyAlignment="1">
      <alignment horizontal="center" vertical="center"/>
    </xf>
    <xf numFmtId="0" fontId="1" fillId="0" borderId="44" xfId="0" applyFont="1" applyBorder="1" applyAlignment="1">
      <alignment horizontal="center" vertical="center"/>
    </xf>
    <xf numFmtId="2" fontId="1" fillId="0" borderId="45" xfId="0" applyNumberFormat="1" applyFont="1" applyBorder="1" applyAlignment="1">
      <alignment horizontal="right" vertical="center"/>
    </xf>
    <xf numFmtId="0" fontId="4" fillId="0" borderId="0" xfId="0" applyFont="1" applyAlignment="1">
      <alignment horizontal="left" vertical="center"/>
    </xf>
    <xf numFmtId="2" fontId="1" fillId="0" borderId="31" xfId="0" applyNumberFormat="1" applyFont="1" applyBorder="1" applyAlignment="1">
      <alignment horizontal="right" vertical="center"/>
    </xf>
    <xf numFmtId="2" fontId="1" fillId="0" borderId="46" xfId="0" applyNumberFormat="1" applyFont="1" applyBorder="1" applyAlignment="1">
      <alignment horizontal="right" vertical="center"/>
    </xf>
    <xf numFmtId="0" fontId="5" fillId="0" borderId="0" xfId="0" applyFont="1" applyAlignment="1">
      <alignment vertical="center"/>
    </xf>
    <xf numFmtId="0" fontId="1" fillId="8" borderId="14" xfId="0" applyFont="1" applyFill="1" applyBorder="1" applyAlignment="1">
      <alignment horizontal="center" vertical="center"/>
    </xf>
    <xf numFmtId="0" fontId="1" fillId="8" borderId="17" xfId="0" applyFont="1" applyFill="1" applyBorder="1" applyAlignment="1">
      <alignment horizontal="center" vertical="center"/>
    </xf>
    <xf numFmtId="0" fontId="1" fillId="8" borderId="18" xfId="0" applyFont="1" applyFill="1" applyBorder="1" applyAlignment="1">
      <alignment horizontal="center" vertical="center"/>
    </xf>
    <xf numFmtId="0" fontId="1" fillId="5" borderId="14" xfId="0" applyFont="1" applyFill="1" applyBorder="1" applyAlignment="1">
      <alignment horizontal="center" vertical="center"/>
    </xf>
    <xf numFmtId="0" fontId="1" fillId="5" borderId="17" xfId="0" applyFont="1" applyFill="1" applyBorder="1" applyAlignment="1">
      <alignment horizontal="center" vertical="center"/>
    </xf>
    <xf numFmtId="0" fontId="1" fillId="9" borderId="12" xfId="0" applyFont="1" applyFill="1" applyBorder="1" applyAlignment="1">
      <alignment horizontal="center" vertical="center" wrapText="1"/>
    </xf>
    <xf numFmtId="0" fontId="1" fillId="9" borderId="40" xfId="0" applyFont="1" applyFill="1" applyBorder="1" applyAlignment="1">
      <alignment horizontal="center" vertical="center" wrapText="1"/>
    </xf>
    <xf numFmtId="0" fontId="1" fillId="9" borderId="41" xfId="0" applyFont="1" applyFill="1" applyBorder="1" applyAlignment="1">
      <alignment horizontal="center" vertical="center" wrapText="1"/>
    </xf>
    <xf numFmtId="0" fontId="1" fillId="10" borderId="17" xfId="0" applyFont="1" applyFill="1" applyBorder="1" applyAlignment="1">
      <alignment horizontal="center" vertical="center" wrapText="1"/>
    </xf>
    <xf numFmtId="0" fontId="1" fillId="10" borderId="18"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19"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39"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0" borderId="34" xfId="0" applyFont="1" applyBorder="1" applyAlignment="1">
      <alignment horizontal="center" vertical="center"/>
    </xf>
    <xf numFmtId="0" fontId="1" fillId="0" borderId="42" xfId="0" applyFont="1" applyBorder="1" applyAlignment="1">
      <alignment horizontal="center" vertical="center"/>
    </xf>
    <xf numFmtId="0" fontId="1" fillId="2" borderId="6"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9" xfId="0" applyFont="1" applyFill="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1" fillId="0" borderId="13" xfId="0" applyFont="1" applyBorder="1" applyAlignment="1">
      <alignment horizontal="center" vertical="center"/>
    </xf>
    <xf numFmtId="0" fontId="1" fillId="0" borderId="20" xfId="0" applyFont="1" applyBorder="1" applyAlignment="1">
      <alignment horizontal="center" vertical="center"/>
    </xf>
    <xf numFmtId="0" fontId="4" fillId="0" borderId="0" xfId="0" applyFont="1" applyAlignment="1">
      <alignment horizontal="left" vertical="center" wrapText="1"/>
    </xf>
    <xf numFmtId="0" fontId="0" fillId="0" borderId="0" xfId="0" applyAlignment="1">
      <alignment horizontal="left"/>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2" borderId="3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top" wrapText="1"/>
    </xf>
    <xf numFmtId="0" fontId="1" fillId="3" borderId="14"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1" fillId="5" borderId="18" xfId="0" applyFont="1" applyFill="1" applyBorder="1" applyAlignment="1">
      <alignment horizontal="center" vertical="center" wrapText="1"/>
    </xf>
    <xf numFmtId="0" fontId="1" fillId="0" borderId="21" xfId="0" applyFont="1" applyBorder="1" applyAlignment="1">
      <alignment horizontal="center" vertical="center" wrapText="1"/>
    </xf>
    <xf numFmtId="0" fontId="1" fillId="0" borderId="19" xfId="0" applyFont="1" applyBorder="1" applyAlignment="1">
      <alignment horizontal="center" vertical="center" wrapText="1"/>
    </xf>
    <xf numFmtId="0" fontId="1" fillId="2" borderId="21"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0" fillId="2" borderId="0" xfId="0" applyFill="1" applyAlignment="1">
      <alignment horizontal="left"/>
    </xf>
    <xf numFmtId="0" fontId="0" fillId="2" borderId="0" xfId="0" applyFill="1" applyAlignment="1">
      <alignment horizontal="lef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2"/>
  <sheetViews>
    <sheetView tabSelected="1" zoomScale="145" zoomScaleNormal="145" workbookViewId="0"/>
  </sheetViews>
  <sheetFormatPr defaultColWidth="8.625" defaultRowHeight="14.25" x14ac:dyDescent="0.2"/>
  <cols>
    <col min="1" max="1" width="7.125" style="26" customWidth="1"/>
    <col min="2" max="2" width="7" style="26" customWidth="1"/>
    <col min="3" max="3" width="7.125" style="94" customWidth="1"/>
    <col min="4" max="4" width="7.875" style="26" customWidth="1"/>
    <col min="5" max="5" width="7.125" style="26" customWidth="1"/>
    <col min="6" max="16" width="4.375" style="26" customWidth="1"/>
    <col min="17" max="16384" width="8.625" style="26"/>
  </cols>
  <sheetData>
    <row r="1" spans="1:16" x14ac:dyDescent="0.2">
      <c r="A1" s="27" t="s">
        <v>0</v>
      </c>
      <c r="B1" s="28" t="s">
        <v>1</v>
      </c>
      <c r="C1" s="29" t="s">
        <v>2</v>
      </c>
      <c r="D1" s="28" t="s">
        <v>3</v>
      </c>
      <c r="E1" s="28" t="s">
        <v>4</v>
      </c>
      <c r="F1" s="95">
        <v>2010</v>
      </c>
      <c r="G1" s="95">
        <v>2011</v>
      </c>
      <c r="H1" s="95">
        <v>2012</v>
      </c>
      <c r="I1" s="95">
        <v>2013</v>
      </c>
      <c r="J1" s="95">
        <v>2014</v>
      </c>
      <c r="K1" s="95">
        <v>2015</v>
      </c>
      <c r="L1" s="95">
        <v>2016</v>
      </c>
      <c r="M1" s="95">
        <v>2017</v>
      </c>
      <c r="N1" s="95">
        <v>2018</v>
      </c>
      <c r="O1" s="95">
        <v>2019</v>
      </c>
      <c r="P1" s="110">
        <v>2020</v>
      </c>
    </row>
    <row r="2" spans="1:16" x14ac:dyDescent="0.2">
      <c r="A2" s="96" t="s">
        <v>5</v>
      </c>
      <c r="B2" s="97" t="s">
        <v>6</v>
      </c>
      <c r="C2" s="98" t="s">
        <v>7</v>
      </c>
      <c r="D2" s="64" t="s">
        <v>8</v>
      </c>
      <c r="E2" s="64" t="s">
        <v>9</v>
      </c>
      <c r="F2" s="99">
        <v>7869.34</v>
      </c>
      <c r="G2" s="99">
        <v>8022.99</v>
      </c>
      <c r="H2" s="99">
        <v>8119.81</v>
      </c>
      <c r="I2" s="99">
        <v>8192.44</v>
      </c>
      <c r="J2" s="99">
        <v>8281.09</v>
      </c>
      <c r="K2" s="99">
        <v>8315.11</v>
      </c>
      <c r="L2" s="99">
        <v>8381.4699999999993</v>
      </c>
      <c r="M2" s="99">
        <v>8423.5</v>
      </c>
      <c r="N2" s="99">
        <v>8446.19</v>
      </c>
      <c r="O2" s="99">
        <v>8469.09</v>
      </c>
      <c r="P2" s="111">
        <v>8477.26</v>
      </c>
    </row>
    <row r="3" spans="1:16" x14ac:dyDescent="0.2">
      <c r="A3" s="127" t="s">
        <v>10</v>
      </c>
      <c r="B3" s="66" t="s">
        <v>11</v>
      </c>
      <c r="C3" s="100" t="s">
        <v>12</v>
      </c>
      <c r="D3" s="66" t="s">
        <v>13</v>
      </c>
      <c r="E3" s="66" t="s">
        <v>9</v>
      </c>
      <c r="F3" s="101">
        <v>41383.870000000003</v>
      </c>
      <c r="G3" s="101">
        <v>45952.65</v>
      </c>
      <c r="H3" s="101">
        <v>50660.2</v>
      </c>
      <c r="I3" s="101">
        <v>55580.11</v>
      </c>
      <c r="J3" s="101">
        <v>60359.43</v>
      </c>
      <c r="K3" s="101">
        <v>65552</v>
      </c>
      <c r="L3" s="101">
        <v>70665.7068288913</v>
      </c>
      <c r="M3" s="101">
        <v>75752.201492282795</v>
      </c>
      <c r="N3" s="101">
        <v>80827.711934712002</v>
      </c>
      <c r="O3" s="101">
        <v>85556.133874050895</v>
      </c>
      <c r="P3" s="112">
        <v>88683.214628733404</v>
      </c>
    </row>
    <row r="4" spans="1:16" x14ac:dyDescent="0.2">
      <c r="A4" s="128"/>
      <c r="B4" s="69" t="s">
        <v>14</v>
      </c>
      <c r="C4" s="11" t="s">
        <v>15</v>
      </c>
      <c r="D4" s="66" t="s">
        <v>13</v>
      </c>
      <c r="E4" s="69" t="s">
        <v>9</v>
      </c>
      <c r="F4" s="70">
        <v>2409.2399999999998</v>
      </c>
      <c r="G4" s="70">
        <v>2736.8614125208001</v>
      </c>
      <c r="H4" s="70">
        <v>3057.8233605800301</v>
      </c>
      <c r="I4" s="70">
        <v>3228.5388081178899</v>
      </c>
      <c r="J4" s="70">
        <v>3358.6132174804702</v>
      </c>
      <c r="K4" s="70">
        <v>3636.0807225447802</v>
      </c>
      <c r="L4" s="70">
        <v>3690.6095946200198</v>
      </c>
      <c r="M4" s="70">
        <v>3568.54118828937</v>
      </c>
      <c r="N4" s="70">
        <v>3591.6075768230799</v>
      </c>
      <c r="O4" s="70">
        <v>3726.6074532802299</v>
      </c>
      <c r="P4" s="113">
        <v>3916.8118050867301</v>
      </c>
    </row>
    <row r="5" spans="1:16" x14ac:dyDescent="0.2">
      <c r="A5" s="128"/>
      <c r="B5" s="137" t="s">
        <v>16</v>
      </c>
      <c r="C5" s="11" t="s">
        <v>12</v>
      </c>
      <c r="D5" s="66" t="s">
        <v>13</v>
      </c>
      <c r="E5" s="69" t="s">
        <v>9</v>
      </c>
      <c r="F5" s="70">
        <v>21853.599999999999</v>
      </c>
      <c r="G5" s="70">
        <v>23739.961440950799</v>
      </c>
      <c r="H5" s="70">
        <v>25612.909652950999</v>
      </c>
      <c r="I5" s="70">
        <v>27298.131018256099</v>
      </c>
      <c r="J5" s="70">
        <v>28907.535735276499</v>
      </c>
      <c r="K5" s="70">
        <v>30700.410015559399</v>
      </c>
      <c r="L5" s="70">
        <v>32013.022297955398</v>
      </c>
      <c r="M5" s="70">
        <v>34514.332681566098</v>
      </c>
      <c r="N5" s="70">
        <v>36533.741980675302</v>
      </c>
      <c r="O5" s="70">
        <v>37730.144365177002</v>
      </c>
      <c r="P5" s="113">
        <v>38183.225572846</v>
      </c>
    </row>
    <row r="6" spans="1:16" x14ac:dyDescent="0.2">
      <c r="A6" s="128"/>
      <c r="B6" s="137"/>
      <c r="C6" s="11" t="s">
        <v>17</v>
      </c>
      <c r="D6" s="66" t="s">
        <v>13</v>
      </c>
      <c r="E6" s="69" t="s">
        <v>9</v>
      </c>
      <c r="F6" s="70">
        <v>904.64591326716595</v>
      </c>
      <c r="G6" s="70">
        <v>947.43086678208397</v>
      </c>
      <c r="H6" s="70">
        <v>1121.14528416959</v>
      </c>
      <c r="I6" s="70">
        <v>1065.4463329487801</v>
      </c>
      <c r="J6" s="70">
        <v>1149.81809157418</v>
      </c>
      <c r="K6" s="70">
        <v>1357.62763211427</v>
      </c>
      <c r="L6" s="70">
        <v>1417.9030175713999</v>
      </c>
      <c r="M6" s="70">
        <v>1526.98409928055</v>
      </c>
      <c r="N6" s="70">
        <v>1604.56027378722</v>
      </c>
      <c r="O6" s="70">
        <v>1692.6975970583801</v>
      </c>
      <c r="P6" s="113">
        <v>1660.6799680484601</v>
      </c>
    </row>
    <row r="7" spans="1:16" x14ac:dyDescent="0.2">
      <c r="A7" s="128"/>
      <c r="B7" s="137"/>
      <c r="C7" s="11" t="s">
        <v>18</v>
      </c>
      <c r="D7" s="66" t="s">
        <v>13</v>
      </c>
      <c r="E7" s="69" t="s">
        <v>9</v>
      </c>
      <c r="F7" s="70">
        <v>20948.9540867328</v>
      </c>
      <c r="G7" s="70">
        <v>22792.530574168701</v>
      </c>
      <c r="H7" s="70">
        <v>24491.764368781402</v>
      </c>
      <c r="I7" s="70">
        <v>26232.6846853073</v>
      </c>
      <c r="J7" s="70">
        <v>27757.717643702301</v>
      </c>
      <c r="K7" s="70">
        <v>29342.782383445101</v>
      </c>
      <c r="L7" s="70">
        <v>30595.119280383999</v>
      </c>
      <c r="M7" s="70">
        <v>32987.3485822855</v>
      </c>
      <c r="N7" s="70">
        <v>34929.181706888099</v>
      </c>
      <c r="O7" s="70">
        <v>36037.446768118702</v>
      </c>
      <c r="P7" s="113">
        <v>36522.545604797502</v>
      </c>
    </row>
    <row r="8" spans="1:16" x14ac:dyDescent="0.2">
      <c r="A8" s="128"/>
      <c r="B8" s="137" t="s">
        <v>19</v>
      </c>
      <c r="C8" s="102" t="s">
        <v>12</v>
      </c>
      <c r="D8" s="66" t="s">
        <v>13</v>
      </c>
      <c r="E8" s="69" t="s">
        <v>9</v>
      </c>
      <c r="F8" s="70">
        <v>17121.03</v>
      </c>
      <c r="G8" s="70">
        <v>19475.827146528401</v>
      </c>
      <c r="H8" s="70">
        <v>21989.466986469</v>
      </c>
      <c r="I8" s="70">
        <v>25053.440173626001</v>
      </c>
      <c r="J8" s="70">
        <v>28093.281047242999</v>
      </c>
      <c r="K8" s="70">
        <v>31215.509261895801</v>
      </c>
      <c r="L8" s="70">
        <v>34962.074936315898</v>
      </c>
      <c r="M8" s="70">
        <v>37669.327622427401</v>
      </c>
      <c r="N8" s="70">
        <v>40702.362377213503</v>
      </c>
      <c r="O8" s="70">
        <v>44099.382055593604</v>
      </c>
      <c r="P8" s="113">
        <v>46583.177250800698</v>
      </c>
    </row>
    <row r="9" spans="1:16" x14ac:dyDescent="0.2">
      <c r="A9" s="128"/>
      <c r="B9" s="137"/>
      <c r="C9" s="102" t="s">
        <v>20</v>
      </c>
      <c r="D9" s="66" t="s">
        <v>13</v>
      </c>
      <c r="E9" s="69" t="s">
        <v>9</v>
      </c>
      <c r="F9" s="70">
        <v>1767.2244526295201</v>
      </c>
      <c r="G9" s="70">
        <v>1988.4262206317001</v>
      </c>
      <c r="H9" s="70">
        <v>2199.5095726320801</v>
      </c>
      <c r="I9" s="70">
        <v>2233.9371146267199</v>
      </c>
      <c r="J9" s="70">
        <v>2378.9254391352201</v>
      </c>
      <c r="K9" s="70">
        <v>2240.3946966940198</v>
      </c>
      <c r="L9" s="70">
        <v>2316.4302171744998</v>
      </c>
      <c r="M9" s="70">
        <v>2420.1691852398699</v>
      </c>
      <c r="N9" s="70">
        <v>2570.6767052280602</v>
      </c>
      <c r="O9" s="70">
        <v>2749.0802061606901</v>
      </c>
      <c r="P9" s="113">
        <v>2761.5106468269</v>
      </c>
    </row>
    <row r="10" spans="1:16" x14ac:dyDescent="0.2">
      <c r="A10" s="129"/>
      <c r="B10" s="138"/>
      <c r="C10" s="102" t="s">
        <v>21</v>
      </c>
      <c r="D10" s="66" t="s">
        <v>13</v>
      </c>
      <c r="E10" s="69" t="s">
        <v>9</v>
      </c>
      <c r="F10" s="70">
        <v>15353.805547370501</v>
      </c>
      <c r="G10" s="70">
        <v>17487.400925896702</v>
      </c>
      <c r="H10" s="70">
        <v>19789.957413836899</v>
      </c>
      <c r="I10" s="70">
        <v>22819.5030589993</v>
      </c>
      <c r="J10" s="70">
        <v>25714.355608107799</v>
      </c>
      <c r="K10" s="70">
        <v>28975.114565201799</v>
      </c>
      <c r="L10" s="70">
        <v>32645.644719141401</v>
      </c>
      <c r="M10" s="70">
        <v>35249.1584371875</v>
      </c>
      <c r="N10" s="70">
        <v>38131.685671985499</v>
      </c>
      <c r="O10" s="70">
        <v>41350.301849432901</v>
      </c>
      <c r="P10" s="113">
        <v>43821.666603973797</v>
      </c>
    </row>
    <row r="11" spans="1:16" x14ac:dyDescent="0.2">
      <c r="A11" s="130" t="s">
        <v>22</v>
      </c>
      <c r="B11" s="104" t="s">
        <v>22</v>
      </c>
      <c r="C11" s="105" t="s">
        <v>12</v>
      </c>
      <c r="D11" s="104" t="s">
        <v>23</v>
      </c>
      <c r="E11" s="106" t="s">
        <v>9</v>
      </c>
      <c r="F11" s="107">
        <v>23539.314431299499</v>
      </c>
      <c r="G11" s="107">
        <v>26860.025811662399</v>
      </c>
      <c r="H11" s="107">
        <v>27999.218108462701</v>
      </c>
      <c r="I11" s="107">
        <v>28203.1042748867</v>
      </c>
      <c r="J11" s="107">
        <v>28170.505764677098</v>
      </c>
      <c r="K11" s="107">
        <v>29033.608068382098</v>
      </c>
      <c r="L11" s="107">
        <v>29947.976618213499</v>
      </c>
      <c r="M11" s="107">
        <v>30669.886456735501</v>
      </c>
      <c r="N11" s="107">
        <v>31373.126649143502</v>
      </c>
      <c r="O11" s="107">
        <v>32227.505385373501</v>
      </c>
      <c r="P11" s="114">
        <v>31437.997554448099</v>
      </c>
    </row>
    <row r="12" spans="1:16" x14ac:dyDescent="0.2">
      <c r="A12" s="131"/>
      <c r="B12" s="62" t="s">
        <v>14</v>
      </c>
      <c r="C12" s="108" t="s">
        <v>15</v>
      </c>
      <c r="D12" s="104" t="s">
        <v>23</v>
      </c>
      <c r="E12" s="109" t="s">
        <v>9</v>
      </c>
      <c r="F12" s="65">
        <v>345.355807253546</v>
      </c>
      <c r="G12" s="65">
        <v>393.86702668881497</v>
      </c>
      <c r="H12" s="65">
        <v>448.94869515268698</v>
      </c>
      <c r="I12" s="65">
        <v>362.17627863487701</v>
      </c>
      <c r="J12" s="65">
        <v>383.72370457731398</v>
      </c>
      <c r="K12" s="65">
        <v>429.37390207443099</v>
      </c>
      <c r="L12" s="65">
        <v>433.46215129322599</v>
      </c>
      <c r="M12" s="65">
        <v>440.48634995125201</v>
      </c>
      <c r="N12" s="65">
        <v>457.99466349383698</v>
      </c>
      <c r="O12" s="65">
        <v>438.57612225107903</v>
      </c>
      <c r="P12" s="115">
        <v>423.78181926031402</v>
      </c>
    </row>
    <row r="13" spans="1:16" x14ac:dyDescent="0.2">
      <c r="A13" s="131"/>
      <c r="B13" s="139" t="s">
        <v>16</v>
      </c>
      <c r="C13" s="8" t="s">
        <v>12</v>
      </c>
      <c r="D13" s="154" t="s">
        <v>23</v>
      </c>
      <c r="E13" s="67" t="s">
        <v>9</v>
      </c>
      <c r="F13" s="68">
        <v>20113.072183501801</v>
      </c>
      <c r="G13" s="68">
        <v>23145.467953236399</v>
      </c>
      <c r="H13" s="68">
        <v>23869.217340283099</v>
      </c>
      <c r="I13" s="68">
        <v>23889.1366318986</v>
      </c>
      <c r="J13" s="68">
        <v>23670.133485910501</v>
      </c>
      <c r="K13" s="68">
        <v>24261.962681300502</v>
      </c>
      <c r="L13" s="68">
        <v>24929.6747663399</v>
      </c>
      <c r="M13" s="68">
        <v>25317.555852211299</v>
      </c>
      <c r="N13" s="68">
        <v>25580.655508739401</v>
      </c>
      <c r="O13" s="68">
        <v>26196.1168064751</v>
      </c>
      <c r="P13" s="116">
        <v>25325.993062383401</v>
      </c>
    </row>
    <row r="14" spans="1:16" x14ac:dyDescent="0.2">
      <c r="A14" s="131"/>
      <c r="B14" s="137"/>
      <c r="C14" s="146" t="s">
        <v>17</v>
      </c>
      <c r="D14" s="155"/>
      <c r="E14" s="69" t="s">
        <v>24</v>
      </c>
      <c r="F14" s="70">
        <v>5752.0954971970104</v>
      </c>
      <c r="G14" s="70">
        <v>6992.7536136261997</v>
      </c>
      <c r="H14" s="70">
        <v>7339.9779733727501</v>
      </c>
      <c r="I14" s="70">
        <v>7820.6226772376504</v>
      </c>
      <c r="J14" s="70">
        <v>6951.0480853430399</v>
      </c>
      <c r="K14" s="70">
        <v>7380.48891509847</v>
      </c>
      <c r="L14" s="70">
        <v>7786.5158153812299</v>
      </c>
      <c r="M14" s="70">
        <v>8219.6910595078807</v>
      </c>
      <c r="N14" s="70">
        <v>8104.87088286778</v>
      </c>
      <c r="O14" s="70">
        <v>8131.5474714391903</v>
      </c>
      <c r="P14" s="113">
        <v>7491.0483759503904</v>
      </c>
    </row>
    <row r="15" spans="1:16" x14ac:dyDescent="0.2">
      <c r="A15" s="131"/>
      <c r="B15" s="137"/>
      <c r="C15" s="146"/>
      <c r="D15" s="155"/>
      <c r="E15" s="69" t="s">
        <v>25</v>
      </c>
      <c r="F15" s="70">
        <v>204.84118578781201</v>
      </c>
      <c r="G15" s="70">
        <v>286.72860379100899</v>
      </c>
      <c r="H15" s="70">
        <v>354.09336724452601</v>
      </c>
      <c r="I15" s="70">
        <v>335.17645370431399</v>
      </c>
      <c r="J15" s="70">
        <v>382.09774665425402</v>
      </c>
      <c r="K15" s="70">
        <v>440.863308445641</v>
      </c>
      <c r="L15" s="70">
        <v>415.01009034316201</v>
      </c>
      <c r="M15" s="70">
        <v>523.97767141470194</v>
      </c>
      <c r="N15" s="70">
        <v>1010.78953706656</v>
      </c>
      <c r="O15" s="70">
        <v>953.11999389261803</v>
      </c>
      <c r="P15" s="113">
        <v>1003.96944835243</v>
      </c>
    </row>
    <row r="16" spans="1:16" x14ac:dyDescent="0.2">
      <c r="A16" s="131"/>
      <c r="B16" s="137"/>
      <c r="C16" s="146"/>
      <c r="D16" s="155"/>
      <c r="E16" s="69" t="s">
        <v>26</v>
      </c>
      <c r="F16" s="70">
        <v>-610.67410429010101</v>
      </c>
      <c r="G16" s="70">
        <v>243.37217290425201</v>
      </c>
      <c r="H16" s="70">
        <v>223.05314269666201</v>
      </c>
      <c r="I16" s="70">
        <v>-968.03817414734203</v>
      </c>
      <c r="J16" s="70">
        <v>-1181.68675685876</v>
      </c>
      <c r="K16" s="70">
        <v>-1275.59075830899</v>
      </c>
      <c r="L16" s="70">
        <v>-1334.32026630375</v>
      </c>
      <c r="M16" s="70">
        <v>-1635.7031868005699</v>
      </c>
      <c r="N16" s="70">
        <v>-2028.8169039924401</v>
      </c>
      <c r="O16" s="70">
        <v>-2376.4296540005798</v>
      </c>
      <c r="P16" s="113">
        <v>-2414.66334369894</v>
      </c>
    </row>
    <row r="17" spans="1:16" x14ac:dyDescent="0.2">
      <c r="A17" s="131"/>
      <c r="B17" s="137"/>
      <c r="C17" s="146"/>
      <c r="D17" s="155"/>
      <c r="E17" s="69" t="s">
        <v>27</v>
      </c>
      <c r="F17" s="70">
        <v>454.13040151201602</v>
      </c>
      <c r="G17" s="70">
        <v>450.75697379249402</v>
      </c>
      <c r="H17" s="70">
        <v>457.50061399604499</v>
      </c>
      <c r="I17" s="70">
        <v>353.56637430213499</v>
      </c>
      <c r="J17" s="70">
        <v>500.14562079376702</v>
      </c>
      <c r="K17" s="70">
        <v>474.01121647228803</v>
      </c>
      <c r="L17" s="70">
        <v>337.91648391871797</v>
      </c>
      <c r="M17" s="70">
        <v>377.27013350492302</v>
      </c>
      <c r="N17" s="70">
        <v>370.15298136082401</v>
      </c>
      <c r="O17" s="70">
        <v>378.32663455176601</v>
      </c>
      <c r="P17" s="113">
        <v>372.89528216418</v>
      </c>
    </row>
    <row r="18" spans="1:16" x14ac:dyDescent="0.2">
      <c r="A18" s="131"/>
      <c r="B18" s="140"/>
      <c r="C18" s="102" t="s">
        <v>18</v>
      </c>
      <c r="D18" s="156"/>
      <c r="E18" s="69" t="s">
        <v>9</v>
      </c>
      <c r="F18" s="83">
        <v>14312.6792032951</v>
      </c>
      <c r="G18" s="72">
        <v>15171.856589122501</v>
      </c>
      <c r="H18" s="72">
        <v>15494.5922429731</v>
      </c>
      <c r="I18" s="72">
        <v>16347.8093008019</v>
      </c>
      <c r="J18" s="72">
        <v>17018.528789978202</v>
      </c>
      <c r="K18" s="72">
        <v>17242.189999593102</v>
      </c>
      <c r="L18" s="72">
        <v>17724.552643000501</v>
      </c>
      <c r="M18" s="72">
        <v>17832.320174584402</v>
      </c>
      <c r="N18" s="72">
        <v>18123.659011436699</v>
      </c>
      <c r="O18" s="72">
        <v>19109.552360592101</v>
      </c>
      <c r="P18" s="117">
        <v>18872.7432996153</v>
      </c>
    </row>
    <row r="19" spans="1:16" x14ac:dyDescent="0.2">
      <c r="A19" s="131"/>
      <c r="B19" s="139" t="s">
        <v>19</v>
      </c>
      <c r="C19" s="8" t="s">
        <v>12</v>
      </c>
      <c r="D19" s="154" t="s">
        <v>23</v>
      </c>
      <c r="E19" s="67" t="s">
        <v>9</v>
      </c>
      <c r="F19" s="70">
        <v>1932.8408147339701</v>
      </c>
      <c r="G19" s="70">
        <v>2115.56400173661</v>
      </c>
      <c r="H19" s="70">
        <v>2308.9639638541998</v>
      </c>
      <c r="I19" s="70">
        <v>2481.8843807447602</v>
      </c>
      <c r="J19" s="70">
        <v>2644.1967821989601</v>
      </c>
      <c r="K19" s="70">
        <v>2776.1106196291398</v>
      </c>
      <c r="L19" s="70">
        <v>2878.5338185093901</v>
      </c>
      <c r="M19" s="70">
        <v>3049.2013959780402</v>
      </c>
      <c r="N19" s="70">
        <v>3300.7895736779401</v>
      </c>
      <c r="O19" s="70">
        <v>3522.3847713025398</v>
      </c>
      <c r="P19" s="113">
        <v>3507.6180865862598</v>
      </c>
    </row>
    <row r="20" spans="1:16" x14ac:dyDescent="0.2">
      <c r="A20" s="131"/>
      <c r="B20" s="137"/>
      <c r="C20" s="102" t="s">
        <v>20</v>
      </c>
      <c r="D20" s="155"/>
      <c r="E20" s="69" t="s">
        <v>9</v>
      </c>
      <c r="F20" s="70">
        <v>1398.26197767079</v>
      </c>
      <c r="G20" s="70">
        <v>1494.7386706473001</v>
      </c>
      <c r="H20" s="70">
        <v>1618.1528544003099</v>
      </c>
      <c r="I20" s="70">
        <v>1743.6709983974699</v>
      </c>
      <c r="J20" s="70">
        <v>1915.87570012418</v>
      </c>
      <c r="K20" s="70">
        <v>2019.2855197624599</v>
      </c>
      <c r="L20" s="70">
        <v>2083.5908407890702</v>
      </c>
      <c r="M20" s="70">
        <v>2187.9574821630899</v>
      </c>
      <c r="N20" s="70">
        <v>2324.65331105413</v>
      </c>
      <c r="O20" s="70">
        <v>2482.9250537750099</v>
      </c>
      <c r="P20" s="113">
        <v>2484.4650329971901</v>
      </c>
    </row>
    <row r="21" spans="1:16" x14ac:dyDescent="0.2">
      <c r="A21" s="131"/>
      <c r="B21" s="140"/>
      <c r="C21" s="102" t="s">
        <v>21</v>
      </c>
      <c r="D21" s="156"/>
      <c r="E21" s="71" t="s">
        <v>9</v>
      </c>
      <c r="F21" s="83">
        <v>534.57883706318398</v>
      </c>
      <c r="G21" s="72">
        <v>620.82533108930795</v>
      </c>
      <c r="H21" s="72">
        <v>690.81110945389503</v>
      </c>
      <c r="I21" s="72">
        <v>738.21338234729296</v>
      </c>
      <c r="J21" s="72">
        <v>728.32108207477097</v>
      </c>
      <c r="K21" s="72">
        <v>756.82509986668595</v>
      </c>
      <c r="L21" s="72">
        <v>794.94297772032598</v>
      </c>
      <c r="M21" s="72">
        <v>861.24391381495195</v>
      </c>
      <c r="N21" s="72">
        <v>976.13626262380797</v>
      </c>
      <c r="O21" s="72">
        <v>1039.4597175275201</v>
      </c>
      <c r="P21" s="117">
        <v>1023.1530535890701</v>
      </c>
    </row>
    <row r="22" spans="1:16" ht="13.5" customHeight="1" x14ac:dyDescent="0.2">
      <c r="A22" s="131"/>
      <c r="B22" s="62" t="s">
        <v>28</v>
      </c>
      <c r="C22" s="3" t="s">
        <v>29</v>
      </c>
      <c r="D22" s="104" t="s">
        <v>23</v>
      </c>
      <c r="E22" s="71" t="s">
        <v>9</v>
      </c>
      <c r="F22" s="84">
        <v>1148.0456258101401</v>
      </c>
      <c r="G22" s="65">
        <v>1205.1268300004999</v>
      </c>
      <c r="H22" s="65">
        <v>1372.0881091727499</v>
      </c>
      <c r="I22" s="65">
        <v>1469.90698360846</v>
      </c>
      <c r="J22" s="65">
        <v>1472.4517919903601</v>
      </c>
      <c r="K22" s="65">
        <v>1566.1608653780199</v>
      </c>
      <c r="L22" s="65">
        <v>1706.30588207097</v>
      </c>
      <c r="M22" s="65">
        <v>1862.64285859489</v>
      </c>
      <c r="N22" s="65">
        <v>2033.68690323234</v>
      </c>
      <c r="O22" s="65">
        <v>2070.42768534482</v>
      </c>
      <c r="P22" s="115">
        <v>2180.60458621815</v>
      </c>
    </row>
    <row r="23" spans="1:16" ht="14.1" customHeight="1" x14ac:dyDescent="0.2">
      <c r="A23" s="132" t="s">
        <v>30</v>
      </c>
      <c r="B23" s="141" t="s">
        <v>31</v>
      </c>
      <c r="C23" s="147" t="s">
        <v>15</v>
      </c>
      <c r="D23" s="157" t="s">
        <v>23</v>
      </c>
      <c r="E23" s="66" t="s">
        <v>32</v>
      </c>
      <c r="F23" s="101">
        <v>36.186438000000003</v>
      </c>
      <c r="G23" s="101">
        <v>40.243662</v>
      </c>
      <c r="H23" s="101">
        <v>38.722203</v>
      </c>
      <c r="I23" s="101">
        <v>36.650733000000002</v>
      </c>
      <c r="J23" s="101">
        <v>36.179295000000003</v>
      </c>
      <c r="K23" s="101">
        <v>36.050721000000003</v>
      </c>
      <c r="L23" s="101">
        <v>35.022129</v>
      </c>
      <c r="M23" s="101">
        <v>34.636406999999998</v>
      </c>
      <c r="N23" s="101">
        <v>33.664959000000003</v>
      </c>
      <c r="O23" s="101">
        <v>32.379218999999999</v>
      </c>
      <c r="P23" s="112">
        <v>31.757777999999998</v>
      </c>
    </row>
    <row r="24" spans="1:16" x14ac:dyDescent="0.2">
      <c r="A24" s="133"/>
      <c r="B24" s="142"/>
      <c r="C24" s="146"/>
      <c r="D24" s="155"/>
      <c r="E24" s="69" t="s">
        <v>33</v>
      </c>
      <c r="F24" s="70">
        <v>274.31493265503201</v>
      </c>
      <c r="G24" s="70">
        <v>313.05407864801998</v>
      </c>
      <c r="H24" s="70">
        <v>363.57365670559398</v>
      </c>
      <c r="I24" s="70">
        <v>272.18695084025501</v>
      </c>
      <c r="J24" s="70">
        <v>290.248435168897</v>
      </c>
      <c r="K24" s="70">
        <v>328.78839737245897</v>
      </c>
      <c r="L24" s="70">
        <v>322.40179971388801</v>
      </c>
      <c r="M24" s="70">
        <v>323.77733096081698</v>
      </c>
      <c r="N24" s="70">
        <v>335.866293127088</v>
      </c>
      <c r="O24" s="70">
        <v>312.03093244084999</v>
      </c>
      <c r="P24" s="113">
        <v>293.32306089266098</v>
      </c>
    </row>
    <row r="25" spans="1:16" x14ac:dyDescent="0.2">
      <c r="A25" s="133"/>
      <c r="B25" s="142"/>
      <c r="C25" s="146"/>
      <c r="D25" s="155"/>
      <c r="E25" s="69" t="s">
        <v>34</v>
      </c>
      <c r="F25" s="70">
        <v>0</v>
      </c>
      <c r="G25" s="70">
        <v>0</v>
      </c>
      <c r="H25" s="70">
        <v>0</v>
      </c>
      <c r="I25" s="70">
        <v>0</v>
      </c>
      <c r="J25" s="70">
        <v>0</v>
      </c>
      <c r="K25" s="70">
        <v>0</v>
      </c>
      <c r="L25" s="70">
        <v>0</v>
      </c>
      <c r="M25" s="70">
        <v>0</v>
      </c>
      <c r="N25" s="70">
        <v>0</v>
      </c>
      <c r="O25" s="70">
        <v>0</v>
      </c>
      <c r="P25" s="113">
        <v>0</v>
      </c>
    </row>
    <row r="26" spans="1:16" x14ac:dyDescent="0.2">
      <c r="A26" s="133"/>
      <c r="B26" s="142"/>
      <c r="C26" s="146"/>
      <c r="D26" s="155"/>
      <c r="E26" s="11" t="s">
        <v>35</v>
      </c>
      <c r="F26" s="70">
        <v>0</v>
      </c>
      <c r="G26" s="70">
        <v>0</v>
      </c>
      <c r="H26" s="70">
        <v>0</v>
      </c>
      <c r="I26" s="70">
        <v>0</v>
      </c>
      <c r="J26" s="70">
        <v>0</v>
      </c>
      <c r="K26" s="70">
        <v>0</v>
      </c>
      <c r="L26" s="70">
        <v>0</v>
      </c>
      <c r="M26" s="70">
        <v>0</v>
      </c>
      <c r="N26" s="70">
        <v>0</v>
      </c>
      <c r="O26" s="70">
        <v>0</v>
      </c>
      <c r="P26" s="113">
        <v>0</v>
      </c>
    </row>
    <row r="27" spans="1:16" x14ac:dyDescent="0.2">
      <c r="A27" s="133"/>
      <c r="B27" s="142"/>
      <c r="C27" s="146"/>
      <c r="D27" s="155"/>
      <c r="E27" s="11" t="s">
        <v>36</v>
      </c>
      <c r="F27" s="70">
        <v>34.854436598513601</v>
      </c>
      <c r="G27" s="70">
        <v>40.569286040794502</v>
      </c>
      <c r="H27" s="70">
        <v>46.652835447093601</v>
      </c>
      <c r="I27" s="70">
        <v>53.338594794622303</v>
      </c>
      <c r="J27" s="70">
        <v>57.295974408416903</v>
      </c>
      <c r="K27" s="70">
        <v>64.534783701972799</v>
      </c>
      <c r="L27" s="70">
        <v>76.038222579338296</v>
      </c>
      <c r="M27" s="70">
        <v>82.072611990435007</v>
      </c>
      <c r="N27" s="70">
        <v>88.463411366749199</v>
      </c>
      <c r="O27" s="70">
        <v>94.165970810229595</v>
      </c>
      <c r="P27" s="113">
        <v>98.700980367652505</v>
      </c>
    </row>
    <row r="28" spans="1:16" x14ac:dyDescent="0.2">
      <c r="A28" s="133"/>
      <c r="B28" s="143"/>
      <c r="C28" s="148"/>
      <c r="D28" s="156"/>
      <c r="E28" s="71" t="s">
        <v>37</v>
      </c>
      <c r="F28" s="72">
        <v>0</v>
      </c>
      <c r="G28" s="72">
        <v>0</v>
      </c>
      <c r="H28" s="72">
        <v>0</v>
      </c>
      <c r="I28" s="72">
        <v>0</v>
      </c>
      <c r="J28" s="72">
        <v>0</v>
      </c>
      <c r="K28" s="72">
        <v>0</v>
      </c>
      <c r="L28" s="72">
        <v>0</v>
      </c>
      <c r="M28" s="72">
        <v>0</v>
      </c>
      <c r="N28" s="72">
        <v>0</v>
      </c>
      <c r="O28" s="72">
        <v>0</v>
      </c>
      <c r="P28" s="117">
        <v>0</v>
      </c>
    </row>
    <row r="29" spans="1:16" x14ac:dyDescent="0.2">
      <c r="A29" s="133"/>
      <c r="B29" s="139" t="s">
        <v>16</v>
      </c>
      <c r="C29" s="149" t="s">
        <v>12</v>
      </c>
      <c r="D29" s="154" t="s">
        <v>23</v>
      </c>
      <c r="E29" s="67" t="s">
        <v>32</v>
      </c>
      <c r="F29" s="68">
        <v>17865.6946039264</v>
      </c>
      <c r="G29" s="68">
        <v>20934.089825875999</v>
      </c>
      <c r="H29" s="68">
        <v>21121.274665173802</v>
      </c>
      <c r="I29" s="68">
        <v>21159.594590565801</v>
      </c>
      <c r="J29" s="68">
        <v>20488.617192181799</v>
      </c>
      <c r="K29" s="68">
        <v>20810.8148297441</v>
      </c>
      <c r="L29" s="68">
        <v>21409.805932618801</v>
      </c>
      <c r="M29" s="68">
        <v>21022.017920058901</v>
      </c>
      <c r="N29" s="68">
        <v>20614.643382407201</v>
      </c>
      <c r="O29" s="68">
        <v>21034.3073668219</v>
      </c>
      <c r="P29" s="116">
        <v>20260.682737487299</v>
      </c>
    </row>
    <row r="30" spans="1:16" x14ac:dyDescent="0.2">
      <c r="A30" s="133"/>
      <c r="B30" s="137"/>
      <c r="C30" s="146"/>
      <c r="D30" s="155"/>
      <c r="E30" s="69" t="s">
        <v>33</v>
      </c>
      <c r="F30" s="70">
        <v>1574.8131890027801</v>
      </c>
      <c r="G30" s="70">
        <v>1397.26392022548</v>
      </c>
      <c r="H30" s="70">
        <v>1650.4516423366999</v>
      </c>
      <c r="I30" s="70">
        <v>1521.2238050936201</v>
      </c>
      <c r="J30" s="70">
        <v>1671.60816358426</v>
      </c>
      <c r="K30" s="70">
        <v>1622.7824217031</v>
      </c>
      <c r="L30" s="70">
        <v>1717.25203103423</v>
      </c>
      <c r="M30" s="70">
        <v>1513.72082339659</v>
      </c>
      <c r="N30" s="70">
        <v>1572.8359282630799</v>
      </c>
      <c r="O30" s="70">
        <v>1570.6439119781801</v>
      </c>
      <c r="P30" s="113">
        <v>1503.3967179372501</v>
      </c>
    </row>
    <row r="31" spans="1:16" x14ac:dyDescent="0.2">
      <c r="A31" s="133"/>
      <c r="B31" s="137"/>
      <c r="C31" s="146"/>
      <c r="D31" s="155"/>
      <c r="E31" s="69" t="s">
        <v>34</v>
      </c>
      <c r="F31" s="70">
        <v>817.81195200000002</v>
      </c>
      <c r="G31" s="70">
        <v>1040.9280799999999</v>
      </c>
      <c r="H31" s="70">
        <v>1289.1745800000001</v>
      </c>
      <c r="I31" s="70">
        <v>1370.936856</v>
      </c>
      <c r="J31" s="70">
        <v>1363.523052</v>
      </c>
      <c r="K31" s="70">
        <v>1771.2432879999999</v>
      </c>
      <c r="L31" s="70">
        <v>1833.4246840000001</v>
      </c>
      <c r="M31" s="70">
        <v>2683.7520880000002</v>
      </c>
      <c r="N31" s="70">
        <v>3124.1579240000001</v>
      </c>
      <c r="O31" s="70">
        <v>3151.4589080000001</v>
      </c>
      <c r="P31" s="113">
        <v>3034.8838879999998</v>
      </c>
    </row>
    <row r="32" spans="1:16" x14ac:dyDescent="0.2">
      <c r="A32" s="133"/>
      <c r="B32" s="137"/>
      <c r="C32" s="146"/>
      <c r="D32" s="155"/>
      <c r="E32" s="11" t="s">
        <v>35</v>
      </c>
      <c r="F32" s="70">
        <v>-36.916667751757601</v>
      </c>
      <c r="G32" s="70">
        <v>-26.681209602517399</v>
      </c>
      <c r="H32" s="70">
        <v>-17.105927591900802</v>
      </c>
      <c r="I32" s="70">
        <v>-25.944990447926099</v>
      </c>
      <c r="J32" s="70">
        <v>-22.025876624991</v>
      </c>
      <c r="K32" s="70">
        <v>-19.5321431013572</v>
      </c>
      <c r="L32" s="70">
        <v>-7.0085744716598102</v>
      </c>
      <c r="M32" s="70">
        <v>-6.5577723770006697</v>
      </c>
      <c r="N32" s="70">
        <v>-7.8273156435789097</v>
      </c>
      <c r="O32" s="70">
        <v>-8.5294347910098605</v>
      </c>
      <c r="P32" s="113">
        <v>-10.261033154610701</v>
      </c>
    </row>
    <row r="33" spans="1:16" x14ac:dyDescent="0.2">
      <c r="A33" s="133"/>
      <c r="B33" s="137"/>
      <c r="C33" s="146"/>
      <c r="D33" s="155"/>
      <c r="E33" s="11" t="s">
        <v>36</v>
      </c>
      <c r="F33" s="70">
        <v>-269.74089367566199</v>
      </c>
      <c r="G33" s="70">
        <v>-376.44266326250698</v>
      </c>
      <c r="H33" s="70">
        <v>-413.60761963553398</v>
      </c>
      <c r="I33" s="70">
        <v>-416.91362931289802</v>
      </c>
      <c r="J33" s="70">
        <v>-151.33904523064001</v>
      </c>
      <c r="K33" s="70">
        <v>-255.70571504537301</v>
      </c>
      <c r="L33" s="70">
        <v>-339.769306841505</v>
      </c>
      <c r="M33" s="70">
        <v>-237.03720686725401</v>
      </c>
      <c r="N33" s="70">
        <v>-99.524410287292994</v>
      </c>
      <c r="O33" s="70">
        <v>56.706054465987101</v>
      </c>
      <c r="P33" s="113">
        <v>183.28075211341101</v>
      </c>
    </row>
    <row r="34" spans="1:16" x14ac:dyDescent="0.2">
      <c r="A34" s="133"/>
      <c r="B34" s="137"/>
      <c r="C34" s="148"/>
      <c r="D34" s="156"/>
      <c r="E34" s="71" t="s">
        <v>37</v>
      </c>
      <c r="F34" s="72">
        <v>161.41</v>
      </c>
      <c r="G34" s="72">
        <v>176.31</v>
      </c>
      <c r="H34" s="72">
        <v>239.03</v>
      </c>
      <c r="I34" s="72">
        <v>280.24</v>
      </c>
      <c r="J34" s="72">
        <v>319.75</v>
      </c>
      <c r="K34" s="72">
        <v>332.36</v>
      </c>
      <c r="L34" s="72">
        <v>315.97000000000003</v>
      </c>
      <c r="M34" s="72">
        <v>341.66</v>
      </c>
      <c r="N34" s="72">
        <v>376.37</v>
      </c>
      <c r="O34" s="72">
        <v>391.53</v>
      </c>
      <c r="P34" s="117">
        <v>354.01</v>
      </c>
    </row>
    <row r="35" spans="1:16" x14ac:dyDescent="0.2">
      <c r="A35" s="133"/>
      <c r="B35" s="137"/>
      <c r="C35" s="149" t="s">
        <v>17</v>
      </c>
      <c r="D35" s="139" t="s">
        <v>23</v>
      </c>
      <c r="E35" s="67" t="s">
        <v>32</v>
      </c>
      <c r="F35" s="85">
        <v>10530.189885967</v>
      </c>
      <c r="G35" s="68">
        <v>13115.3745950016</v>
      </c>
      <c r="H35" s="68">
        <v>13610.824178057799</v>
      </c>
      <c r="I35" s="68">
        <v>13202.626594854901</v>
      </c>
      <c r="J35" s="68">
        <v>12130.493827362799</v>
      </c>
      <c r="K35" s="68">
        <v>12426.8688656339</v>
      </c>
      <c r="L35" s="68">
        <v>12992.0423780847</v>
      </c>
      <c r="M35" s="68">
        <v>12759.3921678934</v>
      </c>
      <c r="N35" s="68">
        <v>12683.3028053777</v>
      </c>
      <c r="O35" s="68">
        <v>12204.4994900527</v>
      </c>
      <c r="P35" s="116">
        <v>11969.3381572568</v>
      </c>
    </row>
    <row r="36" spans="1:16" x14ac:dyDescent="0.2">
      <c r="A36" s="133"/>
      <c r="B36" s="137"/>
      <c r="C36" s="146"/>
      <c r="D36" s="137"/>
      <c r="E36" s="69" t="s">
        <v>33</v>
      </c>
      <c r="F36" s="86">
        <v>172.95067369106701</v>
      </c>
      <c r="G36" s="70">
        <v>140.74118625272001</v>
      </c>
      <c r="H36" s="70">
        <v>214.550540156962</v>
      </c>
      <c r="I36" s="70">
        <v>183.97258900857199</v>
      </c>
      <c r="J36" s="70">
        <v>235.18038955192901</v>
      </c>
      <c r="K36" s="70">
        <v>182.21355061880399</v>
      </c>
      <c r="L36" s="70">
        <v>204.87562804372601</v>
      </c>
      <c r="M36" s="70">
        <v>163.321419987339</v>
      </c>
      <c r="N36" s="70">
        <v>221.175519818439</v>
      </c>
      <c r="O36" s="70">
        <v>280.58840302264002</v>
      </c>
      <c r="P36" s="113">
        <v>277.742118624348</v>
      </c>
    </row>
    <row r="37" spans="1:16" x14ac:dyDescent="0.2">
      <c r="A37" s="133"/>
      <c r="B37" s="137"/>
      <c r="C37" s="146"/>
      <c r="D37" s="137"/>
      <c r="E37" s="69" t="s">
        <v>34</v>
      </c>
      <c r="F37" s="86">
        <v>373.73</v>
      </c>
      <c r="G37" s="70">
        <v>520.16300000000001</v>
      </c>
      <c r="H37" s="70">
        <v>611.66700000000003</v>
      </c>
      <c r="I37" s="70">
        <v>601.82500000000005</v>
      </c>
      <c r="J37" s="70">
        <v>543.30583999999999</v>
      </c>
      <c r="K37" s="70">
        <v>847.59321599999998</v>
      </c>
      <c r="L37" s="70">
        <v>876.79566</v>
      </c>
      <c r="M37" s="70">
        <v>1663.340404</v>
      </c>
      <c r="N37" s="70">
        <v>1819.1596959999999</v>
      </c>
      <c r="O37" s="70">
        <v>1774.451172</v>
      </c>
      <c r="P37" s="113">
        <v>1368.522232</v>
      </c>
    </row>
    <row r="38" spans="1:16" x14ac:dyDescent="0.2">
      <c r="A38" s="133"/>
      <c r="B38" s="137"/>
      <c r="C38" s="146"/>
      <c r="D38" s="137"/>
      <c r="E38" s="11" t="s">
        <v>35</v>
      </c>
      <c r="F38" s="86">
        <v>-1669.8886036430199</v>
      </c>
      <c r="G38" s="70">
        <v>-1727.73005878856</v>
      </c>
      <c r="H38" s="70">
        <v>-1764.3510794782401</v>
      </c>
      <c r="I38" s="70">
        <v>-1882.8891833688499</v>
      </c>
      <c r="J38" s="70">
        <v>-1824.4932621068899</v>
      </c>
      <c r="K38" s="70">
        <v>-1865.89237579987</v>
      </c>
      <c r="L38" s="70">
        <v>-1989.9158068422901</v>
      </c>
      <c r="M38" s="70">
        <v>-2124.7728101595499</v>
      </c>
      <c r="N38" s="70">
        <v>-2255.8798356893899</v>
      </c>
      <c r="O38" s="70">
        <v>-2260.6320126872502</v>
      </c>
      <c r="P38" s="113">
        <v>-2244.5112343022101</v>
      </c>
    </row>
    <row r="39" spans="1:16" x14ac:dyDescent="0.2">
      <c r="A39" s="133"/>
      <c r="B39" s="137"/>
      <c r="C39" s="146"/>
      <c r="D39" s="137"/>
      <c r="E39" s="11" t="s">
        <v>36</v>
      </c>
      <c r="F39" s="86">
        <v>-3731.8089758082701</v>
      </c>
      <c r="G39" s="70">
        <v>-4218.0873583517796</v>
      </c>
      <c r="H39" s="70">
        <v>-4493.9855414265403</v>
      </c>
      <c r="I39" s="70">
        <v>-4822.17766939788</v>
      </c>
      <c r="J39" s="70">
        <v>-4725.0620988754999</v>
      </c>
      <c r="K39" s="70">
        <v>-4869.8505747454201</v>
      </c>
      <c r="L39" s="70">
        <v>-5164.9457359467297</v>
      </c>
      <c r="M39" s="70">
        <v>-5286.3955040943001</v>
      </c>
      <c r="N39" s="70">
        <v>-5346.75168820407</v>
      </c>
      <c r="O39" s="70">
        <v>-5261.6926065050902</v>
      </c>
      <c r="P39" s="113">
        <v>-5217.5715108109198</v>
      </c>
    </row>
    <row r="40" spans="1:16" x14ac:dyDescent="0.2">
      <c r="A40" s="133"/>
      <c r="B40" s="137"/>
      <c r="C40" s="148"/>
      <c r="D40" s="140"/>
      <c r="E40" s="71" t="s">
        <v>37</v>
      </c>
      <c r="F40" s="83">
        <v>125.22</v>
      </c>
      <c r="G40" s="72">
        <v>143.15</v>
      </c>
      <c r="H40" s="72">
        <v>195.92</v>
      </c>
      <c r="I40" s="72">
        <v>257.97000000000003</v>
      </c>
      <c r="J40" s="72">
        <v>292.18</v>
      </c>
      <c r="K40" s="72">
        <v>298.83999999999997</v>
      </c>
      <c r="L40" s="72">
        <v>286.27</v>
      </c>
      <c r="M40" s="72">
        <v>310.35000000000002</v>
      </c>
      <c r="N40" s="72">
        <v>335.99</v>
      </c>
      <c r="O40" s="72">
        <v>349.35</v>
      </c>
      <c r="P40" s="117">
        <v>299.73</v>
      </c>
    </row>
    <row r="41" spans="1:16" x14ac:dyDescent="0.2">
      <c r="A41" s="133"/>
      <c r="B41" s="137"/>
      <c r="C41" s="150" t="s">
        <v>18</v>
      </c>
      <c r="D41" s="139" t="s">
        <v>23</v>
      </c>
      <c r="E41" s="67" t="s">
        <v>32</v>
      </c>
      <c r="F41" s="70">
        <v>7335.5047179594803</v>
      </c>
      <c r="G41" s="70">
        <v>7818.7152308744198</v>
      </c>
      <c r="H41" s="70">
        <v>7510.4504871160298</v>
      </c>
      <c r="I41" s="70">
        <v>7956.9679957109001</v>
      </c>
      <c r="J41" s="70">
        <v>8358.1233648190901</v>
      </c>
      <c r="K41" s="70">
        <v>8383.9459641102203</v>
      </c>
      <c r="L41" s="70">
        <v>8417.76355453418</v>
      </c>
      <c r="M41" s="70">
        <v>8262.6257521655007</v>
      </c>
      <c r="N41" s="70">
        <v>7931.3405770294703</v>
      </c>
      <c r="O41" s="70">
        <v>8829.8078767692496</v>
      </c>
      <c r="P41" s="113">
        <v>8291.3445802304796</v>
      </c>
    </row>
    <row r="42" spans="1:16" x14ac:dyDescent="0.2">
      <c r="A42" s="133"/>
      <c r="B42" s="137"/>
      <c r="C42" s="151"/>
      <c r="D42" s="137"/>
      <c r="E42" s="69" t="s">
        <v>33</v>
      </c>
      <c r="F42" s="70">
        <v>1401.86251531171</v>
      </c>
      <c r="G42" s="70">
        <v>1256.5227339727601</v>
      </c>
      <c r="H42" s="70">
        <v>1435.9011021797401</v>
      </c>
      <c r="I42" s="70">
        <v>1337.2512160850499</v>
      </c>
      <c r="J42" s="70">
        <v>1436.42777403233</v>
      </c>
      <c r="K42" s="70">
        <v>1440.5688710842901</v>
      </c>
      <c r="L42" s="70">
        <v>1512.3764029905101</v>
      </c>
      <c r="M42" s="70">
        <v>1350.39940340925</v>
      </c>
      <c r="N42" s="70">
        <v>1351.6604084446401</v>
      </c>
      <c r="O42" s="70">
        <v>1290.0555089555401</v>
      </c>
      <c r="P42" s="113">
        <v>1225.6545993129</v>
      </c>
    </row>
    <row r="43" spans="1:16" x14ac:dyDescent="0.2">
      <c r="A43" s="133"/>
      <c r="B43" s="137"/>
      <c r="C43" s="151"/>
      <c r="D43" s="137"/>
      <c r="E43" s="69" t="s">
        <v>34</v>
      </c>
      <c r="F43" s="70">
        <v>444.081952</v>
      </c>
      <c r="G43" s="70">
        <v>520.76508000000001</v>
      </c>
      <c r="H43" s="70">
        <v>677.50757999999996</v>
      </c>
      <c r="I43" s="70">
        <v>769.11185599999999</v>
      </c>
      <c r="J43" s="70">
        <v>820.21721200000002</v>
      </c>
      <c r="K43" s="70">
        <v>923.65007200000002</v>
      </c>
      <c r="L43" s="70">
        <v>956.62902399999996</v>
      </c>
      <c r="M43" s="70">
        <v>1020.411684</v>
      </c>
      <c r="N43" s="70">
        <v>1304.9982279999999</v>
      </c>
      <c r="O43" s="70">
        <v>1377.007736</v>
      </c>
      <c r="P43" s="113">
        <v>1666.361656</v>
      </c>
    </row>
    <row r="44" spans="1:16" x14ac:dyDescent="0.2">
      <c r="A44" s="133"/>
      <c r="B44" s="137"/>
      <c r="C44" s="151"/>
      <c r="D44" s="137"/>
      <c r="E44" s="11" t="s">
        <v>35</v>
      </c>
      <c r="F44" s="70">
        <v>1632.97193589126</v>
      </c>
      <c r="G44" s="70">
        <v>1701.0488491860399</v>
      </c>
      <c r="H44" s="70">
        <v>1747.24515188634</v>
      </c>
      <c r="I44" s="70">
        <v>1856.9441929209299</v>
      </c>
      <c r="J44" s="70">
        <v>1802.46738548189</v>
      </c>
      <c r="K44" s="70">
        <v>1846.3602326985099</v>
      </c>
      <c r="L44" s="70">
        <v>1982.90723237063</v>
      </c>
      <c r="M44" s="70">
        <v>2118.2150377825501</v>
      </c>
      <c r="N44" s="70">
        <v>2248.0525200458101</v>
      </c>
      <c r="O44" s="70">
        <v>2252.1025778962398</v>
      </c>
      <c r="P44" s="113">
        <v>2234.2502011475999</v>
      </c>
    </row>
    <row r="45" spans="1:16" x14ac:dyDescent="0.2">
      <c r="A45" s="133"/>
      <c r="B45" s="137"/>
      <c r="C45" s="151"/>
      <c r="D45" s="137"/>
      <c r="E45" s="11" t="s">
        <v>36</v>
      </c>
      <c r="F45" s="70">
        <v>3462.06808213261</v>
      </c>
      <c r="G45" s="70">
        <v>3841.64469508927</v>
      </c>
      <c r="H45" s="70">
        <v>4080.3779217910101</v>
      </c>
      <c r="I45" s="70">
        <v>4405.2640400849796</v>
      </c>
      <c r="J45" s="70">
        <v>4573.7230536448596</v>
      </c>
      <c r="K45" s="70">
        <v>4614.1448597000499</v>
      </c>
      <c r="L45" s="70">
        <v>4825.1764291052204</v>
      </c>
      <c r="M45" s="70">
        <v>5049.3582972270497</v>
      </c>
      <c r="N45" s="70">
        <v>5247.2272779167697</v>
      </c>
      <c r="O45" s="70">
        <v>5318.3986609710701</v>
      </c>
      <c r="P45" s="113">
        <v>5400.8522629243298</v>
      </c>
    </row>
    <row r="46" spans="1:16" x14ac:dyDescent="0.2">
      <c r="A46" s="133"/>
      <c r="B46" s="140"/>
      <c r="C46" s="152"/>
      <c r="D46" s="140"/>
      <c r="E46" s="71" t="s">
        <v>37</v>
      </c>
      <c r="F46" s="70">
        <v>36.19</v>
      </c>
      <c r="G46" s="70">
        <v>33.159999999999997</v>
      </c>
      <c r="H46" s="70">
        <v>43.11</v>
      </c>
      <c r="I46" s="70">
        <v>22.27</v>
      </c>
      <c r="J46" s="70">
        <v>27.57</v>
      </c>
      <c r="K46" s="70">
        <v>33.520000000000003</v>
      </c>
      <c r="L46" s="70">
        <v>29.7</v>
      </c>
      <c r="M46" s="70">
        <v>31.31</v>
      </c>
      <c r="N46" s="70">
        <v>40.380000000000003</v>
      </c>
      <c r="O46" s="70">
        <v>42.18</v>
      </c>
      <c r="P46" s="113">
        <v>54.28</v>
      </c>
    </row>
    <row r="47" spans="1:16" x14ac:dyDescent="0.2">
      <c r="A47" s="133"/>
      <c r="B47" s="139" t="s">
        <v>19</v>
      </c>
      <c r="C47" s="149" t="s">
        <v>12</v>
      </c>
      <c r="D47" s="154" t="s">
        <v>23</v>
      </c>
      <c r="E47" s="67" t="s">
        <v>32</v>
      </c>
      <c r="F47" s="68">
        <v>44.622320999999999</v>
      </c>
      <c r="G47" s="68">
        <v>20.471838000000002</v>
      </c>
      <c r="H47" s="68">
        <v>2.064327</v>
      </c>
      <c r="I47" s="68">
        <v>18.060883</v>
      </c>
      <c r="J47" s="68">
        <v>10.678785</v>
      </c>
      <c r="K47" s="68">
        <v>7.7713089999999996</v>
      </c>
      <c r="L47" s="68">
        <v>5.3643929999999997</v>
      </c>
      <c r="M47" s="68">
        <v>4.8143820000000002</v>
      </c>
      <c r="N47" s="68">
        <v>3.7786469999999999</v>
      </c>
      <c r="O47" s="68">
        <v>2.635767</v>
      </c>
      <c r="P47" s="116">
        <v>0.228576</v>
      </c>
    </row>
    <row r="48" spans="1:16" x14ac:dyDescent="0.2">
      <c r="A48" s="133"/>
      <c r="B48" s="137"/>
      <c r="C48" s="146"/>
      <c r="D48" s="155"/>
      <c r="E48" s="69" t="s">
        <v>33</v>
      </c>
      <c r="F48" s="70">
        <v>1398.32172429049</v>
      </c>
      <c r="G48" s="70">
        <v>1492.69558363589</v>
      </c>
      <c r="H48" s="70">
        <v>1647.0343818795</v>
      </c>
      <c r="I48" s="70">
        <v>1725.94415254246</v>
      </c>
      <c r="J48" s="70">
        <v>1835.85286088415</v>
      </c>
      <c r="K48" s="70">
        <v>1868.33096234907</v>
      </c>
      <c r="L48" s="70">
        <v>1890.2539904209</v>
      </c>
      <c r="M48" s="70">
        <v>1961.0336874099401</v>
      </c>
      <c r="N48" s="70">
        <v>2062.80168502584</v>
      </c>
      <c r="O48" s="70">
        <v>2132.3896496561201</v>
      </c>
      <c r="P48" s="113">
        <v>2167.37912384734</v>
      </c>
    </row>
    <row r="49" spans="1:16" x14ac:dyDescent="0.2">
      <c r="A49" s="133"/>
      <c r="B49" s="137"/>
      <c r="C49" s="146"/>
      <c r="D49" s="155"/>
      <c r="E49" s="69" t="s">
        <v>34</v>
      </c>
      <c r="F49" s="70">
        <v>33.116999999999997</v>
      </c>
      <c r="G49" s="70">
        <v>82.061000000000007</v>
      </c>
      <c r="H49" s="70">
        <v>78.47</v>
      </c>
      <c r="I49" s="70">
        <v>88.311999999999998</v>
      </c>
      <c r="J49" s="70">
        <v>124.621</v>
      </c>
      <c r="K49" s="70">
        <v>182.40803199999999</v>
      </c>
      <c r="L49" s="70">
        <v>182.06690399999999</v>
      </c>
      <c r="M49" s="70">
        <v>174.92762400000001</v>
      </c>
      <c r="N49" s="70">
        <v>191.61291600000001</v>
      </c>
      <c r="O49" s="70">
        <v>273.64329600000002</v>
      </c>
      <c r="P49" s="113">
        <v>217.40270799999999</v>
      </c>
    </row>
    <row r="50" spans="1:16" x14ac:dyDescent="0.2">
      <c r="A50" s="133"/>
      <c r="B50" s="137"/>
      <c r="C50" s="146"/>
      <c r="D50" s="155"/>
      <c r="E50" s="11" t="s">
        <v>35</v>
      </c>
      <c r="F50" s="70">
        <v>13.073942745265001</v>
      </c>
      <c r="G50" s="70">
        <v>9.3665899667954804</v>
      </c>
      <c r="H50" s="70">
        <v>5.5719411699955597</v>
      </c>
      <c r="I50" s="70">
        <v>8.4349777711756602</v>
      </c>
      <c r="J50" s="70">
        <v>6.4960513640401203</v>
      </c>
      <c r="K50" s="70">
        <v>4.2642058953974598</v>
      </c>
      <c r="L50" s="70">
        <v>0.79418916676374995</v>
      </c>
      <c r="M50" s="70">
        <v>0.72326115187029305</v>
      </c>
      <c r="N50" s="70">
        <v>1.30159727330925</v>
      </c>
      <c r="O50" s="70">
        <v>1.09017722891529</v>
      </c>
      <c r="P50" s="113">
        <v>0.96093820177769296</v>
      </c>
    </row>
    <row r="51" spans="1:16" x14ac:dyDescent="0.2">
      <c r="A51" s="133"/>
      <c r="B51" s="137"/>
      <c r="C51" s="146"/>
      <c r="D51" s="155"/>
      <c r="E51" s="11" t="s">
        <v>36</v>
      </c>
      <c r="F51" s="70">
        <v>443.70582669821403</v>
      </c>
      <c r="G51" s="70">
        <v>510.96899013392101</v>
      </c>
      <c r="H51" s="70">
        <v>575.82331380470998</v>
      </c>
      <c r="I51" s="70">
        <v>641.132367431121</v>
      </c>
      <c r="J51" s="70">
        <v>666.54808495076998</v>
      </c>
      <c r="K51" s="70">
        <v>713.33611038466995</v>
      </c>
      <c r="L51" s="70">
        <v>800.05434192173402</v>
      </c>
      <c r="M51" s="70">
        <v>907.70244141622595</v>
      </c>
      <c r="N51" s="70">
        <v>1041.2947283787901</v>
      </c>
      <c r="O51" s="70">
        <v>1112.6258814175001</v>
      </c>
      <c r="P51" s="113">
        <v>1121.64674053714</v>
      </c>
    </row>
    <row r="52" spans="1:16" x14ac:dyDescent="0.2">
      <c r="A52" s="133"/>
      <c r="B52" s="137"/>
      <c r="C52" s="148"/>
      <c r="D52" s="156"/>
      <c r="E52" s="71" t="s">
        <v>37</v>
      </c>
      <c r="F52" s="72">
        <v>0</v>
      </c>
      <c r="G52" s="72">
        <v>0</v>
      </c>
      <c r="H52" s="72">
        <v>0</v>
      </c>
      <c r="I52" s="72">
        <v>0</v>
      </c>
      <c r="J52" s="72">
        <v>0</v>
      </c>
      <c r="K52" s="72">
        <v>0</v>
      </c>
      <c r="L52" s="72">
        <v>0</v>
      </c>
      <c r="M52" s="72">
        <v>0</v>
      </c>
      <c r="N52" s="72">
        <v>0</v>
      </c>
      <c r="O52" s="72">
        <v>0</v>
      </c>
      <c r="P52" s="117">
        <v>0</v>
      </c>
    </row>
    <row r="53" spans="1:16" x14ac:dyDescent="0.2">
      <c r="A53" s="133"/>
      <c r="B53" s="137"/>
      <c r="C53" s="149" t="s">
        <v>20</v>
      </c>
      <c r="D53" s="154" t="s">
        <v>23</v>
      </c>
      <c r="E53" s="67" t="s">
        <v>32</v>
      </c>
      <c r="F53" s="85">
        <v>25.000499999999999</v>
      </c>
      <c r="G53" s="68">
        <v>2.2857599999999998</v>
      </c>
      <c r="H53" s="68">
        <v>2.064327</v>
      </c>
      <c r="I53" s="68">
        <v>2.792913</v>
      </c>
      <c r="J53" s="68">
        <v>1.7571779999999999</v>
      </c>
      <c r="K53" s="68">
        <v>1.8357509999999999</v>
      </c>
      <c r="L53" s="68">
        <v>1.5571740000000001</v>
      </c>
      <c r="M53" s="68">
        <v>0.72858599999999996</v>
      </c>
      <c r="N53" s="68">
        <v>0.72144299999999995</v>
      </c>
      <c r="O53" s="68">
        <v>0.36429299999999998</v>
      </c>
      <c r="P53" s="116">
        <v>0.228576</v>
      </c>
    </row>
    <row r="54" spans="1:16" x14ac:dyDescent="0.2">
      <c r="A54" s="133"/>
      <c r="B54" s="137"/>
      <c r="C54" s="146"/>
      <c r="D54" s="155"/>
      <c r="E54" s="69" t="s">
        <v>33</v>
      </c>
      <c r="F54" s="86">
        <v>1316.6805505280099</v>
      </c>
      <c r="G54" s="70">
        <v>1382.8763468753</v>
      </c>
      <c r="H54" s="70">
        <v>1502.7026328986999</v>
      </c>
      <c r="I54" s="70">
        <v>1613.1544293188099</v>
      </c>
      <c r="J54" s="70">
        <v>1743.0910367347101</v>
      </c>
      <c r="K54" s="70">
        <v>1791.9861131410701</v>
      </c>
      <c r="L54" s="70">
        <v>1840.1656051243301</v>
      </c>
      <c r="M54" s="70">
        <v>1925.43762807805</v>
      </c>
      <c r="N54" s="70">
        <v>2029.0935858713301</v>
      </c>
      <c r="O54" s="70">
        <v>2098.0485644444698</v>
      </c>
      <c r="P54" s="113">
        <v>2156.1306668254201</v>
      </c>
    </row>
    <row r="55" spans="1:16" x14ac:dyDescent="0.2">
      <c r="A55" s="133"/>
      <c r="B55" s="137"/>
      <c r="C55" s="146"/>
      <c r="D55" s="155"/>
      <c r="E55" s="69" t="s">
        <v>34</v>
      </c>
      <c r="F55" s="86">
        <v>14.364000000000001</v>
      </c>
      <c r="G55" s="70">
        <v>57.722000000000001</v>
      </c>
      <c r="H55" s="70">
        <v>54.53</v>
      </c>
      <c r="I55" s="70">
        <v>61.844999999999999</v>
      </c>
      <c r="J55" s="70">
        <v>99.483999999999995</v>
      </c>
      <c r="K55" s="70">
        <v>147.695032</v>
      </c>
      <c r="L55" s="70">
        <v>155.33390399999999</v>
      </c>
      <c r="M55" s="70">
        <v>159.23362399999999</v>
      </c>
      <c r="N55" s="70">
        <v>182.967916</v>
      </c>
      <c r="O55" s="70">
        <v>264.33329600000002</v>
      </c>
      <c r="P55" s="113">
        <v>205.964708</v>
      </c>
    </row>
    <row r="56" spans="1:16" x14ac:dyDescent="0.2">
      <c r="A56" s="133"/>
      <c r="B56" s="137"/>
      <c r="C56" s="146"/>
      <c r="D56" s="155"/>
      <c r="E56" s="11" t="s">
        <v>35</v>
      </c>
      <c r="F56" s="86">
        <v>4.1056408621019997</v>
      </c>
      <c r="G56" s="70">
        <v>2.7068585683858499</v>
      </c>
      <c r="H56" s="70">
        <v>0.79794016755138397</v>
      </c>
      <c r="I56" s="70">
        <v>1.65112234670248</v>
      </c>
      <c r="J56" s="70">
        <v>1.20782225361838</v>
      </c>
      <c r="K56" s="70">
        <v>0.68575114399394599</v>
      </c>
      <c r="L56" s="70">
        <v>0.35668607489690102</v>
      </c>
      <c r="M56" s="70">
        <v>0.30485406401322102</v>
      </c>
      <c r="N56" s="70">
        <v>0.32633706852422001</v>
      </c>
      <c r="O56" s="70">
        <v>0.191642040240974</v>
      </c>
      <c r="P56" s="113">
        <v>0.298034062581158</v>
      </c>
    </row>
    <row r="57" spans="1:16" x14ac:dyDescent="0.2">
      <c r="A57" s="133"/>
      <c r="B57" s="137"/>
      <c r="C57" s="146"/>
      <c r="D57" s="155"/>
      <c r="E57" s="11" t="s">
        <v>36</v>
      </c>
      <c r="F57" s="86">
        <v>38.111286280673703</v>
      </c>
      <c r="G57" s="70">
        <v>49.147705203616297</v>
      </c>
      <c r="H57" s="70">
        <v>58.057954334054401</v>
      </c>
      <c r="I57" s="70">
        <v>64.227533731957706</v>
      </c>
      <c r="J57" s="70">
        <v>70.335663135857999</v>
      </c>
      <c r="K57" s="70">
        <v>77.082872477389699</v>
      </c>
      <c r="L57" s="70">
        <v>86.177471589836799</v>
      </c>
      <c r="M57" s="70">
        <v>102.252790021027</v>
      </c>
      <c r="N57" s="70">
        <v>111.544029114284</v>
      </c>
      <c r="O57" s="70">
        <v>119.987258290299</v>
      </c>
      <c r="P57" s="113">
        <v>121.84304810918999</v>
      </c>
    </row>
    <row r="58" spans="1:16" x14ac:dyDescent="0.2">
      <c r="A58" s="133"/>
      <c r="B58" s="137"/>
      <c r="C58" s="148"/>
      <c r="D58" s="156"/>
      <c r="E58" s="71" t="s">
        <v>37</v>
      </c>
      <c r="F58" s="83">
        <v>0</v>
      </c>
      <c r="G58" s="72">
        <v>0</v>
      </c>
      <c r="H58" s="72">
        <v>0</v>
      </c>
      <c r="I58" s="72">
        <v>0</v>
      </c>
      <c r="J58" s="72">
        <v>0</v>
      </c>
      <c r="K58" s="72">
        <v>0</v>
      </c>
      <c r="L58" s="72">
        <v>0</v>
      </c>
      <c r="M58" s="72">
        <v>0</v>
      </c>
      <c r="N58" s="72">
        <v>0</v>
      </c>
      <c r="O58" s="72">
        <v>0</v>
      </c>
      <c r="P58" s="117">
        <v>0</v>
      </c>
    </row>
    <row r="59" spans="1:16" x14ac:dyDescent="0.2">
      <c r="A59" s="133"/>
      <c r="B59" s="137"/>
      <c r="C59" s="146" t="s">
        <v>21</v>
      </c>
      <c r="D59" s="154" t="s">
        <v>23</v>
      </c>
      <c r="E59" s="67" t="s">
        <v>32</v>
      </c>
      <c r="F59" s="70">
        <v>19.621821000000001</v>
      </c>
      <c r="G59" s="70">
        <v>18.186077999999998</v>
      </c>
      <c r="H59" s="70">
        <v>0</v>
      </c>
      <c r="I59" s="70">
        <v>15.26797</v>
      </c>
      <c r="J59" s="70">
        <v>8.9216069999999998</v>
      </c>
      <c r="K59" s="70">
        <v>5.9355580000000003</v>
      </c>
      <c r="L59" s="70">
        <v>3.8072189999999999</v>
      </c>
      <c r="M59" s="70">
        <v>4.0857960000000002</v>
      </c>
      <c r="N59" s="70">
        <v>3.057204</v>
      </c>
      <c r="O59" s="70">
        <v>2.271474</v>
      </c>
      <c r="P59" s="113">
        <v>0</v>
      </c>
    </row>
    <row r="60" spans="1:16" x14ac:dyDescent="0.2">
      <c r="A60" s="133"/>
      <c r="B60" s="137"/>
      <c r="C60" s="146"/>
      <c r="D60" s="155"/>
      <c r="E60" s="69" t="s">
        <v>33</v>
      </c>
      <c r="F60" s="70">
        <v>81.641173762480605</v>
      </c>
      <c r="G60" s="70">
        <v>109.819236760593</v>
      </c>
      <c r="H60" s="70">
        <v>144.331748980795</v>
      </c>
      <c r="I60" s="70">
        <v>112.78972322365701</v>
      </c>
      <c r="J60" s="70">
        <v>92.761824149436606</v>
      </c>
      <c r="K60" s="70">
        <v>76.344849208001605</v>
      </c>
      <c r="L60" s="70">
        <v>50.0883852965625</v>
      </c>
      <c r="M60" s="70">
        <v>35.596059331895603</v>
      </c>
      <c r="N60" s="70">
        <v>33.7080991545131</v>
      </c>
      <c r="O60" s="70">
        <v>34.341085211646998</v>
      </c>
      <c r="P60" s="113">
        <v>11.248457021923899</v>
      </c>
    </row>
    <row r="61" spans="1:16" x14ac:dyDescent="0.2">
      <c r="A61" s="133"/>
      <c r="B61" s="137"/>
      <c r="C61" s="146"/>
      <c r="D61" s="155"/>
      <c r="E61" s="69" t="s">
        <v>34</v>
      </c>
      <c r="F61" s="70">
        <v>18.753</v>
      </c>
      <c r="G61" s="70">
        <v>24.338999999999999</v>
      </c>
      <c r="H61" s="70">
        <v>23.94</v>
      </c>
      <c r="I61" s="70">
        <v>26.466999999999999</v>
      </c>
      <c r="J61" s="70">
        <v>25.137</v>
      </c>
      <c r="K61" s="70">
        <v>34.713000000000001</v>
      </c>
      <c r="L61" s="70">
        <v>26.733000000000001</v>
      </c>
      <c r="M61" s="70">
        <v>15.694000000000001</v>
      </c>
      <c r="N61" s="70">
        <v>8.6449999999999996</v>
      </c>
      <c r="O61" s="70">
        <v>9.31</v>
      </c>
      <c r="P61" s="113">
        <v>11.438000000000001</v>
      </c>
    </row>
    <row r="62" spans="1:16" x14ac:dyDescent="0.2">
      <c r="A62" s="133"/>
      <c r="B62" s="137"/>
      <c r="C62" s="146"/>
      <c r="D62" s="155"/>
      <c r="E62" s="11" t="s">
        <v>35</v>
      </c>
      <c r="F62" s="70">
        <v>8.9683018831630008</v>
      </c>
      <c r="G62" s="70">
        <v>6.6597313984096296</v>
      </c>
      <c r="H62" s="70">
        <v>4.7740010024441801</v>
      </c>
      <c r="I62" s="70">
        <v>6.7838554244731801</v>
      </c>
      <c r="J62" s="70">
        <v>5.2882291104217396</v>
      </c>
      <c r="K62" s="70">
        <v>3.5784547514035201</v>
      </c>
      <c r="L62" s="70">
        <v>0.43750309186684899</v>
      </c>
      <c r="M62" s="70">
        <v>0.41840708785707198</v>
      </c>
      <c r="N62" s="70">
        <v>0.97526020478502495</v>
      </c>
      <c r="O62" s="70">
        <v>0.89853518867431503</v>
      </c>
      <c r="P62" s="113">
        <v>0.66290413919653501</v>
      </c>
    </row>
    <row r="63" spans="1:16" x14ac:dyDescent="0.2">
      <c r="A63" s="133"/>
      <c r="B63" s="137"/>
      <c r="C63" s="146"/>
      <c r="D63" s="155"/>
      <c r="E63" s="11" t="s">
        <v>36</v>
      </c>
      <c r="F63" s="70">
        <v>405.594540417541</v>
      </c>
      <c r="G63" s="70">
        <v>461.82128493030501</v>
      </c>
      <c r="H63" s="70">
        <v>517.76535947065497</v>
      </c>
      <c r="I63" s="70">
        <v>576.90483369916296</v>
      </c>
      <c r="J63" s="70">
        <v>596.21242181491198</v>
      </c>
      <c r="K63" s="70">
        <v>636.253237907281</v>
      </c>
      <c r="L63" s="70">
        <v>713.87687033189695</v>
      </c>
      <c r="M63" s="70">
        <v>805.449651395199</v>
      </c>
      <c r="N63" s="70">
        <v>929.75069926450999</v>
      </c>
      <c r="O63" s="70">
        <v>992.63862312720198</v>
      </c>
      <c r="P63" s="113">
        <v>999.80369242795405</v>
      </c>
    </row>
    <row r="64" spans="1:16" x14ac:dyDescent="0.2">
      <c r="A64" s="133"/>
      <c r="B64" s="140"/>
      <c r="C64" s="148"/>
      <c r="D64" s="156"/>
      <c r="E64" s="71" t="s">
        <v>37</v>
      </c>
      <c r="F64" s="70">
        <v>0</v>
      </c>
      <c r="G64" s="70">
        <v>0</v>
      </c>
      <c r="H64" s="70">
        <v>0</v>
      </c>
      <c r="I64" s="70">
        <v>0</v>
      </c>
      <c r="J64" s="70">
        <v>0</v>
      </c>
      <c r="K64" s="70">
        <v>0</v>
      </c>
      <c r="L64" s="70">
        <v>0</v>
      </c>
      <c r="M64" s="70">
        <v>0</v>
      </c>
      <c r="N64" s="70">
        <v>0</v>
      </c>
      <c r="O64" s="70">
        <v>0</v>
      </c>
      <c r="P64" s="113">
        <v>0</v>
      </c>
    </row>
    <row r="65" spans="1:16" x14ac:dyDescent="0.2">
      <c r="A65" s="133"/>
      <c r="B65" s="144" t="s">
        <v>28</v>
      </c>
      <c r="C65" s="149" t="s">
        <v>29</v>
      </c>
      <c r="D65" s="154" t="s">
        <v>23</v>
      </c>
      <c r="E65" s="67" t="s">
        <v>32</v>
      </c>
      <c r="F65" s="68">
        <v>36.190406643543803</v>
      </c>
      <c r="G65" s="68">
        <v>17.524332122160502</v>
      </c>
      <c r="H65" s="68">
        <v>12.7103167311231</v>
      </c>
      <c r="I65" s="68">
        <v>9.167408</v>
      </c>
      <c r="J65" s="68">
        <v>7.760732</v>
      </c>
      <c r="K65" s="68">
        <v>4.4715179999999997</v>
      </c>
      <c r="L65" s="68">
        <v>0</v>
      </c>
      <c r="M65" s="68">
        <v>0</v>
      </c>
      <c r="N65" s="68">
        <v>0</v>
      </c>
      <c r="O65" s="68">
        <v>0</v>
      </c>
      <c r="P65" s="116">
        <v>0</v>
      </c>
    </row>
    <row r="66" spans="1:16" x14ac:dyDescent="0.2">
      <c r="A66" s="133"/>
      <c r="B66" s="142"/>
      <c r="C66" s="146"/>
      <c r="D66" s="155"/>
      <c r="E66" s="69" t="s">
        <v>33</v>
      </c>
      <c r="F66" s="70">
        <v>500.90756089096601</v>
      </c>
      <c r="G66" s="70">
        <v>545.17383720315695</v>
      </c>
      <c r="H66" s="70">
        <v>634.89092225459103</v>
      </c>
      <c r="I66" s="70">
        <v>575.22530854825197</v>
      </c>
      <c r="J66" s="70">
        <v>628.36806432379103</v>
      </c>
      <c r="K66" s="70">
        <v>656.10267364408401</v>
      </c>
      <c r="L66" s="70">
        <v>658.44591107344195</v>
      </c>
      <c r="M66" s="70">
        <v>715.47743944561603</v>
      </c>
      <c r="N66" s="70">
        <v>741.33444580865705</v>
      </c>
      <c r="O66" s="70">
        <v>716.89859983395002</v>
      </c>
      <c r="P66" s="113">
        <v>735.80528694112195</v>
      </c>
    </row>
    <row r="67" spans="1:16" x14ac:dyDescent="0.2">
      <c r="A67" s="133"/>
      <c r="B67" s="142"/>
      <c r="C67" s="146"/>
      <c r="D67" s="155"/>
      <c r="E67" s="69" t="s">
        <v>34</v>
      </c>
      <c r="F67" s="70">
        <v>108.262</v>
      </c>
      <c r="G67" s="70">
        <v>123.42400000000001</v>
      </c>
      <c r="H67" s="70">
        <v>136.72399999999999</v>
      </c>
      <c r="I67" s="70">
        <v>195.643</v>
      </c>
      <c r="J67" s="70">
        <v>210.14</v>
      </c>
      <c r="K67" s="70">
        <v>239.93199999999999</v>
      </c>
      <c r="L67" s="70">
        <v>280.23099999999999</v>
      </c>
      <c r="M67" s="70">
        <v>300.31400000000002</v>
      </c>
      <c r="N67" s="70">
        <v>353.91300000000001</v>
      </c>
      <c r="O67" s="70">
        <v>402.85700000000003</v>
      </c>
      <c r="P67" s="113">
        <v>455.12599999999998</v>
      </c>
    </row>
    <row r="68" spans="1:16" x14ac:dyDescent="0.2">
      <c r="A68" s="133"/>
      <c r="B68" s="142"/>
      <c r="C68" s="146"/>
      <c r="D68" s="155"/>
      <c r="E68" s="69" t="s">
        <v>35</v>
      </c>
      <c r="F68" s="70">
        <v>23.842725006492699</v>
      </c>
      <c r="G68" s="70">
        <v>17.314619635721801</v>
      </c>
      <c r="H68" s="70">
        <v>11.5339864219051</v>
      </c>
      <c r="I68" s="70">
        <v>17.510012676750399</v>
      </c>
      <c r="J68" s="70">
        <v>15.529825260950901</v>
      </c>
      <c r="K68" s="70">
        <v>15.267937205959701</v>
      </c>
      <c r="L68" s="70">
        <v>6.2143853048959103</v>
      </c>
      <c r="M68" s="70">
        <v>5.8345112251299902</v>
      </c>
      <c r="N68" s="70">
        <v>6.5257183702695896</v>
      </c>
      <c r="O68" s="70">
        <v>7.4392575620944497</v>
      </c>
      <c r="P68" s="113">
        <v>9.30009495283287</v>
      </c>
    </row>
    <row r="69" spans="1:16" x14ac:dyDescent="0.2">
      <c r="A69" s="133"/>
      <c r="B69" s="142"/>
      <c r="C69" s="146"/>
      <c r="D69" s="155"/>
      <c r="E69" s="69" t="s">
        <v>36</v>
      </c>
      <c r="F69" s="70">
        <v>478.84293326914201</v>
      </c>
      <c r="G69" s="70">
        <v>501.69004103946497</v>
      </c>
      <c r="H69" s="70">
        <v>576.22888376513004</v>
      </c>
      <c r="I69" s="70">
        <v>672.36125438345596</v>
      </c>
      <c r="J69" s="70">
        <v>610.65317040562195</v>
      </c>
      <c r="K69" s="70">
        <v>650.38673652797604</v>
      </c>
      <c r="L69" s="70">
        <v>761.41458569263398</v>
      </c>
      <c r="M69" s="70">
        <v>841.01690792414797</v>
      </c>
      <c r="N69" s="70">
        <v>931.91373905341698</v>
      </c>
      <c r="O69" s="70">
        <v>943.23282794877298</v>
      </c>
      <c r="P69" s="113">
        <v>980.37320432419904</v>
      </c>
    </row>
    <row r="70" spans="1:16" x14ac:dyDescent="0.2">
      <c r="A70" s="134"/>
      <c r="B70" s="145"/>
      <c r="C70" s="153"/>
      <c r="D70" s="158"/>
      <c r="E70" s="103" t="s">
        <v>37</v>
      </c>
      <c r="F70" s="118">
        <v>0</v>
      </c>
      <c r="G70" s="118">
        <v>0</v>
      </c>
      <c r="H70" s="118">
        <v>0</v>
      </c>
      <c r="I70" s="118">
        <v>0</v>
      </c>
      <c r="J70" s="118">
        <v>0</v>
      </c>
      <c r="K70" s="118">
        <v>0</v>
      </c>
      <c r="L70" s="118">
        <v>0</v>
      </c>
      <c r="M70" s="118">
        <v>0</v>
      </c>
      <c r="N70" s="118">
        <v>0</v>
      </c>
      <c r="O70" s="118">
        <v>0</v>
      </c>
      <c r="P70" s="124">
        <v>0</v>
      </c>
    </row>
    <row r="71" spans="1:16" x14ac:dyDescent="0.2">
      <c r="A71" s="135" t="s">
        <v>38</v>
      </c>
      <c r="B71" s="144" t="s">
        <v>39</v>
      </c>
      <c r="C71" s="8" t="s">
        <v>12</v>
      </c>
      <c r="D71" s="154" t="s">
        <v>23</v>
      </c>
      <c r="E71" s="67" t="s">
        <v>9</v>
      </c>
      <c r="F71" s="70">
        <v>17982.69376957</v>
      </c>
      <c r="G71" s="70">
        <v>21012.3296579981</v>
      </c>
      <c r="H71" s="70">
        <v>21174.771511905001</v>
      </c>
      <c r="I71" s="70">
        <v>21223.473614565799</v>
      </c>
      <c r="J71" s="70">
        <v>20543.236004181799</v>
      </c>
      <c r="K71" s="70">
        <v>20859.108377744102</v>
      </c>
      <c r="L71" s="70">
        <v>21450.192454618798</v>
      </c>
      <c r="M71" s="70">
        <v>21061.4687090589</v>
      </c>
      <c r="N71" s="70">
        <v>20652.086988407202</v>
      </c>
      <c r="O71" s="70">
        <v>21069.322352821899</v>
      </c>
      <c r="P71" s="113">
        <v>20292.6690914873</v>
      </c>
    </row>
    <row r="72" spans="1:16" x14ac:dyDescent="0.2">
      <c r="A72" s="135"/>
      <c r="B72" s="142"/>
      <c r="C72" s="146" t="s">
        <v>2</v>
      </c>
      <c r="D72" s="155"/>
      <c r="E72" s="69" t="s">
        <v>24</v>
      </c>
      <c r="F72" s="70">
        <v>9335.6923254177691</v>
      </c>
      <c r="G72" s="70">
        <v>10969.992812619499</v>
      </c>
      <c r="H72" s="70">
        <v>11409.4251813718</v>
      </c>
      <c r="I72" s="70">
        <v>11937.158196325399</v>
      </c>
      <c r="J72" s="70">
        <v>11082.278627246</v>
      </c>
      <c r="K72" s="70">
        <v>11319.730619722301</v>
      </c>
      <c r="L72" s="70">
        <v>12021.387279901701</v>
      </c>
      <c r="M72" s="70">
        <v>11846.6091693243</v>
      </c>
      <c r="N72" s="70">
        <v>11649.9756455885</v>
      </c>
      <c r="O72" s="70">
        <v>11635.910652598899</v>
      </c>
      <c r="P72" s="113">
        <v>11305.034139737199</v>
      </c>
    </row>
    <row r="73" spans="1:16" x14ac:dyDescent="0.2">
      <c r="A73" s="135"/>
      <c r="B73" s="142"/>
      <c r="C73" s="146"/>
      <c r="D73" s="155"/>
      <c r="E73" s="69" t="s">
        <v>25</v>
      </c>
      <c r="F73" s="70">
        <v>1840.9646671130999</v>
      </c>
      <c r="G73" s="70">
        <v>1984.62561929665</v>
      </c>
      <c r="H73" s="70">
        <v>2145.50783375626</v>
      </c>
      <c r="I73" s="70">
        <v>2156.5214097092498</v>
      </c>
      <c r="J73" s="70">
        <v>2208.0121921023101</v>
      </c>
      <c r="K73" s="70">
        <v>2307.7281079091999</v>
      </c>
      <c r="L73" s="70">
        <v>2232.61158078274</v>
      </c>
      <c r="M73" s="70">
        <v>2439.15118086846</v>
      </c>
      <c r="N73" s="70">
        <v>2826.7610133571002</v>
      </c>
      <c r="O73" s="70">
        <v>2746.9219796912198</v>
      </c>
      <c r="P73" s="113">
        <v>2784.1871060788199</v>
      </c>
    </row>
    <row r="74" spans="1:16" x14ac:dyDescent="0.2">
      <c r="A74" s="135"/>
      <c r="B74" s="142"/>
      <c r="C74" s="146"/>
      <c r="D74" s="155"/>
      <c r="E74" s="69" t="s">
        <v>40</v>
      </c>
      <c r="F74" s="70">
        <v>-646.46710656391804</v>
      </c>
      <c r="G74" s="70">
        <v>160.75616308543999</v>
      </c>
      <c r="H74" s="70">
        <v>55.891162929736801</v>
      </c>
      <c r="I74" s="70">
        <v>-891.053011179755</v>
      </c>
      <c r="J74" s="70">
        <v>-1159.79699198555</v>
      </c>
      <c r="K74" s="70">
        <v>-1200.5898619976499</v>
      </c>
      <c r="L74" s="70">
        <v>-1261.9564825998</v>
      </c>
      <c r="M74" s="70">
        <v>-1526.3681822992801</v>
      </c>
      <c r="N74" s="70">
        <v>-1793.4338535678501</v>
      </c>
      <c r="O74" s="70">
        <v>-2178.3331422374799</v>
      </c>
      <c r="P74" s="113">
        <v>-2119.8830885591701</v>
      </c>
    </row>
    <row r="75" spans="1:16" x14ac:dyDescent="0.2">
      <c r="A75" s="135"/>
      <c r="B75" s="142"/>
      <c r="C75" s="146"/>
      <c r="D75" s="155"/>
      <c r="E75" s="69" t="s">
        <v>27</v>
      </c>
      <c r="F75" s="70">
        <v>0</v>
      </c>
      <c r="G75" s="70">
        <v>0</v>
      </c>
      <c r="H75" s="70">
        <v>0</v>
      </c>
      <c r="I75" s="70">
        <v>0</v>
      </c>
      <c r="J75" s="70">
        <v>0</v>
      </c>
      <c r="K75" s="70">
        <v>0</v>
      </c>
      <c r="L75" s="70">
        <v>0</v>
      </c>
      <c r="M75" s="70">
        <v>0</v>
      </c>
      <c r="N75" s="70">
        <v>0</v>
      </c>
      <c r="O75" s="70">
        <v>0</v>
      </c>
      <c r="P75" s="113">
        <v>0</v>
      </c>
    </row>
    <row r="76" spans="1:16" x14ac:dyDescent="0.2">
      <c r="A76" s="135"/>
      <c r="B76" s="143"/>
      <c r="C76" s="148"/>
      <c r="D76" s="156"/>
      <c r="E76" s="71" t="s">
        <v>41</v>
      </c>
      <c r="F76" s="72">
        <v>7452.5038836030199</v>
      </c>
      <c r="G76" s="72">
        <v>7896.9550629965797</v>
      </c>
      <c r="H76" s="72">
        <v>7563.9473338471598</v>
      </c>
      <c r="I76" s="72">
        <v>8020.8470197109</v>
      </c>
      <c r="J76" s="72">
        <v>8412.7421768190907</v>
      </c>
      <c r="K76" s="72">
        <v>8432.2395121102199</v>
      </c>
      <c r="L76" s="72">
        <v>8458.1500765341807</v>
      </c>
      <c r="M76" s="72">
        <v>8302.0765411654993</v>
      </c>
      <c r="N76" s="72">
        <v>7968.7841830294701</v>
      </c>
      <c r="O76" s="72">
        <v>8864.8228627692497</v>
      </c>
      <c r="P76" s="117">
        <v>8323.3309342304801</v>
      </c>
    </row>
    <row r="77" spans="1:16" x14ac:dyDescent="0.2">
      <c r="A77" s="135"/>
      <c r="B77" s="144" t="s">
        <v>42</v>
      </c>
      <c r="C77" s="8" t="s">
        <v>12</v>
      </c>
      <c r="D77" s="154" t="s">
        <v>23</v>
      </c>
      <c r="E77" s="67" t="s">
        <v>9</v>
      </c>
      <c r="F77" s="68">
        <v>3748.35740683927</v>
      </c>
      <c r="G77" s="68">
        <v>3748.1874197125499</v>
      </c>
      <c r="H77" s="68">
        <v>4295.9506031763804</v>
      </c>
      <c r="I77" s="68">
        <v>4094.5802170245902</v>
      </c>
      <c r="J77" s="68">
        <v>4426.0775239611003</v>
      </c>
      <c r="K77" s="68">
        <v>4476.0044550687098</v>
      </c>
      <c r="L77" s="68">
        <v>4588.35373224246</v>
      </c>
      <c r="M77" s="68">
        <v>4514.0092812129697</v>
      </c>
      <c r="N77" s="68">
        <v>4712.8383522246604</v>
      </c>
      <c r="O77" s="68">
        <v>4731.9630939091003</v>
      </c>
      <c r="P77" s="116">
        <v>4699.9041896183699</v>
      </c>
    </row>
    <row r="78" spans="1:16" x14ac:dyDescent="0.2">
      <c r="A78" s="135"/>
      <c r="B78" s="142"/>
      <c r="C78" s="146" t="s">
        <v>2</v>
      </c>
      <c r="D78" s="155"/>
      <c r="E78" s="69" t="s">
        <v>24</v>
      </c>
      <c r="F78" s="70">
        <v>4.9301978275162996</v>
      </c>
      <c r="G78" s="70">
        <v>6.8234334491813904</v>
      </c>
      <c r="H78" s="70">
        <v>5.2882191871404904</v>
      </c>
      <c r="I78" s="70">
        <v>4.0852522738774004</v>
      </c>
      <c r="J78" s="70">
        <v>2.3442324572379998</v>
      </c>
      <c r="K78" s="70">
        <v>2.35280047360073</v>
      </c>
      <c r="L78" s="70">
        <v>1.91024059883078</v>
      </c>
      <c r="M78" s="70">
        <v>2.3428043147194799</v>
      </c>
      <c r="N78" s="70">
        <v>6.9638543403455904</v>
      </c>
      <c r="O78" s="70">
        <v>8.4942447370046796</v>
      </c>
      <c r="P78" s="113">
        <v>7.11962979880294</v>
      </c>
    </row>
    <row r="79" spans="1:16" x14ac:dyDescent="0.2">
      <c r="A79" s="135"/>
      <c r="B79" s="142"/>
      <c r="C79" s="146"/>
      <c r="D79" s="155"/>
      <c r="E79" s="69" t="s">
        <v>25</v>
      </c>
      <c r="F79" s="70">
        <v>4.07340661964919</v>
      </c>
      <c r="G79" s="70">
        <v>5.20327009904583</v>
      </c>
      <c r="H79" s="70">
        <v>3.71760283198372</v>
      </c>
      <c r="I79" s="70">
        <v>4.8638206990535702</v>
      </c>
      <c r="J79" s="70">
        <v>2.2245373240298201</v>
      </c>
      <c r="K79" s="70">
        <v>2.1862484624864198</v>
      </c>
      <c r="L79" s="70">
        <v>1.5642589132962299</v>
      </c>
      <c r="M79" s="70">
        <v>4.4019179815995697</v>
      </c>
      <c r="N79" s="70">
        <v>13.601286940605499</v>
      </c>
      <c r="O79" s="70">
        <v>12.324906747500201</v>
      </c>
      <c r="P79" s="113">
        <v>9.3681393400964303</v>
      </c>
    </row>
    <row r="80" spans="1:16" x14ac:dyDescent="0.2">
      <c r="A80" s="135"/>
      <c r="B80" s="142"/>
      <c r="C80" s="146"/>
      <c r="D80" s="155"/>
      <c r="E80" s="69" t="s">
        <v>40</v>
      </c>
      <c r="F80" s="70">
        <v>147.600787751203</v>
      </c>
      <c r="G80" s="70">
        <v>115.262674673955</v>
      </c>
      <c r="H80" s="70">
        <v>195.09670563265601</v>
      </c>
      <c r="I80" s="70">
        <v>155.080048761439</v>
      </c>
      <c r="J80" s="70">
        <v>212.07156033791699</v>
      </c>
      <c r="K80" s="70">
        <v>158.66301177799201</v>
      </c>
      <c r="L80" s="70">
        <v>182.07820873627199</v>
      </c>
      <c r="M80" s="70">
        <v>147.20809537650501</v>
      </c>
      <c r="N80" s="70">
        <v>190.91034608844899</v>
      </c>
      <c r="O80" s="70">
        <v>250.38636346558101</v>
      </c>
      <c r="P80" s="113">
        <v>253.98289864318201</v>
      </c>
    </row>
    <row r="81" spans="1:16" x14ac:dyDescent="0.2">
      <c r="A81" s="135"/>
      <c r="B81" s="142"/>
      <c r="C81" s="146"/>
      <c r="D81" s="155"/>
      <c r="E81" s="69" t="s">
        <v>27</v>
      </c>
      <c r="F81" s="70">
        <v>16.346281492698299</v>
      </c>
      <c r="G81" s="70">
        <v>13.451808030538301</v>
      </c>
      <c r="H81" s="70">
        <v>10.448012505182399</v>
      </c>
      <c r="I81" s="70">
        <v>19.943467274201499</v>
      </c>
      <c r="J81" s="70">
        <v>18.540059432743799</v>
      </c>
      <c r="K81" s="70">
        <v>19.011489904725099</v>
      </c>
      <c r="L81" s="70">
        <v>19.3229197953269</v>
      </c>
      <c r="M81" s="70">
        <v>9.3686023145145203</v>
      </c>
      <c r="N81" s="70">
        <v>9.7000324490390195</v>
      </c>
      <c r="O81" s="70">
        <v>9.3828880725543407</v>
      </c>
      <c r="P81" s="113">
        <v>7.2714508422664599</v>
      </c>
    </row>
    <row r="82" spans="1:16" x14ac:dyDescent="0.2">
      <c r="A82" s="135"/>
      <c r="B82" s="143"/>
      <c r="C82" s="148"/>
      <c r="D82" s="156"/>
      <c r="E82" s="71" t="s">
        <v>41</v>
      </c>
      <c r="F82" s="72">
        <v>3575.4067331482001</v>
      </c>
      <c r="G82" s="72">
        <v>3607.4462334598302</v>
      </c>
      <c r="H82" s="72">
        <v>4081.40006301942</v>
      </c>
      <c r="I82" s="72">
        <v>3910.60762801602</v>
      </c>
      <c r="J82" s="72">
        <v>4190.8971344091697</v>
      </c>
      <c r="K82" s="72">
        <f t="shared" ref="K82:P82" si="0">K77-K78-K79-K80-K81</f>
        <v>4293.7909044499102</v>
      </c>
      <c r="L82" s="72">
        <f t="shared" si="0"/>
        <v>4383.4781041987299</v>
      </c>
      <c r="M82" s="72">
        <f t="shared" si="0"/>
        <v>4350.6878612256296</v>
      </c>
      <c r="N82" s="72">
        <f t="shared" si="0"/>
        <v>4491.6628324062203</v>
      </c>
      <c r="O82" s="72">
        <f t="shared" si="0"/>
        <v>4451.3746908864596</v>
      </c>
      <c r="P82" s="117">
        <f t="shared" si="0"/>
        <v>4422.1620709940198</v>
      </c>
    </row>
    <row r="83" spans="1:16" x14ac:dyDescent="0.2">
      <c r="A83" s="135"/>
      <c r="B83" s="144" t="s">
        <v>43</v>
      </c>
      <c r="C83" s="8" t="s">
        <v>12</v>
      </c>
      <c r="D83" s="154" t="s">
        <v>23</v>
      </c>
      <c r="E83" s="67" t="s">
        <v>9</v>
      </c>
      <c r="F83" s="68">
        <v>959.19095200000004</v>
      </c>
      <c r="G83" s="68">
        <v>1246.41308</v>
      </c>
      <c r="H83" s="68">
        <v>1504.3685800000001</v>
      </c>
      <c r="I83" s="68">
        <v>1654.891856</v>
      </c>
      <c r="J83" s="68">
        <v>1698.284052</v>
      </c>
      <c r="K83" s="68">
        <v>2193.5833200000002</v>
      </c>
      <c r="L83" s="68">
        <v>2295.7225880000001</v>
      </c>
      <c r="M83" s="68">
        <v>3158.993712</v>
      </c>
      <c r="N83" s="68">
        <v>3669.6838400000001</v>
      </c>
      <c r="O83" s="68">
        <v>3827.9592040000002</v>
      </c>
      <c r="P83" s="116">
        <v>3707.4125960000001</v>
      </c>
    </row>
    <row r="84" spans="1:16" x14ac:dyDescent="0.2">
      <c r="A84" s="135"/>
      <c r="B84" s="142"/>
      <c r="C84" s="146" t="s">
        <v>2</v>
      </c>
      <c r="D84" s="155"/>
      <c r="E84" s="69" t="s">
        <v>24</v>
      </c>
      <c r="F84" s="70">
        <v>324.387</v>
      </c>
      <c r="G84" s="70">
        <v>478.26799999999997</v>
      </c>
      <c r="H84" s="70">
        <v>584.53499999999997</v>
      </c>
      <c r="I84" s="70">
        <v>561.79200000000003</v>
      </c>
      <c r="J84" s="70">
        <v>485.45</v>
      </c>
      <c r="K84" s="70">
        <v>769.40499999999997</v>
      </c>
      <c r="L84" s="70">
        <v>790.81799999999998</v>
      </c>
      <c r="M84" s="70">
        <v>1506.7570000000001</v>
      </c>
      <c r="N84" s="70">
        <v>1538.283056</v>
      </c>
      <c r="O84" s="70">
        <v>1483.6253119999999</v>
      </c>
      <c r="P84" s="113">
        <v>1085.56852</v>
      </c>
    </row>
    <row r="85" spans="1:16" x14ac:dyDescent="0.2">
      <c r="A85" s="135"/>
      <c r="B85" s="142"/>
      <c r="C85" s="146"/>
      <c r="D85" s="155"/>
      <c r="E85" s="69" t="s">
        <v>25</v>
      </c>
      <c r="F85" s="70">
        <v>37.639000000000003</v>
      </c>
      <c r="G85" s="70">
        <v>41.363</v>
      </c>
      <c r="H85" s="70">
        <v>5.8520000000000003</v>
      </c>
      <c r="I85" s="70">
        <v>17.157</v>
      </c>
      <c r="J85" s="70">
        <v>27.93</v>
      </c>
      <c r="K85" s="70">
        <v>49.21</v>
      </c>
      <c r="L85" s="70">
        <v>85.918000000000006</v>
      </c>
      <c r="M85" s="70">
        <v>124.22199999999999</v>
      </c>
      <c r="N85" s="70">
        <v>241.50864000000001</v>
      </c>
      <c r="O85" s="70">
        <v>247.19975600000001</v>
      </c>
      <c r="P85" s="113">
        <v>243.83961199999999</v>
      </c>
    </row>
    <row r="86" spans="1:16" x14ac:dyDescent="0.2">
      <c r="A86" s="135"/>
      <c r="B86" s="142"/>
      <c r="C86" s="146"/>
      <c r="D86" s="155"/>
      <c r="E86" s="69" t="s">
        <v>40</v>
      </c>
      <c r="F86" s="70">
        <v>0</v>
      </c>
      <c r="G86" s="70">
        <v>0</v>
      </c>
      <c r="H86" s="70">
        <v>0</v>
      </c>
      <c r="I86" s="70">
        <v>0</v>
      </c>
      <c r="J86" s="70">
        <v>0.39983999999999997</v>
      </c>
      <c r="K86" s="70">
        <v>0.117216</v>
      </c>
      <c r="L86" s="70">
        <v>5.9659999999999998E-2</v>
      </c>
      <c r="M86" s="70">
        <v>4.2403999999999997E-2</v>
      </c>
      <c r="N86" s="70">
        <v>0</v>
      </c>
      <c r="O86" s="70">
        <v>0.26810400000000001</v>
      </c>
      <c r="P86" s="113">
        <v>0.14510000000000001</v>
      </c>
    </row>
    <row r="87" spans="1:16" x14ac:dyDescent="0.2">
      <c r="A87" s="135"/>
      <c r="B87" s="142"/>
      <c r="C87" s="146"/>
      <c r="D87" s="155"/>
      <c r="E87" s="69" t="s">
        <v>27</v>
      </c>
      <c r="F87" s="70">
        <v>11.704000000000001</v>
      </c>
      <c r="G87" s="70">
        <v>0.53200000000000003</v>
      </c>
      <c r="H87" s="70">
        <v>21.28</v>
      </c>
      <c r="I87" s="70">
        <v>22.876000000000001</v>
      </c>
      <c r="J87" s="70">
        <v>29.526</v>
      </c>
      <c r="K87" s="70">
        <v>28.861000000000001</v>
      </c>
      <c r="L87" s="70">
        <v>0</v>
      </c>
      <c r="M87" s="70">
        <v>32.319000000000003</v>
      </c>
      <c r="N87" s="70">
        <v>39.368000000000002</v>
      </c>
      <c r="O87" s="70">
        <v>43.357999999999997</v>
      </c>
      <c r="P87" s="113">
        <v>38.969000000000001</v>
      </c>
    </row>
    <row r="88" spans="1:16" x14ac:dyDescent="0.2">
      <c r="A88" s="135"/>
      <c r="B88" s="143"/>
      <c r="C88" s="148"/>
      <c r="D88" s="156"/>
      <c r="E88" s="71" t="s">
        <v>41</v>
      </c>
      <c r="F88" s="72">
        <v>585.46095200000002</v>
      </c>
      <c r="G88" s="72">
        <v>726.25008000000003</v>
      </c>
      <c r="H88" s="72">
        <v>892.70158000000004</v>
      </c>
      <c r="I88" s="72">
        <v>1053.0668559999999</v>
      </c>
      <c r="J88" s="72">
        <v>1154.978212</v>
      </c>
      <c r="K88" s="72">
        <f t="shared" ref="K88:P88" si="1">K83-K84-K85-K86-K87</f>
        <v>1345.990104</v>
      </c>
      <c r="L88" s="72">
        <f t="shared" si="1"/>
        <v>1418.9269280000001</v>
      </c>
      <c r="M88" s="72">
        <f t="shared" si="1"/>
        <v>1495.6533079999999</v>
      </c>
      <c r="N88" s="72">
        <f t="shared" si="1"/>
        <v>1850.524144</v>
      </c>
      <c r="O88" s="72">
        <f t="shared" si="1"/>
        <v>2053.5080320000002</v>
      </c>
      <c r="P88" s="117">
        <f t="shared" si="1"/>
        <v>2338.8903639999999</v>
      </c>
    </row>
    <row r="89" spans="1:16" x14ac:dyDescent="0.2">
      <c r="A89" s="135"/>
      <c r="B89" s="77" t="s">
        <v>44</v>
      </c>
      <c r="C89" s="3" t="s">
        <v>12</v>
      </c>
      <c r="D89" s="104" t="s">
        <v>23</v>
      </c>
      <c r="E89" s="62" t="s">
        <v>9</v>
      </c>
      <c r="F89" s="65">
        <v>0</v>
      </c>
      <c r="G89" s="65">
        <v>0</v>
      </c>
      <c r="H89" s="65">
        <v>0</v>
      </c>
      <c r="I89" s="65">
        <v>0</v>
      </c>
      <c r="J89" s="65">
        <v>0</v>
      </c>
      <c r="K89" s="65">
        <v>0</v>
      </c>
      <c r="L89" s="65">
        <v>0</v>
      </c>
      <c r="M89" s="65">
        <v>0</v>
      </c>
      <c r="N89" s="65">
        <v>0</v>
      </c>
      <c r="O89" s="65">
        <v>0</v>
      </c>
      <c r="P89" s="115">
        <v>0</v>
      </c>
    </row>
    <row r="90" spans="1:16" x14ac:dyDescent="0.2">
      <c r="A90" s="135"/>
      <c r="B90" s="77" t="s">
        <v>45</v>
      </c>
      <c r="C90" s="3" t="s">
        <v>12</v>
      </c>
      <c r="D90" s="104" t="s">
        <v>23</v>
      </c>
      <c r="E90" s="62" t="s">
        <v>9</v>
      </c>
      <c r="F90" s="65">
        <v>238.979026677749</v>
      </c>
      <c r="G90" s="65">
        <v>248.208815777003</v>
      </c>
      <c r="H90" s="65">
        <v>265.79580406066799</v>
      </c>
      <c r="I90" s="65">
        <v>271.916223463368</v>
      </c>
      <c r="J90" s="65">
        <v>366.21738426040503</v>
      </c>
      <c r="K90" s="65">
        <v>326.078248177631</v>
      </c>
      <c r="L90" s="65">
        <v>376.50411325650998</v>
      </c>
      <c r="M90" s="65">
        <v>496.073511587589</v>
      </c>
      <c r="N90" s="65">
        <v>697.74010190670401</v>
      </c>
      <c r="O90" s="65">
        <v>857.41176632415397</v>
      </c>
      <c r="P90" s="115">
        <v>963.06888601294804</v>
      </c>
    </row>
    <row r="91" spans="1:16" x14ac:dyDescent="0.2">
      <c r="A91" s="135"/>
      <c r="B91" s="80" t="s">
        <v>46</v>
      </c>
      <c r="C91" s="3" t="s">
        <v>12</v>
      </c>
      <c r="D91" s="104" t="s">
        <v>23</v>
      </c>
      <c r="E91" s="67" t="s">
        <v>9</v>
      </c>
      <c r="F91" s="68">
        <v>448.68327621245902</v>
      </c>
      <c r="G91" s="68">
        <v>428.57683817467102</v>
      </c>
      <c r="H91" s="68">
        <v>519.30160932073102</v>
      </c>
      <c r="I91" s="68">
        <v>678.00236383293304</v>
      </c>
      <c r="J91" s="68">
        <v>816.94080027376401</v>
      </c>
      <c r="K91" s="68">
        <v>846.473667391616</v>
      </c>
      <c r="L91" s="68">
        <v>921.23373009569195</v>
      </c>
      <c r="M91" s="68">
        <v>1097.6812428759699</v>
      </c>
      <c r="N91" s="68">
        <v>1264.4073666049601</v>
      </c>
      <c r="O91" s="68">
        <v>1349.31896831834</v>
      </c>
      <c r="P91" s="116">
        <v>1420.9327913294601</v>
      </c>
    </row>
    <row r="92" spans="1:16" x14ac:dyDescent="0.2">
      <c r="A92" s="136"/>
      <c r="B92" s="119" t="s">
        <v>47</v>
      </c>
      <c r="C92" s="120" t="s">
        <v>12</v>
      </c>
      <c r="D92" s="104" t="s">
        <v>23</v>
      </c>
      <c r="E92" s="121" t="s">
        <v>9</v>
      </c>
      <c r="F92" s="122">
        <v>161.41</v>
      </c>
      <c r="G92" s="122">
        <v>176.31</v>
      </c>
      <c r="H92" s="122">
        <v>239.03</v>
      </c>
      <c r="I92" s="122">
        <v>280.24</v>
      </c>
      <c r="J92" s="122">
        <v>319.75</v>
      </c>
      <c r="K92" s="122">
        <v>332.36</v>
      </c>
      <c r="L92" s="122">
        <v>315.97000000000003</v>
      </c>
      <c r="M92" s="122">
        <v>341.66</v>
      </c>
      <c r="N92" s="122">
        <v>376.37</v>
      </c>
      <c r="O92" s="122">
        <v>391.53</v>
      </c>
      <c r="P92" s="125">
        <v>354.01</v>
      </c>
    </row>
    <row r="94" spans="1:16" x14ac:dyDescent="0.2">
      <c r="A94" s="123" t="s">
        <v>48</v>
      </c>
    </row>
    <row r="95" spans="1:16" x14ac:dyDescent="0.2">
      <c r="A95" s="123" t="s">
        <v>49</v>
      </c>
    </row>
    <row r="96" spans="1:16" x14ac:dyDescent="0.2">
      <c r="A96" s="123" t="s">
        <v>50</v>
      </c>
    </row>
    <row r="97" spans="1:19" x14ac:dyDescent="0.2">
      <c r="A97" s="159" t="s">
        <v>51</v>
      </c>
      <c r="B97" s="159"/>
      <c r="C97" s="159"/>
      <c r="D97" s="159"/>
      <c r="E97" s="159"/>
      <c r="F97" s="159"/>
      <c r="G97" s="159"/>
      <c r="H97" s="159"/>
      <c r="I97" s="159"/>
      <c r="J97" s="159"/>
      <c r="K97" s="159"/>
      <c r="L97" s="159"/>
      <c r="M97" s="159"/>
      <c r="N97" s="159"/>
      <c r="O97" s="159"/>
      <c r="P97" s="159"/>
      <c r="Q97" s="159"/>
      <c r="R97" s="159"/>
      <c r="S97" s="159"/>
    </row>
    <row r="98" spans="1:19" x14ac:dyDescent="0.2">
      <c r="A98" s="159"/>
      <c r="B98" s="159"/>
      <c r="C98" s="159"/>
      <c r="D98" s="159"/>
      <c r="E98" s="159"/>
      <c r="F98" s="159"/>
      <c r="G98" s="159"/>
      <c r="H98" s="159"/>
      <c r="I98" s="159"/>
      <c r="J98" s="159"/>
      <c r="K98" s="159"/>
      <c r="L98" s="159"/>
      <c r="M98" s="159"/>
      <c r="N98" s="159"/>
      <c r="O98" s="159"/>
      <c r="P98" s="159"/>
      <c r="Q98" s="159"/>
      <c r="R98" s="159"/>
      <c r="S98" s="159"/>
    </row>
    <row r="99" spans="1:19" x14ac:dyDescent="0.2">
      <c r="A99" s="159" t="s">
        <v>52</v>
      </c>
      <c r="B99" s="159"/>
      <c r="C99" s="159"/>
      <c r="D99" s="159"/>
      <c r="E99" s="159"/>
      <c r="F99" s="159"/>
      <c r="G99" s="159"/>
      <c r="H99" s="159"/>
      <c r="I99" s="159"/>
      <c r="J99" s="159"/>
      <c r="K99" s="159"/>
      <c r="L99" s="159"/>
      <c r="M99" s="159"/>
      <c r="N99" s="159"/>
      <c r="O99" s="159"/>
      <c r="P99" s="159"/>
      <c r="Q99" s="159"/>
      <c r="R99" s="159"/>
    </row>
    <row r="100" spans="1:19" x14ac:dyDescent="0.2">
      <c r="A100" s="159"/>
      <c r="B100" s="159"/>
      <c r="C100" s="159"/>
      <c r="D100" s="159"/>
      <c r="E100" s="159"/>
      <c r="F100" s="159"/>
      <c r="G100" s="159"/>
      <c r="H100" s="159"/>
      <c r="I100" s="159"/>
      <c r="J100" s="159"/>
      <c r="K100" s="159"/>
      <c r="L100" s="159"/>
      <c r="M100" s="159"/>
      <c r="N100" s="159"/>
      <c r="O100" s="159"/>
      <c r="P100" s="159"/>
      <c r="Q100" s="159"/>
      <c r="R100" s="159"/>
    </row>
    <row r="157" spans="4:4" x14ac:dyDescent="0.2">
      <c r="D157" s="126"/>
    </row>
    <row r="158" spans="4:4" x14ac:dyDescent="0.2">
      <c r="D158" s="126"/>
    </row>
    <row r="159" spans="4:4" x14ac:dyDescent="0.2">
      <c r="D159" s="126"/>
    </row>
    <row r="160" spans="4:4" x14ac:dyDescent="0.2">
      <c r="D160" s="126"/>
    </row>
    <row r="161" spans="4:4" x14ac:dyDescent="0.2">
      <c r="D161" s="126"/>
    </row>
    <row r="162" spans="4:4" x14ac:dyDescent="0.2">
      <c r="D162" s="126"/>
    </row>
  </sheetData>
  <mergeCells count="42">
    <mergeCell ref="A97:S98"/>
    <mergeCell ref="A99:R100"/>
    <mergeCell ref="C78:C82"/>
    <mergeCell ref="C84:C88"/>
    <mergeCell ref="D13:D18"/>
    <mergeCell ref="D19:D21"/>
    <mergeCell ref="D23:D28"/>
    <mergeCell ref="D29:D34"/>
    <mergeCell ref="D35:D40"/>
    <mergeCell ref="D41:D46"/>
    <mergeCell ref="D47:D52"/>
    <mergeCell ref="D53:D58"/>
    <mergeCell ref="D59:D64"/>
    <mergeCell ref="D65:D70"/>
    <mergeCell ref="D71:D76"/>
    <mergeCell ref="D77:D82"/>
    <mergeCell ref="D83:D88"/>
    <mergeCell ref="C47:C52"/>
    <mergeCell ref="C53:C58"/>
    <mergeCell ref="C59:C64"/>
    <mergeCell ref="C65:C70"/>
    <mergeCell ref="C72:C76"/>
    <mergeCell ref="C14:C17"/>
    <mergeCell ref="C23:C28"/>
    <mergeCell ref="C29:C34"/>
    <mergeCell ref="C35:C40"/>
    <mergeCell ref="C41:C46"/>
    <mergeCell ref="A3:A10"/>
    <mergeCell ref="A11:A22"/>
    <mergeCell ref="A23:A70"/>
    <mergeCell ref="A71:A92"/>
    <mergeCell ref="B5:B7"/>
    <mergeCell ref="B8:B10"/>
    <mergeCell ref="B13:B18"/>
    <mergeCell ref="B19:B21"/>
    <mergeCell ref="B23:B28"/>
    <mergeCell ref="B29:B46"/>
    <mergeCell ref="B47:B64"/>
    <mergeCell ref="B65:B70"/>
    <mergeCell ref="B71:B76"/>
    <mergeCell ref="B77:B82"/>
    <mergeCell ref="B83:B88"/>
  </mergeCells>
  <phoneticPr fontId="8"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22"/>
  <sheetViews>
    <sheetView zoomScale="115" zoomScaleNormal="115" workbookViewId="0">
      <selection activeCell="B87" sqref="B87:P90"/>
    </sheetView>
  </sheetViews>
  <sheetFormatPr defaultColWidth="9" defaultRowHeight="14.25" x14ac:dyDescent="0.2"/>
  <cols>
    <col min="2" max="2" width="13.375" customWidth="1"/>
    <col min="3" max="3" width="12.75" customWidth="1"/>
    <col min="4" max="4" width="8.25" customWidth="1"/>
    <col min="5" max="5" width="7.125" customWidth="1"/>
    <col min="6" max="16" width="5.625" customWidth="1"/>
  </cols>
  <sheetData>
    <row r="2" spans="2:16" x14ac:dyDescent="0.2">
      <c r="B2" t="s">
        <v>53</v>
      </c>
    </row>
    <row r="3" spans="2:16" x14ac:dyDescent="0.2">
      <c r="B3" s="34" t="s">
        <v>1</v>
      </c>
      <c r="C3" s="2" t="s">
        <v>2</v>
      </c>
      <c r="D3" s="62" t="s">
        <v>3</v>
      </c>
      <c r="E3" s="62" t="s">
        <v>4</v>
      </c>
      <c r="F3" s="63">
        <v>2010</v>
      </c>
      <c r="G3" s="63">
        <v>2011</v>
      </c>
      <c r="H3" s="63">
        <v>2012</v>
      </c>
      <c r="I3" s="63">
        <v>2013</v>
      </c>
      <c r="J3" s="63">
        <v>2014</v>
      </c>
      <c r="K3" s="63">
        <v>2015</v>
      </c>
      <c r="L3" s="63">
        <v>2016</v>
      </c>
      <c r="M3" s="63">
        <v>2017</v>
      </c>
      <c r="N3" s="63">
        <v>2018</v>
      </c>
      <c r="O3" s="63">
        <v>2019</v>
      </c>
      <c r="P3" s="87">
        <v>2020</v>
      </c>
    </row>
    <row r="4" spans="2:16" x14ac:dyDescent="0.2">
      <c r="B4" s="34" t="s">
        <v>6</v>
      </c>
      <c r="C4" s="2" t="s">
        <v>7</v>
      </c>
      <c r="D4" s="64" t="s">
        <v>8</v>
      </c>
      <c r="E4" s="62" t="s">
        <v>9</v>
      </c>
      <c r="F4" s="65">
        <v>7869.34</v>
      </c>
      <c r="G4" s="65">
        <v>8022.99</v>
      </c>
      <c r="H4" s="65">
        <v>8119.81</v>
      </c>
      <c r="I4" s="65">
        <v>8192.44</v>
      </c>
      <c r="J4" s="65">
        <v>8281.09</v>
      </c>
      <c r="K4" s="65">
        <v>8315.11</v>
      </c>
      <c r="L4" s="65">
        <v>8381.4699999999993</v>
      </c>
      <c r="M4" s="65">
        <v>8423.5</v>
      </c>
      <c r="N4" s="65">
        <v>8446.19</v>
      </c>
      <c r="O4" s="65">
        <v>8469.09</v>
      </c>
      <c r="P4" s="88">
        <v>8477.26</v>
      </c>
    </row>
    <row r="5" spans="2:16" x14ac:dyDescent="0.2">
      <c r="B5" s="34" t="s">
        <v>11</v>
      </c>
      <c r="C5" s="2" t="s">
        <v>12</v>
      </c>
      <c r="D5" s="66" t="s">
        <v>13</v>
      </c>
      <c r="E5" s="62" t="s">
        <v>9</v>
      </c>
      <c r="F5" s="65">
        <v>41383.870000000003</v>
      </c>
      <c r="G5" s="65">
        <v>45952.65</v>
      </c>
      <c r="H5" s="65">
        <v>50660.2</v>
      </c>
      <c r="I5" s="65">
        <v>55580.11</v>
      </c>
      <c r="J5" s="65">
        <v>60359.43</v>
      </c>
      <c r="K5" s="65">
        <v>65552</v>
      </c>
      <c r="L5" s="65">
        <v>70665.7068288913</v>
      </c>
      <c r="M5" s="65">
        <v>75752.201492282795</v>
      </c>
      <c r="N5" s="65">
        <v>80827.711934712002</v>
      </c>
      <c r="O5" s="65">
        <v>85556.133874050895</v>
      </c>
      <c r="P5" s="88">
        <v>88683.214628733404</v>
      </c>
    </row>
    <row r="6" spans="2:16" ht="18" x14ac:dyDescent="0.2">
      <c r="B6" s="34" t="s">
        <v>54</v>
      </c>
      <c r="C6" s="2" t="s">
        <v>15</v>
      </c>
      <c r="D6" s="66" t="s">
        <v>13</v>
      </c>
      <c r="E6" s="62" t="s">
        <v>9</v>
      </c>
      <c r="F6" s="65">
        <v>2409.2399999999998</v>
      </c>
      <c r="G6" s="65">
        <v>2736.8614125208001</v>
      </c>
      <c r="H6" s="65">
        <v>3057.8233605800301</v>
      </c>
      <c r="I6" s="65">
        <v>3228.5388081178899</v>
      </c>
      <c r="J6" s="65">
        <v>3358.6132174804702</v>
      </c>
      <c r="K6" s="65">
        <v>3636.0807225447802</v>
      </c>
      <c r="L6" s="65">
        <v>3690.6095946200198</v>
      </c>
      <c r="M6" s="65">
        <v>3568.54118828937</v>
      </c>
      <c r="N6" s="65">
        <v>3591.6075768230799</v>
      </c>
      <c r="O6" s="65">
        <v>3726.6074532802299</v>
      </c>
      <c r="P6" s="88">
        <v>3916.8118050867301</v>
      </c>
    </row>
    <row r="7" spans="2:16" x14ac:dyDescent="0.2">
      <c r="B7" s="161" t="s">
        <v>55</v>
      </c>
      <c r="C7" s="6" t="s">
        <v>12</v>
      </c>
      <c r="D7" s="66" t="s">
        <v>13</v>
      </c>
      <c r="E7" s="67" t="s">
        <v>9</v>
      </c>
      <c r="F7" s="68">
        <v>21853.599999999999</v>
      </c>
      <c r="G7" s="68">
        <v>23739.961440950799</v>
      </c>
      <c r="H7" s="68">
        <v>25612.909652950999</v>
      </c>
      <c r="I7" s="68">
        <v>27298.131018256099</v>
      </c>
      <c r="J7" s="68">
        <v>28907.535735276499</v>
      </c>
      <c r="K7" s="68">
        <v>30700.410015559399</v>
      </c>
      <c r="L7" s="68">
        <v>32013.022297955398</v>
      </c>
      <c r="M7" s="68">
        <v>34514.332681566098</v>
      </c>
      <c r="N7" s="68">
        <v>36533.741980675302</v>
      </c>
      <c r="O7" s="68">
        <v>37730.144365177002</v>
      </c>
      <c r="P7" s="89">
        <v>38183.225572846</v>
      </c>
    </row>
    <row r="8" spans="2:16" x14ac:dyDescent="0.2">
      <c r="B8" s="162"/>
      <c r="C8" s="10" t="s">
        <v>17</v>
      </c>
      <c r="D8" s="66" t="s">
        <v>13</v>
      </c>
      <c r="E8" s="69" t="s">
        <v>9</v>
      </c>
      <c r="F8" s="70">
        <v>904.64591326716595</v>
      </c>
      <c r="G8" s="70">
        <v>947.43086678208397</v>
      </c>
      <c r="H8" s="70">
        <v>1121.14528416959</v>
      </c>
      <c r="I8" s="70">
        <v>1065.4463329487801</v>
      </c>
      <c r="J8" s="70">
        <v>1149.81809157418</v>
      </c>
      <c r="K8" s="70">
        <v>1357.62763211427</v>
      </c>
      <c r="L8" s="70">
        <v>1417.9030175713999</v>
      </c>
      <c r="M8" s="70">
        <v>1526.98409928055</v>
      </c>
      <c r="N8" s="70">
        <v>1604.56027378722</v>
      </c>
      <c r="O8" s="70">
        <v>1692.6975970583801</v>
      </c>
      <c r="P8" s="90">
        <v>1660.6799680484601</v>
      </c>
    </row>
    <row r="9" spans="2:16" x14ac:dyDescent="0.2">
      <c r="B9" s="163"/>
      <c r="C9" s="7" t="s">
        <v>18</v>
      </c>
      <c r="D9" s="66" t="s">
        <v>13</v>
      </c>
      <c r="E9" s="71" t="s">
        <v>9</v>
      </c>
      <c r="F9" s="72">
        <v>20948.9540867328</v>
      </c>
      <c r="G9" s="72">
        <v>22792.530574168701</v>
      </c>
      <c r="H9" s="72">
        <v>24491.764368781402</v>
      </c>
      <c r="I9" s="72">
        <v>26232.6846853073</v>
      </c>
      <c r="J9" s="72">
        <v>27757.717643702301</v>
      </c>
      <c r="K9" s="72">
        <v>29342.782383445101</v>
      </c>
      <c r="L9" s="72">
        <v>30595.119280383999</v>
      </c>
      <c r="M9" s="72">
        <v>32987.3485822855</v>
      </c>
      <c r="N9" s="72">
        <v>34929.181706888099</v>
      </c>
      <c r="O9" s="72">
        <v>36037.446768118702</v>
      </c>
      <c r="P9" s="91">
        <v>36522.545604797502</v>
      </c>
    </row>
    <row r="10" spans="2:16" x14ac:dyDescent="0.2">
      <c r="B10" s="162" t="s">
        <v>56</v>
      </c>
      <c r="C10" s="73" t="s">
        <v>12</v>
      </c>
      <c r="D10" s="66" t="s">
        <v>13</v>
      </c>
      <c r="E10" s="69" t="s">
        <v>9</v>
      </c>
      <c r="F10" s="70">
        <v>17121.03</v>
      </c>
      <c r="G10" s="70">
        <v>19475.827146528401</v>
      </c>
      <c r="H10" s="70">
        <v>21989.466986469</v>
      </c>
      <c r="I10" s="70">
        <v>25053.440173626001</v>
      </c>
      <c r="J10" s="70">
        <v>28093.281047242999</v>
      </c>
      <c r="K10" s="70">
        <v>31215.509261895801</v>
      </c>
      <c r="L10" s="70">
        <v>34962.074936315898</v>
      </c>
      <c r="M10" s="70">
        <v>37669.327622427401</v>
      </c>
      <c r="N10" s="70">
        <v>40702.362377213503</v>
      </c>
      <c r="O10" s="70">
        <v>44099.382055593604</v>
      </c>
      <c r="P10" s="90">
        <v>46583.177250800698</v>
      </c>
    </row>
    <row r="11" spans="2:16" ht="16.5" x14ac:dyDescent="0.2">
      <c r="B11" s="162"/>
      <c r="C11" s="73" t="s">
        <v>20</v>
      </c>
      <c r="D11" s="66" t="s">
        <v>13</v>
      </c>
      <c r="E11" s="69" t="s">
        <v>9</v>
      </c>
      <c r="F11" s="70">
        <v>1767.2244526295201</v>
      </c>
      <c r="G11" s="70">
        <v>1988.4262206317001</v>
      </c>
      <c r="H11" s="70">
        <v>2199.5095726320801</v>
      </c>
      <c r="I11" s="70">
        <v>2233.9371146267199</v>
      </c>
      <c r="J11" s="70">
        <v>2378.9254391352201</v>
      </c>
      <c r="K11" s="70">
        <v>2240.3946966940198</v>
      </c>
      <c r="L11" s="70">
        <v>2316.4302171744998</v>
      </c>
      <c r="M11" s="70">
        <v>2420.1691852398699</v>
      </c>
      <c r="N11" s="70">
        <v>2570.6767052280602</v>
      </c>
      <c r="O11" s="70">
        <v>2749.0802061606901</v>
      </c>
      <c r="P11" s="90">
        <v>2761.5106468269</v>
      </c>
    </row>
    <row r="12" spans="2:16" ht="16.5" x14ac:dyDescent="0.2">
      <c r="B12" s="163"/>
      <c r="C12" s="74" t="s">
        <v>21</v>
      </c>
      <c r="D12" s="66" t="s">
        <v>13</v>
      </c>
      <c r="E12" s="71" t="s">
        <v>9</v>
      </c>
      <c r="F12" s="72">
        <v>15353.805547370501</v>
      </c>
      <c r="G12" s="72">
        <v>17487.400925896702</v>
      </c>
      <c r="H12" s="72">
        <v>19789.957413836899</v>
      </c>
      <c r="I12" s="72">
        <v>22819.5030589993</v>
      </c>
      <c r="J12" s="72">
        <v>25714.355608107799</v>
      </c>
      <c r="K12" s="72">
        <v>28975.114565201799</v>
      </c>
      <c r="L12" s="72">
        <v>32645.644719141401</v>
      </c>
      <c r="M12" s="72">
        <v>35249.1584371875</v>
      </c>
      <c r="N12" s="72">
        <v>38131.685671985499</v>
      </c>
      <c r="O12" s="72">
        <v>41350.301849432901</v>
      </c>
      <c r="P12" s="91">
        <v>43821.666603973797</v>
      </c>
    </row>
    <row r="14" spans="2:16" x14ac:dyDescent="0.2">
      <c r="B14" t="s">
        <v>57</v>
      </c>
    </row>
    <row r="15" spans="2:16" x14ac:dyDescent="0.2">
      <c r="B15" t="s">
        <v>58</v>
      </c>
    </row>
    <row r="17" spans="2:16" x14ac:dyDescent="0.2">
      <c r="B17" t="s">
        <v>59</v>
      </c>
    </row>
    <row r="18" spans="2:16" x14ac:dyDescent="0.2">
      <c r="B18" s="75" t="s">
        <v>1</v>
      </c>
      <c r="C18" s="76" t="s">
        <v>2</v>
      </c>
      <c r="D18" s="77" t="s">
        <v>3</v>
      </c>
      <c r="E18" s="62" t="s">
        <v>4</v>
      </c>
      <c r="F18" s="63">
        <v>2010</v>
      </c>
      <c r="G18" s="63">
        <v>2011</v>
      </c>
      <c r="H18" s="63">
        <v>2012</v>
      </c>
      <c r="I18" s="63">
        <v>2013</v>
      </c>
      <c r="J18" s="63">
        <v>2014</v>
      </c>
      <c r="K18" s="63">
        <v>2015</v>
      </c>
      <c r="L18" s="63">
        <v>2016</v>
      </c>
      <c r="M18" s="63">
        <v>2017</v>
      </c>
      <c r="N18" s="63">
        <v>2018</v>
      </c>
      <c r="O18" s="63">
        <v>2019</v>
      </c>
      <c r="P18" s="87">
        <v>2020</v>
      </c>
    </row>
    <row r="19" spans="2:16" x14ac:dyDescent="0.2">
      <c r="B19" s="75" t="s">
        <v>22</v>
      </c>
      <c r="C19" s="76" t="s">
        <v>12</v>
      </c>
      <c r="D19" s="77" t="s">
        <v>60</v>
      </c>
      <c r="E19" s="62" t="s">
        <v>9</v>
      </c>
      <c r="F19" s="65">
        <v>23539.314431299499</v>
      </c>
      <c r="G19" s="65">
        <v>26860.025811662399</v>
      </c>
      <c r="H19" s="65">
        <v>27999.218108462701</v>
      </c>
      <c r="I19" s="65">
        <v>28203.1042748867</v>
      </c>
      <c r="J19" s="65">
        <v>28170.505764677098</v>
      </c>
      <c r="K19" s="65">
        <v>29033.608068382098</v>
      </c>
      <c r="L19" s="65">
        <v>29947.976618213499</v>
      </c>
      <c r="M19" s="65">
        <v>30669.886456735501</v>
      </c>
      <c r="N19" s="65">
        <v>31373.126649143502</v>
      </c>
      <c r="O19" s="65">
        <v>32227.505385373501</v>
      </c>
      <c r="P19" s="88">
        <v>31437.997554448099</v>
      </c>
    </row>
    <row r="20" spans="2:16" ht="16.5" x14ac:dyDescent="0.2">
      <c r="B20" s="75" t="s">
        <v>61</v>
      </c>
      <c r="C20" s="76" t="s">
        <v>15</v>
      </c>
      <c r="D20" s="77" t="s">
        <v>62</v>
      </c>
      <c r="E20" s="62" t="s">
        <v>9</v>
      </c>
      <c r="F20" s="65">
        <v>345.355807253546</v>
      </c>
      <c r="G20" s="65">
        <v>393.86702668881497</v>
      </c>
      <c r="H20" s="65">
        <v>448.94869515268698</v>
      </c>
      <c r="I20" s="65">
        <v>362.17627863487701</v>
      </c>
      <c r="J20" s="65">
        <v>383.72370457731398</v>
      </c>
      <c r="K20" s="65">
        <v>429.37390207443099</v>
      </c>
      <c r="L20" s="65">
        <v>433.46215129322599</v>
      </c>
      <c r="M20" s="65">
        <v>440.48634995125201</v>
      </c>
      <c r="N20" s="65">
        <v>457.99466349383698</v>
      </c>
      <c r="O20" s="65">
        <v>438.57612225107903</v>
      </c>
      <c r="P20" s="88">
        <v>423.78181926031402</v>
      </c>
    </row>
    <row r="21" spans="2:16" x14ac:dyDescent="0.2">
      <c r="B21" s="164" t="s">
        <v>63</v>
      </c>
      <c r="C21" s="79" t="s">
        <v>12</v>
      </c>
      <c r="D21" s="144" t="s">
        <v>62</v>
      </c>
      <c r="E21" s="67" t="s">
        <v>9</v>
      </c>
      <c r="F21" s="68">
        <v>20113.072183501801</v>
      </c>
      <c r="G21" s="68">
        <v>23145.467953236399</v>
      </c>
      <c r="H21" s="68">
        <v>23869.217340283099</v>
      </c>
      <c r="I21" s="68">
        <v>23889.1366318986</v>
      </c>
      <c r="J21" s="68">
        <v>23670.133485910501</v>
      </c>
      <c r="K21" s="68">
        <v>24261.962681300502</v>
      </c>
      <c r="L21" s="68">
        <v>24929.6747663399</v>
      </c>
      <c r="M21" s="68">
        <v>25317.555852211299</v>
      </c>
      <c r="N21" s="68">
        <v>25580.655508739401</v>
      </c>
      <c r="O21" s="68">
        <v>26196.1168064751</v>
      </c>
      <c r="P21" s="89">
        <v>25325.993062383401</v>
      </c>
    </row>
    <row r="22" spans="2:16" x14ac:dyDescent="0.2">
      <c r="B22" s="165"/>
      <c r="C22" s="167" t="s">
        <v>17</v>
      </c>
      <c r="D22" s="142"/>
      <c r="E22" s="69" t="s">
        <v>24</v>
      </c>
      <c r="F22" s="70">
        <v>5752.0954971970104</v>
      </c>
      <c r="G22" s="70">
        <v>6992.7536136261997</v>
      </c>
      <c r="H22" s="70">
        <v>7339.9779733727501</v>
      </c>
      <c r="I22" s="70">
        <v>7820.6226772376504</v>
      </c>
      <c r="J22" s="70">
        <v>6951.0480853430399</v>
      </c>
      <c r="K22" s="70">
        <v>7380.48891509847</v>
      </c>
      <c r="L22" s="70">
        <v>7786.5158153812299</v>
      </c>
      <c r="M22" s="70">
        <v>8219.6910595078807</v>
      </c>
      <c r="N22" s="70">
        <v>8104.87088286778</v>
      </c>
      <c r="O22" s="70">
        <v>8131.5474714391903</v>
      </c>
      <c r="P22" s="90">
        <v>7491.0483759503904</v>
      </c>
    </row>
    <row r="23" spans="2:16" x14ac:dyDescent="0.2">
      <c r="B23" s="165"/>
      <c r="C23" s="167"/>
      <c r="D23" s="142"/>
      <c r="E23" s="69" t="s">
        <v>25</v>
      </c>
      <c r="F23" s="70">
        <v>204.84118578781201</v>
      </c>
      <c r="G23" s="70">
        <v>286.72860379100899</v>
      </c>
      <c r="H23" s="70">
        <v>354.09336724452601</v>
      </c>
      <c r="I23" s="70">
        <v>335.17645370431399</v>
      </c>
      <c r="J23" s="70">
        <v>382.09774665425402</v>
      </c>
      <c r="K23" s="70">
        <v>440.863308445641</v>
      </c>
      <c r="L23" s="70">
        <v>415.01009034316201</v>
      </c>
      <c r="M23" s="70">
        <v>523.97767141470194</v>
      </c>
      <c r="N23" s="70">
        <v>1010.78953706656</v>
      </c>
      <c r="O23" s="70">
        <v>953.11999389261803</v>
      </c>
      <c r="P23" s="90">
        <v>1003.96944835243</v>
      </c>
    </row>
    <row r="24" spans="2:16" x14ac:dyDescent="0.2">
      <c r="B24" s="165"/>
      <c r="C24" s="167"/>
      <c r="D24" s="142"/>
      <c r="E24" s="69" t="s">
        <v>26</v>
      </c>
      <c r="F24" s="70">
        <v>-610.67410429010101</v>
      </c>
      <c r="G24" s="70">
        <v>243.37217290425201</v>
      </c>
      <c r="H24" s="70">
        <v>223.05314269666201</v>
      </c>
      <c r="I24" s="70">
        <v>-968.03817414734203</v>
      </c>
      <c r="J24" s="70">
        <v>-1181.68675685876</v>
      </c>
      <c r="K24" s="70">
        <v>-1275.59075830899</v>
      </c>
      <c r="L24" s="70">
        <v>-1334.32026630375</v>
      </c>
      <c r="M24" s="70">
        <v>-1635.7031868005699</v>
      </c>
      <c r="N24" s="70">
        <v>-2028.8169039924401</v>
      </c>
      <c r="O24" s="70">
        <v>-2376.4296540005798</v>
      </c>
      <c r="P24" s="90">
        <v>-2414.66334369894</v>
      </c>
    </row>
    <row r="25" spans="2:16" x14ac:dyDescent="0.2">
      <c r="B25" s="165"/>
      <c r="C25" s="167"/>
      <c r="D25" s="142"/>
      <c r="E25" s="69" t="s">
        <v>27</v>
      </c>
      <c r="F25" s="70">
        <v>454.13040151201602</v>
      </c>
      <c r="G25" s="70">
        <v>450.75697379249402</v>
      </c>
      <c r="H25" s="70">
        <v>457.50061399604499</v>
      </c>
      <c r="I25" s="70">
        <v>353.56637430213499</v>
      </c>
      <c r="J25" s="70">
        <v>500.14562079376702</v>
      </c>
      <c r="K25" s="70">
        <v>474.01121647228803</v>
      </c>
      <c r="L25" s="70">
        <v>337.91648391871797</v>
      </c>
      <c r="M25" s="70">
        <v>377.27013350492302</v>
      </c>
      <c r="N25" s="70">
        <v>370.15298136082401</v>
      </c>
      <c r="O25" s="70">
        <v>378.32663455176601</v>
      </c>
      <c r="P25" s="90">
        <v>372.89528216418</v>
      </c>
    </row>
    <row r="26" spans="2:16" x14ac:dyDescent="0.2">
      <c r="B26" s="166"/>
      <c r="C26" s="82" t="s">
        <v>18</v>
      </c>
      <c r="D26" s="143"/>
      <c r="E26" s="71" t="s">
        <v>9</v>
      </c>
      <c r="F26" s="83">
        <v>14312.6792032951</v>
      </c>
      <c r="G26" s="72">
        <v>15171.856589122501</v>
      </c>
      <c r="H26" s="72">
        <v>15494.5922429731</v>
      </c>
      <c r="I26" s="72">
        <v>16347.8093008019</v>
      </c>
      <c r="J26" s="72">
        <v>17018.528789978202</v>
      </c>
      <c r="K26" s="72">
        <v>17242.189999593102</v>
      </c>
      <c r="L26" s="72">
        <v>17724.552643000501</v>
      </c>
      <c r="M26" s="72">
        <v>17832.320174584402</v>
      </c>
      <c r="N26" s="72">
        <v>18123.659011436699</v>
      </c>
      <c r="O26" s="72">
        <v>19109.552360592101</v>
      </c>
      <c r="P26" s="91">
        <v>18872.7432996153</v>
      </c>
    </row>
    <row r="27" spans="2:16" x14ac:dyDescent="0.2">
      <c r="B27" s="164" t="s">
        <v>64</v>
      </c>
      <c r="C27" s="79" t="s">
        <v>12</v>
      </c>
      <c r="D27" s="144" t="s">
        <v>62</v>
      </c>
      <c r="E27" s="67" t="s">
        <v>9</v>
      </c>
      <c r="F27" s="68">
        <v>1932.8408147339701</v>
      </c>
      <c r="G27" s="68">
        <v>2115.56400173661</v>
      </c>
      <c r="H27" s="68">
        <v>2308.9639638541998</v>
      </c>
      <c r="I27" s="68">
        <v>2481.8843807447602</v>
      </c>
      <c r="J27" s="68">
        <v>2644.1967821989601</v>
      </c>
      <c r="K27" s="68">
        <v>2776.1106196291398</v>
      </c>
      <c r="L27" s="68">
        <v>2878.5338185093901</v>
      </c>
      <c r="M27" s="68">
        <v>3049.2013959780402</v>
      </c>
      <c r="N27" s="68">
        <v>3300.7895736779401</v>
      </c>
      <c r="O27" s="68">
        <v>3522.3847713025398</v>
      </c>
      <c r="P27" s="89">
        <v>3507.6180865862598</v>
      </c>
    </row>
    <row r="28" spans="2:16" ht="16.5" x14ac:dyDescent="0.2">
      <c r="B28" s="165"/>
      <c r="C28" s="81" t="s">
        <v>20</v>
      </c>
      <c r="D28" s="142"/>
      <c r="E28" s="69" t="s">
        <v>9</v>
      </c>
      <c r="F28" s="70">
        <v>1398.26197767079</v>
      </c>
      <c r="G28" s="70">
        <v>1494.7386706473001</v>
      </c>
      <c r="H28" s="70">
        <v>1618.1528544003099</v>
      </c>
      <c r="I28" s="70">
        <v>1743.6709983974699</v>
      </c>
      <c r="J28" s="70">
        <v>1915.87570012418</v>
      </c>
      <c r="K28" s="70">
        <v>2019.2855197624599</v>
      </c>
      <c r="L28" s="70">
        <v>2083.5908407890702</v>
      </c>
      <c r="M28" s="70">
        <v>2187.9574821630899</v>
      </c>
      <c r="N28" s="70">
        <v>2324.65331105413</v>
      </c>
      <c r="O28" s="70">
        <v>2482.9250537750099</v>
      </c>
      <c r="P28" s="90">
        <v>2484.4650329971901</v>
      </c>
    </row>
    <row r="29" spans="2:16" ht="16.5" x14ac:dyDescent="0.2">
      <c r="B29" s="166"/>
      <c r="C29" s="82" t="s">
        <v>21</v>
      </c>
      <c r="D29" s="143"/>
      <c r="E29" s="71" t="s">
        <v>9</v>
      </c>
      <c r="F29" s="83">
        <v>534.57883706318398</v>
      </c>
      <c r="G29" s="72">
        <v>620.82533108930795</v>
      </c>
      <c r="H29" s="72">
        <v>690.81110945389503</v>
      </c>
      <c r="I29" s="72">
        <v>738.21338234729296</v>
      </c>
      <c r="J29" s="72">
        <v>728.32108207477097</v>
      </c>
      <c r="K29" s="72">
        <v>756.82509986668595</v>
      </c>
      <c r="L29" s="72">
        <v>794.94297772032598</v>
      </c>
      <c r="M29" s="72">
        <v>861.24391381495195</v>
      </c>
      <c r="N29" s="72">
        <v>976.13626262380797</v>
      </c>
      <c r="O29" s="72">
        <v>1039.4597175275201</v>
      </c>
      <c r="P29" s="91">
        <v>1023.1530535890701</v>
      </c>
    </row>
    <row r="30" spans="2:16" ht="18.95" customHeight="1" x14ac:dyDescent="0.2">
      <c r="B30" s="75" t="s">
        <v>65</v>
      </c>
      <c r="C30" s="76" t="s">
        <v>29</v>
      </c>
      <c r="D30" s="77" t="s">
        <v>62</v>
      </c>
      <c r="E30" s="62" t="s">
        <v>9</v>
      </c>
      <c r="F30" s="84">
        <v>1148.0456258101401</v>
      </c>
      <c r="G30" s="65">
        <v>1205.1268300004999</v>
      </c>
      <c r="H30" s="65">
        <v>1372.0881091727499</v>
      </c>
      <c r="I30" s="65">
        <v>1469.90698360846</v>
      </c>
      <c r="J30" s="65">
        <v>1472.4517919903601</v>
      </c>
      <c r="K30" s="65">
        <v>1566.1608653780199</v>
      </c>
      <c r="L30" s="65">
        <v>1706.30588207097</v>
      </c>
      <c r="M30" s="65">
        <v>1862.64285859489</v>
      </c>
      <c r="N30" s="65">
        <v>2033.68690323234</v>
      </c>
      <c r="O30" s="65">
        <v>2070.42768534482</v>
      </c>
      <c r="P30" s="88">
        <v>2180.60458621815</v>
      </c>
    </row>
    <row r="32" spans="2:16" x14ac:dyDescent="0.2">
      <c r="B32" s="160" t="s">
        <v>66</v>
      </c>
      <c r="C32" s="160"/>
      <c r="D32" s="160"/>
      <c r="E32" s="160"/>
      <c r="F32" s="160"/>
      <c r="G32" s="160"/>
      <c r="H32" s="160"/>
      <c r="I32" s="160"/>
      <c r="J32" s="160"/>
      <c r="K32" s="160"/>
      <c r="L32" s="160"/>
      <c r="M32" s="160"/>
      <c r="N32" s="160"/>
      <c r="O32" s="160"/>
      <c r="P32" s="160"/>
    </row>
    <row r="33" spans="2:16" x14ac:dyDescent="0.2">
      <c r="B33" s="160" t="s">
        <v>49</v>
      </c>
      <c r="C33" s="160"/>
      <c r="D33" s="160"/>
      <c r="E33" s="160"/>
      <c r="F33" s="160"/>
      <c r="G33" s="160"/>
      <c r="H33" s="160"/>
      <c r="I33" s="160"/>
      <c r="J33" s="160"/>
      <c r="K33" s="160"/>
      <c r="L33" s="160"/>
      <c r="M33" s="160"/>
      <c r="N33" s="160"/>
      <c r="O33" s="160"/>
      <c r="P33" s="160"/>
    </row>
    <row r="34" spans="2:16" x14ac:dyDescent="0.2">
      <c r="B34" s="160" t="s">
        <v>50</v>
      </c>
      <c r="C34" s="160"/>
      <c r="D34" s="160"/>
      <c r="E34" s="160"/>
      <c r="F34" s="160"/>
      <c r="G34" s="160"/>
      <c r="H34" s="160"/>
      <c r="I34" s="160"/>
      <c r="J34" s="160"/>
      <c r="K34" s="160"/>
      <c r="L34" s="160"/>
      <c r="M34" s="160"/>
      <c r="N34" s="160"/>
      <c r="O34" s="160"/>
      <c r="P34" s="160"/>
    </row>
    <row r="36" spans="2:16" x14ac:dyDescent="0.2">
      <c r="B36" t="s">
        <v>67</v>
      </c>
    </row>
    <row r="37" spans="2:16" x14ac:dyDescent="0.2">
      <c r="B37" s="34" t="s">
        <v>1</v>
      </c>
      <c r="C37" s="2" t="s">
        <v>2</v>
      </c>
      <c r="D37" s="62" t="s">
        <v>3</v>
      </c>
      <c r="E37" s="62" t="s">
        <v>68</v>
      </c>
      <c r="F37" s="63">
        <v>2010</v>
      </c>
      <c r="G37" s="63">
        <v>2011</v>
      </c>
      <c r="H37" s="63">
        <v>2012</v>
      </c>
      <c r="I37" s="63">
        <v>2013</v>
      </c>
      <c r="J37" s="63">
        <v>2014</v>
      </c>
      <c r="K37" s="63">
        <v>2015</v>
      </c>
      <c r="L37" s="63">
        <v>2016</v>
      </c>
      <c r="M37" s="63">
        <v>2017</v>
      </c>
      <c r="N37" s="63">
        <v>2018</v>
      </c>
      <c r="O37" s="63">
        <v>2019</v>
      </c>
      <c r="P37" s="87">
        <v>2020</v>
      </c>
    </row>
    <row r="38" spans="2:16" x14ac:dyDescent="0.2">
      <c r="B38" s="164" t="s">
        <v>14</v>
      </c>
      <c r="C38" s="168" t="s">
        <v>15</v>
      </c>
      <c r="D38" s="154" t="s">
        <v>62</v>
      </c>
      <c r="E38" s="67" t="s">
        <v>32</v>
      </c>
      <c r="F38" s="68">
        <v>36.186438000000003</v>
      </c>
      <c r="G38" s="68">
        <v>40.243662</v>
      </c>
      <c r="H38" s="68">
        <v>38.722203</v>
      </c>
      <c r="I38" s="68">
        <v>36.650733000000002</v>
      </c>
      <c r="J38" s="68">
        <v>36.179295000000003</v>
      </c>
      <c r="K38" s="68">
        <v>36.050721000000003</v>
      </c>
      <c r="L38" s="68">
        <v>35.022129</v>
      </c>
      <c r="M38" s="68">
        <v>34.636406999999998</v>
      </c>
      <c r="N38" s="68">
        <v>33.664959000000003</v>
      </c>
      <c r="O38" s="68">
        <v>32.379218999999999</v>
      </c>
      <c r="P38" s="89">
        <v>31.757777999999998</v>
      </c>
    </row>
    <row r="39" spans="2:16" x14ac:dyDescent="0.2">
      <c r="B39" s="165"/>
      <c r="C39" s="169"/>
      <c r="D39" s="155"/>
      <c r="E39" s="69" t="s">
        <v>33</v>
      </c>
      <c r="F39" s="70">
        <v>274.31493265503201</v>
      </c>
      <c r="G39" s="70">
        <v>313.05407864801998</v>
      </c>
      <c r="H39" s="70">
        <v>363.57365670559398</v>
      </c>
      <c r="I39" s="70">
        <v>272.18695084025501</v>
      </c>
      <c r="J39" s="70">
        <v>290.248435168897</v>
      </c>
      <c r="K39" s="70">
        <v>328.78839737245897</v>
      </c>
      <c r="L39" s="70">
        <v>322.40179971388801</v>
      </c>
      <c r="M39" s="70">
        <v>323.77733096081698</v>
      </c>
      <c r="N39" s="70">
        <v>335.866293127088</v>
      </c>
      <c r="O39" s="70">
        <v>312.03093244084999</v>
      </c>
      <c r="P39" s="90">
        <v>293.32306089266098</v>
      </c>
    </row>
    <row r="40" spans="2:16" x14ac:dyDescent="0.2">
      <c r="B40" s="165"/>
      <c r="C40" s="169"/>
      <c r="D40" s="155"/>
      <c r="E40" s="69" t="s">
        <v>34</v>
      </c>
      <c r="F40" s="70">
        <v>0</v>
      </c>
      <c r="G40" s="70">
        <v>0</v>
      </c>
      <c r="H40" s="70">
        <v>0</v>
      </c>
      <c r="I40" s="70">
        <v>0</v>
      </c>
      <c r="J40" s="70">
        <v>0</v>
      </c>
      <c r="K40" s="70">
        <v>0</v>
      </c>
      <c r="L40" s="70">
        <v>0</v>
      </c>
      <c r="M40" s="70">
        <v>0</v>
      </c>
      <c r="N40" s="70">
        <v>0</v>
      </c>
      <c r="O40" s="70">
        <v>0</v>
      </c>
      <c r="P40" s="90">
        <v>0</v>
      </c>
    </row>
    <row r="41" spans="2:16" x14ac:dyDescent="0.2">
      <c r="B41" s="165"/>
      <c r="C41" s="169"/>
      <c r="D41" s="155"/>
      <c r="E41" s="11" t="s">
        <v>35</v>
      </c>
      <c r="F41" s="70">
        <v>0</v>
      </c>
      <c r="G41" s="70">
        <v>0</v>
      </c>
      <c r="H41" s="70">
        <v>0</v>
      </c>
      <c r="I41" s="70">
        <v>0</v>
      </c>
      <c r="J41" s="70">
        <v>0</v>
      </c>
      <c r="K41" s="70">
        <v>0</v>
      </c>
      <c r="L41" s="70">
        <v>0</v>
      </c>
      <c r="M41" s="70">
        <v>0</v>
      </c>
      <c r="N41" s="70">
        <v>0</v>
      </c>
      <c r="O41" s="70">
        <v>0</v>
      </c>
      <c r="P41" s="90">
        <v>0</v>
      </c>
    </row>
    <row r="42" spans="2:16" x14ac:dyDescent="0.2">
      <c r="B42" s="165"/>
      <c r="C42" s="169"/>
      <c r="D42" s="155"/>
      <c r="E42" s="11" t="s">
        <v>36</v>
      </c>
      <c r="F42" s="70">
        <v>34.854436598513601</v>
      </c>
      <c r="G42" s="70">
        <v>40.569286040794502</v>
      </c>
      <c r="H42" s="70">
        <v>46.652835447093601</v>
      </c>
      <c r="I42" s="70">
        <v>53.338594794622303</v>
      </c>
      <c r="J42" s="70">
        <v>57.295974408416903</v>
      </c>
      <c r="K42" s="70">
        <v>64.534783701972799</v>
      </c>
      <c r="L42" s="70">
        <v>76.038222579338296</v>
      </c>
      <c r="M42" s="70">
        <v>82.072611990435007</v>
      </c>
      <c r="N42" s="70">
        <v>88.463411366749199</v>
      </c>
      <c r="O42" s="70">
        <v>94.165970810229595</v>
      </c>
      <c r="P42" s="90">
        <v>98.700980367652505</v>
      </c>
    </row>
    <row r="43" spans="2:16" x14ac:dyDescent="0.2">
      <c r="B43" s="166"/>
      <c r="C43" s="170"/>
      <c r="D43" s="156"/>
      <c r="E43" s="71" t="s">
        <v>37</v>
      </c>
      <c r="F43" s="72">
        <v>0</v>
      </c>
      <c r="G43" s="72">
        <v>0</v>
      </c>
      <c r="H43" s="72">
        <v>0</v>
      </c>
      <c r="I43" s="72">
        <v>0</v>
      </c>
      <c r="J43" s="72">
        <v>0</v>
      </c>
      <c r="K43" s="72">
        <v>0</v>
      </c>
      <c r="L43" s="72">
        <v>0</v>
      </c>
      <c r="M43" s="72">
        <v>0</v>
      </c>
      <c r="N43" s="72">
        <v>0</v>
      </c>
      <c r="O43" s="72">
        <v>0</v>
      </c>
      <c r="P43" s="91">
        <v>0</v>
      </c>
    </row>
    <row r="44" spans="2:16" x14ac:dyDescent="0.2">
      <c r="B44" s="161" t="s">
        <v>16</v>
      </c>
      <c r="C44" s="168" t="s">
        <v>12</v>
      </c>
      <c r="D44" s="154" t="s">
        <v>62</v>
      </c>
      <c r="E44" s="67" t="s">
        <v>32</v>
      </c>
      <c r="F44" s="68">
        <v>17865.6946039264</v>
      </c>
      <c r="G44" s="68">
        <v>20934.089825875999</v>
      </c>
      <c r="H44" s="68">
        <v>21121.274665173802</v>
      </c>
      <c r="I44" s="68">
        <v>21159.594590565801</v>
      </c>
      <c r="J44" s="68">
        <v>20488.617192181799</v>
      </c>
      <c r="K44" s="68">
        <v>20810.8148297441</v>
      </c>
      <c r="L44" s="68">
        <v>21409.805932618801</v>
      </c>
      <c r="M44" s="68">
        <v>21022.017920058901</v>
      </c>
      <c r="N44" s="68">
        <v>20614.643382407201</v>
      </c>
      <c r="O44" s="68">
        <v>21034.3073668219</v>
      </c>
      <c r="P44" s="89">
        <v>20260.682737487299</v>
      </c>
    </row>
    <row r="45" spans="2:16" x14ac:dyDescent="0.2">
      <c r="B45" s="162"/>
      <c r="C45" s="169"/>
      <c r="D45" s="155"/>
      <c r="E45" s="69" t="s">
        <v>33</v>
      </c>
      <c r="F45" s="70">
        <v>1574.8131890027801</v>
      </c>
      <c r="G45" s="70">
        <v>1397.26392022548</v>
      </c>
      <c r="H45" s="70">
        <v>1650.4516423366999</v>
      </c>
      <c r="I45" s="70">
        <v>1521.2238050936201</v>
      </c>
      <c r="J45" s="70">
        <v>1671.60816358426</v>
      </c>
      <c r="K45" s="70">
        <v>1622.7824217031</v>
      </c>
      <c r="L45" s="70">
        <v>1717.25203103423</v>
      </c>
      <c r="M45" s="70">
        <v>1513.72082339659</v>
      </c>
      <c r="N45" s="70">
        <v>1572.8359282630799</v>
      </c>
      <c r="O45" s="70">
        <v>1570.6439119781801</v>
      </c>
      <c r="P45" s="90">
        <v>1503.3967179372501</v>
      </c>
    </row>
    <row r="46" spans="2:16" x14ac:dyDescent="0.2">
      <c r="B46" s="162"/>
      <c r="C46" s="169"/>
      <c r="D46" s="155"/>
      <c r="E46" s="69" t="s">
        <v>34</v>
      </c>
      <c r="F46" s="70">
        <v>817.81195200000002</v>
      </c>
      <c r="G46" s="70">
        <v>1040.9280799999999</v>
      </c>
      <c r="H46" s="70">
        <v>1289.1745800000001</v>
      </c>
      <c r="I46" s="70">
        <v>1370.936856</v>
      </c>
      <c r="J46" s="70">
        <v>1363.523052</v>
      </c>
      <c r="K46" s="70">
        <v>1771.2432879999999</v>
      </c>
      <c r="L46" s="70">
        <v>1833.4246840000001</v>
      </c>
      <c r="M46" s="70">
        <v>2683.7520880000002</v>
      </c>
      <c r="N46" s="70">
        <v>3124.1579240000001</v>
      </c>
      <c r="O46" s="70">
        <v>3151.4589080000001</v>
      </c>
      <c r="P46" s="90">
        <v>3034.8838879999998</v>
      </c>
    </row>
    <row r="47" spans="2:16" x14ac:dyDescent="0.2">
      <c r="B47" s="162"/>
      <c r="C47" s="169"/>
      <c r="D47" s="155"/>
      <c r="E47" s="11" t="s">
        <v>35</v>
      </c>
      <c r="F47" s="70">
        <v>-36.916667751757601</v>
      </c>
      <c r="G47" s="70">
        <v>-26.681209602517399</v>
      </c>
      <c r="H47" s="70">
        <v>-17.105927591900802</v>
      </c>
      <c r="I47" s="70">
        <v>-25.944990447926099</v>
      </c>
      <c r="J47" s="70">
        <v>-22.025876624991</v>
      </c>
      <c r="K47" s="70">
        <v>-19.5321431013572</v>
      </c>
      <c r="L47" s="70">
        <v>-7.0085744716598102</v>
      </c>
      <c r="M47" s="70">
        <v>-6.5577723770006697</v>
      </c>
      <c r="N47" s="70">
        <v>-7.8273156435789097</v>
      </c>
      <c r="O47" s="70">
        <v>-8.5294347910098605</v>
      </c>
      <c r="P47" s="90">
        <v>-10.261033154610701</v>
      </c>
    </row>
    <row r="48" spans="2:16" x14ac:dyDescent="0.2">
      <c r="B48" s="162"/>
      <c r="C48" s="169"/>
      <c r="D48" s="155"/>
      <c r="E48" s="11" t="s">
        <v>36</v>
      </c>
      <c r="F48" s="70">
        <v>-269.74089367566199</v>
      </c>
      <c r="G48" s="70">
        <v>-376.44266326250698</v>
      </c>
      <c r="H48" s="70">
        <v>-413.60761963553398</v>
      </c>
      <c r="I48" s="70">
        <v>-416.91362931289802</v>
      </c>
      <c r="J48" s="70">
        <v>-151.33904523064001</v>
      </c>
      <c r="K48" s="70">
        <v>-255.70571504537301</v>
      </c>
      <c r="L48" s="70">
        <v>-339.769306841505</v>
      </c>
      <c r="M48" s="70">
        <v>-237.03720686725401</v>
      </c>
      <c r="N48" s="70">
        <v>-99.524410287292994</v>
      </c>
      <c r="O48" s="70">
        <v>56.706054465987101</v>
      </c>
      <c r="P48" s="90">
        <v>183.28075211341101</v>
      </c>
    </row>
    <row r="49" spans="2:16" x14ac:dyDescent="0.2">
      <c r="B49" s="162"/>
      <c r="C49" s="170"/>
      <c r="D49" s="156"/>
      <c r="E49" s="71" t="s">
        <v>37</v>
      </c>
      <c r="F49" s="72">
        <v>161.41</v>
      </c>
      <c r="G49" s="72">
        <v>176.31</v>
      </c>
      <c r="H49" s="72">
        <v>239.03</v>
      </c>
      <c r="I49" s="72">
        <v>280.24</v>
      </c>
      <c r="J49" s="72">
        <v>319.75</v>
      </c>
      <c r="K49" s="72">
        <v>332.36</v>
      </c>
      <c r="L49" s="72">
        <v>315.97000000000003</v>
      </c>
      <c r="M49" s="72">
        <v>341.66</v>
      </c>
      <c r="N49" s="72">
        <v>376.37</v>
      </c>
      <c r="O49" s="72">
        <v>391.53</v>
      </c>
      <c r="P49" s="91">
        <v>354.01</v>
      </c>
    </row>
    <row r="50" spans="2:16" x14ac:dyDescent="0.2">
      <c r="B50" s="162"/>
      <c r="C50" s="168" t="s">
        <v>17</v>
      </c>
      <c r="D50" s="139" t="s">
        <v>62</v>
      </c>
      <c r="E50" s="67" t="s">
        <v>32</v>
      </c>
      <c r="F50" s="85">
        <v>10530.189885967</v>
      </c>
      <c r="G50" s="68">
        <v>13115.3745950016</v>
      </c>
      <c r="H50" s="68">
        <v>13610.824178057799</v>
      </c>
      <c r="I50" s="68">
        <v>13202.626594854901</v>
      </c>
      <c r="J50" s="68">
        <v>12130.493827362799</v>
      </c>
      <c r="K50" s="68">
        <v>12426.8688656339</v>
      </c>
      <c r="L50" s="68">
        <v>12992.0423780847</v>
      </c>
      <c r="M50" s="68">
        <v>12759.3921678934</v>
      </c>
      <c r="N50" s="68">
        <v>12683.3028053777</v>
      </c>
      <c r="O50" s="68">
        <v>12204.4994900527</v>
      </c>
      <c r="P50" s="89">
        <v>11969.3381572568</v>
      </c>
    </row>
    <row r="51" spans="2:16" x14ac:dyDescent="0.2">
      <c r="B51" s="162"/>
      <c r="C51" s="169"/>
      <c r="D51" s="137"/>
      <c r="E51" s="69" t="s">
        <v>33</v>
      </c>
      <c r="F51" s="86">
        <v>172.95067369106701</v>
      </c>
      <c r="G51" s="70">
        <v>140.74118625272001</v>
      </c>
      <c r="H51" s="70">
        <v>214.550540156962</v>
      </c>
      <c r="I51" s="70">
        <v>183.97258900857199</v>
      </c>
      <c r="J51" s="70">
        <v>235.18038955192901</v>
      </c>
      <c r="K51" s="70">
        <v>182.21355061880399</v>
      </c>
      <c r="L51" s="70">
        <v>204.87562804372601</v>
      </c>
      <c r="M51" s="70">
        <v>163.321419987339</v>
      </c>
      <c r="N51" s="70">
        <v>221.175519818439</v>
      </c>
      <c r="O51" s="70">
        <v>280.58840302264002</v>
      </c>
      <c r="P51" s="90">
        <v>277.742118624348</v>
      </c>
    </row>
    <row r="52" spans="2:16" x14ac:dyDescent="0.2">
      <c r="B52" s="162"/>
      <c r="C52" s="169"/>
      <c r="D52" s="137"/>
      <c r="E52" s="69" t="s">
        <v>34</v>
      </c>
      <c r="F52" s="86">
        <v>373.73</v>
      </c>
      <c r="G52" s="70">
        <v>520.16300000000001</v>
      </c>
      <c r="H52" s="70">
        <v>611.66700000000003</v>
      </c>
      <c r="I52" s="70">
        <v>601.82500000000005</v>
      </c>
      <c r="J52" s="70">
        <v>543.30583999999999</v>
      </c>
      <c r="K52" s="70">
        <v>847.59321599999998</v>
      </c>
      <c r="L52" s="70">
        <v>876.79566</v>
      </c>
      <c r="M52" s="70">
        <v>1663.340404</v>
      </c>
      <c r="N52" s="70">
        <v>1819.1596959999999</v>
      </c>
      <c r="O52" s="70">
        <v>1774.451172</v>
      </c>
      <c r="P52" s="90">
        <v>1368.522232</v>
      </c>
    </row>
    <row r="53" spans="2:16" x14ac:dyDescent="0.2">
      <c r="B53" s="162"/>
      <c r="C53" s="169"/>
      <c r="D53" s="137"/>
      <c r="E53" s="11" t="s">
        <v>35</v>
      </c>
      <c r="F53" s="86">
        <v>-1669.8886036430199</v>
      </c>
      <c r="G53" s="70">
        <v>-1727.73005878856</v>
      </c>
      <c r="H53" s="70">
        <v>-1764.3510794782401</v>
      </c>
      <c r="I53" s="70">
        <v>-1882.8891833688499</v>
      </c>
      <c r="J53" s="70">
        <v>-1824.4932621068899</v>
      </c>
      <c r="K53" s="70">
        <v>-1865.89237579987</v>
      </c>
      <c r="L53" s="70">
        <v>-1989.9158068422901</v>
      </c>
      <c r="M53" s="70">
        <v>-2124.7728101595499</v>
      </c>
      <c r="N53" s="70">
        <v>-2255.8798356893899</v>
      </c>
      <c r="O53" s="70">
        <v>-2260.6320126872502</v>
      </c>
      <c r="P53" s="90">
        <v>-2244.5112343022101</v>
      </c>
    </row>
    <row r="54" spans="2:16" x14ac:dyDescent="0.2">
      <c r="B54" s="162"/>
      <c r="C54" s="169"/>
      <c r="D54" s="137"/>
      <c r="E54" s="11" t="s">
        <v>36</v>
      </c>
      <c r="F54" s="86">
        <v>-3731.8089758082701</v>
      </c>
      <c r="G54" s="70">
        <v>-4218.0873583517796</v>
      </c>
      <c r="H54" s="70">
        <v>-4493.9855414265403</v>
      </c>
      <c r="I54" s="70">
        <v>-4822.17766939788</v>
      </c>
      <c r="J54" s="70">
        <v>-4725.0620988754999</v>
      </c>
      <c r="K54" s="70">
        <v>-4869.8505747454201</v>
      </c>
      <c r="L54" s="70">
        <v>-5164.9457359467297</v>
      </c>
      <c r="M54" s="70">
        <v>-5286.3955040943001</v>
      </c>
      <c r="N54" s="70">
        <v>-5346.75168820407</v>
      </c>
      <c r="O54" s="70">
        <v>-5261.6926065050902</v>
      </c>
      <c r="P54" s="90">
        <v>-5217.5715108109198</v>
      </c>
    </row>
    <row r="55" spans="2:16" x14ac:dyDescent="0.2">
      <c r="B55" s="162"/>
      <c r="C55" s="170"/>
      <c r="D55" s="140"/>
      <c r="E55" s="71" t="s">
        <v>37</v>
      </c>
      <c r="F55" s="83">
        <v>125.22</v>
      </c>
      <c r="G55" s="72">
        <v>143.15</v>
      </c>
      <c r="H55" s="72">
        <v>195.92</v>
      </c>
      <c r="I55" s="72">
        <v>257.97000000000003</v>
      </c>
      <c r="J55" s="72">
        <v>292.18</v>
      </c>
      <c r="K55" s="72">
        <v>298.83999999999997</v>
      </c>
      <c r="L55" s="72">
        <v>286.27</v>
      </c>
      <c r="M55" s="72">
        <v>310.35000000000002</v>
      </c>
      <c r="N55" s="72">
        <v>335.99</v>
      </c>
      <c r="O55" s="72">
        <v>349.35</v>
      </c>
      <c r="P55" s="91">
        <v>299.73</v>
      </c>
    </row>
    <row r="56" spans="2:16" x14ac:dyDescent="0.2">
      <c r="B56" s="162"/>
      <c r="C56" s="168" t="s">
        <v>18</v>
      </c>
      <c r="D56" s="139" t="s">
        <v>62</v>
      </c>
      <c r="E56" s="67" t="s">
        <v>32</v>
      </c>
      <c r="F56" s="68">
        <v>7335.5047179594803</v>
      </c>
      <c r="G56" s="68">
        <v>7818.7152308744198</v>
      </c>
      <c r="H56" s="68">
        <v>7510.4504871160298</v>
      </c>
      <c r="I56" s="68">
        <v>7956.9679957109001</v>
      </c>
      <c r="J56" s="68">
        <v>8358.1233648190901</v>
      </c>
      <c r="K56" s="68">
        <v>8383.9459641102203</v>
      </c>
      <c r="L56" s="68">
        <v>8417.76355453418</v>
      </c>
      <c r="M56" s="68">
        <v>8262.6257521655007</v>
      </c>
      <c r="N56" s="68">
        <v>7931.3405770294703</v>
      </c>
      <c r="O56" s="68">
        <v>8829.8078767692496</v>
      </c>
      <c r="P56" s="89">
        <v>8291.3445802304796</v>
      </c>
    </row>
    <row r="57" spans="2:16" x14ac:dyDescent="0.2">
      <c r="B57" s="162"/>
      <c r="C57" s="169"/>
      <c r="D57" s="137"/>
      <c r="E57" s="69" t="s">
        <v>33</v>
      </c>
      <c r="F57" s="70">
        <v>1401.86251531171</v>
      </c>
      <c r="G57" s="70">
        <v>1256.5227339727601</v>
      </c>
      <c r="H57" s="70">
        <v>1435.9011021797401</v>
      </c>
      <c r="I57" s="70">
        <v>1337.2512160850499</v>
      </c>
      <c r="J57" s="70">
        <v>1436.42777403233</v>
      </c>
      <c r="K57" s="70">
        <v>1440.5688710842901</v>
      </c>
      <c r="L57" s="70">
        <v>1512.3764029905101</v>
      </c>
      <c r="M57" s="70">
        <v>1350.39940340925</v>
      </c>
      <c r="N57" s="70">
        <v>1351.6604084446401</v>
      </c>
      <c r="O57" s="70">
        <v>1290.0555089555401</v>
      </c>
      <c r="P57" s="90">
        <v>1225.6545993129</v>
      </c>
    </row>
    <row r="58" spans="2:16" x14ac:dyDescent="0.2">
      <c r="B58" s="162"/>
      <c r="C58" s="169"/>
      <c r="D58" s="137"/>
      <c r="E58" s="69" t="s">
        <v>34</v>
      </c>
      <c r="F58" s="70">
        <v>444.081952</v>
      </c>
      <c r="G58" s="70">
        <v>520.76508000000001</v>
      </c>
      <c r="H58" s="70">
        <v>677.50757999999996</v>
      </c>
      <c r="I58" s="70">
        <v>769.11185599999999</v>
      </c>
      <c r="J58" s="70">
        <v>820.21721200000002</v>
      </c>
      <c r="K58" s="70">
        <v>923.65007200000002</v>
      </c>
      <c r="L58" s="70">
        <v>956.62902399999996</v>
      </c>
      <c r="M58" s="70">
        <v>1020.411684</v>
      </c>
      <c r="N58" s="70">
        <v>1304.9982279999999</v>
      </c>
      <c r="O58" s="70">
        <v>1377.007736</v>
      </c>
      <c r="P58" s="90">
        <v>1666.361656</v>
      </c>
    </row>
    <row r="59" spans="2:16" x14ac:dyDescent="0.2">
      <c r="B59" s="162"/>
      <c r="C59" s="169"/>
      <c r="D59" s="137"/>
      <c r="E59" s="11" t="s">
        <v>35</v>
      </c>
      <c r="F59" s="70">
        <v>1632.97193589126</v>
      </c>
      <c r="G59" s="70">
        <v>1701.0488491860399</v>
      </c>
      <c r="H59" s="70">
        <v>1747.24515188634</v>
      </c>
      <c r="I59" s="70">
        <v>1856.9441929209299</v>
      </c>
      <c r="J59" s="70">
        <v>1802.46738548189</v>
      </c>
      <c r="K59" s="70">
        <v>1846.3602326985099</v>
      </c>
      <c r="L59" s="70">
        <v>1982.90723237063</v>
      </c>
      <c r="M59" s="70">
        <v>2118.2150377825501</v>
      </c>
      <c r="N59" s="70">
        <v>2248.0525200458101</v>
      </c>
      <c r="O59" s="70">
        <v>2252.1025778962398</v>
      </c>
      <c r="P59" s="90">
        <v>2234.2502011475999</v>
      </c>
    </row>
    <row r="60" spans="2:16" x14ac:dyDescent="0.2">
      <c r="B60" s="162"/>
      <c r="C60" s="169"/>
      <c r="D60" s="137"/>
      <c r="E60" s="11" t="s">
        <v>36</v>
      </c>
      <c r="F60" s="70">
        <v>3462.06808213261</v>
      </c>
      <c r="G60" s="70">
        <v>3841.64469508927</v>
      </c>
      <c r="H60" s="70">
        <v>4080.3779217910101</v>
      </c>
      <c r="I60" s="70">
        <v>4405.2640400849796</v>
      </c>
      <c r="J60" s="70">
        <v>4573.7230536448596</v>
      </c>
      <c r="K60" s="70">
        <v>4614.1448597000499</v>
      </c>
      <c r="L60" s="70">
        <v>4825.1764291052204</v>
      </c>
      <c r="M60" s="70">
        <v>5049.3582972270497</v>
      </c>
      <c r="N60" s="70">
        <v>5247.2272779167697</v>
      </c>
      <c r="O60" s="70">
        <v>5318.3986609710701</v>
      </c>
      <c r="P60" s="90">
        <v>5400.8522629243298</v>
      </c>
    </row>
    <row r="61" spans="2:16" x14ac:dyDescent="0.2">
      <c r="B61" s="163"/>
      <c r="C61" s="170"/>
      <c r="D61" s="140"/>
      <c r="E61" s="71" t="s">
        <v>37</v>
      </c>
      <c r="F61" s="72">
        <v>36.19</v>
      </c>
      <c r="G61" s="72">
        <v>33.159999999999997</v>
      </c>
      <c r="H61" s="72">
        <v>43.11</v>
      </c>
      <c r="I61" s="72">
        <v>22.27</v>
      </c>
      <c r="J61" s="72">
        <v>27.57</v>
      </c>
      <c r="K61" s="72">
        <v>33.520000000000003</v>
      </c>
      <c r="L61" s="72">
        <v>29.7</v>
      </c>
      <c r="M61" s="72">
        <v>31.31</v>
      </c>
      <c r="N61" s="72">
        <v>40.380000000000003</v>
      </c>
      <c r="O61" s="72">
        <v>42.18</v>
      </c>
      <c r="P61" s="91">
        <v>54.28</v>
      </c>
    </row>
    <row r="62" spans="2:16" x14ac:dyDescent="0.2">
      <c r="B62" s="161" t="s">
        <v>19</v>
      </c>
      <c r="C62" s="168" t="s">
        <v>12</v>
      </c>
      <c r="D62" s="154" t="s">
        <v>62</v>
      </c>
      <c r="E62" s="67" t="s">
        <v>32</v>
      </c>
      <c r="F62" s="68">
        <v>44.622320999999999</v>
      </c>
      <c r="G62" s="68">
        <v>20.471838000000002</v>
      </c>
      <c r="H62" s="68">
        <v>2.064327</v>
      </c>
      <c r="I62" s="68">
        <v>18.060883</v>
      </c>
      <c r="J62" s="68">
        <v>10.678785</v>
      </c>
      <c r="K62" s="68">
        <v>7.7713089999999996</v>
      </c>
      <c r="L62" s="68">
        <v>5.3643929999999997</v>
      </c>
      <c r="M62" s="68">
        <v>4.8143820000000002</v>
      </c>
      <c r="N62" s="68">
        <v>3.7786469999999999</v>
      </c>
      <c r="O62" s="68">
        <v>2.635767</v>
      </c>
      <c r="P62" s="89">
        <v>0.228576</v>
      </c>
    </row>
    <row r="63" spans="2:16" x14ac:dyDescent="0.2">
      <c r="B63" s="162"/>
      <c r="C63" s="169"/>
      <c r="D63" s="155"/>
      <c r="E63" s="69" t="s">
        <v>33</v>
      </c>
      <c r="F63" s="70">
        <v>1398.32172429049</v>
      </c>
      <c r="G63" s="70">
        <v>1492.69558363589</v>
      </c>
      <c r="H63" s="70">
        <v>1647.0343818795</v>
      </c>
      <c r="I63" s="70">
        <v>1725.94415254246</v>
      </c>
      <c r="J63" s="70">
        <v>1835.85286088415</v>
      </c>
      <c r="K63" s="70">
        <v>1868.33096234907</v>
      </c>
      <c r="L63" s="70">
        <v>1890.2539904209</v>
      </c>
      <c r="M63" s="70">
        <v>1961.0336874099401</v>
      </c>
      <c r="N63" s="70">
        <v>2062.80168502584</v>
      </c>
      <c r="O63" s="70">
        <v>2132.3896496561201</v>
      </c>
      <c r="P63" s="90">
        <v>2167.37912384734</v>
      </c>
    </row>
    <row r="64" spans="2:16" x14ac:dyDescent="0.2">
      <c r="B64" s="162"/>
      <c r="C64" s="169"/>
      <c r="D64" s="155"/>
      <c r="E64" s="69" t="s">
        <v>34</v>
      </c>
      <c r="F64" s="70">
        <v>33.116999999999997</v>
      </c>
      <c r="G64" s="70">
        <v>82.061000000000007</v>
      </c>
      <c r="H64" s="70">
        <v>78.47</v>
      </c>
      <c r="I64" s="70">
        <v>88.311999999999998</v>
      </c>
      <c r="J64" s="70">
        <v>124.621</v>
      </c>
      <c r="K64" s="70">
        <v>182.40803199999999</v>
      </c>
      <c r="L64" s="70">
        <v>182.06690399999999</v>
      </c>
      <c r="M64" s="70">
        <v>174.92762400000001</v>
      </c>
      <c r="N64" s="70">
        <v>191.61291600000001</v>
      </c>
      <c r="O64" s="70">
        <v>273.64329600000002</v>
      </c>
      <c r="P64" s="90">
        <v>217.40270799999999</v>
      </c>
    </row>
    <row r="65" spans="2:16" x14ac:dyDescent="0.2">
      <c r="B65" s="162"/>
      <c r="C65" s="169"/>
      <c r="D65" s="155"/>
      <c r="E65" s="11" t="s">
        <v>35</v>
      </c>
      <c r="F65" s="70">
        <v>13.073942745265001</v>
      </c>
      <c r="G65" s="70">
        <v>9.3665899667954804</v>
      </c>
      <c r="H65" s="70">
        <v>5.5719411699955597</v>
      </c>
      <c r="I65" s="70">
        <v>8.4349777711756602</v>
      </c>
      <c r="J65" s="70">
        <v>6.4960513640401203</v>
      </c>
      <c r="K65" s="70">
        <v>4.2642058953974598</v>
      </c>
      <c r="L65" s="70">
        <v>0.79418916676374995</v>
      </c>
      <c r="M65" s="70">
        <v>0.72326115187029305</v>
      </c>
      <c r="N65" s="70">
        <v>1.30159727330925</v>
      </c>
      <c r="O65" s="70">
        <v>1.09017722891529</v>
      </c>
      <c r="P65" s="90">
        <v>0.96093820177769296</v>
      </c>
    </row>
    <row r="66" spans="2:16" x14ac:dyDescent="0.2">
      <c r="B66" s="162"/>
      <c r="C66" s="169"/>
      <c r="D66" s="155"/>
      <c r="E66" s="11" t="s">
        <v>36</v>
      </c>
      <c r="F66" s="70">
        <v>443.70582669821403</v>
      </c>
      <c r="G66" s="70">
        <v>510.96899013392101</v>
      </c>
      <c r="H66" s="70">
        <v>575.82331380470998</v>
      </c>
      <c r="I66" s="70">
        <v>641.132367431121</v>
      </c>
      <c r="J66" s="70">
        <v>666.54808495076998</v>
      </c>
      <c r="K66" s="70">
        <v>713.33611038466995</v>
      </c>
      <c r="L66" s="70">
        <v>800.05434192173402</v>
      </c>
      <c r="M66" s="70">
        <v>907.70244141622595</v>
      </c>
      <c r="N66" s="70">
        <v>1041.2947283787901</v>
      </c>
      <c r="O66" s="70">
        <v>1112.6258814175001</v>
      </c>
      <c r="P66" s="90">
        <v>1121.64674053714</v>
      </c>
    </row>
    <row r="67" spans="2:16" x14ac:dyDescent="0.2">
      <c r="B67" s="162"/>
      <c r="C67" s="170"/>
      <c r="D67" s="156"/>
      <c r="E67" s="71" t="s">
        <v>37</v>
      </c>
      <c r="F67" s="72">
        <v>0</v>
      </c>
      <c r="G67" s="72">
        <v>0</v>
      </c>
      <c r="H67" s="72">
        <v>0</v>
      </c>
      <c r="I67" s="72">
        <v>0</v>
      </c>
      <c r="J67" s="72">
        <v>0</v>
      </c>
      <c r="K67" s="72">
        <v>0</v>
      </c>
      <c r="L67" s="72">
        <v>0</v>
      </c>
      <c r="M67" s="72">
        <v>0</v>
      </c>
      <c r="N67" s="72">
        <v>0</v>
      </c>
      <c r="O67" s="72">
        <v>0</v>
      </c>
      <c r="P67" s="91">
        <v>0</v>
      </c>
    </row>
    <row r="68" spans="2:16" x14ac:dyDescent="0.2">
      <c r="B68" s="162"/>
      <c r="C68" s="168" t="s">
        <v>20</v>
      </c>
      <c r="D68" s="154" t="s">
        <v>62</v>
      </c>
      <c r="E68" s="67" t="s">
        <v>32</v>
      </c>
      <c r="F68" s="85">
        <v>25.000499999999999</v>
      </c>
      <c r="G68" s="68">
        <v>2.2857599999999998</v>
      </c>
      <c r="H68" s="68">
        <v>2.064327</v>
      </c>
      <c r="I68" s="68">
        <v>2.792913</v>
      </c>
      <c r="J68" s="68">
        <v>1.7571779999999999</v>
      </c>
      <c r="K68" s="68">
        <v>1.8357509999999999</v>
      </c>
      <c r="L68" s="68">
        <v>1.5571740000000001</v>
      </c>
      <c r="M68" s="68">
        <v>0.72858599999999996</v>
      </c>
      <c r="N68" s="68">
        <v>0.72144299999999995</v>
      </c>
      <c r="O68" s="68">
        <v>0.36429299999999998</v>
      </c>
      <c r="P68" s="89">
        <v>0.228576</v>
      </c>
    </row>
    <row r="69" spans="2:16" x14ac:dyDescent="0.2">
      <c r="B69" s="162"/>
      <c r="C69" s="169"/>
      <c r="D69" s="155"/>
      <c r="E69" s="69" t="s">
        <v>33</v>
      </c>
      <c r="F69" s="86">
        <v>1316.6805505280099</v>
      </c>
      <c r="G69" s="70">
        <v>1382.8763468753</v>
      </c>
      <c r="H69" s="70">
        <v>1502.7026328986999</v>
      </c>
      <c r="I69" s="70">
        <v>1613.1544293188099</v>
      </c>
      <c r="J69" s="70">
        <v>1743.0910367347101</v>
      </c>
      <c r="K69" s="70">
        <v>1791.9861131410701</v>
      </c>
      <c r="L69" s="70">
        <v>1840.1656051243301</v>
      </c>
      <c r="M69" s="70">
        <v>1925.43762807805</v>
      </c>
      <c r="N69" s="70">
        <v>2029.0935858713301</v>
      </c>
      <c r="O69" s="70">
        <v>2098.0485644444698</v>
      </c>
      <c r="P69" s="90">
        <v>2156.1306668254201</v>
      </c>
    </row>
    <row r="70" spans="2:16" x14ac:dyDescent="0.2">
      <c r="B70" s="162"/>
      <c r="C70" s="169"/>
      <c r="D70" s="155"/>
      <c r="E70" s="69" t="s">
        <v>34</v>
      </c>
      <c r="F70" s="86">
        <v>14.364000000000001</v>
      </c>
      <c r="G70" s="70">
        <v>57.722000000000001</v>
      </c>
      <c r="H70" s="70">
        <v>54.53</v>
      </c>
      <c r="I70" s="70">
        <v>61.844999999999999</v>
      </c>
      <c r="J70" s="70">
        <v>99.483999999999995</v>
      </c>
      <c r="K70" s="70">
        <v>147.695032</v>
      </c>
      <c r="L70" s="70">
        <v>155.33390399999999</v>
      </c>
      <c r="M70" s="70">
        <v>159.23362399999999</v>
      </c>
      <c r="N70" s="70">
        <v>182.967916</v>
      </c>
      <c r="O70" s="70">
        <v>264.33329600000002</v>
      </c>
      <c r="P70" s="90">
        <v>205.964708</v>
      </c>
    </row>
    <row r="71" spans="2:16" x14ac:dyDescent="0.2">
      <c r="B71" s="162"/>
      <c r="C71" s="169"/>
      <c r="D71" s="155"/>
      <c r="E71" s="11" t="s">
        <v>35</v>
      </c>
      <c r="F71" s="86">
        <v>4.1056408621019997</v>
      </c>
      <c r="G71" s="70">
        <v>2.7068585683858499</v>
      </c>
      <c r="H71" s="70">
        <v>0.79794016755138397</v>
      </c>
      <c r="I71" s="70">
        <v>1.65112234670248</v>
      </c>
      <c r="J71" s="70">
        <v>1.20782225361838</v>
      </c>
      <c r="K71" s="70">
        <v>0.68575114399394599</v>
      </c>
      <c r="L71" s="70">
        <v>0.35668607489690102</v>
      </c>
      <c r="M71" s="70">
        <v>0.30485406401322102</v>
      </c>
      <c r="N71" s="70">
        <v>0.32633706852422001</v>
      </c>
      <c r="O71" s="70">
        <v>0.191642040240974</v>
      </c>
      <c r="P71" s="90">
        <v>0.298034062581158</v>
      </c>
    </row>
    <row r="72" spans="2:16" x14ac:dyDescent="0.2">
      <c r="B72" s="162"/>
      <c r="C72" s="169"/>
      <c r="D72" s="155"/>
      <c r="E72" s="11" t="s">
        <v>36</v>
      </c>
      <c r="F72" s="86">
        <v>38.111286280673703</v>
      </c>
      <c r="G72" s="70">
        <v>49.147705203616297</v>
      </c>
      <c r="H72" s="70">
        <v>58.057954334054401</v>
      </c>
      <c r="I72" s="70">
        <v>64.227533731957706</v>
      </c>
      <c r="J72" s="70">
        <v>70.335663135857999</v>
      </c>
      <c r="K72" s="70">
        <v>77.082872477389699</v>
      </c>
      <c r="L72" s="70">
        <v>86.177471589836799</v>
      </c>
      <c r="M72" s="70">
        <v>102.252790021027</v>
      </c>
      <c r="N72" s="70">
        <v>111.544029114284</v>
      </c>
      <c r="O72" s="70">
        <v>119.987258290299</v>
      </c>
      <c r="P72" s="90">
        <v>121.84304810918999</v>
      </c>
    </row>
    <row r="73" spans="2:16" x14ac:dyDescent="0.2">
      <c r="B73" s="162"/>
      <c r="C73" s="170"/>
      <c r="D73" s="156"/>
      <c r="E73" s="71" t="s">
        <v>37</v>
      </c>
      <c r="F73" s="83">
        <v>0</v>
      </c>
      <c r="G73" s="72">
        <v>0</v>
      </c>
      <c r="H73" s="72">
        <v>0</v>
      </c>
      <c r="I73" s="72">
        <v>0</v>
      </c>
      <c r="J73" s="72">
        <v>0</v>
      </c>
      <c r="K73" s="72">
        <v>0</v>
      </c>
      <c r="L73" s="72">
        <v>0</v>
      </c>
      <c r="M73" s="72">
        <v>0</v>
      </c>
      <c r="N73" s="72">
        <v>0</v>
      </c>
      <c r="O73" s="72">
        <v>0</v>
      </c>
      <c r="P73" s="91">
        <v>0</v>
      </c>
    </row>
    <row r="74" spans="2:16" x14ac:dyDescent="0.2">
      <c r="B74" s="162"/>
      <c r="C74" s="168" t="s">
        <v>21</v>
      </c>
      <c r="D74" s="154" t="s">
        <v>62</v>
      </c>
      <c r="E74" s="67" t="s">
        <v>32</v>
      </c>
      <c r="F74" s="68">
        <v>19.621821000000001</v>
      </c>
      <c r="G74" s="68">
        <v>18.186077999999998</v>
      </c>
      <c r="H74" s="68">
        <v>0</v>
      </c>
      <c r="I74" s="68">
        <v>15.26797</v>
      </c>
      <c r="J74" s="68">
        <v>8.9216069999999998</v>
      </c>
      <c r="K74" s="68">
        <v>5.9355580000000003</v>
      </c>
      <c r="L74" s="68">
        <v>3.8072189999999999</v>
      </c>
      <c r="M74" s="68">
        <v>4.0857960000000002</v>
      </c>
      <c r="N74" s="68">
        <v>3.057204</v>
      </c>
      <c r="O74" s="68">
        <v>2.271474</v>
      </c>
      <c r="P74" s="89">
        <v>0</v>
      </c>
    </row>
    <row r="75" spans="2:16" x14ac:dyDescent="0.2">
      <c r="B75" s="162"/>
      <c r="C75" s="169"/>
      <c r="D75" s="155"/>
      <c r="E75" s="69" t="s">
        <v>33</v>
      </c>
      <c r="F75" s="70">
        <v>81.641173762480605</v>
      </c>
      <c r="G75" s="70">
        <v>109.819236760593</v>
      </c>
      <c r="H75" s="70">
        <v>144.331748980795</v>
      </c>
      <c r="I75" s="70">
        <v>112.78972322365701</v>
      </c>
      <c r="J75" s="70">
        <v>92.761824149436606</v>
      </c>
      <c r="K75" s="70">
        <v>76.344849208001605</v>
      </c>
      <c r="L75" s="70">
        <v>50.0883852965625</v>
      </c>
      <c r="M75" s="70">
        <v>35.596059331895603</v>
      </c>
      <c r="N75" s="70">
        <v>33.7080991545131</v>
      </c>
      <c r="O75" s="70">
        <v>34.341085211646998</v>
      </c>
      <c r="P75" s="90">
        <v>11.248457021923899</v>
      </c>
    </row>
    <row r="76" spans="2:16" x14ac:dyDescent="0.2">
      <c r="B76" s="162"/>
      <c r="C76" s="169"/>
      <c r="D76" s="155"/>
      <c r="E76" s="69" t="s">
        <v>34</v>
      </c>
      <c r="F76" s="70">
        <v>18.753</v>
      </c>
      <c r="G76" s="70">
        <v>24.338999999999999</v>
      </c>
      <c r="H76" s="70">
        <v>23.94</v>
      </c>
      <c r="I76" s="70">
        <v>26.466999999999999</v>
      </c>
      <c r="J76" s="70">
        <v>25.137</v>
      </c>
      <c r="K76" s="70">
        <v>34.713000000000001</v>
      </c>
      <c r="L76" s="70">
        <v>26.733000000000001</v>
      </c>
      <c r="M76" s="70">
        <v>15.694000000000001</v>
      </c>
      <c r="N76" s="70">
        <v>8.6449999999999996</v>
      </c>
      <c r="O76" s="70">
        <v>9.31</v>
      </c>
      <c r="P76" s="90">
        <v>11.438000000000001</v>
      </c>
    </row>
    <row r="77" spans="2:16" x14ac:dyDescent="0.2">
      <c r="B77" s="162"/>
      <c r="C77" s="169"/>
      <c r="D77" s="155"/>
      <c r="E77" s="11" t="s">
        <v>35</v>
      </c>
      <c r="F77" s="70">
        <v>8.9683018831630008</v>
      </c>
      <c r="G77" s="70">
        <v>6.6597313984096296</v>
      </c>
      <c r="H77" s="70">
        <v>4.7740010024441801</v>
      </c>
      <c r="I77" s="70">
        <v>6.7838554244731801</v>
      </c>
      <c r="J77" s="70">
        <v>5.2882291104217396</v>
      </c>
      <c r="K77" s="70">
        <v>3.5784547514035201</v>
      </c>
      <c r="L77" s="70">
        <v>0.43750309186684899</v>
      </c>
      <c r="M77" s="70">
        <v>0.41840708785707198</v>
      </c>
      <c r="N77" s="70">
        <v>0.97526020478502495</v>
      </c>
      <c r="O77" s="70">
        <v>0.89853518867431503</v>
      </c>
      <c r="P77" s="90">
        <v>0.66290413919653501</v>
      </c>
    </row>
    <row r="78" spans="2:16" x14ac:dyDescent="0.2">
      <c r="B78" s="162"/>
      <c r="C78" s="169"/>
      <c r="D78" s="155"/>
      <c r="E78" s="11" t="s">
        <v>36</v>
      </c>
      <c r="F78" s="70">
        <v>405.594540417541</v>
      </c>
      <c r="G78" s="70">
        <v>461.82128493030501</v>
      </c>
      <c r="H78" s="70">
        <v>517.76535947065497</v>
      </c>
      <c r="I78" s="70">
        <v>576.90483369916296</v>
      </c>
      <c r="J78" s="70">
        <v>596.21242181491198</v>
      </c>
      <c r="K78" s="70">
        <v>636.253237907281</v>
      </c>
      <c r="L78" s="70">
        <v>713.87687033189695</v>
      </c>
      <c r="M78" s="70">
        <v>805.449651395199</v>
      </c>
      <c r="N78" s="70">
        <v>929.75069926450999</v>
      </c>
      <c r="O78" s="70">
        <v>992.63862312720198</v>
      </c>
      <c r="P78" s="90">
        <v>999.80369242795405</v>
      </c>
    </row>
    <row r="79" spans="2:16" x14ac:dyDescent="0.2">
      <c r="B79" s="163"/>
      <c r="C79" s="170"/>
      <c r="D79" s="156"/>
      <c r="E79" s="71" t="s">
        <v>37</v>
      </c>
      <c r="F79" s="72">
        <v>0</v>
      </c>
      <c r="G79" s="72">
        <v>0</v>
      </c>
      <c r="H79" s="72">
        <v>0</v>
      </c>
      <c r="I79" s="72">
        <v>0</v>
      </c>
      <c r="J79" s="72">
        <v>0</v>
      </c>
      <c r="K79" s="72">
        <v>0</v>
      </c>
      <c r="L79" s="72">
        <v>0</v>
      </c>
      <c r="M79" s="72">
        <v>0</v>
      </c>
      <c r="N79" s="72">
        <v>0</v>
      </c>
      <c r="O79" s="72">
        <v>0</v>
      </c>
      <c r="P79" s="91">
        <v>0</v>
      </c>
    </row>
    <row r="80" spans="2:16" x14ac:dyDescent="0.2">
      <c r="B80" s="164" t="s">
        <v>28</v>
      </c>
      <c r="C80" s="168" t="s">
        <v>29</v>
      </c>
      <c r="D80" s="154" t="s">
        <v>62</v>
      </c>
      <c r="E80" s="67" t="s">
        <v>32</v>
      </c>
      <c r="F80" s="68">
        <v>36.190406643543803</v>
      </c>
      <c r="G80" s="68">
        <v>17.524332122160502</v>
      </c>
      <c r="H80" s="68">
        <v>12.7103167311231</v>
      </c>
      <c r="I80" s="68">
        <v>9.167408</v>
      </c>
      <c r="J80" s="68">
        <v>7.760732</v>
      </c>
      <c r="K80" s="68">
        <v>4.4715179999999997</v>
      </c>
      <c r="L80" s="68">
        <v>0</v>
      </c>
      <c r="M80" s="68">
        <v>0</v>
      </c>
      <c r="N80" s="68">
        <v>0</v>
      </c>
      <c r="O80" s="68">
        <v>0</v>
      </c>
      <c r="P80" s="89">
        <v>0</v>
      </c>
    </row>
    <row r="81" spans="2:16" x14ac:dyDescent="0.2">
      <c r="B81" s="165"/>
      <c r="C81" s="169"/>
      <c r="D81" s="155"/>
      <c r="E81" s="69" t="s">
        <v>33</v>
      </c>
      <c r="F81" s="70">
        <v>500.90756089096601</v>
      </c>
      <c r="G81" s="70">
        <v>545.17383720315695</v>
      </c>
      <c r="H81" s="70">
        <v>634.89092225459103</v>
      </c>
      <c r="I81" s="70">
        <v>575.22530854825197</v>
      </c>
      <c r="J81" s="70">
        <v>628.36806432379103</v>
      </c>
      <c r="K81" s="70">
        <v>656.10267364408401</v>
      </c>
      <c r="L81" s="70">
        <v>658.44591107344195</v>
      </c>
      <c r="M81" s="70">
        <v>715.47743944561603</v>
      </c>
      <c r="N81" s="70">
        <v>741.33444580865705</v>
      </c>
      <c r="O81" s="70">
        <v>716.89859983395002</v>
      </c>
      <c r="P81" s="90">
        <v>735.80528694112195</v>
      </c>
    </row>
    <row r="82" spans="2:16" x14ac:dyDescent="0.2">
      <c r="B82" s="165"/>
      <c r="C82" s="169"/>
      <c r="D82" s="155"/>
      <c r="E82" s="69" t="s">
        <v>34</v>
      </c>
      <c r="F82" s="70">
        <v>108.262</v>
      </c>
      <c r="G82" s="70">
        <v>123.42400000000001</v>
      </c>
      <c r="H82" s="70">
        <v>136.72399999999999</v>
      </c>
      <c r="I82" s="70">
        <v>195.643</v>
      </c>
      <c r="J82" s="70">
        <v>210.14</v>
      </c>
      <c r="K82" s="70">
        <v>239.93199999999999</v>
      </c>
      <c r="L82" s="70">
        <v>280.23099999999999</v>
      </c>
      <c r="M82" s="70">
        <v>300.31400000000002</v>
      </c>
      <c r="N82" s="70">
        <v>353.91300000000001</v>
      </c>
      <c r="O82" s="70">
        <v>402.85700000000003</v>
      </c>
      <c r="P82" s="90">
        <v>455.12599999999998</v>
      </c>
    </row>
    <row r="83" spans="2:16" x14ac:dyDescent="0.2">
      <c r="B83" s="165"/>
      <c r="C83" s="169"/>
      <c r="D83" s="155"/>
      <c r="E83" s="69" t="s">
        <v>35</v>
      </c>
      <c r="F83" s="70">
        <v>23.842725006492699</v>
      </c>
      <c r="G83" s="70">
        <v>17.314619635721801</v>
      </c>
      <c r="H83" s="70">
        <v>11.5339864219051</v>
      </c>
      <c r="I83" s="70">
        <v>17.510012676750399</v>
      </c>
      <c r="J83" s="70">
        <v>15.529825260950901</v>
      </c>
      <c r="K83" s="70">
        <v>15.267937205959701</v>
      </c>
      <c r="L83" s="70">
        <v>6.2143853048959103</v>
      </c>
      <c r="M83" s="70">
        <v>5.8345112251299902</v>
      </c>
      <c r="N83" s="70">
        <v>6.5257183702695896</v>
      </c>
      <c r="O83" s="70">
        <v>7.4392575620944497</v>
      </c>
      <c r="P83" s="90">
        <v>9.30009495283287</v>
      </c>
    </row>
    <row r="84" spans="2:16" x14ac:dyDescent="0.2">
      <c r="B84" s="165"/>
      <c r="C84" s="169"/>
      <c r="D84" s="155"/>
      <c r="E84" s="69" t="s">
        <v>36</v>
      </c>
      <c r="F84" s="70">
        <v>478.84293326914201</v>
      </c>
      <c r="G84" s="70">
        <v>501.69004103946497</v>
      </c>
      <c r="H84" s="70">
        <v>576.22888376513004</v>
      </c>
      <c r="I84" s="70">
        <v>672.36125438345596</v>
      </c>
      <c r="J84" s="70">
        <v>610.65317040562195</v>
      </c>
      <c r="K84" s="70">
        <v>650.38673652797604</v>
      </c>
      <c r="L84" s="70">
        <v>761.41458569263398</v>
      </c>
      <c r="M84" s="70">
        <v>841.01690792414797</v>
      </c>
      <c r="N84" s="70">
        <v>931.91373905341698</v>
      </c>
      <c r="O84" s="70">
        <v>943.23282794877298</v>
      </c>
      <c r="P84" s="90">
        <v>980.37320432419904</v>
      </c>
    </row>
    <row r="85" spans="2:16" x14ac:dyDescent="0.2">
      <c r="B85" s="166"/>
      <c r="C85" s="170"/>
      <c r="D85" s="156"/>
      <c r="E85" s="71" t="s">
        <v>37</v>
      </c>
      <c r="F85" s="72">
        <v>0</v>
      </c>
      <c r="G85" s="72">
        <v>0</v>
      </c>
      <c r="H85" s="72">
        <v>0</v>
      </c>
      <c r="I85" s="72">
        <v>0</v>
      </c>
      <c r="J85" s="72">
        <v>0</v>
      </c>
      <c r="K85" s="72">
        <v>0</v>
      </c>
      <c r="L85" s="72">
        <v>0</v>
      </c>
      <c r="M85" s="72">
        <v>0</v>
      </c>
      <c r="N85" s="72">
        <v>0</v>
      </c>
      <c r="O85" s="72">
        <v>0</v>
      </c>
      <c r="P85" s="91">
        <v>0</v>
      </c>
    </row>
    <row r="87" spans="2:16" ht="14.1" customHeight="1" x14ac:dyDescent="0.2">
      <c r="B87" s="171" t="s">
        <v>69</v>
      </c>
      <c r="C87" s="171"/>
      <c r="D87" s="171"/>
      <c r="E87" s="171"/>
      <c r="F87" s="171"/>
      <c r="G87" s="171"/>
      <c r="H87" s="171"/>
      <c r="I87" s="171"/>
      <c r="J87" s="171"/>
      <c r="K87" s="171"/>
      <c r="L87" s="171"/>
      <c r="M87" s="171"/>
      <c r="N87" s="171"/>
      <c r="O87" s="171"/>
      <c r="P87" s="171"/>
    </row>
    <row r="88" spans="2:16" x14ac:dyDescent="0.2">
      <c r="B88" s="171"/>
      <c r="C88" s="171"/>
      <c r="D88" s="171"/>
      <c r="E88" s="171"/>
      <c r="F88" s="171"/>
      <c r="G88" s="171"/>
      <c r="H88" s="171"/>
      <c r="I88" s="171"/>
      <c r="J88" s="171"/>
      <c r="K88" s="171"/>
      <c r="L88" s="171"/>
      <c r="M88" s="171"/>
      <c r="N88" s="171"/>
      <c r="O88" s="171"/>
      <c r="P88" s="171"/>
    </row>
    <row r="89" spans="2:16" x14ac:dyDescent="0.2">
      <c r="B89" s="171"/>
      <c r="C89" s="171"/>
      <c r="D89" s="171"/>
      <c r="E89" s="171"/>
      <c r="F89" s="171"/>
      <c r="G89" s="171"/>
      <c r="H89" s="171"/>
      <c r="I89" s="171"/>
      <c r="J89" s="171"/>
      <c r="K89" s="171"/>
      <c r="L89" s="171"/>
      <c r="M89" s="171"/>
      <c r="N89" s="171"/>
      <c r="O89" s="171"/>
      <c r="P89" s="171"/>
    </row>
    <row r="90" spans="2:16" x14ac:dyDescent="0.2">
      <c r="B90" s="171"/>
      <c r="C90" s="171"/>
      <c r="D90" s="171"/>
      <c r="E90" s="171"/>
      <c r="F90" s="171"/>
      <c r="G90" s="171"/>
      <c r="H90" s="171"/>
      <c r="I90" s="171"/>
      <c r="J90" s="171"/>
      <c r="K90" s="171"/>
      <c r="L90" s="171"/>
      <c r="M90" s="171"/>
      <c r="N90" s="171"/>
      <c r="O90" s="171"/>
      <c r="P90" s="171"/>
    </row>
    <row r="91" spans="2:16" x14ac:dyDescent="0.2">
      <c r="B91" s="92"/>
      <c r="C91" s="92"/>
      <c r="D91" s="92"/>
      <c r="E91" s="92"/>
      <c r="F91" s="92"/>
      <c r="G91" s="92"/>
      <c r="H91" s="92"/>
      <c r="I91" s="92"/>
      <c r="J91" s="92"/>
      <c r="K91" s="92"/>
      <c r="L91" s="92"/>
      <c r="M91" s="92"/>
      <c r="N91" s="92"/>
      <c r="O91" s="92"/>
      <c r="P91" s="92"/>
    </row>
    <row r="92" spans="2:16" x14ac:dyDescent="0.2">
      <c r="B92" t="s">
        <v>38</v>
      </c>
    </row>
    <row r="93" spans="2:16" x14ac:dyDescent="0.2">
      <c r="B93" s="34" t="s">
        <v>1</v>
      </c>
      <c r="C93" s="2" t="s">
        <v>2</v>
      </c>
      <c r="D93" s="62" t="s">
        <v>3</v>
      </c>
      <c r="E93" s="62" t="s">
        <v>4</v>
      </c>
      <c r="F93" s="63">
        <v>2010</v>
      </c>
      <c r="G93" s="63">
        <v>2011</v>
      </c>
      <c r="H93" s="63">
        <v>2012</v>
      </c>
      <c r="I93" s="63">
        <v>2013</v>
      </c>
      <c r="J93" s="63">
        <v>2014</v>
      </c>
      <c r="K93" s="63">
        <v>2015</v>
      </c>
      <c r="L93" s="63">
        <v>2016</v>
      </c>
      <c r="M93" s="63">
        <v>2017</v>
      </c>
      <c r="N93" s="63">
        <v>2018</v>
      </c>
      <c r="O93" s="63">
        <v>2019</v>
      </c>
      <c r="P93" s="87">
        <v>2020</v>
      </c>
    </row>
    <row r="94" spans="2:16" x14ac:dyDescent="0.2">
      <c r="B94" s="164" t="s">
        <v>39</v>
      </c>
      <c r="C94" s="2" t="s">
        <v>12</v>
      </c>
      <c r="D94" s="139" t="s">
        <v>62</v>
      </c>
      <c r="E94" s="62" t="s">
        <v>9</v>
      </c>
      <c r="F94" s="65">
        <v>17982.69376957</v>
      </c>
      <c r="G94" s="65">
        <v>21012.3296579981</v>
      </c>
      <c r="H94" s="65">
        <v>21174.771511905001</v>
      </c>
      <c r="I94" s="65">
        <v>21223.473614565799</v>
      </c>
      <c r="J94" s="65">
        <v>20543.236004181799</v>
      </c>
      <c r="K94" s="65">
        <v>20859.108377744102</v>
      </c>
      <c r="L94" s="65">
        <v>21450.192454618798</v>
      </c>
      <c r="M94" s="65">
        <v>21061.4687090589</v>
      </c>
      <c r="N94" s="65">
        <v>20652.086988407202</v>
      </c>
      <c r="O94" s="65">
        <v>21069.322352821899</v>
      </c>
      <c r="P94" s="88">
        <v>20292.6690914873</v>
      </c>
    </row>
    <row r="95" spans="2:16" x14ac:dyDescent="0.2">
      <c r="B95" s="165"/>
      <c r="C95" s="168" t="s">
        <v>2</v>
      </c>
      <c r="D95" s="137"/>
      <c r="E95" s="69" t="s">
        <v>24</v>
      </c>
      <c r="F95" s="70">
        <v>9335.6923254177691</v>
      </c>
      <c r="G95" s="70">
        <v>10969.992812619499</v>
      </c>
      <c r="H95" s="70">
        <v>11409.4251813718</v>
      </c>
      <c r="I95" s="70">
        <v>11937.158196325399</v>
      </c>
      <c r="J95" s="70">
        <v>11082.278627246</v>
      </c>
      <c r="K95" s="70">
        <v>11319.730619722301</v>
      </c>
      <c r="L95" s="70">
        <v>12021.387279901701</v>
      </c>
      <c r="M95" s="70">
        <v>11846.6091693243</v>
      </c>
      <c r="N95" s="70">
        <v>11649.9756455885</v>
      </c>
      <c r="O95" s="70">
        <v>11635.910652598899</v>
      </c>
      <c r="P95" s="90">
        <v>11305.034139737199</v>
      </c>
    </row>
    <row r="96" spans="2:16" x14ac:dyDescent="0.2">
      <c r="B96" s="165"/>
      <c r="C96" s="169"/>
      <c r="D96" s="137"/>
      <c r="E96" s="69" t="s">
        <v>25</v>
      </c>
      <c r="F96" s="70">
        <v>1840.9646671130999</v>
      </c>
      <c r="G96" s="70">
        <v>1984.62561929665</v>
      </c>
      <c r="H96" s="70">
        <v>2145.50783375626</v>
      </c>
      <c r="I96" s="70">
        <v>2156.5214097092498</v>
      </c>
      <c r="J96" s="70">
        <v>2208.0121921023101</v>
      </c>
      <c r="K96" s="70">
        <v>2307.7281079091999</v>
      </c>
      <c r="L96" s="70">
        <v>2232.61158078274</v>
      </c>
      <c r="M96" s="70">
        <v>2439.15118086846</v>
      </c>
      <c r="N96" s="70">
        <v>2826.7610133571002</v>
      </c>
      <c r="O96" s="70">
        <v>2746.9219796912198</v>
      </c>
      <c r="P96" s="90">
        <v>2784.1871060788199</v>
      </c>
    </row>
    <row r="97" spans="2:16" x14ac:dyDescent="0.2">
      <c r="B97" s="165"/>
      <c r="C97" s="169"/>
      <c r="D97" s="137"/>
      <c r="E97" s="69" t="s">
        <v>70</v>
      </c>
      <c r="F97" s="70">
        <v>-646.46710656391804</v>
      </c>
      <c r="G97" s="70">
        <v>160.75616308543999</v>
      </c>
      <c r="H97" s="70">
        <v>55.891162929736801</v>
      </c>
      <c r="I97" s="70">
        <v>-891.053011179755</v>
      </c>
      <c r="J97" s="70">
        <v>-1159.79699198555</v>
      </c>
      <c r="K97" s="70">
        <v>-1200.5898619976499</v>
      </c>
      <c r="L97" s="70">
        <v>-1261.9564825998</v>
      </c>
      <c r="M97" s="70">
        <v>-1526.3681822992801</v>
      </c>
      <c r="N97" s="70">
        <v>-1793.4338535678501</v>
      </c>
      <c r="O97" s="70">
        <v>-2178.3331422374799</v>
      </c>
      <c r="P97" s="90">
        <v>-2119.8830885591701</v>
      </c>
    </row>
    <row r="98" spans="2:16" x14ac:dyDescent="0.2">
      <c r="B98" s="165"/>
      <c r="C98" s="169"/>
      <c r="D98" s="137"/>
      <c r="E98" s="69" t="s">
        <v>27</v>
      </c>
      <c r="F98" s="70">
        <v>0</v>
      </c>
      <c r="G98" s="70">
        <v>0</v>
      </c>
      <c r="H98" s="70">
        <v>0</v>
      </c>
      <c r="I98" s="70">
        <v>0</v>
      </c>
      <c r="J98" s="70">
        <v>0</v>
      </c>
      <c r="K98" s="70">
        <v>0</v>
      </c>
      <c r="L98" s="70">
        <v>0</v>
      </c>
      <c r="M98" s="70">
        <v>0</v>
      </c>
      <c r="N98" s="70">
        <v>0</v>
      </c>
      <c r="O98" s="70">
        <v>0</v>
      </c>
      <c r="P98" s="90">
        <v>0</v>
      </c>
    </row>
    <row r="99" spans="2:16" x14ac:dyDescent="0.2">
      <c r="B99" s="166"/>
      <c r="C99" s="170"/>
      <c r="D99" s="140"/>
      <c r="E99" s="71" t="s">
        <v>71</v>
      </c>
      <c r="F99" s="72">
        <v>7452.5038836030199</v>
      </c>
      <c r="G99" s="72">
        <v>7896.9550629965797</v>
      </c>
      <c r="H99" s="72">
        <v>7563.9473338471598</v>
      </c>
      <c r="I99" s="72">
        <v>8020.8470197109</v>
      </c>
      <c r="J99" s="72">
        <v>8412.7421768190907</v>
      </c>
      <c r="K99" s="72">
        <v>8432.2395121102199</v>
      </c>
      <c r="L99" s="72">
        <v>8458.1500765341807</v>
      </c>
      <c r="M99" s="72">
        <v>8302.0765411654993</v>
      </c>
      <c r="N99" s="72">
        <v>7968.7841830294701</v>
      </c>
      <c r="O99" s="72">
        <v>8864.8228627692497</v>
      </c>
      <c r="P99" s="91">
        <v>8323.3309342304801</v>
      </c>
    </row>
    <row r="100" spans="2:16" x14ac:dyDescent="0.2">
      <c r="B100" s="164" t="s">
        <v>42</v>
      </c>
      <c r="C100" s="2" t="s">
        <v>12</v>
      </c>
      <c r="D100" s="139" t="s">
        <v>62</v>
      </c>
      <c r="E100" s="62" t="s">
        <v>9</v>
      </c>
      <c r="F100" s="65">
        <v>3748.35740683927</v>
      </c>
      <c r="G100" s="65">
        <v>3748.1874197125499</v>
      </c>
      <c r="H100" s="65">
        <v>4295.9506031763804</v>
      </c>
      <c r="I100" s="65">
        <v>4094.5802170245902</v>
      </c>
      <c r="J100" s="65">
        <v>4426.0775239611003</v>
      </c>
      <c r="K100" s="65">
        <v>4476.0044550687098</v>
      </c>
      <c r="L100" s="65">
        <v>4588.35373224246</v>
      </c>
      <c r="M100" s="65">
        <v>4514.0092812129697</v>
      </c>
      <c r="N100" s="65">
        <v>4712.8383522246604</v>
      </c>
      <c r="O100" s="65">
        <v>4731.9630939091003</v>
      </c>
      <c r="P100" s="88">
        <v>4699.9041896183699</v>
      </c>
    </row>
    <row r="101" spans="2:16" x14ac:dyDescent="0.2">
      <c r="B101" s="165"/>
      <c r="C101" s="169" t="s">
        <v>2</v>
      </c>
      <c r="D101" s="137"/>
      <c r="E101" s="69" t="s">
        <v>24</v>
      </c>
      <c r="F101" s="70">
        <v>4.9301978275162996</v>
      </c>
      <c r="G101" s="70">
        <v>6.8234334491813904</v>
      </c>
      <c r="H101" s="70">
        <v>5.2882191871404904</v>
      </c>
      <c r="I101" s="70">
        <v>4.0852522738774004</v>
      </c>
      <c r="J101" s="70">
        <v>2.3442324572379998</v>
      </c>
      <c r="K101" s="70">
        <v>2.35280047360073</v>
      </c>
      <c r="L101" s="70">
        <v>1.91024059883078</v>
      </c>
      <c r="M101" s="70">
        <v>2.3428043147194799</v>
      </c>
      <c r="N101" s="70">
        <v>6.9638543403455904</v>
      </c>
      <c r="O101" s="70">
        <v>8.4942447370046796</v>
      </c>
      <c r="P101" s="90">
        <v>7.11962979880294</v>
      </c>
    </row>
    <row r="102" spans="2:16" x14ac:dyDescent="0.2">
      <c r="B102" s="165"/>
      <c r="C102" s="169"/>
      <c r="D102" s="137"/>
      <c r="E102" s="69" t="s">
        <v>25</v>
      </c>
      <c r="F102" s="70">
        <v>4.07340661964919</v>
      </c>
      <c r="G102" s="70">
        <v>5.20327009904583</v>
      </c>
      <c r="H102" s="70">
        <v>3.71760283198372</v>
      </c>
      <c r="I102" s="70">
        <v>4.8638206990535702</v>
      </c>
      <c r="J102" s="70">
        <v>2.2245373240298201</v>
      </c>
      <c r="K102" s="70">
        <v>2.1862484624864198</v>
      </c>
      <c r="L102" s="70">
        <v>1.5642589132962299</v>
      </c>
      <c r="M102" s="70">
        <v>4.4019179815995697</v>
      </c>
      <c r="N102" s="70">
        <v>13.601286940605499</v>
      </c>
      <c r="O102" s="70">
        <v>12.324906747500201</v>
      </c>
      <c r="P102" s="90">
        <v>9.3681393400964303</v>
      </c>
    </row>
    <row r="103" spans="2:16" x14ac:dyDescent="0.2">
      <c r="B103" s="165"/>
      <c r="C103" s="169"/>
      <c r="D103" s="137"/>
      <c r="E103" s="69" t="s">
        <v>70</v>
      </c>
      <c r="F103" s="70">
        <v>147.600787751203</v>
      </c>
      <c r="G103" s="70">
        <v>115.262674673955</v>
      </c>
      <c r="H103" s="70">
        <v>195.09670563265601</v>
      </c>
      <c r="I103" s="70">
        <v>155.080048761439</v>
      </c>
      <c r="J103" s="70">
        <v>212.07156033791699</v>
      </c>
      <c r="K103" s="70">
        <v>158.66301177799201</v>
      </c>
      <c r="L103" s="70">
        <v>182.07820873627199</v>
      </c>
      <c r="M103" s="70">
        <v>147.20809537650501</v>
      </c>
      <c r="N103" s="70">
        <v>190.91034608844899</v>
      </c>
      <c r="O103" s="70">
        <v>250.38636346558101</v>
      </c>
      <c r="P103" s="90">
        <v>253.98289864318201</v>
      </c>
    </row>
    <row r="104" spans="2:16" x14ac:dyDescent="0.2">
      <c r="B104" s="165"/>
      <c r="C104" s="169"/>
      <c r="D104" s="137"/>
      <c r="E104" s="69" t="s">
        <v>27</v>
      </c>
      <c r="F104" s="70">
        <v>16.346281492698299</v>
      </c>
      <c r="G104" s="70">
        <v>13.451808030538301</v>
      </c>
      <c r="H104" s="70">
        <v>10.448012505182399</v>
      </c>
      <c r="I104" s="70">
        <v>19.943467274201499</v>
      </c>
      <c r="J104" s="70">
        <v>18.540059432743799</v>
      </c>
      <c r="K104" s="70">
        <v>19.011489904725099</v>
      </c>
      <c r="L104" s="70">
        <v>19.3229197953269</v>
      </c>
      <c r="M104" s="70">
        <v>9.3686023145145203</v>
      </c>
      <c r="N104" s="70">
        <v>9.7000324490390195</v>
      </c>
      <c r="O104" s="70">
        <v>9.3828880725543407</v>
      </c>
      <c r="P104" s="90">
        <v>7.2714508422664599</v>
      </c>
    </row>
    <row r="105" spans="2:16" x14ac:dyDescent="0.2">
      <c r="B105" s="166"/>
      <c r="C105" s="170"/>
      <c r="D105" s="140"/>
      <c r="E105" s="71" t="s">
        <v>41</v>
      </c>
      <c r="F105" s="72">
        <v>3575.4067331482001</v>
      </c>
      <c r="G105" s="72">
        <v>3607.4462334598302</v>
      </c>
      <c r="H105" s="72">
        <v>4081.40006301942</v>
      </c>
      <c r="I105" s="72">
        <v>3910.60762801602</v>
      </c>
      <c r="J105" s="72">
        <v>4190.8971344091697</v>
      </c>
      <c r="K105" s="72">
        <f t="shared" ref="K105:P105" si="0">K100-K101-K102-K103-K104</f>
        <v>4293.7909044499102</v>
      </c>
      <c r="L105" s="72">
        <f t="shared" si="0"/>
        <v>4383.4781041987299</v>
      </c>
      <c r="M105" s="72">
        <f t="shared" si="0"/>
        <v>4350.6878612256296</v>
      </c>
      <c r="N105" s="72">
        <f t="shared" si="0"/>
        <v>4491.6628324062203</v>
      </c>
      <c r="O105" s="72">
        <f t="shared" si="0"/>
        <v>4451.3746908864596</v>
      </c>
      <c r="P105" s="91">
        <f t="shared" si="0"/>
        <v>4422.1620709940198</v>
      </c>
    </row>
    <row r="106" spans="2:16" x14ac:dyDescent="0.2">
      <c r="B106" s="164" t="s">
        <v>43</v>
      </c>
      <c r="C106" s="2" t="s">
        <v>12</v>
      </c>
      <c r="D106" s="139" t="s">
        <v>62</v>
      </c>
      <c r="E106" s="62" t="s">
        <v>9</v>
      </c>
      <c r="F106" s="65">
        <v>959.19095200000004</v>
      </c>
      <c r="G106" s="65">
        <v>1246.41308</v>
      </c>
      <c r="H106" s="65">
        <v>1504.3685800000001</v>
      </c>
      <c r="I106" s="65">
        <v>1654.891856</v>
      </c>
      <c r="J106" s="65">
        <v>1698.284052</v>
      </c>
      <c r="K106" s="65">
        <v>2193.5833200000002</v>
      </c>
      <c r="L106" s="65">
        <v>2295.7225880000001</v>
      </c>
      <c r="M106" s="65">
        <v>3158.993712</v>
      </c>
      <c r="N106" s="65">
        <v>3669.6838400000001</v>
      </c>
      <c r="O106" s="65">
        <v>3827.9592040000002</v>
      </c>
      <c r="P106" s="88">
        <v>3707.4125960000001</v>
      </c>
    </row>
    <row r="107" spans="2:16" x14ac:dyDescent="0.2">
      <c r="B107" s="165"/>
      <c r="C107" s="169" t="s">
        <v>2</v>
      </c>
      <c r="D107" s="137"/>
      <c r="E107" s="69" t="s">
        <v>24</v>
      </c>
      <c r="F107" s="70">
        <v>324.387</v>
      </c>
      <c r="G107" s="70">
        <v>478.26799999999997</v>
      </c>
      <c r="H107" s="70">
        <v>584.53499999999997</v>
      </c>
      <c r="I107" s="70">
        <v>561.79200000000003</v>
      </c>
      <c r="J107" s="70">
        <v>485.45</v>
      </c>
      <c r="K107" s="70">
        <v>769.40499999999997</v>
      </c>
      <c r="L107" s="70">
        <v>790.81799999999998</v>
      </c>
      <c r="M107" s="70">
        <v>1506.7570000000001</v>
      </c>
      <c r="N107" s="70">
        <v>1538.283056</v>
      </c>
      <c r="O107" s="70">
        <v>1483.6253119999999</v>
      </c>
      <c r="P107" s="90">
        <v>1085.56852</v>
      </c>
    </row>
    <row r="108" spans="2:16" x14ac:dyDescent="0.2">
      <c r="B108" s="165"/>
      <c r="C108" s="169"/>
      <c r="D108" s="137"/>
      <c r="E108" s="69" t="s">
        <v>25</v>
      </c>
      <c r="F108" s="70">
        <v>37.639000000000003</v>
      </c>
      <c r="G108" s="70">
        <v>41.363</v>
      </c>
      <c r="H108" s="70">
        <v>5.8520000000000003</v>
      </c>
      <c r="I108" s="70">
        <v>17.157</v>
      </c>
      <c r="J108" s="70">
        <v>27.93</v>
      </c>
      <c r="K108" s="70">
        <v>49.21</v>
      </c>
      <c r="L108" s="70">
        <v>85.918000000000006</v>
      </c>
      <c r="M108" s="70">
        <v>124.22199999999999</v>
      </c>
      <c r="N108" s="70">
        <v>241.50864000000001</v>
      </c>
      <c r="O108" s="70">
        <v>247.19975600000001</v>
      </c>
      <c r="P108" s="90">
        <v>243.83961199999999</v>
      </c>
    </row>
    <row r="109" spans="2:16" x14ac:dyDescent="0.2">
      <c r="B109" s="165"/>
      <c r="C109" s="169"/>
      <c r="D109" s="137"/>
      <c r="E109" s="69" t="s">
        <v>70</v>
      </c>
      <c r="F109" s="70">
        <v>0</v>
      </c>
      <c r="G109" s="70">
        <v>0</v>
      </c>
      <c r="H109" s="70">
        <v>0</v>
      </c>
      <c r="I109" s="70">
        <v>0</v>
      </c>
      <c r="J109" s="70">
        <v>0.39983999999999997</v>
      </c>
      <c r="K109" s="70">
        <v>0.117216</v>
      </c>
      <c r="L109" s="70">
        <v>5.9659999999999998E-2</v>
      </c>
      <c r="M109" s="70">
        <v>4.2403999999999997E-2</v>
      </c>
      <c r="N109" s="70">
        <v>0</v>
      </c>
      <c r="O109" s="70">
        <v>0.26810400000000001</v>
      </c>
      <c r="P109" s="90">
        <v>0.14510000000000001</v>
      </c>
    </row>
    <row r="110" spans="2:16" x14ac:dyDescent="0.2">
      <c r="B110" s="165"/>
      <c r="C110" s="169"/>
      <c r="D110" s="137"/>
      <c r="E110" s="69" t="s">
        <v>27</v>
      </c>
      <c r="F110" s="70">
        <v>11.704000000000001</v>
      </c>
      <c r="G110" s="70">
        <v>0.53200000000000003</v>
      </c>
      <c r="H110" s="70">
        <v>21.28</v>
      </c>
      <c r="I110" s="70">
        <v>22.876000000000001</v>
      </c>
      <c r="J110" s="70">
        <v>29.526</v>
      </c>
      <c r="K110" s="70">
        <v>28.861000000000001</v>
      </c>
      <c r="L110" s="70">
        <v>0</v>
      </c>
      <c r="M110" s="70">
        <v>32.319000000000003</v>
      </c>
      <c r="N110" s="70">
        <v>39.368000000000002</v>
      </c>
      <c r="O110" s="70">
        <v>43.357999999999997</v>
      </c>
      <c r="P110" s="90">
        <v>38.969000000000001</v>
      </c>
    </row>
    <row r="111" spans="2:16" x14ac:dyDescent="0.2">
      <c r="B111" s="166"/>
      <c r="C111" s="170"/>
      <c r="D111" s="140"/>
      <c r="E111" s="71" t="s">
        <v>41</v>
      </c>
      <c r="F111" s="72">
        <v>585.46095200000002</v>
      </c>
      <c r="G111" s="72">
        <v>726.25008000000003</v>
      </c>
      <c r="H111" s="72">
        <v>892.70158000000004</v>
      </c>
      <c r="I111" s="72">
        <v>1053.0668559999999</v>
      </c>
      <c r="J111" s="72">
        <v>1154.978212</v>
      </c>
      <c r="K111" s="72">
        <f t="shared" ref="K111:P111" si="1">K106-K107-K108-K109-K110</f>
        <v>1345.990104</v>
      </c>
      <c r="L111" s="72">
        <f t="shared" si="1"/>
        <v>1418.9269280000001</v>
      </c>
      <c r="M111" s="72">
        <f t="shared" si="1"/>
        <v>1495.6533079999999</v>
      </c>
      <c r="N111" s="72">
        <f t="shared" si="1"/>
        <v>1850.524144</v>
      </c>
      <c r="O111" s="72">
        <f t="shared" si="1"/>
        <v>2053.5080320000002</v>
      </c>
      <c r="P111" s="91">
        <f t="shared" si="1"/>
        <v>2338.8903639999999</v>
      </c>
    </row>
    <row r="112" spans="2:16" x14ac:dyDescent="0.2">
      <c r="B112" s="75" t="s">
        <v>44</v>
      </c>
      <c r="C112" s="2" t="s">
        <v>12</v>
      </c>
      <c r="D112" s="77" t="s">
        <v>62</v>
      </c>
      <c r="E112" s="62" t="s">
        <v>9</v>
      </c>
      <c r="F112" s="65">
        <v>0</v>
      </c>
      <c r="G112" s="65">
        <v>0</v>
      </c>
      <c r="H112" s="65">
        <v>0</v>
      </c>
      <c r="I112" s="65">
        <v>0</v>
      </c>
      <c r="J112" s="65">
        <v>0</v>
      </c>
      <c r="K112" s="65">
        <v>0</v>
      </c>
      <c r="L112" s="65">
        <v>0</v>
      </c>
      <c r="M112" s="65">
        <v>0</v>
      </c>
      <c r="N112" s="65">
        <v>0</v>
      </c>
      <c r="O112" s="65">
        <v>0</v>
      </c>
      <c r="P112" s="88">
        <v>0</v>
      </c>
    </row>
    <row r="113" spans="2:16" x14ac:dyDescent="0.2">
      <c r="B113" s="75" t="s">
        <v>45</v>
      </c>
      <c r="C113" s="2" t="s">
        <v>12</v>
      </c>
      <c r="D113" s="77" t="s">
        <v>62</v>
      </c>
      <c r="E113" s="62" t="s">
        <v>9</v>
      </c>
      <c r="F113" s="65">
        <v>238.979026677749</v>
      </c>
      <c r="G113" s="65">
        <v>248.208815777003</v>
      </c>
      <c r="H113" s="65">
        <v>265.79580406066799</v>
      </c>
      <c r="I113" s="65">
        <v>271.916223463368</v>
      </c>
      <c r="J113" s="65">
        <v>366.21738426040503</v>
      </c>
      <c r="K113" s="65">
        <v>326.078248177631</v>
      </c>
      <c r="L113" s="65">
        <v>376.50411325650998</v>
      </c>
      <c r="M113" s="65">
        <v>496.073511587589</v>
      </c>
      <c r="N113" s="65">
        <v>697.74010190670401</v>
      </c>
      <c r="O113" s="65">
        <v>857.41176632415397</v>
      </c>
      <c r="P113" s="88">
        <v>963.06888601294804</v>
      </c>
    </row>
    <row r="114" spans="2:16" ht="18" x14ac:dyDescent="0.2">
      <c r="B114" s="78" t="s">
        <v>72</v>
      </c>
      <c r="C114" s="2" t="s">
        <v>12</v>
      </c>
      <c r="D114" s="77" t="s">
        <v>62</v>
      </c>
      <c r="E114" s="67" t="s">
        <v>9</v>
      </c>
      <c r="F114" s="68">
        <v>448.68327621245902</v>
      </c>
      <c r="G114" s="68">
        <v>428.57683817467102</v>
      </c>
      <c r="H114" s="68">
        <v>519.30160932073102</v>
      </c>
      <c r="I114" s="68">
        <v>678.00236383293304</v>
      </c>
      <c r="J114" s="68">
        <v>816.94080027376401</v>
      </c>
      <c r="K114" s="68">
        <v>846.473667391616</v>
      </c>
      <c r="L114" s="68">
        <v>921.23373009569195</v>
      </c>
      <c r="M114" s="68">
        <v>1097.6812428759699</v>
      </c>
      <c r="N114" s="68">
        <v>1264.4073666049601</v>
      </c>
      <c r="O114" s="68">
        <v>1349.31896831834</v>
      </c>
      <c r="P114" s="89">
        <v>1420.9327913294601</v>
      </c>
    </row>
    <row r="115" spans="2:16" x14ac:dyDescent="0.2">
      <c r="B115" s="75" t="s">
        <v>47</v>
      </c>
      <c r="C115" s="2" t="s">
        <v>12</v>
      </c>
      <c r="D115" s="77" t="s">
        <v>62</v>
      </c>
      <c r="E115" s="62" t="s">
        <v>9</v>
      </c>
      <c r="F115" s="65">
        <v>161.41</v>
      </c>
      <c r="G115" s="65">
        <v>176.31</v>
      </c>
      <c r="H115" s="65">
        <v>239.03</v>
      </c>
      <c r="I115" s="65">
        <v>280.24</v>
      </c>
      <c r="J115" s="65">
        <v>319.75</v>
      </c>
      <c r="K115" s="65">
        <v>332.36</v>
      </c>
      <c r="L115" s="65">
        <v>315.97000000000003</v>
      </c>
      <c r="M115" s="65">
        <v>341.66</v>
      </c>
      <c r="N115" s="65">
        <v>376.37</v>
      </c>
      <c r="O115" s="65">
        <v>391.53</v>
      </c>
      <c r="P115" s="88">
        <v>354.01</v>
      </c>
    </row>
    <row r="117" spans="2:16" ht="14.1" customHeight="1" x14ac:dyDescent="0.2">
      <c r="B117" s="172" t="s">
        <v>73</v>
      </c>
      <c r="C117" s="172"/>
      <c r="D117" s="172"/>
      <c r="E117" s="172"/>
      <c r="F117" s="172"/>
      <c r="G117" s="172"/>
      <c r="H117" s="172"/>
      <c r="I117" s="172"/>
      <c r="J117" s="172"/>
      <c r="K117" s="172"/>
      <c r="L117" s="172"/>
      <c r="M117" s="172"/>
      <c r="N117" s="172"/>
      <c r="O117" s="172"/>
      <c r="P117" s="172"/>
    </row>
    <row r="118" spans="2:16" x14ac:dyDescent="0.2">
      <c r="B118" s="172"/>
      <c r="C118" s="172"/>
      <c r="D118" s="172"/>
      <c r="E118" s="172"/>
      <c r="F118" s="172"/>
      <c r="G118" s="172"/>
      <c r="H118" s="172"/>
      <c r="I118" s="172"/>
      <c r="J118" s="172"/>
      <c r="K118" s="172"/>
      <c r="L118" s="172"/>
      <c r="M118" s="172"/>
      <c r="N118" s="172"/>
      <c r="O118" s="172"/>
      <c r="P118" s="172"/>
    </row>
    <row r="119" spans="2:16" x14ac:dyDescent="0.2">
      <c r="B119" s="93"/>
      <c r="C119" s="93"/>
      <c r="D119" s="93"/>
      <c r="E119" s="93"/>
      <c r="F119" s="93"/>
      <c r="G119" s="93"/>
      <c r="H119" s="93"/>
      <c r="I119" s="93"/>
      <c r="J119" s="93"/>
      <c r="K119" s="93"/>
      <c r="L119" s="93"/>
      <c r="M119" s="93"/>
      <c r="N119" s="93"/>
      <c r="O119" s="93"/>
      <c r="P119" s="93"/>
    </row>
    <row r="120" spans="2:16" ht="14.1" customHeight="1" x14ac:dyDescent="0.2">
      <c r="B120" s="172" t="s">
        <v>74</v>
      </c>
      <c r="C120" s="172"/>
      <c r="D120" s="172"/>
      <c r="E120" s="172"/>
      <c r="F120" s="172"/>
      <c r="G120" s="172"/>
      <c r="H120" s="172"/>
      <c r="I120" s="172"/>
      <c r="J120" s="172"/>
      <c r="K120" s="172"/>
      <c r="L120" s="172"/>
      <c r="M120" s="172"/>
      <c r="N120" s="172"/>
      <c r="O120" s="172"/>
      <c r="P120" s="172"/>
    </row>
    <row r="121" spans="2:16" x14ac:dyDescent="0.2">
      <c r="B121" s="172"/>
      <c r="C121" s="172"/>
      <c r="D121" s="172"/>
      <c r="E121" s="172"/>
      <c r="F121" s="172"/>
      <c r="G121" s="172"/>
      <c r="H121" s="172"/>
      <c r="I121" s="172"/>
      <c r="J121" s="172"/>
      <c r="K121" s="172"/>
      <c r="L121" s="172"/>
      <c r="M121" s="172"/>
      <c r="N121" s="172"/>
      <c r="O121" s="172"/>
      <c r="P121" s="172"/>
    </row>
    <row r="122" spans="2:16" x14ac:dyDescent="0.2">
      <c r="B122" s="172"/>
      <c r="C122" s="172"/>
      <c r="D122" s="172"/>
      <c r="E122" s="172"/>
      <c r="F122" s="172"/>
      <c r="G122" s="172"/>
      <c r="H122" s="172"/>
      <c r="I122" s="172"/>
      <c r="J122" s="172"/>
      <c r="K122" s="172"/>
      <c r="L122" s="172"/>
      <c r="M122" s="172"/>
      <c r="N122" s="172"/>
      <c r="O122" s="172"/>
      <c r="P122" s="172"/>
    </row>
  </sheetData>
  <mergeCells count="42">
    <mergeCell ref="D106:D111"/>
    <mergeCell ref="B87:P90"/>
    <mergeCell ref="B117:P118"/>
    <mergeCell ref="B120:P122"/>
    <mergeCell ref="D68:D73"/>
    <mergeCell ref="D74:D79"/>
    <mergeCell ref="D80:D85"/>
    <mergeCell ref="D94:D99"/>
    <mergeCell ref="D100:D105"/>
    <mergeCell ref="D38:D43"/>
    <mergeCell ref="D44:D49"/>
    <mergeCell ref="D50:D55"/>
    <mergeCell ref="D56:D61"/>
    <mergeCell ref="D62:D67"/>
    <mergeCell ref="B100:B105"/>
    <mergeCell ref="B106:B111"/>
    <mergeCell ref="C22:C25"/>
    <mergeCell ref="C38:C43"/>
    <mergeCell ref="C44:C49"/>
    <mergeCell ref="C50:C55"/>
    <mergeCell ref="C56:C61"/>
    <mergeCell ref="C62:C67"/>
    <mergeCell ref="C68:C73"/>
    <mergeCell ref="C74:C79"/>
    <mergeCell ref="C80:C85"/>
    <mergeCell ref="C95:C99"/>
    <mergeCell ref="C101:C105"/>
    <mergeCell ref="C107:C111"/>
    <mergeCell ref="B38:B43"/>
    <mergeCell ref="B44:B61"/>
    <mergeCell ref="B62:B79"/>
    <mergeCell ref="B80:B85"/>
    <mergeCell ref="B94:B99"/>
    <mergeCell ref="B32:P32"/>
    <mergeCell ref="B33:P33"/>
    <mergeCell ref="B34:P34"/>
    <mergeCell ref="B7:B9"/>
    <mergeCell ref="B10:B12"/>
    <mergeCell ref="B21:B26"/>
    <mergeCell ref="B27:B29"/>
    <mergeCell ref="D21:D26"/>
    <mergeCell ref="D27:D29"/>
  </mergeCells>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0"/>
  <sheetViews>
    <sheetView topLeftCell="A61" zoomScale="115" zoomScaleNormal="115" workbookViewId="0">
      <selection activeCell="E10" sqref="E10"/>
    </sheetView>
  </sheetViews>
  <sheetFormatPr defaultColWidth="9" defaultRowHeight="14.25" x14ac:dyDescent="0.2"/>
  <cols>
    <col min="1" max="1" width="6.25" customWidth="1"/>
    <col min="2" max="2" width="8.5" customWidth="1"/>
    <col min="3" max="3" width="7.125" style="1" customWidth="1"/>
    <col min="4" max="4" width="6.625" customWidth="1"/>
    <col min="5" max="5" width="5.125" customWidth="1"/>
    <col min="6" max="8" width="5.625" customWidth="1"/>
    <col min="9" max="9" width="6.125" customWidth="1"/>
    <col min="10" max="10" width="5.875" customWidth="1"/>
    <col min="11" max="11" width="5.25" customWidth="1"/>
    <col min="12" max="12" width="5.375" customWidth="1"/>
    <col min="13" max="13" width="6.125" customWidth="1"/>
    <col min="14" max="14" width="5.875" customWidth="1"/>
    <col min="15" max="15" width="6.125" customWidth="1"/>
    <col min="16" max="16" width="5.875" customWidth="1"/>
  </cols>
  <sheetData>
    <row r="1" spans="1:16" x14ac:dyDescent="0.2">
      <c r="A1" s="27" t="s">
        <v>0</v>
      </c>
      <c r="B1" s="28" t="s">
        <v>1</v>
      </c>
      <c r="C1" s="29" t="s">
        <v>2</v>
      </c>
      <c r="D1" s="28" t="s">
        <v>3</v>
      </c>
      <c r="E1" s="28" t="s">
        <v>4</v>
      </c>
      <c r="F1" s="30">
        <v>2010</v>
      </c>
      <c r="G1" s="30">
        <v>2011</v>
      </c>
      <c r="H1" s="30">
        <v>2012</v>
      </c>
      <c r="I1" s="30">
        <v>2013</v>
      </c>
      <c r="J1" s="30">
        <v>2014</v>
      </c>
      <c r="K1" s="30">
        <v>2015</v>
      </c>
      <c r="L1" s="30">
        <v>2016</v>
      </c>
      <c r="M1" s="30">
        <v>2017</v>
      </c>
      <c r="N1" s="30">
        <v>2018</v>
      </c>
      <c r="O1" s="30">
        <v>2019</v>
      </c>
      <c r="P1" s="51">
        <v>2020</v>
      </c>
    </row>
    <row r="2" spans="1:16" s="26" customFormat="1" ht="15.95" customHeight="1" x14ac:dyDescent="0.2">
      <c r="A2" s="173" t="s">
        <v>75</v>
      </c>
      <c r="B2" s="31" t="s">
        <v>76</v>
      </c>
      <c r="C2" s="32" t="s">
        <v>12</v>
      </c>
      <c r="D2" s="31" t="s">
        <v>77</v>
      </c>
      <c r="E2" s="31" t="s">
        <v>9</v>
      </c>
      <c r="F2" s="33">
        <v>56360.051841686902</v>
      </c>
      <c r="G2" s="33">
        <v>65193.342226679597</v>
      </c>
      <c r="H2" s="33">
        <v>67502.613374512293</v>
      </c>
      <c r="I2" s="33">
        <v>66749.375696721196</v>
      </c>
      <c r="J2" s="33">
        <v>64853.276040080003</v>
      </c>
      <c r="K2" s="33">
        <v>66074.809951117204</v>
      </c>
      <c r="L2" s="33">
        <v>68526.124672221194</v>
      </c>
      <c r="M2" s="33">
        <v>70451.557392652103</v>
      </c>
      <c r="N2" s="33">
        <v>71502.002859988002</v>
      </c>
      <c r="O2" s="33">
        <v>74096.331080908698</v>
      </c>
      <c r="P2" s="52">
        <v>72633.324252040606</v>
      </c>
    </row>
    <row r="3" spans="1:16" s="26" customFormat="1" ht="33" x14ac:dyDescent="0.2">
      <c r="A3" s="174"/>
      <c r="B3" s="34" t="s">
        <v>14</v>
      </c>
      <c r="C3" s="2" t="s">
        <v>15</v>
      </c>
      <c r="D3" s="34" t="s">
        <v>77</v>
      </c>
      <c r="E3" s="34" t="s">
        <v>9</v>
      </c>
      <c r="F3" s="35">
        <v>896.06969744997104</v>
      </c>
      <c r="G3" s="35">
        <v>1031.1764518177599</v>
      </c>
      <c r="H3" s="35">
        <v>1165.27500549403</v>
      </c>
      <c r="I3" s="35">
        <v>1007.47771888589</v>
      </c>
      <c r="J3" s="35">
        <v>1020.85274965575</v>
      </c>
      <c r="K3" s="35">
        <v>1162.51199478065</v>
      </c>
      <c r="L3" s="35">
        <v>1211.0335790044401</v>
      </c>
      <c r="M3" s="35">
        <v>1245.01917351413</v>
      </c>
      <c r="N3" s="35">
        <v>1295.48724182507</v>
      </c>
      <c r="O3" s="35">
        <v>1278.38417421944</v>
      </c>
      <c r="P3" s="53">
        <v>1238.7590447233799</v>
      </c>
    </row>
    <row r="4" spans="1:16" s="26" customFormat="1" ht="15.95" customHeight="1" x14ac:dyDescent="0.2">
      <c r="A4" s="174"/>
      <c r="B4" s="36" t="s">
        <v>16</v>
      </c>
      <c r="C4" s="7" t="s">
        <v>18</v>
      </c>
      <c r="D4" s="36" t="s">
        <v>77</v>
      </c>
      <c r="E4" s="36" t="s">
        <v>9</v>
      </c>
      <c r="F4" s="37">
        <v>45225.696795549302</v>
      </c>
      <c r="G4" s="37">
        <v>52975.786875056001</v>
      </c>
      <c r="H4" s="37">
        <v>54048.2815850306</v>
      </c>
      <c r="I4" s="37">
        <v>52229.084170493901</v>
      </c>
      <c r="J4" s="37">
        <v>51187.980007040198</v>
      </c>
      <c r="K4" s="37">
        <v>51101.8734366797</v>
      </c>
      <c r="L4" s="37">
        <v>52382.223790846598</v>
      </c>
      <c r="M4" s="37">
        <v>52975.8492737782</v>
      </c>
      <c r="N4" s="37">
        <v>52506.880574390598</v>
      </c>
      <c r="O4" s="37">
        <v>54235.438968543604</v>
      </c>
      <c r="P4" s="54">
        <v>52954.048904608397</v>
      </c>
    </row>
    <row r="5" spans="1:16" s="26" customFormat="1" ht="15.95" customHeight="1" x14ac:dyDescent="0.2">
      <c r="A5" s="174"/>
      <c r="B5" s="161" t="s">
        <v>19</v>
      </c>
      <c r="C5" s="6" t="s">
        <v>12</v>
      </c>
      <c r="D5" s="161" t="s">
        <v>77</v>
      </c>
      <c r="E5" s="36" t="s">
        <v>9</v>
      </c>
      <c r="F5" s="37">
        <v>5898.2841853380096</v>
      </c>
      <c r="G5" s="37">
        <v>6584.5564399763798</v>
      </c>
      <c r="H5" s="37">
        <v>7147.7744706848398</v>
      </c>
      <c r="I5" s="37">
        <v>7791.4723373250499</v>
      </c>
      <c r="J5" s="37">
        <v>7676.0767832020001</v>
      </c>
      <c r="K5" s="37">
        <v>8314.5305874410406</v>
      </c>
      <c r="L5" s="37">
        <v>8801.0158249685701</v>
      </c>
      <c r="M5" s="37">
        <v>9524.01495679238</v>
      </c>
      <c r="N5" s="37">
        <v>10422.1133760473</v>
      </c>
      <c r="O5" s="37">
        <v>11150.957132187499</v>
      </c>
      <c r="P5" s="54">
        <v>10906.027504334799</v>
      </c>
    </row>
    <row r="6" spans="1:16" s="26" customFormat="1" ht="24.75" x14ac:dyDescent="0.2">
      <c r="A6" s="174"/>
      <c r="B6" s="162"/>
      <c r="C6" s="10" t="s">
        <v>20</v>
      </c>
      <c r="D6" s="162"/>
      <c r="E6" s="38" t="s">
        <v>9</v>
      </c>
      <c r="F6" s="39">
        <v>3068.0305736821902</v>
      </c>
      <c r="G6" s="39">
        <v>3280.2923248304801</v>
      </c>
      <c r="H6" s="39">
        <v>3561.7295289613098</v>
      </c>
      <c r="I6" s="39">
        <v>3847.1557160406601</v>
      </c>
      <c r="J6" s="39">
        <v>4157.3521682600804</v>
      </c>
      <c r="K6" s="39">
        <v>4398.0730480059501</v>
      </c>
      <c r="L6" s="39">
        <v>4556.2942694877802</v>
      </c>
      <c r="M6" s="39">
        <v>4826.1057437641202</v>
      </c>
      <c r="N6" s="39">
        <v>5125.1650903549198</v>
      </c>
      <c r="O6" s="39">
        <v>5449.6513625385496</v>
      </c>
      <c r="P6" s="55">
        <v>5456.8364040614697</v>
      </c>
    </row>
    <row r="7" spans="1:16" s="26" customFormat="1" ht="24.75" x14ac:dyDescent="0.2">
      <c r="A7" s="174"/>
      <c r="B7" s="163"/>
      <c r="C7" s="7" t="s">
        <v>21</v>
      </c>
      <c r="D7" s="163"/>
      <c r="E7" s="40" t="s">
        <v>9</v>
      </c>
      <c r="F7" s="41">
        <v>2830.2536116558199</v>
      </c>
      <c r="G7" s="41">
        <v>3304.2641151459002</v>
      </c>
      <c r="H7" s="41">
        <v>3586.04494172352</v>
      </c>
      <c r="I7" s="41">
        <v>3944.3166212843898</v>
      </c>
      <c r="J7" s="41">
        <v>3518.7246149419202</v>
      </c>
      <c r="K7" s="41">
        <v>3916.45753943509</v>
      </c>
      <c r="L7" s="41">
        <v>4244.7215554807899</v>
      </c>
      <c r="M7" s="41">
        <v>4697.9092130282597</v>
      </c>
      <c r="N7" s="41">
        <v>5296.9482856923396</v>
      </c>
      <c r="O7" s="41">
        <v>5701.3057696489795</v>
      </c>
      <c r="P7" s="56">
        <v>5449.1911002733696</v>
      </c>
    </row>
    <row r="8" spans="1:16" s="26" customFormat="1" ht="16.5" x14ac:dyDescent="0.2">
      <c r="A8" s="175"/>
      <c r="B8" s="42" t="s">
        <v>28</v>
      </c>
      <c r="C8" s="43" t="s">
        <v>29</v>
      </c>
      <c r="D8" s="38" t="s">
        <v>77</v>
      </c>
      <c r="E8" s="42" t="s">
        <v>9</v>
      </c>
      <c r="F8" s="44">
        <v>4340.0011633495997</v>
      </c>
      <c r="G8" s="44">
        <v>4601.8224598294501</v>
      </c>
      <c r="H8" s="44">
        <v>5141.2823133028596</v>
      </c>
      <c r="I8" s="44">
        <v>5721.3414700163503</v>
      </c>
      <c r="J8" s="44">
        <v>4968.36650018211</v>
      </c>
      <c r="K8" s="44">
        <v>5495.8939322158703</v>
      </c>
      <c r="L8" s="44">
        <v>6131.8514774015703</v>
      </c>
      <c r="M8" s="44">
        <v>6706.6739885673896</v>
      </c>
      <c r="N8" s="44">
        <v>7277.5216677250601</v>
      </c>
      <c r="O8" s="44">
        <v>7431.5508059581398</v>
      </c>
      <c r="P8" s="57">
        <v>7534.48879837394</v>
      </c>
    </row>
    <row r="9" spans="1:16" s="26" customFormat="1" ht="14.1" customHeight="1" x14ac:dyDescent="0.2">
      <c r="A9" s="176" t="s">
        <v>78</v>
      </c>
      <c r="B9" s="182" t="s">
        <v>14</v>
      </c>
      <c r="C9" s="184" t="s">
        <v>15</v>
      </c>
      <c r="D9" s="182" t="s">
        <v>79</v>
      </c>
      <c r="E9" s="45" t="s">
        <v>32</v>
      </c>
      <c r="F9" s="46">
        <v>2.6636734598907998</v>
      </c>
      <c r="G9" s="46">
        <v>2.6636734598907998</v>
      </c>
      <c r="H9" s="46">
        <v>2.6636734598907998</v>
      </c>
      <c r="I9" s="46">
        <v>2.6636734598907998</v>
      </c>
      <c r="J9" s="46">
        <v>2.6636734598907998</v>
      </c>
      <c r="K9" s="46">
        <v>2.6636734598907998</v>
      </c>
      <c r="L9" s="46">
        <v>2.6636734598907998</v>
      </c>
      <c r="M9" s="46">
        <v>2.6636734598907998</v>
      </c>
      <c r="N9" s="46">
        <v>2.6636734598907998</v>
      </c>
      <c r="O9" s="46">
        <v>2.6636734598907998</v>
      </c>
      <c r="P9" s="58">
        <v>2.6636734598907998</v>
      </c>
    </row>
    <row r="10" spans="1:16" s="26" customFormat="1" ht="16.5" x14ac:dyDescent="0.2">
      <c r="A10" s="177"/>
      <c r="B10" s="162"/>
      <c r="C10" s="169"/>
      <c r="D10" s="162"/>
      <c r="E10" s="38" t="s">
        <v>33</v>
      </c>
      <c r="F10" s="39">
        <v>2.1138117262596698</v>
      </c>
      <c r="G10" s="39">
        <v>2.1162814890778701</v>
      </c>
      <c r="H10" s="39">
        <v>2.1189352327241799</v>
      </c>
      <c r="I10" s="39">
        <v>2.1174167716160199</v>
      </c>
      <c r="J10" s="39">
        <v>2.1092450556122202</v>
      </c>
      <c r="K10" s="39">
        <v>2.10966403339643</v>
      </c>
      <c r="L10" s="39">
        <v>2.1166889753489899</v>
      </c>
      <c r="M10" s="39">
        <v>2.1165287463181</v>
      </c>
      <c r="N10" s="39">
        <v>2.1163409407581901</v>
      </c>
      <c r="O10" s="39">
        <v>2.1159286339650998</v>
      </c>
      <c r="P10" s="55">
        <v>2.1156384028422099</v>
      </c>
    </row>
    <row r="11" spans="1:16" s="26" customFormat="1" x14ac:dyDescent="0.2">
      <c r="A11" s="177"/>
      <c r="B11" s="162"/>
      <c r="C11" s="169"/>
      <c r="D11" s="162"/>
      <c r="E11" s="38" t="s">
        <v>34</v>
      </c>
      <c r="F11" s="39" t="s">
        <v>9</v>
      </c>
      <c r="G11" s="39" t="s">
        <v>9</v>
      </c>
      <c r="H11" s="39" t="s">
        <v>9</v>
      </c>
      <c r="I11" s="39" t="s">
        <v>9</v>
      </c>
      <c r="J11" s="39" t="s">
        <v>9</v>
      </c>
      <c r="K11" s="39" t="s">
        <v>9</v>
      </c>
      <c r="L11" s="39" t="s">
        <v>9</v>
      </c>
      <c r="M11" s="39" t="s">
        <v>9</v>
      </c>
      <c r="N11" s="39" t="s">
        <v>9</v>
      </c>
      <c r="O11" s="39" t="s">
        <v>9</v>
      </c>
      <c r="P11" s="55" t="s">
        <v>9</v>
      </c>
    </row>
    <row r="12" spans="1:16" s="26" customFormat="1" x14ac:dyDescent="0.2">
      <c r="A12" s="177"/>
      <c r="B12" s="162"/>
      <c r="C12" s="169"/>
      <c r="D12" s="162"/>
      <c r="E12" s="38" t="s">
        <v>35</v>
      </c>
      <c r="F12" s="39" t="s">
        <v>9</v>
      </c>
      <c r="G12" s="39" t="s">
        <v>9</v>
      </c>
      <c r="H12" s="39" t="s">
        <v>9</v>
      </c>
      <c r="I12" s="39" t="s">
        <v>9</v>
      </c>
      <c r="J12" s="39" t="s">
        <v>9</v>
      </c>
      <c r="K12" s="39" t="s">
        <v>9</v>
      </c>
      <c r="L12" s="39" t="s">
        <v>9</v>
      </c>
      <c r="M12" s="39" t="s">
        <v>9</v>
      </c>
      <c r="N12" s="39" t="s">
        <v>9</v>
      </c>
      <c r="O12" s="39" t="s">
        <v>9</v>
      </c>
      <c r="P12" s="55" t="s">
        <v>9</v>
      </c>
    </row>
    <row r="13" spans="1:16" s="26" customFormat="1" x14ac:dyDescent="0.2">
      <c r="A13" s="177"/>
      <c r="B13" s="162"/>
      <c r="C13" s="169"/>
      <c r="D13" s="162"/>
      <c r="E13" s="38" t="s">
        <v>36</v>
      </c>
      <c r="F13" s="39">
        <v>6.3071087373830199</v>
      </c>
      <c r="G13" s="39">
        <v>6.4450216213687899</v>
      </c>
      <c r="H13" s="39">
        <v>6.2534820740194501</v>
      </c>
      <c r="I13" s="39">
        <v>6.2528628785266198</v>
      </c>
      <c r="J13" s="39">
        <v>5.4502580366560096</v>
      </c>
      <c r="K13" s="39">
        <v>5.7775290799789198</v>
      </c>
      <c r="L13" s="39">
        <v>5.7250381929561396</v>
      </c>
      <c r="M13" s="39">
        <v>5.6958716887432699</v>
      </c>
      <c r="N13" s="39">
        <v>5.5956150638451403</v>
      </c>
      <c r="O13" s="39">
        <v>5.6485513684624902</v>
      </c>
      <c r="P13" s="55">
        <v>5.4062397381294396</v>
      </c>
    </row>
    <row r="14" spans="1:16" s="26" customFormat="1" ht="16.5" x14ac:dyDescent="0.2">
      <c r="A14" s="177"/>
      <c r="B14" s="163"/>
      <c r="C14" s="170"/>
      <c r="D14" s="163"/>
      <c r="E14" s="40" t="s">
        <v>37</v>
      </c>
      <c r="F14" s="41" t="s">
        <v>9</v>
      </c>
      <c r="G14" s="41" t="s">
        <v>9</v>
      </c>
      <c r="H14" s="41" t="s">
        <v>9</v>
      </c>
      <c r="I14" s="41" t="s">
        <v>9</v>
      </c>
      <c r="J14" s="41" t="s">
        <v>9</v>
      </c>
      <c r="K14" s="41" t="s">
        <v>9</v>
      </c>
      <c r="L14" s="41" t="s">
        <v>9</v>
      </c>
      <c r="M14" s="41" t="s">
        <v>9</v>
      </c>
      <c r="N14" s="41" t="s">
        <v>9</v>
      </c>
      <c r="O14" s="41" t="s">
        <v>9</v>
      </c>
      <c r="P14" s="56" t="s">
        <v>9</v>
      </c>
    </row>
    <row r="15" spans="1:16" s="26" customFormat="1" ht="15.95" customHeight="1" x14ac:dyDescent="0.2">
      <c r="A15" s="177"/>
      <c r="B15" s="161" t="s">
        <v>16</v>
      </c>
      <c r="C15" s="168" t="s">
        <v>18</v>
      </c>
      <c r="D15" s="161" t="s">
        <v>79</v>
      </c>
      <c r="E15" s="36" t="s">
        <v>32</v>
      </c>
      <c r="F15" s="37">
        <v>2.9610789612377002</v>
      </c>
      <c r="G15" s="37">
        <v>2.6316631028618702</v>
      </c>
      <c r="H15" s="37">
        <v>2.66389358175008</v>
      </c>
      <c r="I15" s="37">
        <v>3.1297291875676199</v>
      </c>
      <c r="J15" s="37">
        <v>3.30160960469571</v>
      </c>
      <c r="K15" s="37">
        <v>3.09099369444538</v>
      </c>
      <c r="L15" s="37">
        <v>3.0859580226028598</v>
      </c>
      <c r="M15" s="37">
        <v>3.1664187154675201</v>
      </c>
      <c r="N15" s="37">
        <v>3.2562692242010902</v>
      </c>
      <c r="O15" s="37">
        <v>3.3484501220872902</v>
      </c>
      <c r="P15" s="54">
        <v>3.3831623093333398</v>
      </c>
    </row>
    <row r="16" spans="1:16" s="26" customFormat="1" ht="16.5" x14ac:dyDescent="0.2">
      <c r="A16" s="177"/>
      <c r="B16" s="162"/>
      <c r="C16" s="169"/>
      <c r="D16" s="162"/>
      <c r="E16" s="38" t="s">
        <v>33</v>
      </c>
      <c r="F16" s="39">
        <v>1.37688015957801</v>
      </c>
      <c r="G16" s="39">
        <v>1.4959732888789099</v>
      </c>
      <c r="H16" s="39">
        <v>1.57711347055618</v>
      </c>
      <c r="I16" s="39">
        <v>1.5185113851380301</v>
      </c>
      <c r="J16" s="39">
        <v>1.5942175440058299</v>
      </c>
      <c r="K16" s="39">
        <v>1.3012194395048999</v>
      </c>
      <c r="L16" s="39">
        <v>1.32271754540528</v>
      </c>
      <c r="M16" s="39">
        <v>1.3643686396513</v>
      </c>
      <c r="N16" s="39">
        <v>1.4518091300614999</v>
      </c>
      <c r="O16" s="39">
        <v>1.5582693219116599</v>
      </c>
      <c r="P16" s="55">
        <v>1.8330690688106399</v>
      </c>
    </row>
    <row r="17" spans="1:16" s="26" customFormat="1" x14ac:dyDescent="0.2">
      <c r="A17" s="177"/>
      <c r="B17" s="162"/>
      <c r="C17" s="169"/>
      <c r="D17" s="162"/>
      <c r="E17" s="38" t="s">
        <v>34</v>
      </c>
      <c r="F17" s="39">
        <v>1.62770967669481</v>
      </c>
      <c r="G17" s="39">
        <v>1.57200511785237</v>
      </c>
      <c r="H17" s="39">
        <v>1.62770979166595</v>
      </c>
      <c r="I17" s="39">
        <v>1.62855630356017</v>
      </c>
      <c r="J17" s="39">
        <v>1.5874904395620499</v>
      </c>
      <c r="K17" s="39">
        <v>1.5925029847449801</v>
      </c>
      <c r="L17" s="39">
        <v>1.5730509323585999</v>
      </c>
      <c r="M17" s="39">
        <v>1.59863156655131</v>
      </c>
      <c r="N17" s="39">
        <v>1.6036136913602601</v>
      </c>
      <c r="O17" s="39">
        <v>1.6006613019885301</v>
      </c>
      <c r="P17" s="55">
        <v>1.60523336141225</v>
      </c>
    </row>
    <row r="18" spans="1:16" s="26" customFormat="1" x14ac:dyDescent="0.2">
      <c r="A18" s="177"/>
      <c r="B18" s="162"/>
      <c r="C18" s="169"/>
      <c r="D18" s="162"/>
      <c r="E18" s="38" t="s">
        <v>35</v>
      </c>
      <c r="F18" s="39">
        <v>2.70713357003314</v>
      </c>
      <c r="G18" s="39">
        <v>2.8605447166184002</v>
      </c>
      <c r="H18" s="39">
        <v>2.98509995946872</v>
      </c>
      <c r="I18" s="39">
        <v>2.60340617751856</v>
      </c>
      <c r="J18" s="39">
        <v>2.6197637888662202</v>
      </c>
      <c r="K18" s="39">
        <v>2.7386222457126901</v>
      </c>
      <c r="L18" s="39">
        <v>2.8174286239300699</v>
      </c>
      <c r="M18" s="39">
        <v>2.9256543131610599</v>
      </c>
      <c r="N18" s="39">
        <v>3.1938552857431501</v>
      </c>
      <c r="O18" s="39">
        <v>3.0827419828235798</v>
      </c>
      <c r="P18" s="55">
        <v>3.1240668507301099</v>
      </c>
    </row>
    <row r="19" spans="1:16" s="26" customFormat="1" x14ac:dyDescent="0.2">
      <c r="A19" s="177"/>
      <c r="B19" s="162"/>
      <c r="C19" s="169"/>
      <c r="D19" s="162"/>
      <c r="E19" s="38" t="s">
        <v>36</v>
      </c>
      <c r="F19" s="39">
        <v>6.3071087373830199</v>
      </c>
      <c r="G19" s="39">
        <v>6.4450216213687899</v>
      </c>
      <c r="H19" s="39">
        <v>6.2534820740194501</v>
      </c>
      <c r="I19" s="39">
        <v>6.2528628785266198</v>
      </c>
      <c r="J19" s="39">
        <v>5.4502580366560096</v>
      </c>
      <c r="K19" s="39">
        <v>5.7775290799789198</v>
      </c>
      <c r="L19" s="39">
        <v>5.7250381929561396</v>
      </c>
      <c r="M19" s="39">
        <v>5.6958716887432699</v>
      </c>
      <c r="N19" s="39">
        <v>5.5956150638451403</v>
      </c>
      <c r="O19" s="39">
        <v>5.6485513684624902</v>
      </c>
      <c r="P19" s="55">
        <v>5.4062397381294396</v>
      </c>
    </row>
    <row r="20" spans="1:16" s="26" customFormat="1" ht="16.5" x14ac:dyDescent="0.2">
      <c r="A20" s="177"/>
      <c r="B20" s="163"/>
      <c r="C20" s="170"/>
      <c r="D20" s="163"/>
      <c r="E20" s="40" t="s">
        <v>37</v>
      </c>
      <c r="F20" s="41">
        <v>0</v>
      </c>
      <c r="G20" s="41">
        <v>0</v>
      </c>
      <c r="H20" s="41">
        <v>0</v>
      </c>
      <c r="I20" s="41">
        <v>0</v>
      </c>
      <c r="J20" s="41">
        <v>0</v>
      </c>
      <c r="K20" s="41">
        <v>0</v>
      </c>
      <c r="L20" s="41">
        <v>0</v>
      </c>
      <c r="M20" s="41">
        <v>0</v>
      </c>
      <c r="N20" s="41">
        <v>0</v>
      </c>
      <c r="O20" s="41">
        <v>0</v>
      </c>
      <c r="P20" s="56">
        <v>0</v>
      </c>
    </row>
    <row r="21" spans="1:16" s="26" customFormat="1" ht="15.95" customHeight="1" x14ac:dyDescent="0.2">
      <c r="A21" s="177"/>
      <c r="B21" s="161" t="s">
        <v>19</v>
      </c>
      <c r="C21" s="168" t="s">
        <v>20</v>
      </c>
      <c r="D21" s="161" t="s">
        <v>79</v>
      </c>
      <c r="E21" s="36" t="s">
        <v>32</v>
      </c>
      <c r="F21" s="37">
        <v>2.6636734598907998</v>
      </c>
      <c r="G21" s="37">
        <v>2.6636734598907998</v>
      </c>
      <c r="H21" s="37">
        <v>2.6636734598907998</v>
      </c>
      <c r="I21" s="37">
        <v>2.6636734598907998</v>
      </c>
      <c r="J21" s="37">
        <v>2.6636734598907998</v>
      </c>
      <c r="K21" s="37">
        <v>2.6636734598907998</v>
      </c>
      <c r="L21" s="37">
        <v>2.6636734598907998</v>
      </c>
      <c r="M21" s="37">
        <v>2.6636734598907998</v>
      </c>
      <c r="N21" s="37">
        <v>2.6636734598907998</v>
      </c>
      <c r="O21" s="37">
        <v>2.6636734598907998</v>
      </c>
      <c r="P21" s="54">
        <v>2.6636734598907998</v>
      </c>
    </row>
    <row r="22" spans="1:16" s="26" customFormat="1" ht="16.5" x14ac:dyDescent="0.2">
      <c r="A22" s="177"/>
      <c r="B22" s="162"/>
      <c r="C22" s="169"/>
      <c r="D22" s="162"/>
      <c r="E22" s="38" t="s">
        <v>33</v>
      </c>
      <c r="F22" s="39">
        <v>2.0701706997119</v>
      </c>
      <c r="G22" s="39">
        <v>2.0649691738551699</v>
      </c>
      <c r="H22" s="39">
        <v>2.0642729598788399</v>
      </c>
      <c r="I22" s="39">
        <v>2.0658570216186698</v>
      </c>
      <c r="J22" s="39">
        <v>2.0674607947390502</v>
      </c>
      <c r="K22" s="39">
        <v>2.06770582598041</v>
      </c>
      <c r="L22" s="39">
        <v>2.0676406019600999</v>
      </c>
      <c r="M22" s="39">
        <v>2.0678734667937402</v>
      </c>
      <c r="N22" s="39">
        <v>2.0699122340060399</v>
      </c>
      <c r="O22" s="39">
        <v>2.06857343757664</v>
      </c>
      <c r="P22" s="55">
        <v>2.06905829985081</v>
      </c>
    </row>
    <row r="23" spans="1:16" s="26" customFormat="1" x14ac:dyDescent="0.2">
      <c r="A23" s="177"/>
      <c r="B23" s="162"/>
      <c r="C23" s="169"/>
      <c r="D23" s="162"/>
      <c r="E23" s="38" t="s">
        <v>34</v>
      </c>
      <c r="F23" s="39">
        <v>1.6277102864661701</v>
      </c>
      <c r="G23" s="39">
        <v>1.6277102864661701</v>
      </c>
      <c r="H23" s="39">
        <v>1.6277102864661701</v>
      </c>
      <c r="I23" s="39">
        <v>1.6277102864661701</v>
      </c>
      <c r="J23" s="39">
        <v>1.6277102864661701</v>
      </c>
      <c r="K23" s="39">
        <v>1.6277067341961799</v>
      </c>
      <c r="L23" s="39">
        <v>1.62770679993236</v>
      </c>
      <c r="M23" s="39">
        <v>1.62770684444034</v>
      </c>
      <c r="N23" s="39">
        <v>1.6277072518001501</v>
      </c>
      <c r="O23" s="39">
        <v>1.62770839522827</v>
      </c>
      <c r="P23" s="55">
        <v>1.6277087410236299</v>
      </c>
    </row>
    <row r="24" spans="1:16" s="26" customFormat="1" x14ac:dyDescent="0.2">
      <c r="A24" s="177"/>
      <c r="B24" s="162"/>
      <c r="C24" s="169"/>
      <c r="D24" s="162"/>
      <c r="E24" s="38" t="s">
        <v>35</v>
      </c>
      <c r="F24" s="39">
        <v>2.9061118389954701</v>
      </c>
      <c r="G24" s="39">
        <v>2.9163190462531099</v>
      </c>
      <c r="H24" s="39">
        <v>3.0315624936299099</v>
      </c>
      <c r="I24" s="39">
        <v>2.9665875061743798</v>
      </c>
      <c r="J24" s="39">
        <v>2.99762347293409</v>
      </c>
      <c r="K24" s="39">
        <v>3.1065862434298301</v>
      </c>
      <c r="L24" s="39">
        <v>3.1904214967818301</v>
      </c>
      <c r="M24" s="39">
        <v>3.27768003162375</v>
      </c>
      <c r="N24" s="39">
        <v>3.7449350649944302</v>
      </c>
      <c r="O24" s="39">
        <v>3.66180998190003</v>
      </c>
      <c r="P24" s="55">
        <v>3.7050007386544901</v>
      </c>
    </row>
    <row r="25" spans="1:16" s="26" customFormat="1" x14ac:dyDescent="0.2">
      <c r="A25" s="177"/>
      <c r="B25" s="162"/>
      <c r="C25" s="169"/>
      <c r="D25" s="162"/>
      <c r="E25" s="38" t="s">
        <v>36</v>
      </c>
      <c r="F25" s="39">
        <v>6.3071087373830199</v>
      </c>
      <c r="G25" s="39">
        <v>6.4450216213687996</v>
      </c>
      <c r="H25" s="39">
        <v>6.2534820740194501</v>
      </c>
      <c r="I25" s="39">
        <v>6.2528628785266198</v>
      </c>
      <c r="J25" s="39">
        <v>5.4502580366560096</v>
      </c>
      <c r="K25" s="39">
        <v>5.7775290799789198</v>
      </c>
      <c r="L25" s="39">
        <v>5.7250381929561396</v>
      </c>
      <c r="M25" s="39">
        <v>5.6958716887432699</v>
      </c>
      <c r="N25" s="39">
        <v>5.5956150638451403</v>
      </c>
      <c r="O25" s="39">
        <v>5.6485513684624902</v>
      </c>
      <c r="P25" s="55">
        <v>5.4062397381294396</v>
      </c>
    </row>
    <row r="26" spans="1:16" s="26" customFormat="1" ht="16.5" x14ac:dyDescent="0.2">
      <c r="A26" s="177"/>
      <c r="B26" s="162"/>
      <c r="C26" s="170"/>
      <c r="D26" s="163"/>
      <c r="E26" s="40" t="s">
        <v>37</v>
      </c>
      <c r="F26" s="41" t="s">
        <v>9</v>
      </c>
      <c r="G26" s="41" t="s">
        <v>9</v>
      </c>
      <c r="H26" s="41" t="s">
        <v>9</v>
      </c>
      <c r="I26" s="41" t="s">
        <v>9</v>
      </c>
      <c r="J26" s="41" t="s">
        <v>9</v>
      </c>
      <c r="K26" s="41" t="s">
        <v>9</v>
      </c>
      <c r="L26" s="41" t="s">
        <v>9</v>
      </c>
      <c r="M26" s="41" t="s">
        <v>9</v>
      </c>
      <c r="N26" s="41" t="s">
        <v>9</v>
      </c>
      <c r="O26" s="41" t="s">
        <v>9</v>
      </c>
      <c r="P26" s="56" t="s">
        <v>9</v>
      </c>
    </row>
    <row r="27" spans="1:16" s="26" customFormat="1" ht="15.95" customHeight="1" x14ac:dyDescent="0.2">
      <c r="A27" s="177"/>
      <c r="B27" s="162"/>
      <c r="C27" s="168" t="s">
        <v>21</v>
      </c>
      <c r="D27" s="161" t="s">
        <v>79</v>
      </c>
      <c r="E27" s="36" t="s">
        <v>32</v>
      </c>
      <c r="F27" s="37">
        <v>2.6636734598907998</v>
      </c>
      <c r="G27" s="37">
        <v>2.6636734598907998</v>
      </c>
      <c r="H27" s="37" t="s">
        <v>9</v>
      </c>
      <c r="I27" s="37">
        <v>2.6525118556219298</v>
      </c>
      <c r="J27" s="37">
        <v>2.6636734598907998</v>
      </c>
      <c r="K27" s="37">
        <v>2.62265793011272</v>
      </c>
      <c r="L27" s="37">
        <v>2.6636734598907998</v>
      </c>
      <c r="M27" s="37">
        <v>2.6636734598907998</v>
      </c>
      <c r="N27" s="37">
        <v>2.6636734598907998</v>
      </c>
      <c r="O27" s="37">
        <v>2.6636734598907998</v>
      </c>
      <c r="P27" s="54" t="e">
        <v>#DIV/0!</v>
      </c>
    </row>
    <row r="28" spans="1:16" s="26" customFormat="1" ht="16.5" x14ac:dyDescent="0.2">
      <c r="A28" s="177"/>
      <c r="B28" s="162"/>
      <c r="C28" s="169"/>
      <c r="D28" s="162"/>
      <c r="E28" s="38" t="s">
        <v>33</v>
      </c>
      <c r="F28" s="39">
        <v>1.99986442276827</v>
      </c>
      <c r="G28" s="39">
        <v>2.0063464250036498</v>
      </c>
      <c r="H28" s="39">
        <v>2.0422982688528299</v>
      </c>
      <c r="I28" s="39">
        <v>2.0685024770171099</v>
      </c>
      <c r="J28" s="39">
        <v>2.0340366541203601</v>
      </c>
      <c r="K28" s="39">
        <v>2.0603817165265701</v>
      </c>
      <c r="L28" s="39">
        <v>2.0503480116405299</v>
      </c>
      <c r="M28" s="39">
        <v>2.0331304120756402</v>
      </c>
      <c r="N28" s="39">
        <v>2.0337555147174</v>
      </c>
      <c r="O28" s="39">
        <v>2.0337389825062102</v>
      </c>
      <c r="P28" s="55">
        <v>2.0392874608602098</v>
      </c>
    </row>
    <row r="29" spans="1:16" s="26" customFormat="1" x14ac:dyDescent="0.2">
      <c r="A29" s="177"/>
      <c r="B29" s="162"/>
      <c r="C29" s="169"/>
      <c r="D29" s="162"/>
      <c r="E29" s="38" t="s">
        <v>34</v>
      </c>
      <c r="F29" s="39">
        <v>1.6277102864661701</v>
      </c>
      <c r="G29" s="39">
        <v>1.6277102864661701</v>
      </c>
      <c r="H29" s="39">
        <v>1.6277102864661701</v>
      </c>
      <c r="I29" s="39">
        <v>1.6277102864661701</v>
      </c>
      <c r="J29" s="39">
        <v>1.6277102864661701</v>
      </c>
      <c r="K29" s="39">
        <v>1.6277102864661701</v>
      </c>
      <c r="L29" s="39">
        <v>1.6277102864661701</v>
      </c>
      <c r="M29" s="39">
        <v>1.6277102864661701</v>
      </c>
      <c r="N29" s="39">
        <v>1.6277102864661701</v>
      </c>
      <c r="O29" s="39">
        <v>1.6277102864661701</v>
      </c>
      <c r="P29" s="55">
        <v>1.6277102864661701</v>
      </c>
    </row>
    <row r="30" spans="1:16" s="26" customFormat="1" x14ac:dyDescent="0.2">
      <c r="A30" s="177"/>
      <c r="B30" s="162"/>
      <c r="C30" s="169"/>
      <c r="D30" s="162"/>
      <c r="E30" s="38" t="s">
        <v>35</v>
      </c>
      <c r="F30" s="39">
        <v>2.9061118389954701</v>
      </c>
      <c r="G30" s="39">
        <v>2.9163190462531099</v>
      </c>
      <c r="H30" s="39">
        <v>3.0315624936299099</v>
      </c>
      <c r="I30" s="39">
        <v>2.9665875061743798</v>
      </c>
      <c r="J30" s="39">
        <v>2.99762347293409</v>
      </c>
      <c r="K30" s="39">
        <v>3.1065862434298301</v>
      </c>
      <c r="L30" s="39">
        <v>3.1904214967818301</v>
      </c>
      <c r="M30" s="39">
        <v>3.27768003162375</v>
      </c>
      <c r="N30" s="39">
        <v>3.7449350649944302</v>
      </c>
      <c r="O30" s="39">
        <v>3.66180998190003</v>
      </c>
      <c r="P30" s="55">
        <v>3.7050007386544901</v>
      </c>
    </row>
    <row r="31" spans="1:16" s="26" customFormat="1" x14ac:dyDescent="0.2">
      <c r="A31" s="177"/>
      <c r="B31" s="162"/>
      <c r="C31" s="169"/>
      <c r="D31" s="162"/>
      <c r="E31" s="38" t="s">
        <v>36</v>
      </c>
      <c r="F31" s="39">
        <v>6.3071087373830199</v>
      </c>
      <c r="G31" s="39">
        <v>6.4450216213687899</v>
      </c>
      <c r="H31" s="39">
        <v>6.2534820740194501</v>
      </c>
      <c r="I31" s="39">
        <v>6.2528628785266198</v>
      </c>
      <c r="J31" s="39">
        <v>5.4502580366560096</v>
      </c>
      <c r="K31" s="39">
        <v>5.7775290799789198</v>
      </c>
      <c r="L31" s="39">
        <v>5.7250381929561396</v>
      </c>
      <c r="M31" s="39">
        <v>5.6958716887432699</v>
      </c>
      <c r="N31" s="39">
        <v>5.5956150638451403</v>
      </c>
      <c r="O31" s="39">
        <v>5.6485513684624902</v>
      </c>
      <c r="P31" s="55">
        <v>5.4062397381294396</v>
      </c>
    </row>
    <row r="32" spans="1:16" s="26" customFormat="1" ht="16.5" x14ac:dyDescent="0.2">
      <c r="A32" s="177"/>
      <c r="B32" s="163"/>
      <c r="C32" s="170"/>
      <c r="D32" s="163"/>
      <c r="E32" s="40" t="s">
        <v>37</v>
      </c>
      <c r="F32" s="41" t="s">
        <v>9</v>
      </c>
      <c r="G32" s="41" t="s">
        <v>9</v>
      </c>
      <c r="H32" s="41" t="s">
        <v>9</v>
      </c>
      <c r="I32" s="41" t="s">
        <v>9</v>
      </c>
      <c r="J32" s="41" t="s">
        <v>9</v>
      </c>
      <c r="K32" s="41" t="s">
        <v>9</v>
      </c>
      <c r="L32" s="41" t="s">
        <v>9</v>
      </c>
      <c r="M32" s="41" t="s">
        <v>9</v>
      </c>
      <c r="N32" s="41" t="s">
        <v>9</v>
      </c>
      <c r="O32" s="41" t="s">
        <v>9</v>
      </c>
      <c r="P32" s="56" t="s">
        <v>9</v>
      </c>
    </row>
    <row r="33" spans="1:16" s="26" customFormat="1" ht="15.95" customHeight="1" x14ac:dyDescent="0.2">
      <c r="A33" s="177"/>
      <c r="B33" s="161" t="s">
        <v>28</v>
      </c>
      <c r="C33" s="168" t="s">
        <v>29</v>
      </c>
      <c r="D33" s="161" t="s">
        <v>79</v>
      </c>
      <c r="E33" s="38" t="s">
        <v>32</v>
      </c>
      <c r="F33" s="39">
        <v>2.8533195377931202</v>
      </c>
      <c r="G33" s="39">
        <v>3.0391709749622602</v>
      </c>
      <c r="H33" s="39">
        <v>3.1397897586539898</v>
      </c>
      <c r="I33" s="39">
        <v>2.60259456730016</v>
      </c>
      <c r="J33" s="39">
        <v>2.6479887244883602</v>
      </c>
      <c r="K33" s="39">
        <v>2.6636734598907998</v>
      </c>
      <c r="L33" s="39" t="s">
        <v>9</v>
      </c>
      <c r="M33" s="39" t="s">
        <v>9</v>
      </c>
      <c r="N33" s="39" t="s">
        <v>9</v>
      </c>
      <c r="O33" s="39" t="s">
        <v>9</v>
      </c>
      <c r="P33" s="55" t="s">
        <v>9</v>
      </c>
    </row>
    <row r="34" spans="1:16" s="26" customFormat="1" ht="16.5" x14ac:dyDescent="0.2">
      <c r="A34" s="177"/>
      <c r="B34" s="162"/>
      <c r="C34" s="169"/>
      <c r="D34" s="162"/>
      <c r="E34" s="38" t="s">
        <v>33</v>
      </c>
      <c r="F34" s="39">
        <v>1.93871125155502</v>
      </c>
      <c r="G34" s="39">
        <v>1.95124254788467</v>
      </c>
      <c r="H34" s="39">
        <v>1.95376007203465</v>
      </c>
      <c r="I34" s="39">
        <v>1.9521126246765601</v>
      </c>
      <c r="J34" s="39">
        <v>1.9590416529738</v>
      </c>
      <c r="K34" s="39">
        <v>1.96369270921124</v>
      </c>
      <c r="L34" s="39">
        <v>1.96942904812117</v>
      </c>
      <c r="M34" s="39">
        <v>1.9684782040820701</v>
      </c>
      <c r="N34" s="39">
        <v>1.97263852688665</v>
      </c>
      <c r="O34" s="39">
        <v>1.9816974042419799</v>
      </c>
      <c r="P34" s="55">
        <v>1.9829785384076899</v>
      </c>
    </row>
    <row r="35" spans="1:16" s="26" customFormat="1" x14ac:dyDescent="0.2">
      <c r="A35" s="177"/>
      <c r="B35" s="162"/>
      <c r="C35" s="169"/>
      <c r="D35" s="162"/>
      <c r="E35" s="38" t="s">
        <v>34</v>
      </c>
      <c r="F35" s="39">
        <v>1.6277102864661701</v>
      </c>
      <c r="G35" s="39">
        <v>1.6277102864661701</v>
      </c>
      <c r="H35" s="39">
        <v>1.6277102864661701</v>
      </c>
      <c r="I35" s="39">
        <v>1.6277102864661701</v>
      </c>
      <c r="J35" s="39">
        <v>1.6277102864661701</v>
      </c>
      <c r="K35" s="39">
        <v>1.6277102864661701</v>
      </c>
      <c r="L35" s="39">
        <v>1.6277102864661701</v>
      </c>
      <c r="M35" s="39">
        <v>1.6277102864661701</v>
      </c>
      <c r="N35" s="39">
        <v>1.6277102864661701</v>
      </c>
      <c r="O35" s="39">
        <v>1.6277102864661701</v>
      </c>
      <c r="P35" s="55">
        <v>1.6277102864661701</v>
      </c>
    </row>
    <row r="36" spans="1:16" s="26" customFormat="1" x14ac:dyDescent="0.2">
      <c r="A36" s="177"/>
      <c r="B36" s="162"/>
      <c r="C36" s="169"/>
      <c r="D36" s="162"/>
      <c r="E36" s="38" t="s">
        <v>35</v>
      </c>
      <c r="F36" s="39">
        <v>2.9061118389954701</v>
      </c>
      <c r="G36" s="39">
        <v>2.9163190462531099</v>
      </c>
      <c r="H36" s="39">
        <v>3.0315624936299099</v>
      </c>
      <c r="I36" s="39">
        <v>2.9665875061743798</v>
      </c>
      <c r="J36" s="39">
        <v>2.99762347293409</v>
      </c>
      <c r="K36" s="39">
        <v>3.1065862434298301</v>
      </c>
      <c r="L36" s="39">
        <v>3.1904214967818301</v>
      </c>
      <c r="M36" s="39">
        <v>3.27768003162375</v>
      </c>
      <c r="N36" s="39">
        <v>3.7449350649944302</v>
      </c>
      <c r="O36" s="39">
        <v>3.66180998190003</v>
      </c>
      <c r="P36" s="55">
        <v>3.7050007386544901</v>
      </c>
    </row>
    <row r="37" spans="1:16" s="26" customFormat="1" x14ac:dyDescent="0.2">
      <c r="A37" s="177"/>
      <c r="B37" s="162"/>
      <c r="C37" s="169"/>
      <c r="D37" s="162"/>
      <c r="E37" s="38" t="s">
        <v>36</v>
      </c>
      <c r="F37" s="39">
        <v>6.3071087373830199</v>
      </c>
      <c r="G37" s="39">
        <v>6.4450216213687899</v>
      </c>
      <c r="H37" s="39">
        <v>6.2534820740194501</v>
      </c>
      <c r="I37" s="39">
        <v>6.2528628785266198</v>
      </c>
      <c r="J37" s="39">
        <v>5.4502580366560096</v>
      </c>
      <c r="K37" s="39">
        <v>5.7775290799789198</v>
      </c>
      <c r="L37" s="39">
        <v>5.7250381929561396</v>
      </c>
      <c r="M37" s="39">
        <v>5.6958716887432699</v>
      </c>
      <c r="N37" s="39">
        <v>5.5956150638451403</v>
      </c>
      <c r="O37" s="39">
        <v>5.6485513684624902</v>
      </c>
      <c r="P37" s="55">
        <v>5.4062397381294396</v>
      </c>
    </row>
    <row r="38" spans="1:16" s="26" customFormat="1" ht="16.5" x14ac:dyDescent="0.2">
      <c r="A38" s="178"/>
      <c r="B38" s="183"/>
      <c r="C38" s="185"/>
      <c r="D38" s="183"/>
      <c r="E38" s="42" t="s">
        <v>37</v>
      </c>
      <c r="F38" s="44" t="s">
        <v>9</v>
      </c>
      <c r="G38" s="44" t="s">
        <v>9</v>
      </c>
      <c r="H38" s="44" t="s">
        <v>9</v>
      </c>
      <c r="I38" s="44" t="s">
        <v>9</v>
      </c>
      <c r="J38" s="44" t="s">
        <v>9</v>
      </c>
      <c r="K38" s="44" t="s">
        <v>9</v>
      </c>
      <c r="L38" s="44" t="s">
        <v>9</v>
      </c>
      <c r="M38" s="44" t="s">
        <v>9</v>
      </c>
      <c r="N38" s="44" t="s">
        <v>9</v>
      </c>
      <c r="O38" s="44" t="s">
        <v>9</v>
      </c>
      <c r="P38" s="57" t="s">
        <v>9</v>
      </c>
    </row>
    <row r="39" spans="1:16" s="26" customFormat="1" ht="14.1" customHeight="1" x14ac:dyDescent="0.2">
      <c r="A39" s="179" t="s">
        <v>80</v>
      </c>
      <c r="B39" s="182" t="s">
        <v>24</v>
      </c>
      <c r="C39" s="184" t="s">
        <v>9</v>
      </c>
      <c r="D39" s="182" t="s">
        <v>79</v>
      </c>
      <c r="E39" s="45" t="s">
        <v>32</v>
      </c>
      <c r="F39" s="46">
        <v>2.7304122541165299</v>
      </c>
      <c r="G39" s="46">
        <v>2.65695619661996</v>
      </c>
      <c r="H39" s="46">
        <v>2.6559874125112</v>
      </c>
      <c r="I39" s="46">
        <v>2.7592162836349701</v>
      </c>
      <c r="J39" s="46">
        <v>2.65581844413407</v>
      </c>
      <c r="K39" s="46">
        <v>2.7838725410462701</v>
      </c>
      <c r="L39" s="46">
        <v>2.7889252141467402</v>
      </c>
      <c r="M39" s="46">
        <v>2.8097693491181799</v>
      </c>
      <c r="N39" s="46">
        <v>2.8777097230170798</v>
      </c>
      <c r="O39" s="46">
        <v>2.93751730380799</v>
      </c>
      <c r="P39" s="58">
        <v>2.9505839777425402</v>
      </c>
    </row>
    <row r="40" spans="1:16" s="26" customFormat="1" ht="16.5" x14ac:dyDescent="0.2">
      <c r="A40" s="180"/>
      <c r="B40" s="162"/>
      <c r="C40" s="169"/>
      <c r="D40" s="162"/>
      <c r="E40" s="38" t="s">
        <v>33</v>
      </c>
      <c r="F40" s="39">
        <v>2.1109458071446099</v>
      </c>
      <c r="G40" s="39">
        <v>2.2736530727790698</v>
      </c>
      <c r="H40" s="39">
        <v>2.14099572217166</v>
      </c>
      <c r="I40" s="39">
        <v>2.09747963197943</v>
      </c>
      <c r="J40" s="39">
        <v>2.1157206802888702</v>
      </c>
      <c r="K40" s="39">
        <v>2.08526716792898</v>
      </c>
      <c r="L40" s="39">
        <v>2.1063895822537</v>
      </c>
      <c r="M40" s="39">
        <v>2.0803335905863198</v>
      </c>
      <c r="N40" s="39">
        <v>1.97071984581264</v>
      </c>
      <c r="O40" s="39">
        <v>2.05804933253554</v>
      </c>
      <c r="P40" s="55">
        <v>2.0493592083537</v>
      </c>
    </row>
    <row r="41" spans="1:16" s="26" customFormat="1" x14ac:dyDescent="0.2">
      <c r="A41" s="180"/>
      <c r="B41" s="162"/>
      <c r="C41" s="169"/>
      <c r="D41" s="162"/>
      <c r="E41" s="38" t="s">
        <v>34</v>
      </c>
      <c r="F41" s="39">
        <v>1.6277102864661701</v>
      </c>
      <c r="G41" s="39">
        <v>1.6277102864661701</v>
      </c>
      <c r="H41" s="39">
        <v>1.6277102864661701</v>
      </c>
      <c r="I41" s="39">
        <v>1.6277102864661701</v>
      </c>
      <c r="J41" s="39">
        <v>1.6277102864661701</v>
      </c>
      <c r="K41" s="39">
        <v>1.6277102864661701</v>
      </c>
      <c r="L41" s="39">
        <v>1.6277102864661701</v>
      </c>
      <c r="M41" s="39">
        <v>1.6277102864661701</v>
      </c>
      <c r="N41" s="39">
        <v>1.6277099276298299</v>
      </c>
      <c r="O41" s="39">
        <v>1.62771026628388</v>
      </c>
      <c r="P41" s="55">
        <v>1.62771004062001</v>
      </c>
    </row>
    <row r="42" spans="1:16" s="26" customFormat="1" x14ac:dyDescent="0.2">
      <c r="A42" s="180"/>
      <c r="B42" s="162"/>
      <c r="C42" s="169"/>
      <c r="D42" s="162"/>
      <c r="E42" s="38" t="s">
        <v>35</v>
      </c>
      <c r="F42" s="39">
        <v>2.9061118389954701</v>
      </c>
      <c r="G42" s="39">
        <v>2.9163190462531099</v>
      </c>
      <c r="H42" s="39" t="s">
        <v>9</v>
      </c>
      <c r="I42" s="39">
        <v>2.9665875061743798</v>
      </c>
      <c r="J42" s="39">
        <v>2.99762347293409</v>
      </c>
      <c r="K42" s="39">
        <v>3.1065862434298301</v>
      </c>
      <c r="L42" s="39">
        <v>3.1904214967818301</v>
      </c>
      <c r="M42" s="39">
        <v>3.27768003162375</v>
      </c>
      <c r="N42" s="39">
        <v>3.7449350649944302</v>
      </c>
      <c r="O42" s="39">
        <v>3.66180998190003</v>
      </c>
      <c r="P42" s="55">
        <v>3.7050007386544901</v>
      </c>
    </row>
    <row r="43" spans="1:16" s="26" customFormat="1" x14ac:dyDescent="0.2">
      <c r="A43" s="180"/>
      <c r="B43" s="162"/>
      <c r="C43" s="169"/>
      <c r="D43" s="162"/>
      <c r="E43" s="38" t="s">
        <v>36</v>
      </c>
      <c r="F43" s="39" t="s">
        <v>9</v>
      </c>
      <c r="G43" s="39" t="s">
        <v>9</v>
      </c>
      <c r="H43" s="39" t="s">
        <v>9</v>
      </c>
      <c r="I43" s="39" t="s">
        <v>9</v>
      </c>
      <c r="J43" s="39" t="s">
        <v>9</v>
      </c>
      <c r="K43" s="39" t="s">
        <v>9</v>
      </c>
      <c r="L43" s="39" t="s">
        <v>9</v>
      </c>
      <c r="M43" s="39" t="s">
        <v>9</v>
      </c>
      <c r="N43" s="39" t="s">
        <v>9</v>
      </c>
      <c r="O43" s="39" t="s">
        <v>9</v>
      </c>
      <c r="P43" s="55" t="s">
        <v>9</v>
      </c>
    </row>
    <row r="44" spans="1:16" s="26" customFormat="1" ht="16.5" x14ac:dyDescent="0.2">
      <c r="A44" s="180"/>
      <c r="B44" s="163"/>
      <c r="C44" s="170"/>
      <c r="D44" s="163"/>
      <c r="E44" s="40" t="s">
        <v>37</v>
      </c>
      <c r="F44" s="41">
        <v>0</v>
      </c>
      <c r="G44" s="41">
        <v>0</v>
      </c>
      <c r="H44" s="41">
        <v>0</v>
      </c>
      <c r="I44" s="41">
        <v>0</v>
      </c>
      <c r="J44" s="41">
        <v>0</v>
      </c>
      <c r="K44" s="41">
        <v>0</v>
      </c>
      <c r="L44" s="41">
        <v>0</v>
      </c>
      <c r="M44" s="41">
        <v>0</v>
      </c>
      <c r="N44" s="41">
        <v>0</v>
      </c>
      <c r="O44" s="41">
        <v>0</v>
      </c>
      <c r="P44" s="56">
        <v>0</v>
      </c>
    </row>
    <row r="45" spans="1:16" s="26" customFormat="1" ht="15.95" customHeight="1" x14ac:dyDescent="0.2">
      <c r="A45" s="180"/>
      <c r="B45" s="161" t="s">
        <v>25</v>
      </c>
      <c r="C45" s="168" t="s">
        <v>9</v>
      </c>
      <c r="D45" s="161" t="s">
        <v>79</v>
      </c>
      <c r="E45" s="36" t="s">
        <v>32</v>
      </c>
      <c r="F45" s="37">
        <v>2.7826101038918201</v>
      </c>
      <c r="G45" s="37">
        <v>2.65581583334072</v>
      </c>
      <c r="H45" s="37">
        <v>2.65719827679353</v>
      </c>
      <c r="I45" s="37">
        <v>2.68000125938724</v>
      </c>
      <c r="J45" s="37">
        <v>2.8335014083190799</v>
      </c>
      <c r="K45" s="37">
        <v>2.82440077491025</v>
      </c>
      <c r="L45" s="37">
        <v>2.8182302825324799</v>
      </c>
      <c r="M45" s="37">
        <v>2.8240171680959198</v>
      </c>
      <c r="N45" s="37">
        <v>2.7909849299533001</v>
      </c>
      <c r="O45" s="37">
        <v>2.7875400897832501</v>
      </c>
      <c r="P45" s="54">
        <v>2.7658680173931298</v>
      </c>
    </row>
    <row r="46" spans="1:16" s="26" customFormat="1" ht="16.5" x14ac:dyDescent="0.2">
      <c r="A46" s="180"/>
      <c r="B46" s="162"/>
      <c r="C46" s="169"/>
      <c r="D46" s="162"/>
      <c r="E46" s="38" t="s">
        <v>33</v>
      </c>
      <c r="F46" s="39">
        <v>2.0024033178760998</v>
      </c>
      <c r="G46" s="39">
        <v>2.2732010653065999</v>
      </c>
      <c r="H46" s="39">
        <v>2.07797503504491</v>
      </c>
      <c r="I46" s="39">
        <v>1.99394027998317</v>
      </c>
      <c r="J46" s="39">
        <v>1.96719042023048</v>
      </c>
      <c r="K46" s="39">
        <v>1.9555124996942499</v>
      </c>
      <c r="L46" s="39">
        <v>1.95864786162897</v>
      </c>
      <c r="M46" s="39">
        <v>1.9255650476708801</v>
      </c>
      <c r="N46" s="39">
        <v>1.9340530751660401</v>
      </c>
      <c r="O46" s="39">
        <v>1.92244836250716</v>
      </c>
      <c r="P46" s="55">
        <v>2.02076975747904</v>
      </c>
    </row>
    <row r="47" spans="1:16" s="26" customFormat="1" x14ac:dyDescent="0.2">
      <c r="A47" s="180"/>
      <c r="B47" s="162"/>
      <c r="C47" s="169"/>
      <c r="D47" s="162"/>
      <c r="E47" s="38" t="s">
        <v>34</v>
      </c>
      <c r="F47" s="39">
        <v>1.6277102864661701</v>
      </c>
      <c r="G47" s="39">
        <v>1.6277102864661701</v>
      </c>
      <c r="H47" s="39">
        <v>1.6277102864661701</v>
      </c>
      <c r="I47" s="39">
        <v>1.6277102864661701</v>
      </c>
      <c r="J47" s="39">
        <v>1.6277102864661701</v>
      </c>
      <c r="K47" s="39">
        <v>1.6277102864661701</v>
      </c>
      <c r="L47" s="39">
        <v>1.6277102864661701</v>
      </c>
      <c r="M47" s="39">
        <v>1.6277102864661701</v>
      </c>
      <c r="N47" s="39">
        <v>1.6277099630323799</v>
      </c>
      <c r="O47" s="39">
        <v>1.6277100942403799</v>
      </c>
      <c r="P47" s="55">
        <v>1.62771009693052</v>
      </c>
    </row>
    <row r="48" spans="1:16" s="26" customFormat="1" x14ac:dyDescent="0.2">
      <c r="A48" s="180"/>
      <c r="B48" s="162"/>
      <c r="C48" s="169"/>
      <c r="D48" s="162"/>
      <c r="E48" s="38" t="s">
        <v>35</v>
      </c>
      <c r="F48" s="39" t="s">
        <v>9</v>
      </c>
      <c r="G48" s="39" t="s">
        <v>9</v>
      </c>
      <c r="H48" s="39" t="s">
        <v>9</v>
      </c>
      <c r="I48" s="39" t="s">
        <v>9</v>
      </c>
      <c r="J48" s="39" t="s">
        <v>9</v>
      </c>
      <c r="K48" s="39" t="s">
        <v>9</v>
      </c>
      <c r="L48" s="39" t="s">
        <v>9</v>
      </c>
      <c r="M48" s="39" t="s">
        <v>9</v>
      </c>
      <c r="N48" s="39" t="s">
        <v>9</v>
      </c>
      <c r="O48" s="39" t="s">
        <v>9</v>
      </c>
      <c r="P48" s="55" t="s">
        <v>9</v>
      </c>
    </row>
    <row r="49" spans="1:16" s="26" customFormat="1" x14ac:dyDescent="0.2">
      <c r="A49" s="180"/>
      <c r="B49" s="162"/>
      <c r="C49" s="169"/>
      <c r="D49" s="162"/>
      <c r="E49" s="38" t="s">
        <v>36</v>
      </c>
      <c r="F49" s="39" t="s">
        <v>9</v>
      </c>
      <c r="G49" s="39" t="s">
        <v>9</v>
      </c>
      <c r="H49" s="39" t="s">
        <v>9</v>
      </c>
      <c r="I49" s="39" t="s">
        <v>9</v>
      </c>
      <c r="J49" s="39" t="s">
        <v>9</v>
      </c>
      <c r="K49" s="39" t="s">
        <v>9</v>
      </c>
      <c r="L49" s="39" t="s">
        <v>9</v>
      </c>
      <c r="M49" s="39" t="s">
        <v>9</v>
      </c>
      <c r="N49" s="39" t="s">
        <v>9</v>
      </c>
      <c r="O49" s="39" t="s">
        <v>9</v>
      </c>
      <c r="P49" s="55" t="s">
        <v>9</v>
      </c>
    </row>
    <row r="50" spans="1:16" s="26" customFormat="1" ht="16.5" x14ac:dyDescent="0.2">
      <c r="A50" s="180"/>
      <c r="B50" s="163"/>
      <c r="C50" s="170"/>
      <c r="D50" s="163"/>
      <c r="E50" s="40" t="s">
        <v>37</v>
      </c>
      <c r="F50" s="41">
        <v>0</v>
      </c>
      <c r="G50" s="41">
        <v>0</v>
      </c>
      <c r="H50" s="41">
        <v>0</v>
      </c>
      <c r="I50" s="41">
        <v>0</v>
      </c>
      <c r="J50" s="41">
        <v>0</v>
      </c>
      <c r="K50" s="41">
        <v>0</v>
      </c>
      <c r="L50" s="41">
        <v>0</v>
      </c>
      <c r="M50" s="41">
        <v>0</v>
      </c>
      <c r="N50" s="41">
        <v>0</v>
      </c>
      <c r="O50" s="41">
        <v>0</v>
      </c>
      <c r="P50" s="56">
        <v>0</v>
      </c>
    </row>
    <row r="51" spans="1:16" s="26" customFormat="1" ht="15.95" customHeight="1" x14ac:dyDescent="0.2">
      <c r="A51" s="180"/>
      <c r="B51" s="161" t="s">
        <v>70</v>
      </c>
      <c r="C51" s="168" t="s">
        <v>9</v>
      </c>
      <c r="D51" s="161" t="s">
        <v>79</v>
      </c>
      <c r="E51" s="36" t="s">
        <v>32</v>
      </c>
      <c r="F51" s="37">
        <v>8.1367679649178193</v>
      </c>
      <c r="G51" s="37">
        <v>0.16526429425136299</v>
      </c>
      <c r="H51" s="37">
        <v>-4.6458994304352101</v>
      </c>
      <c r="I51" s="37">
        <v>8.8640927177635493</v>
      </c>
      <c r="J51" s="37">
        <v>8.0415231334414301</v>
      </c>
      <c r="K51" s="37">
        <v>7.8852709115630502</v>
      </c>
      <c r="L51" s="37">
        <v>7.8577497592960404</v>
      </c>
      <c r="M51" s="37">
        <v>7.3197428042233401</v>
      </c>
      <c r="N51" s="37">
        <v>7.3332675950306596</v>
      </c>
      <c r="O51" s="37">
        <v>7.2601032292656003</v>
      </c>
      <c r="P51" s="54">
        <v>7.27722851700101</v>
      </c>
    </row>
    <row r="52" spans="1:16" s="26" customFormat="1" ht="16.5" x14ac:dyDescent="0.2">
      <c r="A52" s="180"/>
      <c r="B52" s="162"/>
      <c r="C52" s="169"/>
      <c r="D52" s="162"/>
      <c r="E52" s="38" t="s">
        <v>33</v>
      </c>
      <c r="F52" s="39">
        <v>1.2223559840504099</v>
      </c>
      <c r="G52" s="39">
        <v>1.2501085752213701</v>
      </c>
      <c r="H52" s="39">
        <v>1.4477465483746399</v>
      </c>
      <c r="I52" s="39">
        <v>1.51532724754274</v>
      </c>
      <c r="J52" s="39">
        <v>1.68842957857428</v>
      </c>
      <c r="K52" s="39">
        <v>1.7217090006406699</v>
      </c>
      <c r="L52" s="39">
        <v>1.89339713878744</v>
      </c>
      <c r="M52" s="39">
        <v>2.0368328456523899</v>
      </c>
      <c r="N52" s="39">
        <v>2.48266369215894</v>
      </c>
      <c r="O52" s="39">
        <v>2.35555707590657</v>
      </c>
      <c r="P52" s="55">
        <v>2.0876076091929399</v>
      </c>
    </row>
    <row r="53" spans="1:16" s="26" customFormat="1" x14ac:dyDescent="0.2">
      <c r="A53" s="180"/>
      <c r="B53" s="162"/>
      <c r="C53" s="169"/>
      <c r="D53" s="162"/>
      <c r="E53" s="38" t="s">
        <v>34</v>
      </c>
      <c r="F53" s="39" t="s">
        <v>9</v>
      </c>
      <c r="G53" s="39" t="s">
        <v>9</v>
      </c>
      <c r="H53" s="39" t="s">
        <v>9</v>
      </c>
      <c r="I53" s="39" t="s">
        <v>9</v>
      </c>
      <c r="J53" s="39">
        <v>0.47737370663265399</v>
      </c>
      <c r="K53" s="39">
        <v>0.82899121621621696</v>
      </c>
      <c r="L53" s="39">
        <v>1.15738211766678</v>
      </c>
      <c r="M53" s="39" t="s">
        <v>9</v>
      </c>
      <c r="N53" s="39" t="s">
        <v>9</v>
      </c>
      <c r="O53" s="39">
        <v>0.88111174245815305</v>
      </c>
      <c r="P53" s="55">
        <v>-14.9197428049621</v>
      </c>
    </row>
    <row r="54" spans="1:16" s="26" customFormat="1" x14ac:dyDescent="0.2">
      <c r="A54" s="180"/>
      <c r="B54" s="162"/>
      <c r="C54" s="169"/>
      <c r="D54" s="162"/>
      <c r="E54" s="38" t="s">
        <v>35</v>
      </c>
      <c r="F54" s="39">
        <v>2.9061118389954701</v>
      </c>
      <c r="G54" s="39">
        <v>2.9061118389954701</v>
      </c>
      <c r="H54" s="39">
        <v>2.9061118389954701</v>
      </c>
      <c r="I54" s="39">
        <v>2.9061118389954701</v>
      </c>
      <c r="J54" s="39">
        <v>2.9061118389954701</v>
      </c>
      <c r="K54" s="39">
        <v>2.9061118389954701</v>
      </c>
      <c r="L54" s="39">
        <v>2.9061118389954701</v>
      </c>
      <c r="M54" s="39">
        <v>2.9061118389954701</v>
      </c>
      <c r="N54" s="39">
        <v>2.9061118389954701</v>
      </c>
      <c r="O54" s="39">
        <v>2.9061118389954701</v>
      </c>
      <c r="P54" s="55">
        <v>2.9061118389954701</v>
      </c>
    </row>
    <row r="55" spans="1:16" s="26" customFormat="1" x14ac:dyDescent="0.2">
      <c r="A55" s="180"/>
      <c r="B55" s="162"/>
      <c r="C55" s="169"/>
      <c r="D55" s="162"/>
      <c r="E55" s="38" t="s">
        <v>36</v>
      </c>
      <c r="F55" s="39" t="s">
        <v>9</v>
      </c>
      <c r="G55" s="39" t="s">
        <v>9</v>
      </c>
      <c r="H55" s="39" t="s">
        <v>9</v>
      </c>
      <c r="I55" s="39" t="s">
        <v>9</v>
      </c>
      <c r="J55" s="39" t="s">
        <v>9</v>
      </c>
      <c r="K55" s="39" t="s">
        <v>9</v>
      </c>
      <c r="L55" s="39" t="s">
        <v>9</v>
      </c>
      <c r="M55" s="39" t="s">
        <v>9</v>
      </c>
      <c r="N55" s="39" t="s">
        <v>9</v>
      </c>
      <c r="O55" s="39" t="s">
        <v>9</v>
      </c>
      <c r="P55" s="55" t="s">
        <v>9</v>
      </c>
    </row>
    <row r="56" spans="1:16" s="26" customFormat="1" ht="16.5" x14ac:dyDescent="0.2">
      <c r="A56" s="180"/>
      <c r="B56" s="163"/>
      <c r="C56" s="170"/>
      <c r="D56" s="163"/>
      <c r="E56" s="40" t="s">
        <v>37</v>
      </c>
      <c r="F56" s="41" t="s">
        <v>9</v>
      </c>
      <c r="G56" s="41" t="s">
        <v>9</v>
      </c>
      <c r="H56" s="41" t="s">
        <v>9</v>
      </c>
      <c r="I56" s="41" t="s">
        <v>9</v>
      </c>
      <c r="J56" s="41" t="s">
        <v>9</v>
      </c>
      <c r="K56" s="41" t="s">
        <v>9</v>
      </c>
      <c r="L56" s="41" t="s">
        <v>9</v>
      </c>
      <c r="M56" s="41" t="s">
        <v>9</v>
      </c>
      <c r="N56" s="41" t="s">
        <v>9</v>
      </c>
      <c r="O56" s="41" t="s">
        <v>9</v>
      </c>
      <c r="P56" s="56" t="s">
        <v>9</v>
      </c>
    </row>
    <row r="57" spans="1:16" s="26" customFormat="1" ht="15.95" customHeight="1" x14ac:dyDescent="0.2">
      <c r="A57" s="180"/>
      <c r="B57" s="161" t="s">
        <v>81</v>
      </c>
      <c r="C57" s="168" t="s">
        <v>9</v>
      </c>
      <c r="D57" s="161" t="s">
        <v>79</v>
      </c>
      <c r="E57" s="38" t="s">
        <v>32</v>
      </c>
      <c r="F57" s="39">
        <v>0</v>
      </c>
      <c r="G57" s="39">
        <v>0</v>
      </c>
      <c r="H57" s="39">
        <v>0</v>
      </c>
      <c r="I57" s="39">
        <v>0</v>
      </c>
      <c r="J57" s="39">
        <v>0</v>
      </c>
      <c r="K57" s="39">
        <v>0</v>
      </c>
      <c r="L57" s="39">
        <v>0</v>
      </c>
      <c r="M57" s="39">
        <v>0</v>
      </c>
      <c r="N57" s="39">
        <v>0</v>
      </c>
      <c r="O57" s="39">
        <v>0</v>
      </c>
      <c r="P57" s="55">
        <v>0</v>
      </c>
    </row>
    <row r="58" spans="1:16" s="26" customFormat="1" ht="16.5" x14ac:dyDescent="0.2">
      <c r="A58" s="180"/>
      <c r="B58" s="162"/>
      <c r="C58" s="169"/>
      <c r="D58" s="162"/>
      <c r="E58" s="38" t="s">
        <v>33</v>
      </c>
      <c r="F58" s="39">
        <v>0</v>
      </c>
      <c r="G58" s="39">
        <v>0</v>
      </c>
      <c r="H58" s="39">
        <v>0</v>
      </c>
      <c r="I58" s="39">
        <v>0</v>
      </c>
      <c r="J58" s="39">
        <v>0</v>
      </c>
      <c r="K58" s="39">
        <v>0</v>
      </c>
      <c r="L58" s="39">
        <v>0</v>
      </c>
      <c r="M58" s="39">
        <v>0</v>
      </c>
      <c r="N58" s="39">
        <v>0</v>
      </c>
      <c r="O58" s="39">
        <v>0</v>
      </c>
      <c r="P58" s="55">
        <v>0</v>
      </c>
    </row>
    <row r="59" spans="1:16" s="26" customFormat="1" x14ac:dyDescent="0.2">
      <c r="A59" s="180"/>
      <c r="B59" s="162"/>
      <c r="C59" s="169"/>
      <c r="D59" s="162"/>
      <c r="E59" s="38" t="s">
        <v>34</v>
      </c>
      <c r="F59" s="39">
        <v>0</v>
      </c>
      <c r="G59" s="39">
        <v>0</v>
      </c>
      <c r="H59" s="39">
        <v>0</v>
      </c>
      <c r="I59" s="39">
        <v>0</v>
      </c>
      <c r="J59" s="39">
        <v>0</v>
      </c>
      <c r="K59" s="39">
        <v>0</v>
      </c>
      <c r="L59" s="39">
        <v>0</v>
      </c>
      <c r="M59" s="39">
        <v>0</v>
      </c>
      <c r="N59" s="39">
        <v>0</v>
      </c>
      <c r="O59" s="39">
        <v>0</v>
      </c>
      <c r="P59" s="55">
        <v>0</v>
      </c>
    </row>
    <row r="60" spans="1:16" s="26" customFormat="1" x14ac:dyDescent="0.2">
      <c r="A60" s="180"/>
      <c r="B60" s="162"/>
      <c r="C60" s="169"/>
      <c r="D60" s="162"/>
      <c r="E60" s="38" t="s">
        <v>35</v>
      </c>
      <c r="F60" s="39">
        <v>3.0715705962486002</v>
      </c>
      <c r="G60" s="39">
        <v>3.0312163196206501</v>
      </c>
      <c r="H60" s="39">
        <v>3.1569494893051302</v>
      </c>
      <c r="I60" s="39">
        <v>3.1183624544747701</v>
      </c>
      <c r="J60" s="39">
        <v>3.3123481044482301</v>
      </c>
      <c r="K60" s="39">
        <v>3.3985454983705101</v>
      </c>
      <c r="L60" s="39">
        <v>3.3089157331492798</v>
      </c>
      <c r="M60" s="39">
        <v>3.3998664569004999</v>
      </c>
      <c r="N60" s="39">
        <v>3.9186235859384602</v>
      </c>
      <c r="O60" s="39">
        <v>3.8266897226285499</v>
      </c>
      <c r="P60" s="55">
        <v>3.87283987777155</v>
      </c>
    </row>
    <row r="61" spans="1:16" s="26" customFormat="1" x14ac:dyDescent="0.2">
      <c r="A61" s="180"/>
      <c r="B61" s="162"/>
      <c r="C61" s="169"/>
      <c r="D61" s="162"/>
      <c r="E61" s="38" t="s">
        <v>36</v>
      </c>
      <c r="F61" s="39">
        <v>5.8690808459184698</v>
      </c>
      <c r="G61" s="39">
        <v>5.9952299745899502</v>
      </c>
      <c r="H61" s="39">
        <v>5.8637682262269601</v>
      </c>
      <c r="I61" s="39">
        <v>6.0280084523757402</v>
      </c>
      <c r="J61" s="39">
        <v>5.2271390293020898</v>
      </c>
      <c r="K61" s="39">
        <v>5.5536663484266802</v>
      </c>
      <c r="L61" s="39">
        <v>5.5148070759537804</v>
      </c>
      <c r="M61" s="39">
        <v>5.49019661387731</v>
      </c>
      <c r="N61" s="39">
        <v>5.4301280219603498</v>
      </c>
      <c r="O61" s="39">
        <v>5.4794562273582397</v>
      </c>
      <c r="P61" s="55">
        <v>5.2463183673380298</v>
      </c>
    </row>
    <row r="62" spans="1:16" s="26" customFormat="1" ht="16.5" x14ac:dyDescent="0.2">
      <c r="A62" s="181"/>
      <c r="B62" s="183"/>
      <c r="C62" s="185"/>
      <c r="D62" s="183"/>
      <c r="E62" s="42" t="s">
        <v>37</v>
      </c>
      <c r="F62" s="44">
        <v>0</v>
      </c>
      <c r="G62" s="44">
        <v>0</v>
      </c>
      <c r="H62" s="44">
        <v>0</v>
      </c>
      <c r="I62" s="44">
        <v>0</v>
      </c>
      <c r="J62" s="44">
        <v>0</v>
      </c>
      <c r="K62" s="44">
        <v>0</v>
      </c>
      <c r="L62" s="44">
        <v>0</v>
      </c>
      <c r="M62" s="44">
        <v>0</v>
      </c>
      <c r="N62" s="44">
        <v>0</v>
      </c>
      <c r="O62" s="44">
        <v>0</v>
      </c>
      <c r="P62" s="57">
        <v>0</v>
      </c>
    </row>
    <row r="63" spans="1:16" ht="59.25" x14ac:dyDescent="0.2">
      <c r="A63" s="47" t="s">
        <v>82</v>
      </c>
      <c r="B63" s="48" t="s">
        <v>9</v>
      </c>
      <c r="C63" s="49" t="s">
        <v>9</v>
      </c>
      <c r="D63" s="48" t="s">
        <v>79</v>
      </c>
      <c r="E63" s="48" t="s">
        <v>9</v>
      </c>
      <c r="F63" s="50">
        <v>4.5076218390745399</v>
      </c>
      <c r="G63" s="50">
        <v>4.4585416951991901</v>
      </c>
      <c r="H63" s="50">
        <v>4.0324979727372803</v>
      </c>
      <c r="I63" s="50">
        <v>3.54234132122845</v>
      </c>
      <c r="J63" s="50">
        <v>2.5571817329962099</v>
      </c>
      <c r="K63" s="50">
        <v>2.5664265192392</v>
      </c>
      <c r="L63" s="50">
        <v>2.4205421915912702</v>
      </c>
      <c r="M63" s="50">
        <v>3.0687996260233001</v>
      </c>
      <c r="N63" s="50">
        <v>3.53128254023173</v>
      </c>
      <c r="O63" s="50">
        <v>3.8364328045623002</v>
      </c>
      <c r="P63" s="59">
        <v>3.8364328045623002</v>
      </c>
    </row>
    <row r="65" spans="1:1" x14ac:dyDescent="0.2">
      <c r="A65" s="60" t="s">
        <v>83</v>
      </c>
    </row>
    <row r="66" spans="1:1" x14ac:dyDescent="0.2">
      <c r="A66" s="61" t="s">
        <v>84</v>
      </c>
    </row>
    <row r="67" spans="1:1" x14ac:dyDescent="0.2">
      <c r="A67" s="61" t="s">
        <v>85</v>
      </c>
    </row>
    <row r="68" spans="1:1" x14ac:dyDescent="0.2">
      <c r="A68" s="61" t="s">
        <v>86</v>
      </c>
    </row>
    <row r="69" spans="1:1" x14ac:dyDescent="0.2">
      <c r="A69" s="61" t="s">
        <v>87</v>
      </c>
    </row>
    <row r="70" spans="1:1" x14ac:dyDescent="0.2">
      <c r="A70" s="61" t="s">
        <v>88</v>
      </c>
    </row>
  </sheetData>
  <mergeCells count="31">
    <mergeCell ref="C39:C44"/>
    <mergeCell ref="C45:C50"/>
    <mergeCell ref="C51:C56"/>
    <mergeCell ref="C57:C62"/>
    <mergeCell ref="D5:D7"/>
    <mergeCell ref="D9:D14"/>
    <mergeCell ref="D15:D20"/>
    <mergeCell ref="D21:D26"/>
    <mergeCell ref="D27:D32"/>
    <mergeCell ref="D33:D38"/>
    <mergeCell ref="D39:D44"/>
    <mergeCell ref="D45:D50"/>
    <mergeCell ref="D51:D56"/>
    <mergeCell ref="D57:D62"/>
    <mergeCell ref="C9:C14"/>
    <mergeCell ref="C15:C20"/>
    <mergeCell ref="C21:C26"/>
    <mergeCell ref="C27:C32"/>
    <mergeCell ref="C33:C38"/>
    <mergeCell ref="A2:A8"/>
    <mergeCell ref="A9:A38"/>
    <mergeCell ref="A39:A62"/>
    <mergeCell ref="B5:B7"/>
    <mergeCell ref="B9:B14"/>
    <mergeCell ref="B15:B20"/>
    <mergeCell ref="B21:B32"/>
    <mergeCell ref="B33:B38"/>
    <mergeCell ref="B39:B44"/>
    <mergeCell ref="B45:B50"/>
    <mergeCell ref="B51:B56"/>
    <mergeCell ref="B57:B62"/>
  </mergeCells>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85"/>
  <sheetViews>
    <sheetView topLeftCell="A76" zoomScale="145" zoomScaleNormal="145" workbookViewId="0">
      <selection activeCell="R75" sqref="R75"/>
    </sheetView>
  </sheetViews>
  <sheetFormatPr defaultColWidth="8.625" defaultRowHeight="14.25" x14ac:dyDescent="0.2"/>
  <cols>
    <col min="1" max="1" width="8.625" style="1"/>
    <col min="2" max="2" width="7.25" style="1" customWidth="1"/>
    <col min="3" max="3" width="7.125" style="1" customWidth="1"/>
    <col min="4" max="4" width="5.125" style="1" customWidth="1"/>
    <col min="5" max="5" width="7" style="1" customWidth="1"/>
    <col min="6" max="16" width="5.125" style="1" customWidth="1"/>
    <col min="17" max="16384" width="8.625" style="1"/>
  </cols>
  <sheetData>
    <row r="2" spans="2:16" x14ac:dyDescent="0.2">
      <c r="B2" s="1" t="s">
        <v>89</v>
      </c>
    </row>
    <row r="3" spans="2:16" x14ac:dyDescent="0.2">
      <c r="B3" s="2" t="s">
        <v>1</v>
      </c>
      <c r="C3" s="2" t="s">
        <v>2</v>
      </c>
      <c r="D3" s="2" t="s">
        <v>3</v>
      </c>
      <c r="E3" s="3" t="s">
        <v>4</v>
      </c>
      <c r="F3" s="4">
        <v>2010</v>
      </c>
      <c r="G3" s="4">
        <v>2011</v>
      </c>
      <c r="H3" s="4">
        <v>2012</v>
      </c>
      <c r="I3" s="4">
        <v>2013</v>
      </c>
      <c r="J3" s="4">
        <v>2014</v>
      </c>
      <c r="K3" s="4">
        <v>2015</v>
      </c>
      <c r="L3" s="4">
        <v>2016</v>
      </c>
      <c r="M3" s="4">
        <v>2017</v>
      </c>
      <c r="N3" s="4">
        <v>2018</v>
      </c>
      <c r="O3" s="4">
        <v>2019</v>
      </c>
      <c r="P3" s="19">
        <v>2020</v>
      </c>
    </row>
    <row r="4" spans="2:16" ht="18" x14ac:dyDescent="0.2">
      <c r="B4" s="2" t="s">
        <v>90</v>
      </c>
      <c r="C4" s="2" t="s">
        <v>12</v>
      </c>
      <c r="D4" s="2" t="s">
        <v>77</v>
      </c>
      <c r="E4" s="3" t="s">
        <v>9</v>
      </c>
      <c r="F4" s="5">
        <v>56360.051841686902</v>
      </c>
      <c r="G4" s="5">
        <v>65193.342226679597</v>
      </c>
      <c r="H4" s="5">
        <v>67502.613374512293</v>
      </c>
      <c r="I4" s="5">
        <v>66749.375696721196</v>
      </c>
      <c r="J4" s="5">
        <v>64853.276040080003</v>
      </c>
      <c r="K4" s="5">
        <v>66074.809951117204</v>
      </c>
      <c r="L4" s="5">
        <v>68526.124672221194</v>
      </c>
      <c r="M4" s="5">
        <v>70451.557392652103</v>
      </c>
      <c r="N4" s="5">
        <v>71502.002859988002</v>
      </c>
      <c r="O4" s="5">
        <v>74096.331080908698</v>
      </c>
      <c r="P4" s="20">
        <v>72633.324252040606</v>
      </c>
    </row>
    <row r="5" spans="2:16" ht="33" x14ac:dyDescent="0.2">
      <c r="B5" s="2" t="s">
        <v>14</v>
      </c>
      <c r="C5" s="2" t="s">
        <v>15</v>
      </c>
      <c r="D5" s="2" t="s">
        <v>77</v>
      </c>
      <c r="E5" s="3" t="s">
        <v>9</v>
      </c>
      <c r="F5" s="5">
        <v>896.06969744997104</v>
      </c>
      <c r="G5" s="5">
        <v>1031.1764518177599</v>
      </c>
      <c r="H5" s="5">
        <v>1165.27500549403</v>
      </c>
      <c r="I5" s="5">
        <v>1007.47771888589</v>
      </c>
      <c r="J5" s="5">
        <v>1020.85274965575</v>
      </c>
      <c r="K5" s="5">
        <v>1162.51199478065</v>
      </c>
      <c r="L5" s="5">
        <v>1211.0335790044401</v>
      </c>
      <c r="M5" s="5">
        <v>1245.01917351413</v>
      </c>
      <c r="N5" s="5">
        <v>1295.48724182507</v>
      </c>
      <c r="O5" s="5">
        <v>1278.38417421944</v>
      </c>
      <c r="P5" s="20">
        <v>1238.7590447233799</v>
      </c>
    </row>
    <row r="6" spans="2:16" ht="24.75" x14ac:dyDescent="0.2">
      <c r="B6" s="6" t="s">
        <v>16</v>
      </c>
      <c r="C6" s="7" t="s">
        <v>18</v>
      </c>
      <c r="D6" s="6" t="s">
        <v>77</v>
      </c>
      <c r="E6" s="8" t="s">
        <v>9</v>
      </c>
      <c r="F6" s="9">
        <v>45225.696795549302</v>
      </c>
      <c r="G6" s="9">
        <v>52975.786875056001</v>
      </c>
      <c r="H6" s="9">
        <v>54048.2815850306</v>
      </c>
      <c r="I6" s="9">
        <v>52229.084170493901</v>
      </c>
      <c r="J6" s="9">
        <v>51187.980007040198</v>
      </c>
      <c r="K6" s="9">
        <v>51101.8734366797</v>
      </c>
      <c r="L6" s="9">
        <v>52382.223790846598</v>
      </c>
      <c r="M6" s="9">
        <v>52975.8492737782</v>
      </c>
      <c r="N6" s="9">
        <v>52506.880574390598</v>
      </c>
      <c r="O6" s="9">
        <v>54235.438968543604</v>
      </c>
      <c r="P6" s="21">
        <v>52954.048904608397</v>
      </c>
    </row>
    <row r="7" spans="2:16" x14ac:dyDescent="0.2">
      <c r="B7" s="168" t="s">
        <v>19</v>
      </c>
      <c r="C7" s="6" t="s">
        <v>12</v>
      </c>
      <c r="D7" s="168" t="s">
        <v>77</v>
      </c>
      <c r="E7" s="8" t="s">
        <v>9</v>
      </c>
      <c r="F7" s="9">
        <v>5898.2841853380096</v>
      </c>
      <c r="G7" s="9">
        <v>6584.5564399763798</v>
      </c>
      <c r="H7" s="9">
        <v>7147.7744706848398</v>
      </c>
      <c r="I7" s="9">
        <v>7791.4723373250499</v>
      </c>
      <c r="J7" s="9">
        <v>7676.0767832020001</v>
      </c>
      <c r="K7" s="9">
        <v>8314.5305874410406</v>
      </c>
      <c r="L7" s="9">
        <v>8801.0158249685701</v>
      </c>
      <c r="M7" s="9">
        <v>9524.01495679238</v>
      </c>
      <c r="N7" s="9">
        <v>10422.1133760473</v>
      </c>
      <c r="O7" s="9">
        <v>11150.957132187499</v>
      </c>
      <c r="P7" s="21">
        <v>10906.027504334799</v>
      </c>
    </row>
    <row r="8" spans="2:16" ht="24.75" x14ac:dyDescent="0.2">
      <c r="B8" s="169"/>
      <c r="C8" s="10" t="s">
        <v>20</v>
      </c>
      <c r="D8" s="169"/>
      <c r="E8" s="11" t="s">
        <v>9</v>
      </c>
      <c r="F8" s="12">
        <v>3068.0305736821902</v>
      </c>
      <c r="G8" s="12">
        <v>3280.2923248304801</v>
      </c>
      <c r="H8" s="12">
        <v>3561.7295289613098</v>
      </c>
      <c r="I8" s="12">
        <v>3847.1557160406601</v>
      </c>
      <c r="J8" s="12">
        <v>4157.3521682600804</v>
      </c>
      <c r="K8" s="12">
        <v>4398.0730480059501</v>
      </c>
      <c r="L8" s="12">
        <v>4556.2942694877802</v>
      </c>
      <c r="M8" s="12">
        <v>4826.1057437641202</v>
      </c>
      <c r="N8" s="12">
        <v>5125.1650903549198</v>
      </c>
      <c r="O8" s="12">
        <v>5449.6513625385496</v>
      </c>
      <c r="P8" s="22">
        <v>5456.8364040614697</v>
      </c>
    </row>
    <row r="9" spans="2:16" ht="24.75" x14ac:dyDescent="0.2">
      <c r="B9" s="170"/>
      <c r="C9" s="7" t="s">
        <v>21</v>
      </c>
      <c r="D9" s="170"/>
      <c r="E9" s="13" t="s">
        <v>9</v>
      </c>
      <c r="F9" s="14">
        <v>2830.2536116558199</v>
      </c>
      <c r="G9" s="14">
        <v>3304.2641151459002</v>
      </c>
      <c r="H9" s="14">
        <v>3586.04494172352</v>
      </c>
      <c r="I9" s="14">
        <v>3944.3166212843898</v>
      </c>
      <c r="J9" s="14">
        <v>3518.7246149419202</v>
      </c>
      <c r="K9" s="14">
        <v>3916.45753943509</v>
      </c>
      <c r="L9" s="14">
        <v>4244.7215554807899</v>
      </c>
      <c r="M9" s="14">
        <v>4697.9092130282597</v>
      </c>
      <c r="N9" s="14">
        <v>5296.9482856923396</v>
      </c>
      <c r="O9" s="14">
        <v>5701.3057696489795</v>
      </c>
      <c r="P9" s="23">
        <v>5449.1911002733696</v>
      </c>
    </row>
    <row r="10" spans="2:16" ht="16.5" x14ac:dyDescent="0.2">
      <c r="B10" s="2" t="s">
        <v>28</v>
      </c>
      <c r="C10" s="2" t="s">
        <v>29</v>
      </c>
      <c r="D10" s="2" t="s">
        <v>77</v>
      </c>
      <c r="E10" s="3" t="s">
        <v>9</v>
      </c>
      <c r="F10" s="5">
        <v>4340.0011633495997</v>
      </c>
      <c r="G10" s="5">
        <v>4601.8224598294501</v>
      </c>
      <c r="H10" s="5">
        <v>5141.2823133028596</v>
      </c>
      <c r="I10" s="5">
        <v>5721.3414700163503</v>
      </c>
      <c r="J10" s="5">
        <v>4968.36650018211</v>
      </c>
      <c r="K10" s="5">
        <v>5495.8939322158703</v>
      </c>
      <c r="L10" s="5">
        <v>6131.8514774015703</v>
      </c>
      <c r="M10" s="5">
        <v>6706.6739885673896</v>
      </c>
      <c r="N10" s="5">
        <v>7277.5216677250601</v>
      </c>
      <c r="O10" s="5">
        <v>7431.5508059581398</v>
      </c>
      <c r="P10" s="20">
        <v>7534.48879837394</v>
      </c>
    </row>
    <row r="12" spans="2:16" x14ac:dyDescent="0.2">
      <c r="B12" s="186" t="s">
        <v>83</v>
      </c>
      <c r="C12" s="186"/>
      <c r="D12" s="186"/>
      <c r="E12" s="186"/>
      <c r="F12" s="186"/>
      <c r="G12" s="186"/>
      <c r="H12" s="186"/>
      <c r="I12" s="186"/>
      <c r="J12" s="186"/>
      <c r="K12" s="186"/>
      <c r="L12" s="186"/>
      <c r="M12" s="186"/>
      <c r="N12" s="186"/>
      <c r="O12" s="186"/>
      <c r="P12" s="186"/>
    </row>
    <row r="14" spans="2:16" ht="16.5" x14ac:dyDescent="0.2">
      <c r="B14" s="1" t="s">
        <v>91</v>
      </c>
    </row>
    <row r="15" spans="2:16" x14ac:dyDescent="0.2">
      <c r="B15" s="3" t="s">
        <v>1</v>
      </c>
      <c r="C15" s="3" t="s">
        <v>2</v>
      </c>
      <c r="D15" s="3" t="s">
        <v>3</v>
      </c>
      <c r="E15" s="3" t="s">
        <v>4</v>
      </c>
      <c r="F15" s="4">
        <v>2010</v>
      </c>
      <c r="G15" s="4">
        <v>2011</v>
      </c>
      <c r="H15" s="4">
        <v>2012</v>
      </c>
      <c r="I15" s="4">
        <v>2013</v>
      </c>
      <c r="J15" s="4">
        <v>2014</v>
      </c>
      <c r="K15" s="4">
        <v>2015</v>
      </c>
      <c r="L15" s="4">
        <v>2016</v>
      </c>
      <c r="M15" s="4">
        <v>2017</v>
      </c>
      <c r="N15" s="4">
        <v>2018</v>
      </c>
      <c r="O15" s="4">
        <v>2019</v>
      </c>
      <c r="P15" s="19">
        <v>2020</v>
      </c>
    </row>
    <row r="16" spans="2:16" x14ac:dyDescent="0.2">
      <c r="B16" s="168" t="s">
        <v>14</v>
      </c>
      <c r="C16" s="168" t="s">
        <v>15</v>
      </c>
      <c r="D16" s="168" t="s">
        <v>79</v>
      </c>
      <c r="E16" s="8" t="s">
        <v>32</v>
      </c>
      <c r="F16" s="9">
        <v>2.6636734598907998</v>
      </c>
      <c r="G16" s="9">
        <v>2.6636734598907998</v>
      </c>
      <c r="H16" s="9">
        <v>2.6636734598907998</v>
      </c>
      <c r="I16" s="9">
        <v>2.6636734598907998</v>
      </c>
      <c r="J16" s="9">
        <v>2.6636734598907998</v>
      </c>
      <c r="K16" s="9">
        <v>2.6636734598907998</v>
      </c>
      <c r="L16" s="9">
        <v>2.6636734598907998</v>
      </c>
      <c r="M16" s="9">
        <v>2.6636734598907998</v>
      </c>
      <c r="N16" s="9">
        <v>2.6636734598907998</v>
      </c>
      <c r="O16" s="9">
        <v>2.6636734598907998</v>
      </c>
      <c r="P16" s="21">
        <v>2.6636734598907998</v>
      </c>
    </row>
    <row r="17" spans="2:16" x14ac:dyDescent="0.2">
      <c r="B17" s="169"/>
      <c r="C17" s="169"/>
      <c r="D17" s="169"/>
      <c r="E17" s="11" t="s">
        <v>33</v>
      </c>
      <c r="F17" s="12">
        <v>2.1138117262596698</v>
      </c>
      <c r="G17" s="12">
        <v>2.1162814890778701</v>
      </c>
      <c r="H17" s="12">
        <v>2.1189352327241799</v>
      </c>
      <c r="I17" s="12">
        <v>2.1174167716160199</v>
      </c>
      <c r="J17" s="12">
        <v>2.1092450556122202</v>
      </c>
      <c r="K17" s="12">
        <v>2.10966403339643</v>
      </c>
      <c r="L17" s="12">
        <v>2.1166889753489899</v>
      </c>
      <c r="M17" s="12">
        <v>2.1165287463181</v>
      </c>
      <c r="N17" s="12">
        <v>2.1163409407581901</v>
      </c>
      <c r="O17" s="12">
        <v>2.1159286339650998</v>
      </c>
      <c r="P17" s="22">
        <v>2.1156384028422099</v>
      </c>
    </row>
    <row r="18" spans="2:16" x14ac:dyDescent="0.2">
      <c r="B18" s="169"/>
      <c r="C18" s="169"/>
      <c r="D18" s="169"/>
      <c r="E18" s="11" t="s">
        <v>34</v>
      </c>
      <c r="F18" s="15" t="s">
        <v>9</v>
      </c>
      <c r="G18" s="15" t="s">
        <v>9</v>
      </c>
      <c r="H18" s="15" t="s">
        <v>9</v>
      </c>
      <c r="I18" s="15" t="s">
        <v>9</v>
      </c>
      <c r="J18" s="15" t="s">
        <v>9</v>
      </c>
      <c r="K18" s="15" t="s">
        <v>9</v>
      </c>
      <c r="L18" s="15" t="s">
        <v>9</v>
      </c>
      <c r="M18" s="15" t="s">
        <v>9</v>
      </c>
      <c r="N18" s="15" t="s">
        <v>9</v>
      </c>
      <c r="O18" s="15" t="s">
        <v>9</v>
      </c>
      <c r="P18" s="24" t="s">
        <v>9</v>
      </c>
    </row>
    <row r="19" spans="2:16" x14ac:dyDescent="0.2">
      <c r="B19" s="169"/>
      <c r="C19" s="169"/>
      <c r="D19" s="169"/>
      <c r="E19" s="11" t="s">
        <v>35</v>
      </c>
      <c r="F19" s="15" t="s">
        <v>9</v>
      </c>
      <c r="G19" s="15" t="s">
        <v>9</v>
      </c>
      <c r="H19" s="15" t="s">
        <v>9</v>
      </c>
      <c r="I19" s="15" t="s">
        <v>9</v>
      </c>
      <c r="J19" s="15" t="s">
        <v>9</v>
      </c>
      <c r="K19" s="15" t="s">
        <v>9</v>
      </c>
      <c r="L19" s="15" t="s">
        <v>9</v>
      </c>
      <c r="M19" s="15" t="s">
        <v>9</v>
      </c>
      <c r="N19" s="15" t="s">
        <v>9</v>
      </c>
      <c r="O19" s="15" t="s">
        <v>9</v>
      </c>
      <c r="P19" s="24" t="s">
        <v>9</v>
      </c>
    </row>
    <row r="20" spans="2:16" x14ac:dyDescent="0.2">
      <c r="B20" s="169"/>
      <c r="C20" s="169"/>
      <c r="D20" s="169"/>
      <c r="E20" s="11" t="s">
        <v>36</v>
      </c>
      <c r="F20" s="12">
        <v>6.3071087373830199</v>
      </c>
      <c r="G20" s="12">
        <v>6.4450216213687899</v>
      </c>
      <c r="H20" s="12">
        <v>6.2534820740194501</v>
      </c>
      <c r="I20" s="12">
        <v>6.2528628785266198</v>
      </c>
      <c r="J20" s="12">
        <v>5.4502580366560096</v>
      </c>
      <c r="K20" s="12">
        <v>5.7775290799789198</v>
      </c>
      <c r="L20" s="12">
        <v>5.7250381929561396</v>
      </c>
      <c r="M20" s="12">
        <v>5.6958716887432699</v>
      </c>
      <c r="N20" s="12">
        <v>5.5956150638451403</v>
      </c>
      <c r="O20" s="12">
        <v>5.6485513684624902</v>
      </c>
      <c r="P20" s="22">
        <v>5.4062397381294396</v>
      </c>
    </row>
    <row r="21" spans="2:16" x14ac:dyDescent="0.2">
      <c r="B21" s="170"/>
      <c r="C21" s="170"/>
      <c r="D21" s="170"/>
      <c r="E21" s="13" t="s">
        <v>37</v>
      </c>
      <c r="F21" s="16" t="s">
        <v>9</v>
      </c>
      <c r="G21" s="16" t="s">
        <v>9</v>
      </c>
      <c r="H21" s="16" t="s">
        <v>9</v>
      </c>
      <c r="I21" s="16" t="s">
        <v>9</v>
      </c>
      <c r="J21" s="16" t="s">
        <v>9</v>
      </c>
      <c r="K21" s="16" t="s">
        <v>9</v>
      </c>
      <c r="L21" s="16" t="s">
        <v>9</v>
      </c>
      <c r="M21" s="16" t="s">
        <v>9</v>
      </c>
      <c r="N21" s="16" t="s">
        <v>9</v>
      </c>
      <c r="O21" s="16" t="s">
        <v>9</v>
      </c>
      <c r="P21" s="25" t="s">
        <v>9</v>
      </c>
    </row>
    <row r="22" spans="2:16" x14ac:dyDescent="0.2">
      <c r="B22" s="168" t="s">
        <v>16</v>
      </c>
      <c r="C22" s="168" t="s">
        <v>18</v>
      </c>
      <c r="D22" s="168" t="s">
        <v>79</v>
      </c>
      <c r="E22" s="8" t="s">
        <v>32</v>
      </c>
      <c r="F22" s="9">
        <v>2.9610789612377002</v>
      </c>
      <c r="G22" s="9">
        <v>2.6316631028618702</v>
      </c>
      <c r="H22" s="9">
        <v>2.66389358175008</v>
      </c>
      <c r="I22" s="9">
        <v>3.1297291875676199</v>
      </c>
      <c r="J22" s="9">
        <v>3.30160960469571</v>
      </c>
      <c r="K22" s="9">
        <v>3.09099369444538</v>
      </c>
      <c r="L22" s="9">
        <v>3.0859580226028598</v>
      </c>
      <c r="M22" s="9">
        <v>3.1664187154675201</v>
      </c>
      <c r="N22" s="9">
        <v>3.2562692242010902</v>
      </c>
      <c r="O22" s="9">
        <v>3.3484501220872902</v>
      </c>
      <c r="P22" s="21">
        <v>3.3831623093333398</v>
      </c>
    </row>
    <row r="23" spans="2:16" x14ac:dyDescent="0.2">
      <c r="B23" s="169"/>
      <c r="C23" s="169"/>
      <c r="D23" s="169"/>
      <c r="E23" s="11" t="s">
        <v>33</v>
      </c>
      <c r="F23" s="12">
        <v>1.37688015957801</v>
      </c>
      <c r="G23" s="12">
        <v>1.4959732888789099</v>
      </c>
      <c r="H23" s="12">
        <v>1.57711347055618</v>
      </c>
      <c r="I23" s="12">
        <v>1.5185113851380301</v>
      </c>
      <c r="J23" s="12">
        <v>1.5942175440058299</v>
      </c>
      <c r="K23" s="12">
        <v>1.3012194395048999</v>
      </c>
      <c r="L23" s="12">
        <v>1.32271754540528</v>
      </c>
      <c r="M23" s="12">
        <v>1.3643686396513</v>
      </c>
      <c r="N23" s="12">
        <v>1.4518091300614999</v>
      </c>
      <c r="O23" s="12">
        <v>1.5582693219116599</v>
      </c>
      <c r="P23" s="22">
        <v>1.8330690688106399</v>
      </c>
    </row>
    <row r="24" spans="2:16" x14ac:dyDescent="0.2">
      <c r="B24" s="169"/>
      <c r="C24" s="169"/>
      <c r="D24" s="169"/>
      <c r="E24" s="11" t="s">
        <v>34</v>
      </c>
      <c r="F24" s="12">
        <v>1.62770967669481</v>
      </c>
      <c r="G24" s="12">
        <v>1.57200511785237</v>
      </c>
      <c r="H24" s="12">
        <v>1.62770979166595</v>
      </c>
      <c r="I24" s="12">
        <v>1.62855630356017</v>
      </c>
      <c r="J24" s="12">
        <v>1.5874904395620499</v>
      </c>
      <c r="K24" s="12">
        <v>1.5925029847449801</v>
      </c>
      <c r="L24" s="12">
        <v>1.5730509323585999</v>
      </c>
      <c r="M24" s="12">
        <v>1.59863156655131</v>
      </c>
      <c r="N24" s="12">
        <v>1.6036136913602601</v>
      </c>
      <c r="O24" s="12">
        <v>1.6006613019885301</v>
      </c>
      <c r="P24" s="22">
        <v>1.60523336141225</v>
      </c>
    </row>
    <row r="25" spans="2:16" x14ac:dyDescent="0.2">
      <c r="B25" s="169"/>
      <c r="C25" s="169"/>
      <c r="D25" s="169"/>
      <c r="E25" s="11" t="s">
        <v>35</v>
      </c>
      <c r="F25" s="12">
        <v>2.70713357003314</v>
      </c>
      <c r="G25" s="12">
        <v>2.8605447166184002</v>
      </c>
      <c r="H25" s="12">
        <v>2.98509995946872</v>
      </c>
      <c r="I25" s="12">
        <v>2.60340617751856</v>
      </c>
      <c r="J25" s="12">
        <v>2.6197637888662202</v>
      </c>
      <c r="K25" s="12">
        <v>2.7386222457126901</v>
      </c>
      <c r="L25" s="12">
        <v>2.8174286239300699</v>
      </c>
      <c r="M25" s="12">
        <v>2.9256543131610599</v>
      </c>
      <c r="N25" s="12">
        <v>3.1938552857431501</v>
      </c>
      <c r="O25" s="12">
        <v>3.0827419828235798</v>
      </c>
      <c r="P25" s="22">
        <v>3.1240668507301099</v>
      </c>
    </row>
    <row r="26" spans="2:16" x14ac:dyDescent="0.2">
      <c r="B26" s="169"/>
      <c r="C26" s="169"/>
      <c r="D26" s="169"/>
      <c r="E26" s="11" t="s">
        <v>36</v>
      </c>
      <c r="F26" s="12">
        <v>6.3071087373830199</v>
      </c>
      <c r="G26" s="12">
        <v>6.4450216213687899</v>
      </c>
      <c r="H26" s="12">
        <v>6.2534820740194501</v>
      </c>
      <c r="I26" s="12">
        <v>6.2528628785266198</v>
      </c>
      <c r="J26" s="12">
        <v>5.4502580366560096</v>
      </c>
      <c r="K26" s="12">
        <v>5.7775290799789198</v>
      </c>
      <c r="L26" s="12">
        <v>5.7250381929561396</v>
      </c>
      <c r="M26" s="12">
        <v>5.6958716887432699</v>
      </c>
      <c r="N26" s="12">
        <v>5.5956150638451403</v>
      </c>
      <c r="O26" s="12">
        <v>5.6485513684624902</v>
      </c>
      <c r="P26" s="22">
        <v>5.4062397381294396</v>
      </c>
    </row>
    <row r="27" spans="2:16" x14ac:dyDescent="0.2">
      <c r="B27" s="170"/>
      <c r="C27" s="170"/>
      <c r="D27" s="170"/>
      <c r="E27" s="13" t="s">
        <v>37</v>
      </c>
      <c r="F27" s="14">
        <v>0</v>
      </c>
      <c r="G27" s="14">
        <v>0</v>
      </c>
      <c r="H27" s="14">
        <v>0</v>
      </c>
      <c r="I27" s="14">
        <v>0</v>
      </c>
      <c r="J27" s="14">
        <v>0</v>
      </c>
      <c r="K27" s="14">
        <v>0</v>
      </c>
      <c r="L27" s="14">
        <v>0</v>
      </c>
      <c r="M27" s="14">
        <v>0</v>
      </c>
      <c r="N27" s="14">
        <v>0</v>
      </c>
      <c r="O27" s="14">
        <v>0</v>
      </c>
      <c r="P27" s="23">
        <v>0</v>
      </c>
    </row>
    <row r="28" spans="2:16" x14ac:dyDescent="0.2">
      <c r="B28" s="168" t="s">
        <v>19</v>
      </c>
      <c r="C28" s="168" t="s">
        <v>20</v>
      </c>
      <c r="D28" s="168" t="s">
        <v>79</v>
      </c>
      <c r="E28" s="8" t="s">
        <v>32</v>
      </c>
      <c r="F28" s="9">
        <v>2.6636734598907998</v>
      </c>
      <c r="G28" s="9">
        <v>2.6636734598907998</v>
      </c>
      <c r="H28" s="9">
        <v>2.6636734598907998</v>
      </c>
      <c r="I28" s="9">
        <v>2.6636734598907998</v>
      </c>
      <c r="J28" s="9">
        <v>2.6636734598907998</v>
      </c>
      <c r="K28" s="9">
        <v>2.6636734598907998</v>
      </c>
      <c r="L28" s="9">
        <v>2.6636734598907998</v>
      </c>
      <c r="M28" s="9">
        <v>2.6636734598907998</v>
      </c>
      <c r="N28" s="9">
        <v>2.6636734598907998</v>
      </c>
      <c r="O28" s="9">
        <v>2.6636734598907998</v>
      </c>
      <c r="P28" s="21">
        <v>2.6636734598907998</v>
      </c>
    </row>
    <row r="29" spans="2:16" x14ac:dyDescent="0.2">
      <c r="B29" s="169"/>
      <c r="C29" s="169"/>
      <c r="D29" s="169"/>
      <c r="E29" s="11" t="s">
        <v>33</v>
      </c>
      <c r="F29" s="12">
        <v>2.0701706997119</v>
      </c>
      <c r="G29" s="12">
        <v>2.0649691738551699</v>
      </c>
      <c r="H29" s="12">
        <v>2.0642729598788399</v>
      </c>
      <c r="I29" s="12">
        <v>2.0658570216186698</v>
      </c>
      <c r="J29" s="12">
        <v>2.0674607947390502</v>
      </c>
      <c r="K29" s="12">
        <v>2.06770582598041</v>
      </c>
      <c r="L29" s="12">
        <v>2.0676406019600999</v>
      </c>
      <c r="M29" s="12">
        <v>2.0678734667937402</v>
      </c>
      <c r="N29" s="12">
        <v>2.0699122340060399</v>
      </c>
      <c r="O29" s="12">
        <v>2.06857343757664</v>
      </c>
      <c r="P29" s="22">
        <v>2.06905829985081</v>
      </c>
    </row>
    <row r="30" spans="2:16" x14ac:dyDescent="0.2">
      <c r="B30" s="169"/>
      <c r="C30" s="169"/>
      <c r="D30" s="169"/>
      <c r="E30" s="11" t="s">
        <v>34</v>
      </c>
      <c r="F30" s="12">
        <v>1.6277102864661701</v>
      </c>
      <c r="G30" s="12">
        <v>1.6277102864661701</v>
      </c>
      <c r="H30" s="12">
        <v>1.6277102864661701</v>
      </c>
      <c r="I30" s="12">
        <v>1.6277102864661701</v>
      </c>
      <c r="J30" s="12">
        <v>1.6277102864661701</v>
      </c>
      <c r="K30" s="12">
        <v>1.6277067341961799</v>
      </c>
      <c r="L30" s="12">
        <v>1.62770679993236</v>
      </c>
      <c r="M30" s="12">
        <v>1.62770684444034</v>
      </c>
      <c r="N30" s="12">
        <v>1.6277072518001501</v>
      </c>
      <c r="O30" s="12">
        <v>1.62770839522827</v>
      </c>
      <c r="P30" s="22">
        <v>1.6277087410236299</v>
      </c>
    </row>
    <row r="31" spans="2:16" x14ac:dyDescent="0.2">
      <c r="B31" s="169"/>
      <c r="C31" s="169"/>
      <c r="D31" s="169"/>
      <c r="E31" s="11" t="s">
        <v>35</v>
      </c>
      <c r="F31" s="12">
        <v>2.9061118389954701</v>
      </c>
      <c r="G31" s="12">
        <v>2.9163190462531099</v>
      </c>
      <c r="H31" s="12">
        <v>3.0315624936299099</v>
      </c>
      <c r="I31" s="12">
        <v>2.9665875061743798</v>
      </c>
      <c r="J31" s="12">
        <v>2.99762347293409</v>
      </c>
      <c r="K31" s="12">
        <v>3.1065862434298301</v>
      </c>
      <c r="L31" s="12">
        <v>3.1904214967818301</v>
      </c>
      <c r="M31" s="12">
        <v>3.27768003162375</v>
      </c>
      <c r="N31" s="12">
        <v>3.7449350649944302</v>
      </c>
      <c r="O31" s="12">
        <v>3.66180998190003</v>
      </c>
      <c r="P31" s="22">
        <v>3.7050007386544901</v>
      </c>
    </row>
    <row r="32" spans="2:16" x14ac:dyDescent="0.2">
      <c r="B32" s="169"/>
      <c r="C32" s="169"/>
      <c r="D32" s="169"/>
      <c r="E32" s="11" t="s">
        <v>36</v>
      </c>
      <c r="F32" s="12">
        <v>6.3071087373830199</v>
      </c>
      <c r="G32" s="12">
        <v>6.4450216213687996</v>
      </c>
      <c r="H32" s="12">
        <v>6.2534820740194501</v>
      </c>
      <c r="I32" s="12">
        <v>6.2528628785266198</v>
      </c>
      <c r="J32" s="12">
        <v>5.4502580366560096</v>
      </c>
      <c r="K32" s="12">
        <v>5.7775290799789198</v>
      </c>
      <c r="L32" s="12">
        <v>5.7250381929561396</v>
      </c>
      <c r="M32" s="12">
        <v>5.6958716887432699</v>
      </c>
      <c r="N32" s="12">
        <v>5.5956150638451403</v>
      </c>
      <c r="O32" s="12">
        <v>5.6485513684624902</v>
      </c>
      <c r="P32" s="22">
        <v>5.4062397381294396</v>
      </c>
    </row>
    <row r="33" spans="2:16" x14ac:dyDescent="0.2">
      <c r="B33" s="169"/>
      <c r="C33" s="170"/>
      <c r="D33" s="170"/>
      <c r="E33" s="13" t="s">
        <v>37</v>
      </c>
      <c r="F33" s="16" t="s">
        <v>9</v>
      </c>
      <c r="G33" s="16" t="s">
        <v>9</v>
      </c>
      <c r="H33" s="16" t="s">
        <v>9</v>
      </c>
      <c r="I33" s="16" t="s">
        <v>9</v>
      </c>
      <c r="J33" s="16" t="s">
        <v>9</v>
      </c>
      <c r="K33" s="16" t="s">
        <v>9</v>
      </c>
      <c r="L33" s="16" t="s">
        <v>9</v>
      </c>
      <c r="M33" s="16" t="s">
        <v>9</v>
      </c>
      <c r="N33" s="16" t="s">
        <v>9</v>
      </c>
      <c r="O33" s="16" t="s">
        <v>9</v>
      </c>
      <c r="P33" s="25" t="s">
        <v>9</v>
      </c>
    </row>
    <row r="34" spans="2:16" x14ac:dyDescent="0.2">
      <c r="B34" s="169"/>
      <c r="C34" s="168" t="s">
        <v>21</v>
      </c>
      <c r="D34" s="168" t="s">
        <v>79</v>
      </c>
      <c r="E34" s="8" t="s">
        <v>32</v>
      </c>
      <c r="F34" s="9">
        <v>2.6636734598907998</v>
      </c>
      <c r="G34" s="9">
        <v>2.6636734598907998</v>
      </c>
      <c r="H34" s="9" t="s">
        <v>9</v>
      </c>
      <c r="I34" s="9">
        <v>2.6525118556219298</v>
      </c>
      <c r="J34" s="9">
        <v>2.6636734598907998</v>
      </c>
      <c r="K34" s="9">
        <v>2.62265793011272</v>
      </c>
      <c r="L34" s="9">
        <v>2.6636734598907998</v>
      </c>
      <c r="M34" s="9">
        <v>2.6636734598907998</v>
      </c>
      <c r="N34" s="9">
        <v>2.6636734598907998</v>
      </c>
      <c r="O34" s="9">
        <v>2.6636734598907998</v>
      </c>
      <c r="P34" s="21">
        <v>2.7</v>
      </c>
    </row>
    <row r="35" spans="2:16" x14ac:dyDescent="0.2">
      <c r="B35" s="169"/>
      <c r="C35" s="169"/>
      <c r="D35" s="169"/>
      <c r="E35" s="11" t="s">
        <v>33</v>
      </c>
      <c r="F35" s="12">
        <v>1.99986442276827</v>
      </c>
      <c r="G35" s="12">
        <v>2.0063464250036498</v>
      </c>
      <c r="H35" s="12">
        <v>2.0422982688528299</v>
      </c>
      <c r="I35" s="12">
        <v>2.0685024770171099</v>
      </c>
      <c r="J35" s="12">
        <v>2.0340366541203601</v>
      </c>
      <c r="K35" s="12">
        <v>2.0603817165265701</v>
      </c>
      <c r="L35" s="12">
        <v>2.0503480116405299</v>
      </c>
      <c r="M35" s="12">
        <v>2.0331304120756402</v>
      </c>
      <c r="N35" s="12">
        <v>2.0337555147174</v>
      </c>
      <c r="O35" s="12">
        <v>2.0337389825062102</v>
      </c>
      <c r="P35" s="22">
        <v>2.0392874608602098</v>
      </c>
    </row>
    <row r="36" spans="2:16" x14ac:dyDescent="0.2">
      <c r="B36" s="169"/>
      <c r="C36" s="169"/>
      <c r="D36" s="169"/>
      <c r="E36" s="11" t="s">
        <v>34</v>
      </c>
      <c r="F36" s="12">
        <v>1.6277102864661701</v>
      </c>
      <c r="G36" s="12">
        <v>1.6277102864661701</v>
      </c>
      <c r="H36" s="12">
        <v>1.6277102864661701</v>
      </c>
      <c r="I36" s="12">
        <v>1.6277102864661701</v>
      </c>
      <c r="J36" s="12">
        <v>1.6277102864661701</v>
      </c>
      <c r="K36" s="12">
        <v>1.6277102864661701</v>
      </c>
      <c r="L36" s="12">
        <v>1.6277102864661701</v>
      </c>
      <c r="M36" s="12">
        <v>1.6277102864661701</v>
      </c>
      <c r="N36" s="12">
        <v>1.6277102864661701</v>
      </c>
      <c r="O36" s="12">
        <v>1.6277102864661701</v>
      </c>
      <c r="P36" s="22">
        <v>1.6277102864661701</v>
      </c>
    </row>
    <row r="37" spans="2:16" x14ac:dyDescent="0.2">
      <c r="B37" s="169"/>
      <c r="C37" s="169"/>
      <c r="D37" s="169"/>
      <c r="E37" s="11" t="s">
        <v>35</v>
      </c>
      <c r="F37" s="12">
        <v>2.9061118389954701</v>
      </c>
      <c r="G37" s="12">
        <v>2.9163190462531099</v>
      </c>
      <c r="H37" s="12">
        <v>3.0315624936299099</v>
      </c>
      <c r="I37" s="12">
        <v>2.9665875061743798</v>
      </c>
      <c r="J37" s="12">
        <v>2.99762347293409</v>
      </c>
      <c r="K37" s="12">
        <v>3.1065862434298301</v>
      </c>
      <c r="L37" s="12">
        <v>3.1904214967818301</v>
      </c>
      <c r="M37" s="12">
        <v>3.27768003162375</v>
      </c>
      <c r="N37" s="12">
        <v>3.7449350649944302</v>
      </c>
      <c r="O37" s="12">
        <v>3.66180998190003</v>
      </c>
      <c r="P37" s="22">
        <v>3.7050007386544901</v>
      </c>
    </row>
    <row r="38" spans="2:16" x14ac:dyDescent="0.2">
      <c r="B38" s="169"/>
      <c r="C38" s="169"/>
      <c r="D38" s="169"/>
      <c r="E38" s="11" t="s">
        <v>36</v>
      </c>
      <c r="F38" s="12">
        <v>6.3071087373830199</v>
      </c>
      <c r="G38" s="12">
        <v>6.4450216213687899</v>
      </c>
      <c r="H38" s="12">
        <v>6.2534820740194501</v>
      </c>
      <c r="I38" s="12">
        <v>6.2528628785266198</v>
      </c>
      <c r="J38" s="12">
        <v>5.4502580366560096</v>
      </c>
      <c r="K38" s="12">
        <v>5.7775290799789198</v>
      </c>
      <c r="L38" s="12">
        <v>5.7250381929561396</v>
      </c>
      <c r="M38" s="12">
        <v>5.6958716887432699</v>
      </c>
      <c r="N38" s="12">
        <v>5.5956150638451403</v>
      </c>
      <c r="O38" s="12">
        <v>5.6485513684624902</v>
      </c>
      <c r="P38" s="22">
        <v>5.4062397381294396</v>
      </c>
    </row>
    <row r="39" spans="2:16" x14ac:dyDescent="0.2">
      <c r="B39" s="170"/>
      <c r="C39" s="170"/>
      <c r="D39" s="170"/>
      <c r="E39" s="13" t="s">
        <v>37</v>
      </c>
      <c r="F39" s="16" t="s">
        <v>9</v>
      </c>
      <c r="G39" s="16" t="s">
        <v>9</v>
      </c>
      <c r="H39" s="16" t="s">
        <v>9</v>
      </c>
      <c r="I39" s="16" t="s">
        <v>9</v>
      </c>
      <c r="J39" s="16" t="s">
        <v>9</v>
      </c>
      <c r="K39" s="16" t="s">
        <v>9</v>
      </c>
      <c r="L39" s="16" t="s">
        <v>9</v>
      </c>
      <c r="M39" s="16" t="s">
        <v>9</v>
      </c>
      <c r="N39" s="16" t="s">
        <v>9</v>
      </c>
      <c r="O39" s="16" t="s">
        <v>9</v>
      </c>
      <c r="P39" s="25" t="s">
        <v>9</v>
      </c>
    </row>
    <row r="40" spans="2:16" x14ac:dyDescent="0.2">
      <c r="B40" s="168" t="s">
        <v>28</v>
      </c>
      <c r="C40" s="168" t="s">
        <v>29</v>
      </c>
      <c r="D40" s="168" t="s">
        <v>79</v>
      </c>
      <c r="E40" s="8" t="s">
        <v>32</v>
      </c>
      <c r="F40" s="9">
        <v>2.8533195377931202</v>
      </c>
      <c r="G40" s="9">
        <v>3.0391709749622602</v>
      </c>
      <c r="H40" s="9">
        <v>3.1397897586539898</v>
      </c>
      <c r="I40" s="9">
        <v>2.60259456730016</v>
      </c>
      <c r="J40" s="9">
        <v>2.6479887244883602</v>
      </c>
      <c r="K40" s="9">
        <v>2.6636734598907998</v>
      </c>
      <c r="L40" s="9" t="s">
        <v>9</v>
      </c>
      <c r="M40" s="9" t="s">
        <v>9</v>
      </c>
      <c r="N40" s="9" t="s">
        <v>9</v>
      </c>
      <c r="O40" s="9" t="s">
        <v>9</v>
      </c>
      <c r="P40" s="21" t="s">
        <v>9</v>
      </c>
    </row>
    <row r="41" spans="2:16" x14ac:dyDescent="0.2">
      <c r="B41" s="169"/>
      <c r="C41" s="169"/>
      <c r="D41" s="169"/>
      <c r="E41" s="11" t="s">
        <v>33</v>
      </c>
      <c r="F41" s="12">
        <v>1.93871125155502</v>
      </c>
      <c r="G41" s="12">
        <v>1.95124254788467</v>
      </c>
      <c r="H41" s="12">
        <v>1.95376007203465</v>
      </c>
      <c r="I41" s="12">
        <v>1.9521126246765601</v>
      </c>
      <c r="J41" s="12">
        <v>1.9590416529738</v>
      </c>
      <c r="K41" s="12">
        <v>1.96369270921124</v>
      </c>
      <c r="L41" s="12">
        <v>1.96942904812117</v>
      </c>
      <c r="M41" s="12">
        <v>1.9684782040820701</v>
      </c>
      <c r="N41" s="12">
        <v>1.97263852688665</v>
      </c>
      <c r="O41" s="12">
        <v>1.9816974042419799</v>
      </c>
      <c r="P41" s="22">
        <v>1.9829785384076899</v>
      </c>
    </row>
    <row r="42" spans="2:16" x14ac:dyDescent="0.2">
      <c r="B42" s="169"/>
      <c r="C42" s="169"/>
      <c r="D42" s="169"/>
      <c r="E42" s="11" t="s">
        <v>34</v>
      </c>
      <c r="F42" s="12">
        <v>1.6277102864661701</v>
      </c>
      <c r="G42" s="12">
        <v>1.6277102864661701</v>
      </c>
      <c r="H42" s="12">
        <v>1.6277102864661701</v>
      </c>
      <c r="I42" s="12">
        <v>1.6277102864661701</v>
      </c>
      <c r="J42" s="12">
        <v>1.6277102864661701</v>
      </c>
      <c r="K42" s="12">
        <v>1.6277102864661701</v>
      </c>
      <c r="L42" s="12">
        <v>1.6277102864661701</v>
      </c>
      <c r="M42" s="12">
        <v>1.6277102864661701</v>
      </c>
      <c r="N42" s="12">
        <v>1.6277102864661701</v>
      </c>
      <c r="O42" s="12">
        <v>1.6277102864661701</v>
      </c>
      <c r="P42" s="22">
        <v>1.6277102864661701</v>
      </c>
    </row>
    <row r="43" spans="2:16" x14ac:dyDescent="0.2">
      <c r="B43" s="169"/>
      <c r="C43" s="169"/>
      <c r="D43" s="169"/>
      <c r="E43" s="11" t="s">
        <v>35</v>
      </c>
      <c r="F43" s="12">
        <v>2.9061118389954701</v>
      </c>
      <c r="G43" s="12">
        <v>2.9163190462531099</v>
      </c>
      <c r="H43" s="12">
        <v>3.0315624936299099</v>
      </c>
      <c r="I43" s="12">
        <v>2.9665875061743798</v>
      </c>
      <c r="J43" s="12">
        <v>2.99762347293409</v>
      </c>
      <c r="K43" s="12">
        <v>3.1065862434298301</v>
      </c>
      <c r="L43" s="12">
        <v>3.1904214967818301</v>
      </c>
      <c r="M43" s="12">
        <v>3.27768003162375</v>
      </c>
      <c r="N43" s="12">
        <v>3.7449350649944302</v>
      </c>
      <c r="O43" s="12">
        <v>3.66180998190003</v>
      </c>
      <c r="P43" s="22">
        <v>3.7050007386544901</v>
      </c>
    </row>
    <row r="44" spans="2:16" x14ac:dyDescent="0.2">
      <c r="B44" s="169"/>
      <c r="C44" s="169"/>
      <c r="D44" s="169"/>
      <c r="E44" s="11" t="s">
        <v>36</v>
      </c>
      <c r="F44" s="12">
        <v>6.3071087373830199</v>
      </c>
      <c r="G44" s="12">
        <v>6.4450216213687899</v>
      </c>
      <c r="H44" s="12">
        <v>6.2534820740194501</v>
      </c>
      <c r="I44" s="12">
        <v>6.2528628785266198</v>
      </c>
      <c r="J44" s="12">
        <v>5.4502580366560096</v>
      </c>
      <c r="K44" s="12">
        <v>5.7775290799789198</v>
      </c>
      <c r="L44" s="12">
        <v>5.7250381929561396</v>
      </c>
      <c r="M44" s="12">
        <v>5.6958716887432699</v>
      </c>
      <c r="N44" s="12">
        <v>5.5956150638451403</v>
      </c>
      <c r="O44" s="12">
        <v>5.6485513684624902</v>
      </c>
      <c r="P44" s="22">
        <v>5.4062397381294396</v>
      </c>
    </row>
    <row r="45" spans="2:16" x14ac:dyDescent="0.2">
      <c r="B45" s="170"/>
      <c r="C45" s="170"/>
      <c r="D45" s="170"/>
      <c r="E45" s="13" t="s">
        <v>37</v>
      </c>
      <c r="F45" s="16" t="s">
        <v>9</v>
      </c>
      <c r="G45" s="16" t="s">
        <v>9</v>
      </c>
      <c r="H45" s="16" t="s">
        <v>9</v>
      </c>
      <c r="I45" s="16" t="s">
        <v>9</v>
      </c>
      <c r="J45" s="16" t="s">
        <v>9</v>
      </c>
      <c r="K45" s="16" t="s">
        <v>9</v>
      </c>
      <c r="L45" s="16" t="s">
        <v>9</v>
      </c>
      <c r="M45" s="16" t="s">
        <v>9</v>
      </c>
      <c r="N45" s="16" t="s">
        <v>9</v>
      </c>
      <c r="O45" s="16" t="s">
        <v>9</v>
      </c>
      <c r="P45" s="25" t="s">
        <v>9</v>
      </c>
    </row>
    <row r="46" spans="2:16" x14ac:dyDescent="0.2">
      <c r="B46" s="17"/>
      <c r="C46" s="17"/>
      <c r="D46" s="17"/>
      <c r="E46" s="18"/>
      <c r="F46" s="17"/>
      <c r="G46" s="17"/>
      <c r="H46" s="17"/>
      <c r="I46" s="17"/>
      <c r="J46" s="17"/>
      <c r="K46" s="17"/>
      <c r="L46" s="17"/>
      <c r="M46" s="17"/>
      <c r="N46" s="17"/>
      <c r="O46" s="17"/>
      <c r="P46" s="17"/>
    </row>
    <row r="47" spans="2:16" x14ac:dyDescent="0.2">
      <c r="B47" s="1" t="s">
        <v>92</v>
      </c>
    </row>
    <row r="48" spans="2:16" x14ac:dyDescent="0.2">
      <c r="B48" s="1" t="s">
        <v>93</v>
      </c>
    </row>
    <row r="49" spans="2:16" x14ac:dyDescent="0.2">
      <c r="B49" s="17"/>
      <c r="C49" s="17"/>
      <c r="D49" s="17"/>
    </row>
    <row r="50" spans="2:16" ht="16.5" x14ac:dyDescent="0.2">
      <c r="B50" s="1" t="s">
        <v>94</v>
      </c>
    </row>
    <row r="51" spans="2:16" x14ac:dyDescent="0.2">
      <c r="B51" s="3" t="s">
        <v>1</v>
      </c>
      <c r="C51" s="3" t="s">
        <v>2</v>
      </c>
      <c r="D51" s="3" t="s">
        <v>3</v>
      </c>
      <c r="E51" s="3" t="s">
        <v>4</v>
      </c>
      <c r="F51" s="4">
        <v>2010</v>
      </c>
      <c r="G51" s="4">
        <v>2011</v>
      </c>
      <c r="H51" s="4">
        <v>2012</v>
      </c>
      <c r="I51" s="4">
        <v>2013</v>
      </c>
      <c r="J51" s="4">
        <v>2014</v>
      </c>
      <c r="K51" s="4">
        <v>2015</v>
      </c>
      <c r="L51" s="4">
        <v>2016</v>
      </c>
      <c r="M51" s="4">
        <v>2017</v>
      </c>
      <c r="N51" s="4">
        <v>2018</v>
      </c>
      <c r="O51" s="4">
        <v>2019</v>
      </c>
      <c r="P51" s="19">
        <v>2020</v>
      </c>
    </row>
    <row r="52" spans="2:16" x14ac:dyDescent="0.2">
      <c r="B52" s="168" t="s">
        <v>24</v>
      </c>
      <c r="C52" s="149" t="s">
        <v>9</v>
      </c>
      <c r="D52" s="149" t="s">
        <v>79</v>
      </c>
      <c r="E52" s="8" t="s">
        <v>32</v>
      </c>
      <c r="F52" s="9">
        <v>2.7304122541165299</v>
      </c>
      <c r="G52" s="9">
        <v>2.65695619661996</v>
      </c>
      <c r="H52" s="9">
        <v>2.6559874125112</v>
      </c>
      <c r="I52" s="9">
        <v>2.7592162836349701</v>
      </c>
      <c r="J52" s="9">
        <v>2.65581844413407</v>
      </c>
      <c r="K52" s="9">
        <v>2.7838725410462701</v>
      </c>
      <c r="L52" s="9">
        <v>2.7889252141467402</v>
      </c>
      <c r="M52" s="9">
        <v>2.8097693491181799</v>
      </c>
      <c r="N52" s="9">
        <v>2.8777097230170798</v>
      </c>
      <c r="O52" s="9">
        <v>2.93751730380799</v>
      </c>
      <c r="P52" s="21">
        <v>2.9505839777425402</v>
      </c>
    </row>
    <row r="53" spans="2:16" x14ac:dyDescent="0.2">
      <c r="B53" s="169"/>
      <c r="C53" s="146"/>
      <c r="D53" s="146"/>
      <c r="E53" s="11" t="s">
        <v>33</v>
      </c>
      <c r="F53" s="12">
        <v>2.1109458071446099</v>
      </c>
      <c r="G53" s="12">
        <v>2.2736530727790698</v>
      </c>
      <c r="H53" s="12">
        <v>2.14099572217166</v>
      </c>
      <c r="I53" s="12">
        <v>2.09747963197943</v>
      </c>
      <c r="J53" s="12">
        <v>2.1157206802888702</v>
      </c>
      <c r="K53" s="12">
        <v>2.08526716792898</v>
      </c>
      <c r="L53" s="12">
        <v>2.1063895822537</v>
      </c>
      <c r="M53" s="12">
        <v>2.0803335905863198</v>
      </c>
      <c r="N53" s="12">
        <v>1.97071984581264</v>
      </c>
      <c r="O53" s="12">
        <v>2.05804933253554</v>
      </c>
      <c r="P53" s="22">
        <v>2.0493592083537</v>
      </c>
    </row>
    <row r="54" spans="2:16" x14ac:dyDescent="0.2">
      <c r="B54" s="169"/>
      <c r="C54" s="146"/>
      <c r="D54" s="146"/>
      <c r="E54" s="11" t="s">
        <v>34</v>
      </c>
      <c r="F54" s="12">
        <v>1.6277102864661701</v>
      </c>
      <c r="G54" s="12">
        <v>1.6277102864661701</v>
      </c>
      <c r="H54" s="12">
        <v>1.6277102864661701</v>
      </c>
      <c r="I54" s="12">
        <v>1.6277102864661701</v>
      </c>
      <c r="J54" s="12">
        <v>1.6277102864661701</v>
      </c>
      <c r="K54" s="12">
        <v>1.6277102864661701</v>
      </c>
      <c r="L54" s="12">
        <v>1.6277102864661701</v>
      </c>
      <c r="M54" s="12">
        <v>1.6277102864661701</v>
      </c>
      <c r="N54" s="12">
        <v>1.6277099276298299</v>
      </c>
      <c r="O54" s="12">
        <v>1.62771026628388</v>
      </c>
      <c r="P54" s="22">
        <v>1.62771004062001</v>
      </c>
    </row>
    <row r="55" spans="2:16" x14ac:dyDescent="0.2">
      <c r="B55" s="169"/>
      <c r="C55" s="146"/>
      <c r="D55" s="146"/>
      <c r="E55" s="11" t="s">
        <v>35</v>
      </c>
      <c r="F55" s="12">
        <v>2.9061118389954701</v>
      </c>
      <c r="G55" s="12">
        <v>2.9163190462531099</v>
      </c>
      <c r="H55" s="12" t="s">
        <v>9</v>
      </c>
      <c r="I55" s="12">
        <v>2.9665875061743798</v>
      </c>
      <c r="J55" s="12">
        <v>2.99762347293409</v>
      </c>
      <c r="K55" s="12">
        <v>3.1065862434298301</v>
      </c>
      <c r="L55" s="12">
        <v>3.1904214967818301</v>
      </c>
      <c r="M55" s="12">
        <v>3.27768003162375</v>
      </c>
      <c r="N55" s="12">
        <v>3.7449350649944302</v>
      </c>
      <c r="O55" s="12">
        <v>3.66180998190003</v>
      </c>
      <c r="P55" s="22">
        <v>3.7050007386544901</v>
      </c>
    </row>
    <row r="56" spans="2:16" x14ac:dyDescent="0.2">
      <c r="B56" s="169"/>
      <c r="C56" s="146"/>
      <c r="D56" s="146"/>
      <c r="E56" s="11" t="s">
        <v>36</v>
      </c>
      <c r="F56" s="12" t="s">
        <v>9</v>
      </c>
      <c r="G56" s="12" t="s">
        <v>9</v>
      </c>
      <c r="H56" s="12" t="s">
        <v>9</v>
      </c>
      <c r="I56" s="12" t="s">
        <v>9</v>
      </c>
      <c r="J56" s="12" t="s">
        <v>9</v>
      </c>
      <c r="K56" s="12" t="s">
        <v>9</v>
      </c>
      <c r="L56" s="12" t="s">
        <v>9</v>
      </c>
      <c r="M56" s="12" t="s">
        <v>9</v>
      </c>
      <c r="N56" s="12" t="s">
        <v>9</v>
      </c>
      <c r="O56" s="12" t="s">
        <v>9</v>
      </c>
      <c r="P56" s="22" t="s">
        <v>9</v>
      </c>
    </row>
    <row r="57" spans="2:16" x14ac:dyDescent="0.2">
      <c r="B57" s="170"/>
      <c r="C57" s="148"/>
      <c r="D57" s="148"/>
      <c r="E57" s="13" t="s">
        <v>37</v>
      </c>
      <c r="F57" s="14">
        <v>0</v>
      </c>
      <c r="G57" s="14">
        <v>0</v>
      </c>
      <c r="H57" s="14">
        <v>0</v>
      </c>
      <c r="I57" s="14">
        <v>0</v>
      </c>
      <c r="J57" s="14">
        <v>0</v>
      </c>
      <c r="K57" s="14">
        <v>0</v>
      </c>
      <c r="L57" s="14">
        <v>0</v>
      </c>
      <c r="M57" s="14">
        <v>0</v>
      </c>
      <c r="N57" s="14">
        <v>0</v>
      </c>
      <c r="O57" s="14">
        <v>0</v>
      </c>
      <c r="P57" s="23">
        <v>0</v>
      </c>
    </row>
    <row r="58" spans="2:16" x14ac:dyDescent="0.2">
      <c r="B58" s="168" t="s">
        <v>25</v>
      </c>
      <c r="C58" s="149" t="s">
        <v>9</v>
      </c>
      <c r="D58" s="149" t="s">
        <v>79</v>
      </c>
      <c r="E58" s="8" t="s">
        <v>32</v>
      </c>
      <c r="F58" s="9">
        <v>2.7826101038918201</v>
      </c>
      <c r="G58" s="9">
        <v>2.65581583334072</v>
      </c>
      <c r="H58" s="9">
        <v>2.65719827679353</v>
      </c>
      <c r="I58" s="9">
        <v>2.68000125938724</v>
      </c>
      <c r="J58" s="9">
        <v>2.8335014083190799</v>
      </c>
      <c r="K58" s="9">
        <v>2.82440077491025</v>
      </c>
      <c r="L58" s="9">
        <v>2.8182302825324799</v>
      </c>
      <c r="M58" s="9">
        <v>2.8240171680959198</v>
      </c>
      <c r="N58" s="9">
        <v>2.7909849299533001</v>
      </c>
      <c r="O58" s="9">
        <v>2.7875400897832501</v>
      </c>
      <c r="P58" s="21">
        <v>2.7658680173931298</v>
      </c>
    </row>
    <row r="59" spans="2:16" x14ac:dyDescent="0.2">
      <c r="B59" s="169"/>
      <c r="C59" s="146"/>
      <c r="D59" s="146"/>
      <c r="E59" s="11" t="s">
        <v>33</v>
      </c>
      <c r="F59" s="12">
        <v>2.0024033178760998</v>
      </c>
      <c r="G59" s="12">
        <v>2.2732010653065999</v>
      </c>
      <c r="H59" s="12">
        <v>2.07797503504491</v>
      </c>
      <c r="I59" s="12">
        <v>1.99394027998317</v>
      </c>
      <c r="J59" s="12">
        <v>1.96719042023048</v>
      </c>
      <c r="K59" s="12">
        <v>1.9555124996942499</v>
      </c>
      <c r="L59" s="12">
        <v>1.95864786162897</v>
      </c>
      <c r="M59" s="12">
        <v>1.9255650476708801</v>
      </c>
      <c r="N59" s="12">
        <v>1.9340530751660401</v>
      </c>
      <c r="O59" s="12">
        <v>1.92244836250716</v>
      </c>
      <c r="P59" s="22">
        <v>2.02076975747904</v>
      </c>
    </row>
    <row r="60" spans="2:16" x14ac:dyDescent="0.2">
      <c r="B60" s="169"/>
      <c r="C60" s="146"/>
      <c r="D60" s="146"/>
      <c r="E60" s="11" t="s">
        <v>34</v>
      </c>
      <c r="F60" s="12">
        <v>1.6277102864661701</v>
      </c>
      <c r="G60" s="12">
        <v>1.6277102864661701</v>
      </c>
      <c r="H60" s="12">
        <v>1.6277102864661701</v>
      </c>
      <c r="I60" s="12">
        <v>1.6277102864661701</v>
      </c>
      <c r="J60" s="12">
        <v>1.6277102864661701</v>
      </c>
      <c r="K60" s="12">
        <v>1.6277102864661701</v>
      </c>
      <c r="L60" s="12">
        <v>1.6277102864661701</v>
      </c>
      <c r="M60" s="12">
        <v>1.6277102864661701</v>
      </c>
      <c r="N60" s="12">
        <v>1.6277099630323799</v>
      </c>
      <c r="O60" s="12">
        <v>1.6277100942403799</v>
      </c>
      <c r="P60" s="22">
        <v>1.62771009693052</v>
      </c>
    </row>
    <row r="61" spans="2:16" x14ac:dyDescent="0.2">
      <c r="B61" s="169"/>
      <c r="C61" s="146"/>
      <c r="D61" s="146"/>
      <c r="E61" s="11" t="s">
        <v>35</v>
      </c>
      <c r="F61" s="15" t="s">
        <v>9</v>
      </c>
      <c r="G61" s="15" t="s">
        <v>9</v>
      </c>
      <c r="H61" s="15" t="s">
        <v>9</v>
      </c>
      <c r="I61" s="15" t="s">
        <v>9</v>
      </c>
      <c r="J61" s="15" t="s">
        <v>9</v>
      </c>
      <c r="K61" s="15" t="s">
        <v>9</v>
      </c>
      <c r="L61" s="15" t="s">
        <v>9</v>
      </c>
      <c r="M61" s="15" t="s">
        <v>9</v>
      </c>
      <c r="N61" s="15" t="s">
        <v>9</v>
      </c>
      <c r="O61" s="15" t="s">
        <v>9</v>
      </c>
      <c r="P61" s="24" t="s">
        <v>9</v>
      </c>
    </row>
    <row r="62" spans="2:16" x14ac:dyDescent="0.2">
      <c r="B62" s="169"/>
      <c r="C62" s="146"/>
      <c r="D62" s="146"/>
      <c r="E62" s="11" t="s">
        <v>36</v>
      </c>
      <c r="F62" s="15" t="s">
        <v>9</v>
      </c>
      <c r="G62" s="15" t="s">
        <v>9</v>
      </c>
      <c r="H62" s="15" t="s">
        <v>9</v>
      </c>
      <c r="I62" s="15" t="s">
        <v>9</v>
      </c>
      <c r="J62" s="15" t="s">
        <v>9</v>
      </c>
      <c r="K62" s="15" t="s">
        <v>9</v>
      </c>
      <c r="L62" s="15" t="s">
        <v>9</v>
      </c>
      <c r="M62" s="15" t="s">
        <v>9</v>
      </c>
      <c r="N62" s="15" t="s">
        <v>9</v>
      </c>
      <c r="O62" s="15" t="s">
        <v>9</v>
      </c>
      <c r="P62" s="24" t="s">
        <v>9</v>
      </c>
    </row>
    <row r="63" spans="2:16" x14ac:dyDescent="0.2">
      <c r="B63" s="170"/>
      <c r="C63" s="148"/>
      <c r="D63" s="148"/>
      <c r="E63" s="13" t="s">
        <v>37</v>
      </c>
      <c r="F63" s="14">
        <v>0</v>
      </c>
      <c r="G63" s="14">
        <v>0</v>
      </c>
      <c r="H63" s="14">
        <v>0</v>
      </c>
      <c r="I63" s="14">
        <v>0</v>
      </c>
      <c r="J63" s="14">
        <v>0</v>
      </c>
      <c r="K63" s="14">
        <v>0</v>
      </c>
      <c r="L63" s="14">
        <v>0</v>
      </c>
      <c r="M63" s="14">
        <v>0</v>
      </c>
      <c r="N63" s="14">
        <v>0</v>
      </c>
      <c r="O63" s="14">
        <v>0</v>
      </c>
      <c r="P63" s="23">
        <v>0</v>
      </c>
    </row>
    <row r="64" spans="2:16" x14ac:dyDescent="0.2">
      <c r="B64" s="168" t="s">
        <v>70</v>
      </c>
      <c r="C64" s="149" t="s">
        <v>9</v>
      </c>
      <c r="D64" s="149" t="s">
        <v>79</v>
      </c>
      <c r="E64" s="8" t="s">
        <v>32</v>
      </c>
      <c r="F64" s="9">
        <v>8.1367679649178193</v>
      </c>
      <c r="G64" s="9">
        <v>0.16526429425136299</v>
      </c>
      <c r="H64" s="9">
        <v>-4.6458994304352101</v>
      </c>
      <c r="I64" s="9">
        <v>8.8640927177635493</v>
      </c>
      <c r="J64" s="9">
        <v>8.0415231334414301</v>
      </c>
      <c r="K64" s="9">
        <v>7.8852709115630502</v>
      </c>
      <c r="L64" s="9">
        <v>7.8577497592960404</v>
      </c>
      <c r="M64" s="9">
        <v>7.3197428042233401</v>
      </c>
      <c r="N64" s="9">
        <v>7.3332675950306596</v>
      </c>
      <c r="O64" s="9">
        <v>7.2601032292656003</v>
      </c>
      <c r="P64" s="21">
        <v>7.27722851700101</v>
      </c>
    </row>
    <row r="65" spans="2:16" x14ac:dyDescent="0.2">
      <c r="B65" s="169"/>
      <c r="C65" s="146"/>
      <c r="D65" s="146"/>
      <c r="E65" s="11" t="s">
        <v>33</v>
      </c>
      <c r="F65" s="12">
        <v>1.2223559840504099</v>
      </c>
      <c r="G65" s="12">
        <v>1.2501085752213701</v>
      </c>
      <c r="H65" s="12">
        <v>1.4477465483746399</v>
      </c>
      <c r="I65" s="12">
        <v>1.51532724754274</v>
      </c>
      <c r="J65" s="12">
        <v>1.68842957857428</v>
      </c>
      <c r="K65" s="12">
        <v>1.7217090006406699</v>
      </c>
      <c r="L65" s="12">
        <v>1.89339713878744</v>
      </c>
      <c r="M65" s="12">
        <v>2.0368328456523899</v>
      </c>
      <c r="N65" s="12">
        <v>2.48266369215894</v>
      </c>
      <c r="O65" s="12">
        <v>2.35555707590657</v>
      </c>
      <c r="P65" s="22">
        <v>2.0876076091929399</v>
      </c>
    </row>
    <row r="66" spans="2:16" x14ac:dyDescent="0.2">
      <c r="B66" s="169"/>
      <c r="C66" s="146"/>
      <c r="D66" s="146"/>
      <c r="E66" s="11" t="s">
        <v>34</v>
      </c>
      <c r="F66" s="15" t="s">
        <v>9</v>
      </c>
      <c r="G66" s="15" t="s">
        <v>9</v>
      </c>
      <c r="H66" s="15" t="s">
        <v>9</v>
      </c>
      <c r="I66" s="15" t="s">
        <v>9</v>
      </c>
      <c r="J66" s="12">
        <v>0.47737370663265399</v>
      </c>
      <c r="K66" s="12">
        <v>0.82899121621621696</v>
      </c>
      <c r="L66" s="12">
        <v>1.15738211766678</v>
      </c>
      <c r="M66" s="15" t="s">
        <v>9</v>
      </c>
      <c r="N66" s="15" t="s">
        <v>9</v>
      </c>
      <c r="O66" s="12">
        <v>0.88111174245815305</v>
      </c>
      <c r="P66" s="22">
        <v>-14.9197428049621</v>
      </c>
    </row>
    <row r="67" spans="2:16" x14ac:dyDescent="0.2">
      <c r="B67" s="169"/>
      <c r="C67" s="146"/>
      <c r="D67" s="146"/>
      <c r="E67" s="11" t="s">
        <v>35</v>
      </c>
      <c r="F67" s="12">
        <v>2.9061118389954701</v>
      </c>
      <c r="G67" s="12">
        <v>2.9061118389954701</v>
      </c>
      <c r="H67" s="12">
        <v>2.9061118389954701</v>
      </c>
      <c r="I67" s="12">
        <v>2.9061118389954701</v>
      </c>
      <c r="J67" s="12">
        <v>2.9061118389954701</v>
      </c>
      <c r="K67" s="12">
        <v>2.9061118389954701</v>
      </c>
      <c r="L67" s="12">
        <v>2.9061118389954701</v>
      </c>
      <c r="M67" s="12">
        <v>2.9061118389954701</v>
      </c>
      <c r="N67" s="12">
        <v>2.9061118389954701</v>
      </c>
      <c r="O67" s="12">
        <v>2.9061118389954701</v>
      </c>
      <c r="P67" s="22">
        <v>2.9061118389954701</v>
      </c>
    </row>
    <row r="68" spans="2:16" x14ac:dyDescent="0.2">
      <c r="B68" s="169"/>
      <c r="C68" s="146"/>
      <c r="D68" s="146"/>
      <c r="E68" s="11" t="s">
        <v>36</v>
      </c>
      <c r="F68" s="15" t="s">
        <v>9</v>
      </c>
      <c r="G68" s="15" t="s">
        <v>9</v>
      </c>
      <c r="H68" s="15" t="s">
        <v>9</v>
      </c>
      <c r="I68" s="15" t="s">
        <v>9</v>
      </c>
      <c r="J68" s="15" t="s">
        <v>9</v>
      </c>
      <c r="K68" s="15" t="s">
        <v>9</v>
      </c>
      <c r="L68" s="15" t="s">
        <v>9</v>
      </c>
      <c r="M68" s="15" t="s">
        <v>9</v>
      </c>
      <c r="N68" s="15" t="s">
        <v>9</v>
      </c>
      <c r="O68" s="15" t="s">
        <v>9</v>
      </c>
      <c r="P68" s="24" t="s">
        <v>9</v>
      </c>
    </row>
    <row r="69" spans="2:16" x14ac:dyDescent="0.2">
      <c r="B69" s="170"/>
      <c r="C69" s="148"/>
      <c r="D69" s="148"/>
      <c r="E69" s="13" t="s">
        <v>37</v>
      </c>
      <c r="F69" s="16" t="s">
        <v>9</v>
      </c>
      <c r="G69" s="16" t="s">
        <v>9</v>
      </c>
      <c r="H69" s="16" t="s">
        <v>9</v>
      </c>
      <c r="I69" s="16" t="s">
        <v>9</v>
      </c>
      <c r="J69" s="16" t="s">
        <v>9</v>
      </c>
      <c r="K69" s="16" t="s">
        <v>9</v>
      </c>
      <c r="L69" s="16" t="s">
        <v>9</v>
      </c>
      <c r="M69" s="16" t="s">
        <v>9</v>
      </c>
      <c r="N69" s="16" t="s">
        <v>9</v>
      </c>
      <c r="O69" s="16" t="s">
        <v>9</v>
      </c>
      <c r="P69" s="25" t="s">
        <v>9</v>
      </c>
    </row>
    <row r="70" spans="2:16" x14ac:dyDescent="0.2">
      <c r="B70" s="168" t="s">
        <v>95</v>
      </c>
      <c r="C70" s="149" t="s">
        <v>9</v>
      </c>
      <c r="D70" s="149" t="s">
        <v>79</v>
      </c>
      <c r="E70" s="8" t="s">
        <v>32</v>
      </c>
      <c r="F70" s="9">
        <v>0</v>
      </c>
      <c r="G70" s="9">
        <v>0</v>
      </c>
      <c r="H70" s="9">
        <v>0</v>
      </c>
      <c r="I70" s="9">
        <v>0</v>
      </c>
      <c r="J70" s="9">
        <v>0</v>
      </c>
      <c r="K70" s="9">
        <v>0</v>
      </c>
      <c r="L70" s="9">
        <v>0</v>
      </c>
      <c r="M70" s="9">
        <v>0</v>
      </c>
      <c r="N70" s="9">
        <v>0</v>
      </c>
      <c r="O70" s="9">
        <v>0</v>
      </c>
      <c r="P70" s="21">
        <v>0</v>
      </c>
    </row>
    <row r="71" spans="2:16" x14ac:dyDescent="0.2">
      <c r="B71" s="169"/>
      <c r="C71" s="146"/>
      <c r="D71" s="146"/>
      <c r="E71" s="11" t="s">
        <v>33</v>
      </c>
      <c r="F71" s="12">
        <v>0</v>
      </c>
      <c r="G71" s="12">
        <v>0</v>
      </c>
      <c r="H71" s="12">
        <v>0</v>
      </c>
      <c r="I71" s="12">
        <v>0</v>
      </c>
      <c r="J71" s="12">
        <v>0</v>
      </c>
      <c r="K71" s="12">
        <v>0</v>
      </c>
      <c r="L71" s="12">
        <v>0</v>
      </c>
      <c r="M71" s="12">
        <v>0</v>
      </c>
      <c r="N71" s="12">
        <v>0</v>
      </c>
      <c r="O71" s="12">
        <v>0</v>
      </c>
      <c r="P71" s="22">
        <v>0</v>
      </c>
    </row>
    <row r="72" spans="2:16" x14ac:dyDescent="0.2">
      <c r="B72" s="169"/>
      <c r="C72" s="146"/>
      <c r="D72" s="146"/>
      <c r="E72" s="11" t="s">
        <v>34</v>
      </c>
      <c r="F72" s="12">
        <v>0</v>
      </c>
      <c r="G72" s="12">
        <v>0</v>
      </c>
      <c r="H72" s="12">
        <v>0</v>
      </c>
      <c r="I72" s="12">
        <v>0</v>
      </c>
      <c r="J72" s="12">
        <v>0</v>
      </c>
      <c r="K72" s="12">
        <v>0</v>
      </c>
      <c r="L72" s="12">
        <v>0</v>
      </c>
      <c r="M72" s="12">
        <v>0</v>
      </c>
      <c r="N72" s="12">
        <v>0</v>
      </c>
      <c r="O72" s="12">
        <v>0</v>
      </c>
      <c r="P72" s="22">
        <v>0</v>
      </c>
    </row>
    <row r="73" spans="2:16" x14ac:dyDescent="0.2">
      <c r="B73" s="169"/>
      <c r="C73" s="146"/>
      <c r="D73" s="146"/>
      <c r="E73" s="11" t="s">
        <v>35</v>
      </c>
      <c r="F73" s="12">
        <v>3.0715705962486002</v>
      </c>
      <c r="G73" s="12">
        <v>3.0312163196206501</v>
      </c>
      <c r="H73" s="12">
        <v>3.1569494893051302</v>
      </c>
      <c r="I73" s="12">
        <v>3.1183624544747701</v>
      </c>
      <c r="J73" s="12">
        <v>3.3123481044482301</v>
      </c>
      <c r="K73" s="12">
        <v>3.3985454983705101</v>
      </c>
      <c r="L73" s="12">
        <v>3.3089157331492798</v>
      </c>
      <c r="M73" s="12">
        <v>3.3998664569004999</v>
      </c>
      <c r="N73" s="12">
        <v>3.9186235859384602</v>
      </c>
      <c r="O73" s="12">
        <v>3.8266897226285499</v>
      </c>
      <c r="P73" s="22">
        <v>3.87283987777155</v>
      </c>
    </row>
    <row r="74" spans="2:16" x14ac:dyDescent="0.2">
      <c r="B74" s="169"/>
      <c r="C74" s="146"/>
      <c r="D74" s="146"/>
      <c r="E74" s="11" t="s">
        <v>36</v>
      </c>
      <c r="F74" s="12">
        <v>5.8690808459184698</v>
      </c>
      <c r="G74" s="12">
        <v>5.9952299745899502</v>
      </c>
      <c r="H74" s="12">
        <v>5.8637682262269601</v>
      </c>
      <c r="I74" s="12">
        <v>6.0280084523757402</v>
      </c>
      <c r="J74" s="12">
        <v>5.2271390293020898</v>
      </c>
      <c r="K74" s="12">
        <v>5.5536663484266802</v>
      </c>
      <c r="L74" s="12">
        <v>5.5148070759537804</v>
      </c>
      <c r="M74" s="12">
        <v>5.49019661387731</v>
      </c>
      <c r="N74" s="12">
        <v>5.4301280219603498</v>
      </c>
      <c r="O74" s="12">
        <v>5.4794562273582397</v>
      </c>
      <c r="P74" s="22">
        <v>5.2463183673380298</v>
      </c>
    </row>
    <row r="75" spans="2:16" x14ac:dyDescent="0.2">
      <c r="B75" s="170"/>
      <c r="C75" s="148"/>
      <c r="D75" s="148"/>
      <c r="E75" s="13" t="s">
        <v>37</v>
      </c>
      <c r="F75" s="14">
        <v>0</v>
      </c>
      <c r="G75" s="14">
        <v>0</v>
      </c>
      <c r="H75" s="14">
        <v>0</v>
      </c>
      <c r="I75" s="14">
        <v>0</v>
      </c>
      <c r="J75" s="14">
        <v>0</v>
      </c>
      <c r="K75" s="14">
        <v>0</v>
      </c>
      <c r="L75" s="14">
        <v>0</v>
      </c>
      <c r="M75" s="14">
        <v>0</v>
      </c>
      <c r="N75" s="14">
        <v>0</v>
      </c>
      <c r="O75" s="14">
        <v>0</v>
      </c>
      <c r="P75" s="23">
        <v>0</v>
      </c>
    </row>
    <row r="77" spans="2:16" x14ac:dyDescent="0.2">
      <c r="B77" s="186" t="s">
        <v>96</v>
      </c>
      <c r="C77" s="186"/>
      <c r="D77" s="186"/>
      <c r="E77" s="186"/>
      <c r="F77" s="186"/>
      <c r="G77" s="186"/>
      <c r="H77" s="186"/>
      <c r="I77" s="186"/>
      <c r="J77" s="186"/>
      <c r="K77" s="186"/>
      <c r="L77" s="186"/>
      <c r="M77" s="186"/>
      <c r="N77" s="186"/>
      <c r="O77" s="186"/>
      <c r="P77" s="186"/>
    </row>
    <row r="78" spans="2:16" x14ac:dyDescent="0.2">
      <c r="B78" s="186" t="s">
        <v>97</v>
      </c>
      <c r="C78" s="186"/>
      <c r="D78" s="186"/>
      <c r="E78" s="186"/>
      <c r="F78" s="186"/>
      <c r="G78" s="186"/>
      <c r="H78" s="186"/>
      <c r="I78" s="186"/>
      <c r="J78" s="186"/>
      <c r="K78" s="186"/>
      <c r="L78" s="186"/>
      <c r="M78" s="186"/>
      <c r="N78" s="186"/>
      <c r="O78" s="186"/>
      <c r="P78" s="186"/>
    </row>
    <row r="79" spans="2:16" ht="13.5" customHeight="1" x14ac:dyDescent="0.2"/>
    <row r="80" spans="2:16" ht="16.5" x14ac:dyDescent="0.2">
      <c r="B80" s="1" t="s">
        <v>98</v>
      </c>
    </row>
    <row r="81" spans="2:16" x14ac:dyDescent="0.2">
      <c r="B81" s="3" t="s">
        <v>1</v>
      </c>
      <c r="C81" s="3" t="s">
        <v>2</v>
      </c>
      <c r="D81" s="3" t="s">
        <v>3</v>
      </c>
      <c r="E81" s="3" t="s">
        <v>4</v>
      </c>
      <c r="F81" s="4">
        <v>2010</v>
      </c>
      <c r="G81" s="4">
        <v>2011</v>
      </c>
      <c r="H81" s="4">
        <v>2012</v>
      </c>
      <c r="I81" s="4">
        <v>2013</v>
      </c>
      <c r="J81" s="4">
        <v>2014</v>
      </c>
      <c r="K81" s="4">
        <v>2015</v>
      </c>
      <c r="L81" s="4">
        <v>2016</v>
      </c>
      <c r="M81" s="4">
        <v>2017</v>
      </c>
      <c r="N81" s="4">
        <v>2018</v>
      </c>
      <c r="O81" s="4">
        <v>2019</v>
      </c>
      <c r="P81" s="19">
        <v>2020</v>
      </c>
    </row>
    <row r="82" spans="2:16" x14ac:dyDescent="0.2">
      <c r="B82" s="2" t="s">
        <v>99</v>
      </c>
      <c r="C82" s="3" t="s">
        <v>9</v>
      </c>
      <c r="D82" s="3" t="s">
        <v>79</v>
      </c>
      <c r="E82" s="3" t="s">
        <v>9</v>
      </c>
      <c r="F82" s="5">
        <v>4.5076218390745399</v>
      </c>
      <c r="G82" s="5">
        <v>4.4585416951991901</v>
      </c>
      <c r="H82" s="5">
        <v>4.0324979727372803</v>
      </c>
      <c r="I82" s="5">
        <v>3.54234132122845</v>
      </c>
      <c r="J82" s="5">
        <v>2.5571817329962099</v>
      </c>
      <c r="K82" s="5">
        <v>2.5664265192392</v>
      </c>
      <c r="L82" s="5">
        <v>2.4205421915912702</v>
      </c>
      <c r="M82" s="5">
        <v>3.0687996260233001</v>
      </c>
      <c r="N82" s="5">
        <v>3.53128254023173</v>
      </c>
      <c r="O82" s="5">
        <v>3.8364328045623002</v>
      </c>
      <c r="P82" s="20">
        <v>3.8364328045623002</v>
      </c>
    </row>
    <row r="84" spans="2:16" x14ac:dyDescent="0.2">
      <c r="B84" s="187" t="s">
        <v>100</v>
      </c>
      <c r="C84" s="187"/>
      <c r="D84" s="187"/>
      <c r="E84" s="187"/>
      <c r="F84" s="187"/>
      <c r="G84" s="187"/>
      <c r="H84" s="187"/>
      <c r="I84" s="187"/>
      <c r="J84" s="187"/>
      <c r="K84" s="187"/>
      <c r="L84" s="187"/>
      <c r="M84" s="187"/>
      <c r="N84" s="187"/>
      <c r="O84" s="187"/>
      <c r="P84" s="187"/>
    </row>
    <row r="85" spans="2:16" x14ac:dyDescent="0.2">
      <c r="B85" s="187"/>
      <c r="C85" s="187"/>
      <c r="D85" s="187"/>
      <c r="E85" s="187"/>
      <c r="F85" s="187"/>
      <c r="G85" s="187"/>
      <c r="H85" s="187"/>
      <c r="I85" s="187"/>
      <c r="J85" s="187"/>
      <c r="K85" s="187"/>
      <c r="L85" s="187"/>
      <c r="M85" s="187"/>
      <c r="N85" s="187"/>
      <c r="O85" s="187"/>
      <c r="P85" s="187"/>
    </row>
  </sheetData>
  <mergeCells count="32">
    <mergeCell ref="B84:P85"/>
    <mergeCell ref="D40:D45"/>
    <mergeCell ref="D52:D57"/>
    <mergeCell ref="D58:D63"/>
    <mergeCell ref="D64:D69"/>
    <mergeCell ref="D70:D75"/>
    <mergeCell ref="D7:D9"/>
    <mergeCell ref="D16:D21"/>
    <mergeCell ref="D22:D27"/>
    <mergeCell ref="D28:D33"/>
    <mergeCell ref="D34:D39"/>
    <mergeCell ref="C40:C45"/>
    <mergeCell ref="C52:C57"/>
    <mergeCell ref="C58:C63"/>
    <mergeCell ref="C64:C69"/>
    <mergeCell ref="C70:C75"/>
    <mergeCell ref="B12:P12"/>
    <mergeCell ref="B77:P77"/>
    <mergeCell ref="B78:P78"/>
    <mergeCell ref="B7:B9"/>
    <mergeCell ref="B16:B21"/>
    <mergeCell ref="B22:B27"/>
    <mergeCell ref="B28:B39"/>
    <mergeCell ref="B40:B45"/>
    <mergeCell ref="B52:B57"/>
    <mergeCell ref="B58:B63"/>
    <mergeCell ref="B64:B69"/>
    <mergeCell ref="B70:B75"/>
    <mergeCell ref="C16:C21"/>
    <mergeCell ref="C22:C27"/>
    <mergeCell ref="C28:C33"/>
    <mergeCell ref="C34:C39"/>
  </mergeCells>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 Economy and Energy</vt:lpstr>
      <vt:lpstr> Economic and energy split tabl</vt:lpstr>
      <vt:lpstr> carbon emission</vt:lpstr>
      <vt:lpstr> Carbon emission split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傅尧</dc:creator>
  <cp:lastModifiedBy>wu hong</cp:lastModifiedBy>
  <dcterms:created xsi:type="dcterms:W3CDTF">2015-06-05T18:19:00Z</dcterms:created>
  <dcterms:modified xsi:type="dcterms:W3CDTF">2024-04-28T09:58:32Z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23F07B2ECB494AEA8678C6FBD399BD24_12</vt:lpwstr>
  </property>
  <property fmtid="{D5CDD505-2E9C-101B-9397-08002B2CF9AE}" pid="3" name="KSOProductBuildVer">
    <vt:lpwstr>2052-12.1.0.16729</vt:lpwstr>
  </property>
</Properties>
</file>