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THUC_TAP_TOT_NGHIEP\"/>
    </mc:Choice>
  </mc:AlternateContent>
  <bookViews>
    <workbookView xWindow="0" yWindow="0" windowWidth="18557" windowHeight="6657" activeTab="3"/>
  </bookViews>
  <sheets>
    <sheet name="Description" sheetId="3" r:id="rId1"/>
    <sheet name="FBDT" sheetId="4" r:id="rId2"/>
    <sheet name="FBDTedit" sheetId="5" r:id="rId3"/>
    <sheet name="TC" sheetId="6"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 i="6" l="1"/>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2" i="6"/>
  <c r="I22" i="5"/>
  <c r="I19" i="5"/>
  <c r="I20" i="5"/>
  <c r="I21" i="5"/>
  <c r="I18" i="5"/>
  <c r="I14" i="5"/>
  <c r="I15" i="5"/>
  <c r="I16" i="5"/>
  <c r="I13" i="5"/>
  <c r="I17" i="5"/>
  <c r="I72" i="5" l="1"/>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179" i="4"/>
  <c r="I180" i="4"/>
  <c r="I178" i="4"/>
  <c r="I26" i="4"/>
  <c r="I25" i="4"/>
  <c r="I3" i="4"/>
  <c r="I4" i="4"/>
  <c r="I5" i="4"/>
  <c r="I6" i="4"/>
  <c r="I7" i="4"/>
  <c r="I8" i="4"/>
  <c r="I9" i="4"/>
  <c r="I10" i="4"/>
  <c r="I11" i="4"/>
  <c r="I12" i="4"/>
  <c r="I13" i="4"/>
  <c r="I14" i="4"/>
  <c r="I15" i="4"/>
  <c r="I16" i="4"/>
  <c r="I17" i="4"/>
  <c r="I18" i="4"/>
  <c r="I19" i="4"/>
  <c r="I20" i="4"/>
  <c r="I28" i="4" l="1"/>
  <c r="I27" i="4"/>
  <c r="I61" i="4"/>
  <c r="I60" i="4"/>
  <c r="I59" i="4"/>
  <c r="I56" i="4"/>
  <c r="I57" i="4"/>
  <c r="I58" i="4"/>
  <c r="I55" i="4"/>
  <c r="I54" i="4"/>
  <c r="I51" i="4"/>
  <c r="I52" i="4"/>
  <c r="I53" i="4"/>
  <c r="I50" i="4"/>
  <c r="I49" i="4"/>
  <c r="I46" i="4"/>
  <c r="I47" i="4"/>
  <c r="I48" i="4"/>
  <c r="I45" i="4"/>
  <c r="I44" i="4"/>
  <c r="I41" i="4"/>
  <c r="I42" i="4"/>
  <c r="I43" i="4"/>
  <c r="I40" i="4"/>
  <c r="I36" i="4"/>
  <c r="I37" i="4"/>
  <c r="I38" i="4"/>
  <c r="I39" i="4"/>
  <c r="I35" i="4"/>
  <c r="I31" i="4"/>
  <c r="I32" i="4"/>
  <c r="I33" i="4"/>
  <c r="I30" i="4"/>
  <c r="I34" i="4"/>
  <c r="I29" i="4"/>
  <c r="I24" i="4"/>
  <c r="I23" i="4"/>
  <c r="I22" i="4"/>
  <c r="I21" i="4"/>
</calcChain>
</file>

<file path=xl/sharedStrings.xml><?xml version="1.0" encoding="utf-8"?>
<sst xmlns="http://schemas.openxmlformats.org/spreadsheetml/2006/main" count="675" uniqueCount="287">
  <si>
    <t>Level 1</t>
  </si>
  <si>
    <t>Level 2</t>
  </si>
  <si>
    <t>Level 3</t>
  </si>
  <si>
    <t>Level 4</t>
  </si>
  <si>
    <t>Level 5</t>
  </si>
  <si>
    <t>Level 6</t>
  </si>
  <si>
    <t>Note</t>
  </si>
  <si>
    <t>TC ID</t>
  </si>
  <si>
    <t>TC Title</t>
  </si>
  <si>
    <t>ReqID</t>
  </si>
  <si>
    <t>Defaut-Priority</t>
  </si>
  <si>
    <t>TC Type</t>
  </si>
  <si>
    <t>Test_Area</t>
  </si>
  <si>
    <t>Test_Activities</t>
  </si>
  <si>
    <t>Subject</t>
  </si>
  <si>
    <t>Setup_Name</t>
  </si>
  <si>
    <t>Phiên hết hạn (phút)</t>
  </si>
  <si>
    <t>(t)chờ có thể thay đổi (5 -60)
Mặc định (10p)</t>
  </si>
  <si>
    <t>Ngưỡng cảnh báo đăng
nhập không thành công</t>
  </si>
  <si>
    <t xml:space="preserve">Số phút người dùng hoạt động còn lại trong phiên đăng nhập
Phiên đăng nhập hết hạn nếu thời gian không hoạt động &gt; Thời gian chờ 
</t>
  </si>
  <si>
    <t>Ngưỡng (số lần thử) (0-100)
Mặc định (3)</t>
  </si>
  <si>
    <t>Cài đặt khoá tài khoản</t>
  </si>
  <si>
    <t>Ngưỡng khóa đăng nhập
không thành công</t>
  </si>
  <si>
    <t>Số lần người dùng thử đăng nhập vào hệ thống trước khi hệ thống
tăng một báo động.
Giá trị này thường giống với Failed Login Lockout</t>
  </si>
  <si>
    <t>Số lần người dùng thử đăng nhập vào hệ thống. Nếu chúng vượt quá
số lần thử này,tk bị khoá và không thể đăng nhập cho đến khi
khoảng thời gian được chỉ định trong trường Thời lượng khóa trôi qua.</t>
  </si>
  <si>
    <t>Thời hạn khóa đăng nhập
không thành công (p')</t>
  </si>
  <si>
    <t>Vượt ngưỡng khoá ĐNKTC, tk sẽ bị khoá và ko thể cố gắng ĐN trong 1 khoảng tgian</t>
  </si>
  <si>
    <t>Phạm vi (1-1140
Mặc định (10)
0: ko khoá
-1: khoá vô thời hạn -&gt; QTV mở thủ công</t>
  </si>
  <si>
    <t>Ngưỡng khóa không hoạt
động (ngày)</t>
  </si>
  <si>
    <t xml:space="preserve">Số ngày chờ đợi cho đến khi Experience Portal xem xét tài khoản không hoạt
động và khóa tài khoản đó khỏi hệ thống.
Tính ngày khoá???:D
 0: Sau khi ĐN thành công
0: nếu người quản lý mở khóa tài khoản, do không hoạt động hoặc vượt quá số lần đăng nhập không thành công.
Tính ngay khi tạo TK mới
</t>
  </si>
  <si>
    <t>Mặc định: 0 - không bao h bị khoá
Ngưỡng 0 - 365
Trường này chỉ được sử dụng cho tài khoản cục bộ. TK được tạo thông qua thư mục công ty không hết hạn.</t>
  </si>
  <si>
    <t>Thông báo khóa đăng nhập không thành công</t>
  </si>
  <si>
    <t>Hệ thống hiển thị thông báo trên trang đăng nhập
thay vì thông báo lỗi đăng nhập thông thường.</t>
  </si>
  <si>
    <t>tối đa 120 ký tự \ "&lt;", "&amp;" , "&gt;"</t>
  </si>
  <si>
    <t>Cài đặt mật khẩu</t>
  </si>
  <si>
    <t>Độ dài mật khẩu tối thiểu
(ký tự)</t>
  </si>
  <si>
    <t>Khoảng: 4 -256 ký tự
Mặc định: 8 ký tự</t>
  </si>
  <si>
    <t>Số lượng ký tự tối thiểu mà người dùng phải sử dụng để đặt mật khẩu của họ.
Vì mục đích bảo mật, hãy đặt trường này thành 8 ký tự trở lên.</t>
  </si>
  <si>
    <t>Kết hợp các chữ cái và số</t>
  </si>
  <si>
    <t>Chọn tùy chọn này nếu mật khẩu mới phải bao gồm cả chữ cái và số.</t>
  </si>
  <si>
    <t>Đây là lựa chọn mặc định.</t>
  </si>
  <si>
    <t>Số lượng tối thiểu của mỗi
loại ký tự</t>
  </si>
  <si>
    <t>Chữ hoa: 0 - 256
Chữ thường: 0 -256
Số: 0 - 256
Ký tự đặc biệt: 0 - 256</t>
  </si>
  <si>
    <t>0: không bắt buộc
Mật khẩu mới có thể chứa:! @ # $% ^ &amp; * () -
+ []
Tổng các loại ký tự ko được vượt độ dài mk tối thiểu</t>
  </si>
  <si>
    <t>Thực thi không có ký tự lặp lại và tuần tự</t>
  </si>
  <si>
    <t>Mặc định: được chọn</t>
  </si>
  <si>
    <t xml:space="preserve">mật khẩu mới không được chứa nhiều hơn ba chữ cái hoặc
số lặp lại hoặc tuần tự.
Ví dụ: abcdefgh, 12345678 và bbbbb.
</t>
  </si>
  <si>
    <t>Tuổi thọ của mật khẩu</t>
  </si>
  <si>
    <t>Số ngày mà một mật khẩu nhất định có hiệu lực. Sau khoảng thời gian này,
người dùng bắt buộc phải thay đổi mật khẩu.</t>
  </si>
  <si>
    <t>Ngưỡng: 0 -365
Mặc định: 60
0: không bao giờ hết hạn</t>
  </si>
  <si>
    <t>Cảnh báo hết hạn mật khẩu (ngày)</t>
  </si>
  <si>
    <t>Số ngày tối đa trước khi mật khẩu người dùng hết hạn mà Ứng dụng đưa ra
cảnh báo người dùng thay đổi mk
Sau khi tới thời hạn, Ứng dụng sẽ hiển thị thông báo cảnh báo mỗi
khi người dùng đăng nhập cho đến khi họ thay đổi mật khẩu của mình.</t>
  </si>
  <si>
    <t>Ngưỡng: 0-30
Mặc định: 10
Nếu tuổi thọ của mk =0 -&gt; bỏ qua</t>
  </si>
  <si>
    <t>Số lần đổi mật khẩu tối đa
trong 24 giờ</t>
  </si>
  <si>
    <t>Ngưỡng: 0 - 24
Mặc định: 3
0: không giới hạn</t>
  </si>
  <si>
    <t>Số lần tối đa được phép đổi mk trong 24h kể từ thời điểm hiện tại.
Vượt quá giá trị cho phép, thì người dùng bị hạn chế thay đổi mật khẩu.</t>
  </si>
  <si>
    <t>Lịch sử mật khẩu tối đa</t>
  </si>
  <si>
    <t>Xác định số lượng mật khẩu mới duy nhất được liên kết với
tài khoản người dùng trước khi mật khẩu cũ có thể được sử dụng lại.</t>
  </si>
  <si>
    <t xml:space="preserve">Ngưỡng: 1 - 24
Mặc định: 12
</t>
  </si>
  <si>
    <t>Feature name: Login Options page</t>
  </si>
  <si>
    <t>Blank</t>
  </si>
  <si>
    <t>Special character</t>
  </si>
  <si>
    <t>Letters</t>
  </si>
  <si>
    <t>Only "&gt;", "&amp;", "&lt;"</t>
  </si>
  <si>
    <t>Out of integer range 0 - 100</t>
  </si>
  <si>
    <t>Out of integer range 0 - 365</t>
  </si>
  <si>
    <t>Special characters</t>
  </si>
  <si>
    <t>Over 120 characters</t>
  </si>
  <si>
    <t>Out of range 4 - 256 characters</t>
  </si>
  <si>
    <t>Default 8 characters</t>
  </si>
  <si>
    <t>Out of range 0 -256</t>
  </si>
  <si>
    <t>Upper/Lowercase Letters, Numbers
Special Characters</t>
  </si>
  <si>
    <t>1111/aaaa</t>
  </si>
  <si>
    <t>1234/abcd</t>
  </si>
  <si>
    <t>Out of integer range 0 - 30</t>
  </si>
  <si>
    <t>Out of integer range 0 - 24</t>
  </si>
  <si>
    <t xml:space="preserve">Out of integer range 1 - 24 </t>
  </si>
  <si>
    <t>Out of integer range 5 - 60</t>
  </si>
  <si>
    <t>…</t>
  </si>
  <si>
    <t>Out of integer range 0 - 1440</t>
  </si>
  <si>
    <t xml:space="preserve">Threshold </t>
  </si>
  <si>
    <t xml:space="preserve">Duration </t>
  </si>
  <si>
    <t xml:space="preserve">Message </t>
  </si>
  <si>
    <t xml:space="preserve">Lockout </t>
  </si>
  <si>
    <t xml:space="preserve">Inactivity Threshold </t>
  </si>
  <si>
    <t xml:space="preserve">Password 
</t>
  </si>
  <si>
    <t xml:space="preserve">Minimum Length </t>
  </si>
  <si>
    <t xml:space="preserve">Character Type </t>
  </si>
  <si>
    <t xml:space="preserve">Repeated/Sequential Characters </t>
  </si>
  <si>
    <t>Contain more than three 
sequential letters or numbers</t>
  </si>
  <si>
    <t xml:space="preserve">Longevity </t>
  </si>
  <si>
    <t xml:space="preserve">Expiration Warning </t>
  </si>
  <si>
    <t xml:space="preserve">Max Changes
 in 24 Hours </t>
  </si>
  <si>
    <t xml:space="preserve">Max History </t>
  </si>
  <si>
    <t xml:space="preserve">Session </t>
  </si>
  <si>
    <t xml:space="preserve">Alarm Threshold </t>
  </si>
  <si>
    <t xml:space="preserve">Timeout </t>
  </si>
  <si>
    <t xml:space="preserve">Valid </t>
  </si>
  <si>
    <t xml:space="preserve">InValid  </t>
  </si>
  <si>
    <t>SM User - Lockout Threshold InValid  Blank</t>
  </si>
  <si>
    <t>SM User - Lockout Threshold InValid  Out of integer range 0 - 100</t>
  </si>
  <si>
    <t>SM User - Lockout Threshold InValid  Special character</t>
  </si>
  <si>
    <t>SM User - Lockout Threshold InValid  Letters</t>
  </si>
  <si>
    <t xml:space="preserve">SM User - Lockout Threshold Valid </t>
  </si>
  <si>
    <t>SM User - Lockout Duration InValid  Blank</t>
  </si>
  <si>
    <t>SM User - Lockout Duration InValid  Out of integer range 0 - 1440</t>
  </si>
  <si>
    <t>SM User - Lockout Duration InValid  Special character</t>
  </si>
  <si>
    <t>SM User - Lockout Duration InValid  Letters</t>
  </si>
  <si>
    <t xml:space="preserve">SM User - Lockout Duration InValid  </t>
  </si>
  <si>
    <t>SM User - Lockout Inactivity Threshold InValid  Blank</t>
  </si>
  <si>
    <t>SM User - Lockout Inactivity Threshold InValid  Out of integer range 0 - 365</t>
  </si>
  <si>
    <t>SM User - Lockout Inactivity Threshold InValid  Special character</t>
  </si>
  <si>
    <t>SM User - Lockout Inactivity Threshold InValid  Letters</t>
  </si>
  <si>
    <t xml:space="preserve">SM User - Lockout Inactivity Threshold Valid </t>
  </si>
  <si>
    <t>SM User - Lockout Message InValid  Special characters</t>
  </si>
  <si>
    <t>SM User - Lockout Message InValid  Over 120 characters</t>
  </si>
  <si>
    <t xml:space="preserve">SM User - Lockout Message Valid </t>
  </si>
  <si>
    <t>SM User - Password Minimum Length InValid  Out of range 4 - 256 characters</t>
  </si>
  <si>
    <t>SM User - Password Character Type InValid  Out of range 0 -256</t>
  </si>
  <si>
    <t>SM User - Password Character Type Valid No combination of letters and numbers</t>
  </si>
  <si>
    <t xml:space="preserve">SM User - Password Repeated/Sequential Characters Valid </t>
  </si>
  <si>
    <t>SM User - Password Longevity InValid  Out of integer range 0 - 365</t>
  </si>
  <si>
    <t>SM User - Password Max History InValid  Special character</t>
  </si>
  <si>
    <t>SM User - Password Max History InValid  Letters</t>
  </si>
  <si>
    <t xml:space="preserve">SM User - Password Max History Valid </t>
  </si>
  <si>
    <t>SM User - Session Timeout InValid  Blank</t>
  </si>
  <si>
    <t>SM User - Session Timeout InValid  Out of integer range 5 - 60</t>
  </si>
  <si>
    <t>SM User - Session Timeout InValid  Special character</t>
  </si>
  <si>
    <t>SM User - Session Timeout InValid  Letters</t>
  </si>
  <si>
    <t xml:space="preserve">SM User - Session Timeout Valid </t>
  </si>
  <si>
    <t>SM User - Session Alarm Threshold InValid  Blank</t>
  </si>
  <si>
    <t>SM User - Session Alarm Threshold InValid  Out of integer range 0 - 100</t>
  </si>
  <si>
    <t>SM User - Session Alarm Threshold InValid  Special character</t>
  </si>
  <si>
    <t>SM User - Session Alarm Threshold InValid  Letters</t>
  </si>
  <si>
    <t xml:space="preserve">SM User - Session Alarm Threshold Valid </t>
  </si>
  <si>
    <t>SM User - Session Maximum concurrent session per user…</t>
  </si>
  <si>
    <t>SM User - Session Maximum concurrent session…</t>
  </si>
  <si>
    <t xml:space="preserve">SM User - Password Minimum Length InValid  </t>
  </si>
  <si>
    <t>Password</t>
  </si>
  <si>
    <t>SM User - Password Longevity InValid  Blank</t>
  </si>
  <si>
    <t>SM User - Password Longevity InValid  Special character</t>
  </si>
  <si>
    <t>SM User - Password Longevity InValid  Letters</t>
  </si>
  <si>
    <t xml:space="preserve">SM User - Password Longevity Valid </t>
  </si>
  <si>
    <t>SM User - Password Expiration Warning InValid  Blank</t>
  </si>
  <si>
    <t>SM User - Password Expiration Warning InValid  Out of integer range 0 - 30</t>
  </si>
  <si>
    <t>SM User - Password Expiration Warning InValid  Special character</t>
  </si>
  <si>
    <t>SM User - Password Expiration Warning InValid  Letters</t>
  </si>
  <si>
    <t xml:space="preserve">SM User - Password Expiration Warning Valid </t>
  </si>
  <si>
    <t>SM User - Password Max Changes in 24 Hours InValid  Blank</t>
  </si>
  <si>
    <t>SM User - Password Max Changes in 24 Hours InValid  Out of integer range 0 - 24</t>
  </si>
  <si>
    <t>SM User - Password Max Changes in 24 Hours InValid  Special character</t>
  </si>
  <si>
    <t>SM User - Password Max Changes in 24 Hours InValid  Letters</t>
  </si>
  <si>
    <t xml:space="preserve">SM User - Password Max Changes in 24 Hours Valid </t>
  </si>
  <si>
    <t>SM User - Password Max History InValid  Blank</t>
  </si>
  <si>
    <t xml:space="preserve">SM User - Password Max History InValid  Out of integer range 1 - 24 </t>
  </si>
  <si>
    <t>LDAP User - Lockout Threshold InValid  Blank</t>
  </si>
  <si>
    <t>LDAP User - Lockout Threshold InValid  Out of integer range 0 - 100</t>
  </si>
  <si>
    <t>LDAP User - Lockout Threshold InValid  Special character</t>
  </si>
  <si>
    <t>LDAP User - Lockout Threshold InValid  Letters</t>
  </si>
  <si>
    <t xml:space="preserve">LDAP User - Lockout Threshold Valid </t>
  </si>
  <si>
    <t>LDAP User - Lockout Duration InValid  Blank</t>
  </si>
  <si>
    <t>LDAP User - Lockout Duration InValid  Out of integer range 0 - 1440</t>
  </si>
  <si>
    <t>LDAP User - Lockout Duration InValid  Special character</t>
  </si>
  <si>
    <t>LDAP User - Lockout Duration InValid  Letters</t>
  </si>
  <si>
    <t xml:space="preserve">LDAP User - Lockout Duration InValid  </t>
  </si>
  <si>
    <t>LDAP User - Lockout Inactivity Threshold InValid  Blank</t>
  </si>
  <si>
    <t>LDAP User - Lockout Inactivity Threshold InValid  Out of integer range 0 - 365</t>
  </si>
  <si>
    <t>LDAP User - Lockout Inactivity Threshold InValid  Special character</t>
  </si>
  <si>
    <t>LDAP User - Lockout Inactivity Threshold InValid  Letters</t>
  </si>
  <si>
    <t xml:space="preserve">LDAP User - Lockout Inactivity Threshold Valid </t>
  </si>
  <si>
    <t>LDAP User - Lockout Message InValid  Special characters</t>
  </si>
  <si>
    <t>LDAP User - Lockout Message InValid  Over 120 characters</t>
  </si>
  <si>
    <t xml:space="preserve">LDAP User - Lockout Message Valid </t>
  </si>
  <si>
    <t>LDAP User - Password Minimum Length InValid  Out of range 4 - 256 characters</t>
  </si>
  <si>
    <t xml:space="preserve">LDAP User - Password Minimum Length InValid  </t>
  </si>
  <si>
    <t>LDAP User - Password Character Type InValid  Out of range 0 -256</t>
  </si>
  <si>
    <t>LDAP User - Password 
Character Type Valid No combination of letters and numbers</t>
  </si>
  <si>
    <t xml:space="preserve">LDAP User - Password Repeated/Sequential Characters Valid </t>
  </si>
  <si>
    <t>LDAP User - Password Longevity InValid  Blank</t>
  </si>
  <si>
    <t>LDAP User - Password Longevity InValid  Out of integer range 0 - 365</t>
  </si>
  <si>
    <t>LDAP User - Password Longevity InValid  Special character</t>
  </si>
  <si>
    <t>LDAP User - Password Longevity InValid  Letters</t>
  </si>
  <si>
    <t xml:space="preserve">LDAP User - Password Longevity Valid </t>
  </si>
  <si>
    <t>LDAP User - Password Expiration Warning InValid  Blank</t>
  </si>
  <si>
    <t>LDAP User - Password Expiration Warning InValid  Out of integer range 0 - 30</t>
  </si>
  <si>
    <t>LDAP User - Password Expiration Warning InValid  Special character</t>
  </si>
  <si>
    <t>LDAP User - Password Expiration Warning InValid  Letters</t>
  </si>
  <si>
    <t xml:space="preserve">LDAP User - Password Expiration Warning Valid </t>
  </si>
  <si>
    <t>LDAP User - Password Max Changes in 24 Hours InValid  Blank</t>
  </si>
  <si>
    <t>LDAP User - Password Max Changes in 24 Hours InValid  Out of integer range 0 - 24</t>
  </si>
  <si>
    <t>LDAP User - Password Max Changes in 24 Hours InValid  Special character</t>
  </si>
  <si>
    <t>LDAP User - Password Max Changes in 24 Hours InValid  Letters</t>
  </si>
  <si>
    <t xml:space="preserve">LDAP User - Password Max Changes in 24 Hours Valid </t>
  </si>
  <si>
    <t>LDAP User - Password Max History InValid  Blank</t>
  </si>
  <si>
    <t xml:space="preserve">LDAP User - Password Max History InValid  Out of integer range 1 - 24 </t>
  </si>
  <si>
    <t>LDAP User - Password Max History InValid  Special character</t>
  </si>
  <si>
    <t>LDAP User - Password Max History InValid  Letters</t>
  </si>
  <si>
    <t xml:space="preserve">LDAP User - Password Max History Valid </t>
  </si>
  <si>
    <t>LDAP User - Session Timeout InValid  Blank</t>
  </si>
  <si>
    <t>LDAP User - Session Timeout InValid  Out of integer range 5 - 60</t>
  </si>
  <si>
    <t>LDAP User - Session Timeout InValid  Special character</t>
  </si>
  <si>
    <t>LDAP User - Session Timeout InValid  Letters</t>
  </si>
  <si>
    <t xml:space="preserve">LDAP User - Session Timeout Valid </t>
  </si>
  <si>
    <t>LDAP User - Session Alarm Threshold InValid  Blank</t>
  </si>
  <si>
    <t>LDAP User - Session Alarm Threshold InValid  Out of integer range 0 - 100</t>
  </si>
  <si>
    <t>LDAP User - Session Alarm Threshold InValid  Special character</t>
  </si>
  <si>
    <t>LDAP User - Session Alarm Threshold InValid  Letters</t>
  </si>
  <si>
    <t xml:space="preserve">LDAP User - Session Alarm Threshold Valid </t>
  </si>
  <si>
    <t>LDAP User - Session Maximum concurrent session per user…</t>
  </si>
  <si>
    <t>LDAP User - Session Maximum concurrent session…</t>
  </si>
  <si>
    <t>Login
Options</t>
  </si>
  <si>
    <r>
      <rPr>
        <b/>
        <sz val="11"/>
        <color theme="0"/>
        <rFont val="Calibri"/>
        <family val="2"/>
        <scheme val="minor"/>
      </rPr>
      <t>OS User -</t>
    </r>
    <r>
      <rPr>
        <b/>
        <sz val="11"/>
        <color theme="1"/>
        <rFont val="Calibri"/>
        <family val="2"/>
        <scheme val="minor"/>
      </rPr>
      <t xml:space="preserve"> </t>
    </r>
  </si>
  <si>
    <r>
      <rPr>
        <b/>
        <sz val="11"/>
        <color theme="0"/>
        <rFont val="Calibri"/>
        <family val="2"/>
        <scheme val="minor"/>
      </rPr>
      <t>System Manager 
User -</t>
    </r>
    <r>
      <rPr>
        <b/>
        <sz val="11"/>
        <color theme="1"/>
        <rFont val="Calibri"/>
        <family val="2"/>
        <scheme val="minor"/>
      </rPr>
      <t xml:space="preserve"> </t>
    </r>
  </si>
  <si>
    <t>LDAP
User -</t>
  </si>
  <si>
    <t>More than three 
repeated</t>
  </si>
  <si>
    <t>More than three 
sequential</t>
  </si>
  <si>
    <t>SM User - Password Repeated/Sequential Characters InValid  More than three sequential</t>
  </si>
  <si>
    <t>SM User - Password Repeated/Sequential CharactersMore than three repeated</t>
  </si>
  <si>
    <t>LDAP User - Password Repeated/Sequential Characters InValid  More than three sequential</t>
  </si>
  <si>
    <t>LDAP User - Password  Character Type Valid</t>
  </si>
  <si>
    <t>LDAP User - Password Repeated/Sequential Characters More than three repeated</t>
  </si>
  <si>
    <t>No combination of letters
and numbers</t>
  </si>
  <si>
    <t xml:space="preserve">SM User - Password Repeated/Sequential Characters InValid  More than three 
repeated </t>
  </si>
  <si>
    <t xml:space="preserve"> </t>
  </si>
  <si>
    <t>Maximum concurrent
session per user</t>
  </si>
  <si>
    <t>Maximum concurrent
session</t>
  </si>
  <si>
    <t>Cái này trong tài liệu
em không thấy ngta mô tả</t>
  </si>
  <si>
    <t>Result</t>
  </si>
  <si>
    <t>Step</t>
  </si>
  <si>
    <t>OS User - Session Timeout InValid  Blank</t>
  </si>
  <si>
    <t>OS User - Session Timeout InValid  Out of integer range 5 - 60</t>
  </si>
  <si>
    <t>OS User - Session Timeout InValid  Special character</t>
  </si>
  <si>
    <t>OS User - Session Timeout InValid  Letters</t>
  </si>
  <si>
    <t xml:space="preserve">OS User - Session Timeout Valid </t>
  </si>
  <si>
    <t>OS User - Session Alarm Threshold InValid  Blank</t>
  </si>
  <si>
    <t>OS User - Session Alarm Threshold InValid  Out of integer range 0 - 100</t>
  </si>
  <si>
    <t>OS User - Session Alarm Threshold InValid  Special character</t>
  </si>
  <si>
    <t>OS User - Session Alarm Threshold InValid  Letters</t>
  </si>
  <si>
    <t xml:space="preserve">OS User - Session Alarm Threshold Valid </t>
  </si>
  <si>
    <t>Default value: 10</t>
  </si>
  <si>
    <t>Default value: 3</t>
  </si>
  <si>
    <t>Default: 3</t>
  </si>
  <si>
    <t>Default: 10</t>
  </si>
  <si>
    <t>Default: 0</t>
  </si>
  <si>
    <t>No combination of letters and numbers</t>
  </si>
  <si>
    <t>Default mix letters and number</t>
  </si>
  <si>
    <t xml:space="preserve">Each Character Type </t>
  </si>
  <si>
    <t xml:space="preserve">InValid </t>
  </si>
  <si>
    <t xml:space="preserve">Mix Letter and Number </t>
  </si>
  <si>
    <t>ABCD/abcd
1234
$%^&amp;*(*</t>
  </si>
  <si>
    <t>Default: selected</t>
  </si>
  <si>
    <t>Default: 60</t>
  </si>
  <si>
    <t>Default: 12</t>
  </si>
  <si>
    <t>Settings</t>
  </si>
  <si>
    <t>LDAP
Settings
page</t>
  </si>
  <si>
    <t>OS User
Setting
page</t>
  </si>
  <si>
    <t>System
Manager
Settings page</t>
  </si>
  <si>
    <t>Out of integer range 0 - 6,000</t>
  </si>
  <si>
    <t>Out of integer rang 0 - 600</t>
  </si>
  <si>
    <t xml:space="preserve">Maximum concurrent
 session </t>
  </si>
  <si>
    <t xml:space="preserve">Invalid </t>
  </si>
  <si>
    <t xml:space="preserve">Maximum concurrent
 session per user </t>
  </si>
  <si>
    <t>TC Name</t>
  </si>
  <si>
    <t>Description</t>
  </si>
  <si>
    <t>1. Login
2. Click "Login Options"
3. Clear ssTimeOut text box
4. Enter ""
5. Click Apply Btn</t>
  </si>
  <si>
    <r>
      <t xml:space="preserve">Avaya Home pg
Avaya LoginOptions pg
</t>
    </r>
    <r>
      <rPr>
        <sz val="11"/>
        <color rgb="FFFF0000"/>
        <rFont val="Calibri"/>
        <family val="2"/>
        <scheme val="minor"/>
      </rPr>
      <t>Please fill in this field.</t>
    </r>
  </si>
  <si>
    <t>1. Login
2. Click "Login Options"
3. Clear ssTimeOut text box
4. Enter "4"
5. Click Apply Btn</t>
  </si>
  <si>
    <r>
      <t xml:space="preserve">Avaya Home pg
Avaya LoginOptions pg
</t>
    </r>
    <r>
      <rPr>
        <sz val="11"/>
        <color rgb="FFFF0000"/>
        <rFont val="Calibri"/>
        <family val="2"/>
        <scheme val="minor"/>
      </rPr>
      <t>Specified value is not between the expected values of 5 and 60.</t>
    </r>
  </si>
  <si>
    <t>1. Login
2. Click "Login Options"
3. Clear ssTimeOut text box
4. Enter "$%^&amp;*"
5. Click Apply Btn</t>
  </si>
  <si>
    <r>
      <t xml:space="preserve">Avaya Home pg
Avaya LoginOptions pg
</t>
    </r>
    <r>
      <rPr>
        <sz val="11"/>
        <color rgb="FFFF0000"/>
        <rFont val="Calibri"/>
        <family val="2"/>
        <scheme val="minor"/>
      </rPr>
      <t>Value is not of the correct type. Specify a numeric value.</t>
    </r>
  </si>
  <si>
    <t>1. Login
2. Click "Login Options"
3. Clear ssTimeOut text box
4. Enter "hnga"
5. Click Apply Btn</t>
  </si>
  <si>
    <r>
      <t xml:space="preserve">Avaya Home pg
Avaya LoginOptions pg
</t>
    </r>
    <r>
      <rPr>
        <sz val="11"/>
        <color rgb="FFFF0000"/>
        <rFont val="Calibri"/>
        <family val="2"/>
        <scheme val="minor"/>
      </rPr>
      <t xml:space="preserve">The information that you entered has been saved.
</t>
    </r>
  </si>
  <si>
    <r>
      <t xml:space="preserve">Avaya Home pg
Avaya LoginOptions pg
</t>
    </r>
    <r>
      <rPr>
        <sz val="11"/>
        <color rgb="FFFF0000"/>
        <rFont val="Calibri"/>
        <family val="2"/>
        <scheme val="minor"/>
      </rPr>
      <t>Specified value is not between the expected values of 0 and 100.</t>
    </r>
  </si>
  <si>
    <t>1. Login
2. Click "Login Options"
3. Clear Alarm Threshoid text box
4. Enter "111"
5. Click Apply Btn</t>
  </si>
  <si>
    <t>1. Login
2. Click "Login Options"
3. Clear Alarm Threshoid text box
4. Enter "^&amp;*(*"
5. Click Apply Btn</t>
  </si>
  <si>
    <t>1. Login
2. Click "Login Options"
3. Clear ssTimeOut text box
4. Enter "0"
5. Click Apply Btn</t>
  </si>
  <si>
    <t>1. Login
2. Click "Login Options"
3. Clear Alarm Threshoid text box
4. Enter "7,000"
5. Click Apply Btn</t>
  </si>
  <si>
    <r>
      <t xml:space="preserve">Avaya Home pg
Avaya LoginOptions pg
</t>
    </r>
    <r>
      <rPr>
        <sz val="11"/>
        <color rgb="FFFF0000"/>
        <rFont val="Calibri"/>
        <family val="2"/>
        <scheme val="minor"/>
      </rPr>
      <t>Specified value is not between the expected values of 1 and 6000</t>
    </r>
  </si>
  <si>
    <t>1. Login
2. Click "Login Options"
3. Clear Alarm Threshold text box
4. Enter "hnga"
5. Click Apply Btn</t>
  </si>
  <si>
    <r>
      <t xml:space="preserve">Avaya Home pg
Avaya LoginOptions pg
</t>
    </r>
    <r>
      <rPr>
        <sz val="11"/>
        <color rgb="FFFF0000"/>
        <rFont val="Calibri"/>
        <family val="2"/>
        <scheme val="minor"/>
      </rPr>
      <t>Value is not of the correct type. Specify a numeric value.</t>
    </r>
  </si>
  <si>
    <t>1. Login
2. Click "Login Options"
3. Clear ssTimeOut text box
4. Enter "1"
5. Click Apply Btn</t>
  </si>
  <si>
    <r>
      <t xml:space="preserve">Avaya Home pg
Avaya LoginOptions pg
</t>
    </r>
    <r>
      <rPr>
        <sz val="11"/>
        <color rgb="FFFF0000"/>
        <rFont val="Calibri"/>
        <family val="2"/>
        <scheme val="minor"/>
      </rPr>
      <t xml:space="preserve">
Value is not of the correct type. Specify a numeric value.</t>
    </r>
  </si>
  <si>
    <t>1. Login
2. Click "Login Options"
3. Clear ssTimeOut text box
4. Enter "5"
5. Click Apply Btn</t>
  </si>
  <si>
    <t>1. Login
2. Click "Login Options"
3. Clear Alarm Threshoid text box
4. Enter "666"
5. Click Apply Btn</t>
  </si>
  <si>
    <r>
      <t xml:space="preserve">Avaya Home pg
Avaya LoginOptions pg
</t>
    </r>
    <r>
      <rPr>
        <sz val="11"/>
        <color rgb="FFFF0000"/>
        <rFont val="Calibri"/>
        <family val="2"/>
        <scheme val="minor"/>
      </rPr>
      <t>Specified value is not between the expected values of 0 and 600.</t>
    </r>
  </si>
  <si>
    <t>1. Login
2. Click "Login Options"
3. Clear Max CcrSs per user text box
4. Enter ""
5. Click Apply Btn</t>
  </si>
  <si>
    <t>1. Login
2. Click "Login Options"
3. Clear  Max CcrSs per user text box
4. Enter "1"
5. Click Apply Btn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</si>
</sst>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b/>
      <sz val="11"/>
      <color theme="0"/>
      <name val="Calibri"/>
      <family val="2"/>
      <scheme val="minor"/>
    </font>
    <font>
      <sz val="11"/>
      <color rgb="FFFF0000"/>
      <name val="Calibri"/>
      <family val="2"/>
      <scheme val="minor"/>
    </font>
  </fonts>
  <fills count="20">
    <fill>
      <patternFill patternType="none"/>
    </fill>
    <fill>
      <patternFill patternType="gray125"/>
    </fill>
    <fill>
      <patternFill patternType="solid">
        <fgColor theme="5"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theme="8" tint="-0.249977111117893"/>
        <bgColor indexed="64"/>
      </patternFill>
    </fill>
    <fill>
      <patternFill patternType="solid">
        <fgColor theme="1" tint="4.9989318521683403E-2"/>
        <bgColor indexed="64"/>
      </patternFill>
    </fill>
    <fill>
      <patternFill patternType="solid">
        <fgColor rgb="FFFFFF00"/>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8" tint="0.59999389629810485"/>
        <bgColor indexed="64"/>
      </patternFill>
    </fill>
    <fill>
      <patternFill patternType="solid">
        <fgColor theme="8" tint="0.39997558519241921"/>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top style="thin">
        <color indexed="64"/>
      </top>
      <bottom/>
      <diagonal/>
    </border>
    <border>
      <left style="medium">
        <color indexed="64"/>
      </left>
      <right/>
      <top/>
      <bottom/>
      <diagonal/>
    </border>
    <border>
      <left style="medium">
        <color indexed="64"/>
      </left>
      <right/>
      <top/>
      <bottom style="medium">
        <color indexed="64"/>
      </bottom>
      <diagonal/>
    </border>
  </borders>
  <cellStyleXfs count="1">
    <xf numFmtId="0" fontId="0" fillId="0" borderId="0"/>
  </cellStyleXfs>
  <cellXfs count="121">
    <xf numFmtId="0" fontId="0" fillId="0" borderId="0" xfId="0"/>
    <xf numFmtId="0" fontId="0" fillId="0" borderId="0" xfId="0" applyAlignment="1">
      <alignment wrapText="1"/>
    </xf>
    <xf numFmtId="0" fontId="1" fillId="0" borderId="0" xfId="0" applyFont="1"/>
    <xf numFmtId="0" fontId="0" fillId="0" borderId="0" xfId="0" applyAlignment="1">
      <alignment horizontal="left" vertical="center"/>
    </xf>
    <xf numFmtId="0" fontId="0" fillId="0" borderId="1" xfId="0" applyBorder="1"/>
    <xf numFmtId="0" fontId="0" fillId="0" borderId="1" xfId="0" applyBorder="1" applyAlignment="1">
      <alignment horizontal="center"/>
    </xf>
    <xf numFmtId="0" fontId="0" fillId="0" borderId="1" xfId="0" applyBorder="1" applyAlignment="1">
      <alignment horizontal="left" vertical="center"/>
    </xf>
    <xf numFmtId="0" fontId="0" fillId="0" borderId="1" xfId="0" applyBorder="1" applyAlignment="1">
      <alignment wrapText="1"/>
    </xf>
    <xf numFmtId="0" fontId="0" fillId="0" borderId="4" xfId="0" applyBorder="1"/>
    <xf numFmtId="0" fontId="0" fillId="0" borderId="6" xfId="0" applyBorder="1"/>
    <xf numFmtId="0" fontId="0" fillId="0" borderId="1" xfId="0" applyBorder="1" applyAlignment="1">
      <alignment horizontal="left"/>
    </xf>
    <xf numFmtId="0" fontId="0" fillId="15" borderId="1" xfId="0" applyFill="1" applyBorder="1" applyAlignment="1">
      <alignment horizontal="center" vertical="center" wrapText="1"/>
    </xf>
    <xf numFmtId="0" fontId="0" fillId="15" borderId="1" xfId="0" applyFill="1" applyBorder="1"/>
    <xf numFmtId="0" fontId="0" fillId="15" borderId="9" xfId="0" applyFill="1" applyBorder="1"/>
    <xf numFmtId="0" fontId="0" fillId="15" borderId="1" xfId="0" applyFill="1" applyBorder="1" applyAlignment="1">
      <alignment wrapText="1"/>
    </xf>
    <xf numFmtId="0" fontId="0" fillId="15" borderId="1" xfId="0" applyFill="1" applyBorder="1" applyAlignment="1">
      <alignment horizontal="center" wrapText="1"/>
    </xf>
    <xf numFmtId="0" fontId="0" fillId="15" borderId="3" xfId="0" applyFill="1" applyBorder="1"/>
    <xf numFmtId="0" fontId="0" fillId="15" borderId="0" xfId="0" applyFill="1"/>
    <xf numFmtId="0" fontId="0" fillId="0" borderId="9"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vertical="center" wrapText="1"/>
    </xf>
    <xf numFmtId="0" fontId="0" fillId="15" borderId="3" xfId="0" applyFill="1" applyBorder="1" applyAlignment="1">
      <alignment horizontal="center" vertical="center" wrapText="1"/>
    </xf>
    <xf numFmtId="0" fontId="0" fillId="18" borderId="1" xfId="0" applyFill="1" applyBorder="1" applyAlignment="1">
      <alignment horizontal="center" vertical="center" wrapText="1"/>
    </xf>
    <xf numFmtId="0" fontId="0" fillId="15" borderId="12" xfId="0" applyFill="1" applyBorder="1"/>
    <xf numFmtId="0" fontId="0" fillId="15" borderId="12" xfId="0" applyFill="1" applyBorder="1" applyAlignment="1">
      <alignment horizontal="left" vertical="center"/>
    </xf>
    <xf numFmtId="0" fontId="0" fillId="0" borderId="14" xfId="0" applyBorder="1" applyAlignment="1">
      <alignment horizontal="left" vertical="center"/>
    </xf>
    <xf numFmtId="0" fontId="0" fillId="15" borderId="14" xfId="0" applyFill="1" applyBorder="1" applyAlignment="1">
      <alignment horizontal="left" vertical="center"/>
    </xf>
    <xf numFmtId="0" fontId="0" fillId="0" borderId="14" xfId="0" applyBorder="1" applyAlignment="1">
      <alignment horizontal="left" vertical="center" wrapText="1"/>
    </xf>
    <xf numFmtId="0" fontId="0" fillId="16" borderId="9" xfId="0" applyFill="1" applyBorder="1" applyAlignment="1">
      <alignment horizontal="center" vertical="center" wrapText="1"/>
    </xf>
    <xf numFmtId="0" fontId="0" fillId="0" borderId="9" xfId="0" applyBorder="1"/>
    <xf numFmtId="0" fontId="0" fillId="0" borderId="10" xfId="0" applyBorder="1" applyAlignment="1">
      <alignment horizontal="left" vertical="center"/>
    </xf>
    <xf numFmtId="0" fontId="0" fillId="0" borderId="16" xfId="0" applyBorder="1" applyAlignment="1">
      <alignment horizontal="left" vertical="center"/>
    </xf>
    <xf numFmtId="0" fontId="0" fillId="15" borderId="19" xfId="0" applyFill="1" applyBorder="1" applyAlignment="1">
      <alignment horizontal="left" vertical="center"/>
    </xf>
    <xf numFmtId="0" fontId="0" fillId="17" borderId="6" xfId="0" applyFill="1" applyBorder="1" applyAlignment="1">
      <alignment horizontal="center" wrapText="1"/>
    </xf>
    <xf numFmtId="0" fontId="0" fillId="0" borderId="13" xfId="0" applyBorder="1" applyAlignment="1">
      <alignment horizontal="left" vertical="center"/>
    </xf>
    <xf numFmtId="0" fontId="0" fillId="0" borderId="3" xfId="0" applyBorder="1" applyAlignment="1">
      <alignment horizontal="center" vertical="center"/>
    </xf>
    <xf numFmtId="0" fontId="0" fillId="0" borderId="3" xfId="0" applyBorder="1"/>
    <xf numFmtId="0" fontId="0" fillId="0" borderId="19" xfId="0" applyBorder="1" applyAlignment="1">
      <alignment horizontal="left" vertical="center"/>
    </xf>
    <xf numFmtId="0" fontId="0" fillId="15" borderId="9" xfId="0" applyFill="1" applyBorder="1" applyAlignment="1">
      <alignment horizontal="center" wrapText="1"/>
    </xf>
    <xf numFmtId="0" fontId="0" fillId="15" borderId="10" xfId="0" applyFill="1" applyBorder="1" applyAlignment="1">
      <alignment horizontal="left" vertical="center"/>
    </xf>
    <xf numFmtId="0" fontId="0" fillId="0" borderId="6" xfId="0" applyBorder="1" applyAlignment="1">
      <alignment horizontal="center"/>
    </xf>
    <xf numFmtId="0" fontId="0" fillId="15" borderId="12" xfId="0" applyFont="1" applyFill="1" applyBorder="1"/>
    <xf numFmtId="0" fontId="0" fillId="15" borderId="1" xfId="0" applyFont="1" applyFill="1" applyBorder="1"/>
    <xf numFmtId="0" fontId="0" fillId="15" borderId="7" xfId="0" applyFill="1" applyBorder="1"/>
    <xf numFmtId="0" fontId="0" fillId="19" borderId="9" xfId="0" applyFill="1" applyBorder="1" applyAlignment="1">
      <alignment horizontal="center" vertical="center" wrapText="1"/>
    </xf>
    <xf numFmtId="0" fontId="2" fillId="13" borderId="5" xfId="0" applyFont="1" applyFill="1" applyBorder="1" applyAlignment="1">
      <alignment horizontal="center" vertical="center" wrapText="1"/>
    </xf>
    <xf numFmtId="0" fontId="0" fillId="13" borderId="7" xfId="0" applyFill="1" applyBorder="1" applyAlignment="1">
      <alignment horizontal="center" vertical="center" wrapText="1"/>
    </xf>
    <xf numFmtId="0" fontId="0" fillId="13" borderId="8" xfId="0" applyFill="1" applyBorder="1" applyAlignment="1">
      <alignment horizontal="center" vertical="center" wrapText="1"/>
    </xf>
    <xf numFmtId="0" fontId="2" fillId="14" borderId="15" xfId="0" applyFont="1" applyFill="1" applyBorder="1" applyAlignment="1">
      <alignment horizontal="center" vertical="center" wrapText="1"/>
    </xf>
    <xf numFmtId="0" fontId="2" fillId="14" borderId="7" xfId="0" applyFont="1" applyFill="1" applyBorder="1" applyAlignment="1">
      <alignment horizontal="center" vertical="center" wrapText="1"/>
    </xf>
    <xf numFmtId="0" fontId="2" fillId="14" borderId="17" xfId="0" applyFont="1" applyFill="1" applyBorder="1" applyAlignment="1">
      <alignment horizontal="center" vertical="center" wrapText="1"/>
    </xf>
    <xf numFmtId="0" fontId="2" fillId="14" borderId="18" xfId="0" applyFont="1" applyFill="1" applyBorder="1" applyAlignment="1">
      <alignment horizontal="center" vertical="center" wrapText="1"/>
    </xf>
    <xf numFmtId="0" fontId="0" fillId="0" borderId="12" xfId="0" applyBorder="1" applyAlignment="1">
      <alignment horizontal="center" vertical="center"/>
    </xf>
    <xf numFmtId="0" fontId="1" fillId="10" borderId="4" xfId="0" applyFont="1" applyFill="1" applyBorder="1" applyAlignment="1">
      <alignment horizontal="center" vertical="center"/>
    </xf>
    <xf numFmtId="0" fontId="1" fillId="10" borderId="1" xfId="0" applyFont="1" applyFill="1" applyBorder="1" applyAlignment="1">
      <alignment horizontal="center" vertical="center"/>
    </xf>
    <xf numFmtId="0" fontId="1" fillId="10" borderId="2" xfId="0" applyFont="1" applyFill="1" applyBorder="1" applyAlignment="1">
      <alignment horizontal="center" vertical="center"/>
    </xf>
    <xf numFmtId="0" fontId="0" fillId="0" borderId="1" xfId="0" applyBorder="1" applyAlignment="1">
      <alignment horizontal="center" vertical="center"/>
    </xf>
    <xf numFmtId="0" fontId="0" fillId="8" borderId="4" xfId="0" applyFill="1" applyBorder="1" applyAlignment="1">
      <alignment horizontal="center" vertical="center" wrapText="1"/>
    </xf>
    <xf numFmtId="0" fontId="0" fillId="8" borderId="1" xfId="0" applyFill="1" applyBorder="1" applyAlignment="1">
      <alignment horizontal="center" vertical="center" wrapText="1"/>
    </xf>
    <xf numFmtId="0" fontId="0" fillId="8" borderId="3" xfId="0" applyFill="1" applyBorder="1" applyAlignment="1">
      <alignment horizontal="center" vertical="center" wrapText="1"/>
    </xf>
    <xf numFmtId="0" fontId="0" fillId="0" borderId="3" xfId="0" applyBorder="1" applyAlignment="1">
      <alignment horizontal="center" vertical="center"/>
    </xf>
    <xf numFmtId="0" fontId="0" fillId="0" borderId="6"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center" vertical="center" wrapText="1"/>
    </xf>
    <xf numFmtId="0" fontId="0" fillId="0" borderId="9" xfId="0" applyBorder="1" applyAlignment="1">
      <alignment horizontal="center" vertical="center"/>
    </xf>
    <xf numFmtId="0" fontId="0" fillId="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3" borderId="8" xfId="0" applyFill="1" applyBorder="1" applyAlignment="1">
      <alignment horizontal="center" vertical="center" wrapText="1"/>
    </xf>
    <xf numFmtId="0" fontId="0" fillId="9" borderId="5" xfId="0" applyFill="1" applyBorder="1" applyAlignment="1">
      <alignment horizontal="center" vertical="center" wrapText="1"/>
    </xf>
    <xf numFmtId="0" fontId="0" fillId="9" borderId="7" xfId="0" applyFill="1" applyBorder="1" applyAlignment="1">
      <alignment horizontal="center" vertical="center"/>
    </xf>
    <xf numFmtId="0" fontId="0" fillId="9" borderId="8" xfId="0" applyFill="1" applyBorder="1" applyAlignment="1">
      <alignment horizontal="center" vertical="center"/>
    </xf>
    <xf numFmtId="0" fontId="0" fillId="4" borderId="1" xfId="0" applyFill="1" applyBorder="1" applyAlignment="1">
      <alignment horizontal="center" vertical="center" wrapText="1"/>
    </xf>
    <xf numFmtId="0" fontId="1" fillId="13" borderId="1" xfId="0" applyFont="1" applyFill="1" applyBorder="1" applyAlignment="1">
      <alignment horizontal="center" vertical="center" wrapText="1"/>
    </xf>
    <xf numFmtId="0" fontId="1" fillId="13" borderId="1" xfId="0" applyFont="1" applyFill="1" applyBorder="1" applyAlignment="1">
      <alignment horizontal="center" vertical="center"/>
    </xf>
    <xf numFmtId="0" fontId="0" fillId="5" borderId="4" xfId="0" applyFill="1" applyBorder="1" applyAlignment="1">
      <alignment horizontal="center" vertical="center" wrapText="1"/>
    </xf>
    <xf numFmtId="0" fontId="0" fillId="5" borderId="1" xfId="0" applyFill="1" applyBorder="1" applyAlignment="1">
      <alignment horizontal="center" vertical="center" wrapText="1"/>
    </xf>
    <xf numFmtId="0" fontId="0" fillId="6" borderId="1" xfId="0" applyFill="1" applyBorder="1" applyAlignment="1">
      <alignment horizontal="center" vertical="center" wrapText="1"/>
    </xf>
    <xf numFmtId="0" fontId="0" fillId="6" borderId="1" xfId="0" applyFill="1" applyBorder="1" applyAlignment="1">
      <alignment horizontal="center" vertical="center"/>
    </xf>
    <xf numFmtId="0" fontId="2" fillId="12" borderId="1" xfId="0" applyFont="1" applyFill="1" applyBorder="1" applyAlignment="1">
      <alignment horizontal="center" vertical="center" wrapText="1"/>
    </xf>
    <xf numFmtId="0" fontId="1" fillId="12" borderId="1" xfId="0" applyFont="1" applyFill="1" applyBorder="1" applyAlignment="1">
      <alignment horizontal="center" vertical="center"/>
    </xf>
    <xf numFmtId="0" fontId="1" fillId="12" borderId="3" xfId="0" applyFont="1" applyFill="1" applyBorder="1" applyAlignment="1">
      <alignment horizontal="center" vertical="center"/>
    </xf>
    <xf numFmtId="0" fontId="0" fillId="7" borderId="1" xfId="0" applyFill="1" applyBorder="1" applyAlignment="1">
      <alignment horizontal="center" vertical="center" wrapText="1"/>
    </xf>
    <xf numFmtId="0" fontId="0" fillId="11" borderId="1" xfId="0" applyFill="1" applyBorder="1" applyAlignment="1">
      <alignment horizontal="center" vertical="center" wrapText="1"/>
    </xf>
    <xf numFmtId="0" fontId="0" fillId="11" borderId="1" xfId="0" applyFill="1" applyBorder="1" applyAlignment="1">
      <alignment horizontal="center" vertical="center"/>
    </xf>
    <xf numFmtId="0" fontId="0" fillId="11" borderId="3" xfId="0" applyFill="1" applyBorder="1" applyAlignment="1">
      <alignment horizontal="center" vertical="center"/>
    </xf>
    <xf numFmtId="0" fontId="0" fillId="2" borderId="1" xfId="0" applyFill="1" applyBorder="1" applyAlignment="1">
      <alignment horizontal="center" vertical="center" wrapText="1"/>
    </xf>
    <xf numFmtId="0" fontId="0" fillId="0" borderId="1" xfId="0" applyBorder="1" applyAlignment="1">
      <alignment horizontal="left" vertical="center" wrapText="1"/>
    </xf>
    <xf numFmtId="0" fontId="0" fillId="0" borderId="6" xfId="0" applyBorder="1" applyAlignment="1">
      <alignment horizontal="left" vertical="center"/>
    </xf>
    <xf numFmtId="0" fontId="0" fillId="0" borderId="1" xfId="0" applyBorder="1" applyAlignment="1">
      <alignment horizontal="left" vertical="center"/>
    </xf>
    <xf numFmtId="0" fontId="2" fillId="14" borderId="20" xfId="0" applyFont="1" applyFill="1" applyBorder="1" applyAlignment="1">
      <alignment horizontal="center" vertical="center" wrapText="1"/>
    </xf>
    <xf numFmtId="0" fontId="2" fillId="14" borderId="21" xfId="0" applyFont="1" applyFill="1" applyBorder="1" applyAlignment="1">
      <alignment horizontal="center" vertical="center" wrapText="1"/>
    </xf>
    <xf numFmtId="0" fontId="2" fillId="14" borderId="22" xfId="0" applyFont="1" applyFill="1" applyBorder="1" applyAlignment="1">
      <alignment horizontal="center" vertical="center" wrapText="1"/>
    </xf>
    <xf numFmtId="0" fontId="1" fillId="10" borderId="3" xfId="0" applyFont="1" applyFill="1" applyBorder="1" applyAlignment="1">
      <alignment horizontal="center" vertical="center"/>
    </xf>
    <xf numFmtId="0" fontId="1" fillId="10" borderId="11" xfId="0" applyFont="1" applyFill="1" applyBorder="1" applyAlignment="1">
      <alignment horizontal="center" vertical="center"/>
    </xf>
    <xf numFmtId="0" fontId="0" fillId="9" borderId="6" xfId="0" applyFill="1" applyBorder="1" applyAlignment="1">
      <alignment horizontal="center" vertical="center" wrapText="1"/>
    </xf>
    <xf numFmtId="0" fontId="0" fillId="9" borderId="1" xfId="0" applyFill="1" applyBorder="1" applyAlignment="1">
      <alignment horizontal="center" vertical="center" wrapText="1"/>
    </xf>
    <xf numFmtId="0" fontId="0" fillId="9" borderId="9" xfId="0" applyFill="1" applyBorder="1" applyAlignment="1">
      <alignment horizontal="center" vertical="center" wrapText="1"/>
    </xf>
    <xf numFmtId="0" fontId="0" fillId="0" borderId="5" xfId="0" applyBorder="1" applyAlignment="1">
      <alignment horizontal="center" vertical="center"/>
    </xf>
    <xf numFmtId="0" fontId="0" fillId="0" borderId="13" xfId="0" applyBorder="1" applyAlignment="1">
      <alignment horizontal="center" vertical="center"/>
    </xf>
    <xf numFmtId="0" fontId="0" fillId="3" borderId="1" xfId="0" applyFill="1" applyBorder="1" applyAlignment="1">
      <alignment horizontal="center" vertical="center" wrapText="1"/>
    </xf>
    <xf numFmtId="0" fontId="0" fillId="3" borderId="9" xfId="0" applyFill="1" applyBorder="1" applyAlignment="1">
      <alignment horizontal="center" vertical="center" wrapText="1"/>
    </xf>
    <xf numFmtId="0" fontId="0" fillId="0" borderId="3" xfId="0" applyFill="1" applyBorder="1" applyAlignment="1">
      <alignment horizontal="center" vertical="center" wrapText="1"/>
    </xf>
    <xf numFmtId="0" fontId="0" fillId="0" borderId="3" xfId="0" applyFill="1" applyBorder="1" applyAlignment="1">
      <alignment horizontal="center" vertical="center"/>
    </xf>
    <xf numFmtId="0" fontId="0" fillId="0" borderId="1" xfId="0" applyFill="1" applyBorder="1"/>
    <xf numFmtId="0" fontId="0" fillId="0" borderId="1" xfId="0" applyFill="1" applyBorder="1" applyAlignment="1">
      <alignment wrapText="1"/>
    </xf>
    <xf numFmtId="0" fontId="0" fillId="0" borderId="14" xfId="0" applyFill="1" applyBorder="1" applyAlignment="1">
      <alignment horizontal="left" vertical="center"/>
    </xf>
    <xf numFmtId="0" fontId="0" fillId="0" borderId="11" xfId="0" applyFill="1" applyBorder="1" applyAlignment="1">
      <alignment horizontal="center" vertical="center" wrapText="1"/>
    </xf>
    <xf numFmtId="0" fontId="0" fillId="0" borderId="11" xfId="0" applyFill="1" applyBorder="1" applyAlignment="1">
      <alignment horizontal="center" vertical="center"/>
    </xf>
    <xf numFmtId="0" fontId="0" fillId="0" borderId="3" xfId="0" applyFill="1" applyBorder="1"/>
    <xf numFmtId="0" fontId="0" fillId="0" borderId="3" xfId="0" applyFill="1" applyBorder="1" applyAlignment="1">
      <alignment wrapText="1"/>
    </xf>
    <xf numFmtId="0" fontId="0" fillId="0" borderId="4" xfId="0" applyFill="1" applyBorder="1" applyAlignment="1">
      <alignment horizontal="center" vertical="center"/>
    </xf>
    <xf numFmtId="0" fontId="0" fillId="0" borderId="4" xfId="0" applyFill="1" applyBorder="1" applyAlignment="1">
      <alignment horizontal="center" vertical="center" wrapText="1"/>
    </xf>
    <xf numFmtId="0" fontId="0" fillId="8" borderId="11" xfId="0" applyFill="1" applyBorder="1" applyAlignment="1">
      <alignment horizontal="center" vertical="center" wrapText="1"/>
    </xf>
    <xf numFmtId="0" fontId="0" fillId="0" borderId="0" xfId="0" applyAlignment="1">
      <alignment vertical="center" wrapText="1"/>
    </xf>
    <xf numFmtId="0" fontId="0" fillId="15" borderId="0" xfId="0" applyFill="1" applyAlignment="1">
      <alignment horizontal="center" vertical="center" wrapText="1"/>
    </xf>
    <xf numFmtId="0" fontId="0" fillId="15" borderId="0" xfId="0" applyFill="1" applyAlignment="1">
      <alignment vertical="top"/>
    </xf>
    <xf numFmtId="0" fontId="0" fillId="0" borderId="0" xfId="0" applyAlignment="1">
      <alignment vertical="top" wrapText="1"/>
    </xf>
    <xf numFmtId="0" fontId="0" fillId="0" borderId="0" xfId="0" applyAlignment="1">
      <alignment vertical="top"/>
    </xf>
    <xf numFmtId="0" fontId="0" fillId="15" borderId="0" xfId="0" applyFill="1" applyAlignment="1">
      <alignment horizontal="left" vertical="top" wrapText="1"/>
    </xf>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8"/>
  <sheetViews>
    <sheetView workbookViewId="0">
      <selection activeCell="C6" sqref="C6"/>
    </sheetView>
  </sheetViews>
  <sheetFormatPr defaultRowHeight="14.3" x14ac:dyDescent="0.25"/>
  <cols>
    <col min="1" max="1" width="22" customWidth="1"/>
    <col min="2" max="2" width="67.125" customWidth="1"/>
    <col min="3" max="3" width="28.375" customWidth="1"/>
  </cols>
  <sheetData>
    <row r="2" spans="1:3" x14ac:dyDescent="0.25">
      <c r="C2" t="s">
        <v>6</v>
      </c>
    </row>
    <row r="3" spans="1:3" ht="42.8" x14ac:dyDescent="0.25">
      <c r="A3" t="s">
        <v>16</v>
      </c>
      <c r="B3" s="1" t="s">
        <v>19</v>
      </c>
      <c r="C3" s="1" t="s">
        <v>17</v>
      </c>
    </row>
    <row r="4" spans="1:3" ht="42.8" x14ac:dyDescent="0.25">
      <c r="A4" s="1" t="s">
        <v>18</v>
      </c>
      <c r="B4" s="1" t="s">
        <v>23</v>
      </c>
      <c r="C4" s="1" t="s">
        <v>20</v>
      </c>
    </row>
    <row r="5" spans="1:3" x14ac:dyDescent="0.25">
      <c r="A5" s="2" t="s">
        <v>21</v>
      </c>
    </row>
    <row r="6" spans="1:3" ht="42.8" x14ac:dyDescent="0.25">
      <c r="A6" s="1" t="s">
        <v>22</v>
      </c>
      <c r="B6" s="1" t="s">
        <v>24</v>
      </c>
      <c r="C6" s="1" t="s">
        <v>223</v>
      </c>
    </row>
    <row r="7" spans="1:3" ht="71.349999999999994" x14ac:dyDescent="0.25">
      <c r="A7" s="1" t="s">
        <v>25</v>
      </c>
      <c r="B7" s="1" t="s">
        <v>26</v>
      </c>
      <c r="C7" s="1" t="s">
        <v>27</v>
      </c>
    </row>
    <row r="8" spans="1:3" ht="114.15" x14ac:dyDescent="0.25">
      <c r="A8" s="1" t="s">
        <v>28</v>
      </c>
      <c r="B8" s="1" t="s">
        <v>29</v>
      </c>
      <c r="C8" s="1" t="s">
        <v>30</v>
      </c>
    </row>
    <row r="9" spans="1:3" ht="28.55" x14ac:dyDescent="0.25">
      <c r="A9" s="1" t="s">
        <v>31</v>
      </c>
      <c r="B9" s="1" t="s">
        <v>32</v>
      </c>
      <c r="C9" s="1" t="s">
        <v>33</v>
      </c>
    </row>
    <row r="10" spans="1:3" x14ac:dyDescent="0.25">
      <c r="A10" s="2" t="s">
        <v>34</v>
      </c>
    </row>
    <row r="11" spans="1:3" ht="28.55" x14ac:dyDescent="0.25">
      <c r="A11" s="1" t="s">
        <v>35</v>
      </c>
      <c r="B11" s="1" t="s">
        <v>37</v>
      </c>
      <c r="C11" s="1" t="s">
        <v>36</v>
      </c>
    </row>
    <row r="12" spans="1:3" x14ac:dyDescent="0.25">
      <c r="A12" t="s">
        <v>38</v>
      </c>
      <c r="B12" t="s">
        <v>39</v>
      </c>
      <c r="C12" t="s">
        <v>40</v>
      </c>
    </row>
    <row r="13" spans="1:3" ht="85.6" x14ac:dyDescent="0.25">
      <c r="A13" s="1" t="s">
        <v>41</v>
      </c>
      <c r="B13" s="1" t="s">
        <v>42</v>
      </c>
      <c r="C13" s="1" t="s">
        <v>43</v>
      </c>
    </row>
    <row r="14" spans="1:3" ht="57.1" x14ac:dyDescent="0.25">
      <c r="A14" s="1" t="s">
        <v>44</v>
      </c>
      <c r="B14" s="1" t="s">
        <v>46</v>
      </c>
      <c r="C14" t="s">
        <v>45</v>
      </c>
    </row>
    <row r="15" spans="1:3" ht="42.8" x14ac:dyDescent="0.25">
      <c r="A15" s="1" t="s">
        <v>47</v>
      </c>
      <c r="B15" s="1" t="s">
        <v>48</v>
      </c>
      <c r="C15" s="1" t="s">
        <v>49</v>
      </c>
    </row>
    <row r="16" spans="1:3" ht="57.1" x14ac:dyDescent="0.25">
      <c r="A16" s="1" t="s">
        <v>50</v>
      </c>
      <c r="B16" s="1" t="s">
        <v>51</v>
      </c>
      <c r="C16" s="1" t="s">
        <v>52</v>
      </c>
    </row>
    <row r="17" spans="1:3" ht="42.8" x14ac:dyDescent="0.25">
      <c r="A17" s="1" t="s">
        <v>53</v>
      </c>
      <c r="B17" s="1" t="s">
        <v>55</v>
      </c>
      <c r="C17" s="1" t="s">
        <v>54</v>
      </c>
    </row>
    <row r="18" spans="1:3" ht="42.8" x14ac:dyDescent="0.25">
      <c r="A18" t="s">
        <v>56</v>
      </c>
      <c r="B18" s="1" t="s">
        <v>57</v>
      </c>
      <c r="C18" s="1" t="s">
        <v>58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0"/>
  <sheetViews>
    <sheetView zoomScale="55" zoomScaleNormal="55" workbookViewId="0">
      <selection activeCell="I60" sqref="I60:I61"/>
    </sheetView>
  </sheetViews>
  <sheetFormatPr defaultRowHeight="14.3" x14ac:dyDescent="0.25"/>
  <cols>
    <col min="1" max="1" width="12" customWidth="1"/>
    <col min="2" max="2" width="11.75" style="2" customWidth="1"/>
    <col min="3" max="3" width="10.75" customWidth="1"/>
    <col min="4" max="4" width="25" customWidth="1"/>
    <col min="5" max="5" width="33" customWidth="1"/>
    <col min="6" max="6" width="29" customWidth="1"/>
    <col min="7" max="7" width="20.125" customWidth="1"/>
    <col min="8" max="8" width="9" customWidth="1"/>
    <col min="9" max="9" width="87.5" style="3" customWidth="1"/>
  </cols>
  <sheetData>
    <row r="1" spans="1:9" ht="32.6" customHeight="1" thickBot="1" x14ac:dyDescent="0.3">
      <c r="A1" s="53" t="s">
        <v>59</v>
      </c>
      <c r="B1" s="53"/>
      <c r="C1" s="53"/>
      <c r="D1" s="53"/>
      <c r="E1" s="53"/>
      <c r="F1" s="53"/>
      <c r="G1" s="53"/>
      <c r="H1" s="53"/>
      <c r="I1" s="53"/>
    </row>
    <row r="2" spans="1:9" ht="14.95" thickBot="1" x14ac:dyDescent="0.3">
      <c r="A2" s="24" t="s">
        <v>0</v>
      </c>
      <c r="B2" s="42" t="s">
        <v>1</v>
      </c>
      <c r="C2" s="24" t="s">
        <v>2</v>
      </c>
      <c r="D2" s="24" t="s">
        <v>3</v>
      </c>
      <c r="E2" s="24" t="s">
        <v>4</v>
      </c>
      <c r="F2" s="24" t="s">
        <v>5</v>
      </c>
      <c r="G2" s="24" t="s">
        <v>6</v>
      </c>
      <c r="H2" s="24" t="s">
        <v>7</v>
      </c>
      <c r="I2" s="25" t="s">
        <v>8</v>
      </c>
    </row>
    <row r="3" spans="1:9" ht="14.3" customHeight="1" x14ac:dyDescent="0.25">
      <c r="A3" s="49" t="s">
        <v>210</v>
      </c>
      <c r="B3" s="54" t="s">
        <v>211</v>
      </c>
      <c r="C3" s="58" t="s">
        <v>83</v>
      </c>
      <c r="D3" s="63" t="s">
        <v>80</v>
      </c>
      <c r="E3" s="63" t="s">
        <v>98</v>
      </c>
      <c r="F3" s="8" t="s">
        <v>60</v>
      </c>
      <c r="G3" s="8"/>
      <c r="H3" s="8"/>
      <c r="I3" s="32" t="str">
        <f>CONCATENATE($B$3,$C$3,$D$3,$E$3,F3)</f>
        <v>OS User - Lockout Threshold InValid  Blank</v>
      </c>
    </row>
    <row r="4" spans="1:9" x14ac:dyDescent="0.25">
      <c r="A4" s="50"/>
      <c r="B4" s="55"/>
      <c r="C4" s="59"/>
      <c r="D4" s="57"/>
      <c r="E4" s="57"/>
      <c r="F4" s="4" t="s">
        <v>64</v>
      </c>
      <c r="G4" s="4"/>
      <c r="H4" s="4"/>
      <c r="I4" s="26" t="str">
        <f t="shared" ref="I4:I6" si="0">CONCATENATE($B$3,$C$3,$D$3,$E$3,F4)</f>
        <v>OS User - Lockout Threshold InValid  Out of integer range 0 - 100</v>
      </c>
    </row>
    <row r="5" spans="1:9" x14ac:dyDescent="0.25">
      <c r="A5" s="50"/>
      <c r="B5" s="55"/>
      <c r="C5" s="59"/>
      <c r="D5" s="57"/>
      <c r="E5" s="57"/>
      <c r="F5" s="4" t="s">
        <v>61</v>
      </c>
      <c r="G5" s="4"/>
      <c r="H5" s="4"/>
      <c r="I5" s="26" t="str">
        <f t="shared" si="0"/>
        <v>OS User - Lockout Threshold InValid  Special character</v>
      </c>
    </row>
    <row r="6" spans="1:9" x14ac:dyDescent="0.25">
      <c r="A6" s="50"/>
      <c r="B6" s="55"/>
      <c r="C6" s="59"/>
      <c r="D6" s="57"/>
      <c r="E6" s="57"/>
      <c r="F6" s="4" t="s">
        <v>62</v>
      </c>
      <c r="G6" s="4"/>
      <c r="H6" s="4"/>
      <c r="I6" s="26" t="str">
        <f t="shared" si="0"/>
        <v>OS User - Lockout Threshold InValid  Letters</v>
      </c>
    </row>
    <row r="7" spans="1:9" x14ac:dyDescent="0.25">
      <c r="A7" s="50"/>
      <c r="B7" s="55"/>
      <c r="C7" s="59"/>
      <c r="D7" s="57"/>
      <c r="E7" s="19" t="s">
        <v>97</v>
      </c>
      <c r="F7" s="4"/>
      <c r="G7" s="4" t="s">
        <v>241</v>
      </c>
      <c r="H7" s="4"/>
      <c r="I7" s="26" t="str">
        <f>CONCATENATE($B$3,$C$3,$D$3,E7,F7)</f>
        <v xml:space="preserve">OS User - Lockout Threshold Valid </v>
      </c>
    </row>
    <row r="8" spans="1:9" x14ac:dyDescent="0.25">
      <c r="A8" s="50"/>
      <c r="B8" s="55"/>
      <c r="C8" s="59"/>
      <c r="D8" s="57" t="s">
        <v>81</v>
      </c>
      <c r="E8" s="57" t="s">
        <v>98</v>
      </c>
      <c r="F8" s="4" t="s">
        <v>60</v>
      </c>
      <c r="G8" s="4"/>
      <c r="H8" s="4"/>
      <c r="I8" s="26" t="str">
        <f>CONCATENATE($B$3,$C$3,$D$8,$E$8,F8)</f>
        <v>OS User - Lockout Duration InValid  Blank</v>
      </c>
    </row>
    <row r="9" spans="1:9" x14ac:dyDescent="0.25">
      <c r="A9" s="50"/>
      <c r="B9" s="55"/>
      <c r="C9" s="59"/>
      <c r="D9" s="57"/>
      <c r="E9" s="57"/>
      <c r="F9" s="4" t="s">
        <v>79</v>
      </c>
      <c r="G9" s="4"/>
      <c r="H9" s="4"/>
      <c r="I9" s="26" t="str">
        <f t="shared" ref="I9:I12" si="1">CONCATENATE($B$3,$C$3,$D$8,$E$8,F9)</f>
        <v>OS User - Lockout Duration InValid  Out of integer range 0 - 1440</v>
      </c>
    </row>
    <row r="10" spans="1:9" x14ac:dyDescent="0.25">
      <c r="A10" s="50"/>
      <c r="B10" s="55"/>
      <c r="C10" s="59"/>
      <c r="D10" s="57"/>
      <c r="E10" s="57"/>
      <c r="F10" s="4" t="s">
        <v>61</v>
      </c>
      <c r="G10" s="4"/>
      <c r="H10" s="4"/>
      <c r="I10" s="26" t="str">
        <f t="shared" si="1"/>
        <v>OS User - Lockout Duration InValid  Special character</v>
      </c>
    </row>
    <row r="11" spans="1:9" x14ac:dyDescent="0.25">
      <c r="A11" s="50"/>
      <c r="B11" s="55"/>
      <c r="C11" s="59"/>
      <c r="D11" s="57"/>
      <c r="E11" s="57"/>
      <c r="F11" s="4" t="s">
        <v>62</v>
      </c>
      <c r="G11" s="4"/>
      <c r="H11" s="4"/>
      <c r="I11" s="26" t="str">
        <f t="shared" si="1"/>
        <v>OS User - Lockout Duration InValid  Letters</v>
      </c>
    </row>
    <row r="12" spans="1:9" x14ac:dyDescent="0.25">
      <c r="A12" s="50"/>
      <c r="B12" s="55"/>
      <c r="C12" s="59"/>
      <c r="D12" s="57"/>
      <c r="E12" s="19" t="s">
        <v>97</v>
      </c>
      <c r="F12" s="4"/>
      <c r="G12" s="4" t="s">
        <v>242</v>
      </c>
      <c r="H12" s="4"/>
      <c r="I12" s="26" t="str">
        <f t="shared" si="1"/>
        <v xml:space="preserve">OS User - Lockout Duration InValid  </v>
      </c>
    </row>
    <row r="13" spans="1:9" x14ac:dyDescent="0.25">
      <c r="A13" s="50"/>
      <c r="B13" s="55"/>
      <c r="C13" s="59"/>
      <c r="D13" s="57" t="s">
        <v>84</v>
      </c>
      <c r="E13" s="57" t="s">
        <v>98</v>
      </c>
      <c r="F13" s="4" t="s">
        <v>60</v>
      </c>
      <c r="G13" s="4"/>
      <c r="H13" s="4"/>
      <c r="I13" s="26" t="str">
        <f>CONCATENATE($B$3,$C$3,$D$13,$E$13,F13)</f>
        <v>OS User - Lockout Inactivity Threshold InValid  Blank</v>
      </c>
    </row>
    <row r="14" spans="1:9" x14ac:dyDescent="0.25">
      <c r="A14" s="50"/>
      <c r="B14" s="55"/>
      <c r="C14" s="59"/>
      <c r="D14" s="57"/>
      <c r="E14" s="57"/>
      <c r="F14" s="4" t="s">
        <v>65</v>
      </c>
      <c r="G14" s="4"/>
      <c r="H14" s="4"/>
      <c r="I14" s="26" t="str">
        <f t="shared" ref="I14:I16" si="2">CONCATENATE($B$3,$C$3,$D$13,$E$13,F14)</f>
        <v>OS User - Lockout Inactivity Threshold InValid  Out of integer range 0 - 365</v>
      </c>
    </row>
    <row r="15" spans="1:9" x14ac:dyDescent="0.25">
      <c r="A15" s="50"/>
      <c r="B15" s="55"/>
      <c r="C15" s="59"/>
      <c r="D15" s="57"/>
      <c r="E15" s="57"/>
      <c r="F15" s="4" t="s">
        <v>61</v>
      </c>
      <c r="G15" s="4"/>
      <c r="H15" s="4"/>
      <c r="I15" s="26" t="str">
        <f t="shared" si="2"/>
        <v>OS User - Lockout Inactivity Threshold InValid  Special character</v>
      </c>
    </row>
    <row r="16" spans="1:9" x14ac:dyDescent="0.25">
      <c r="A16" s="50"/>
      <c r="B16" s="55"/>
      <c r="C16" s="59"/>
      <c r="D16" s="57"/>
      <c r="E16" s="57"/>
      <c r="F16" s="4" t="s">
        <v>62</v>
      </c>
      <c r="G16" s="4"/>
      <c r="H16" s="4"/>
      <c r="I16" s="26" t="str">
        <f t="shared" si="2"/>
        <v>OS User - Lockout Inactivity Threshold InValid  Letters</v>
      </c>
    </row>
    <row r="17" spans="1:9" x14ac:dyDescent="0.25">
      <c r="A17" s="50"/>
      <c r="B17" s="55"/>
      <c r="C17" s="59"/>
      <c r="D17" s="57"/>
      <c r="E17" s="19" t="s">
        <v>97</v>
      </c>
      <c r="F17" s="4"/>
      <c r="G17" s="4" t="s">
        <v>243</v>
      </c>
      <c r="H17" s="4"/>
      <c r="I17" s="26" t="str">
        <f>CONCATENATE($B$3,$C$3,$D$13,$E$17,F17)</f>
        <v xml:space="preserve">OS User - Lockout Inactivity Threshold Valid </v>
      </c>
    </row>
    <row r="18" spans="1:9" x14ac:dyDescent="0.25">
      <c r="A18" s="50"/>
      <c r="B18" s="55"/>
      <c r="C18" s="59"/>
      <c r="D18" s="57" t="s">
        <v>82</v>
      </c>
      <c r="E18" s="57" t="s">
        <v>98</v>
      </c>
      <c r="F18" s="4" t="s">
        <v>66</v>
      </c>
      <c r="G18" s="4" t="s">
        <v>63</v>
      </c>
      <c r="H18" s="4"/>
      <c r="I18" s="26" t="str">
        <f>CONCATENATE($B$3,$C$3,$D$18,$E$18,F18)</f>
        <v>OS User - Lockout Message InValid  Special characters</v>
      </c>
    </row>
    <row r="19" spans="1:9" x14ac:dyDescent="0.25">
      <c r="A19" s="50"/>
      <c r="B19" s="55"/>
      <c r="C19" s="59"/>
      <c r="D19" s="57"/>
      <c r="E19" s="57"/>
      <c r="F19" s="4" t="s">
        <v>67</v>
      </c>
      <c r="G19" s="4"/>
      <c r="H19" s="4"/>
      <c r="I19" s="26" t="str">
        <f t="shared" ref="I19" si="3">CONCATENATE($B$3,$C$3,$D$18,$E$18,F19)</f>
        <v>OS User - Lockout Message InValid  Over 120 characters</v>
      </c>
    </row>
    <row r="20" spans="1:9" ht="14.95" thickBot="1" x14ac:dyDescent="0.3">
      <c r="A20" s="50"/>
      <c r="B20" s="55"/>
      <c r="C20" s="60"/>
      <c r="D20" s="61"/>
      <c r="E20" s="36" t="s">
        <v>97</v>
      </c>
      <c r="F20" s="37"/>
      <c r="G20" s="37"/>
      <c r="H20" s="37"/>
      <c r="I20" s="38" t="str">
        <f>CONCATENATE($B$3,$C$3,$D$18,E20,F20)</f>
        <v xml:space="preserve">OS User - Lockout Message Valid </v>
      </c>
    </row>
    <row r="21" spans="1:9" ht="14.3" customHeight="1" x14ac:dyDescent="0.25">
      <c r="A21" s="50"/>
      <c r="B21" s="56"/>
      <c r="C21" s="66" t="s">
        <v>85</v>
      </c>
      <c r="D21" s="62" t="s">
        <v>86</v>
      </c>
      <c r="E21" s="41" t="s">
        <v>98</v>
      </c>
      <c r="F21" s="9" t="s">
        <v>68</v>
      </c>
      <c r="G21" s="88" t="s">
        <v>69</v>
      </c>
      <c r="H21" s="9"/>
      <c r="I21" s="35" t="str">
        <f>CONCATENATE($B$3,$C$21,$D$21,$E$21,F21)</f>
        <v>OS User - Password 
Minimum Length InValid  Out of range 4 - 256 characters</v>
      </c>
    </row>
    <row r="22" spans="1:9" x14ac:dyDescent="0.25">
      <c r="A22" s="50"/>
      <c r="B22" s="56"/>
      <c r="C22" s="67"/>
      <c r="D22" s="57"/>
      <c r="E22" s="5" t="s">
        <v>97</v>
      </c>
      <c r="F22" s="4"/>
      <c r="G22" s="89"/>
      <c r="H22" s="4"/>
      <c r="I22" s="26" t="str">
        <f>CONCATENATE($B$3,$C$21,$D$21,$E$21,F22)</f>
        <v xml:space="preserve">OS User - Password 
Minimum Length InValid  </v>
      </c>
    </row>
    <row r="23" spans="1:9" ht="53" customHeight="1" x14ac:dyDescent="0.25">
      <c r="A23" s="50"/>
      <c r="B23" s="56"/>
      <c r="C23" s="67"/>
      <c r="D23" s="64" t="s">
        <v>246</v>
      </c>
      <c r="E23" s="19" t="s">
        <v>98</v>
      </c>
      <c r="F23" s="6" t="s">
        <v>70</v>
      </c>
      <c r="G23" s="21" t="s">
        <v>249</v>
      </c>
      <c r="H23" s="4"/>
      <c r="I23" s="26" t="str">
        <f>CONCATENATE($B$3,$C$21,$D$23,$E$23,F23)</f>
        <v>OS User - Password 
Each Character Type InValid  Out of range 0 -256</v>
      </c>
    </row>
    <row r="24" spans="1:9" ht="14.95" customHeight="1" x14ac:dyDescent="0.25">
      <c r="A24" s="50"/>
      <c r="B24" s="56"/>
      <c r="C24" s="67"/>
      <c r="D24" s="64"/>
      <c r="E24" s="19" t="s">
        <v>97</v>
      </c>
      <c r="F24" s="7"/>
      <c r="G24" s="21"/>
      <c r="H24" s="4"/>
      <c r="I24" s="26" t="str">
        <f>CONCATENATE($B$3,$C$21,$D$23,E26,F24)</f>
        <v xml:space="preserve">OS User - Password 
Each Character Type Valid </v>
      </c>
    </row>
    <row r="25" spans="1:9" ht="27.85" customHeight="1" x14ac:dyDescent="0.25">
      <c r="A25" s="50"/>
      <c r="B25" s="56"/>
      <c r="C25" s="67"/>
      <c r="D25" s="64" t="s">
        <v>248</v>
      </c>
      <c r="E25" s="19" t="s">
        <v>247</v>
      </c>
      <c r="F25" s="7" t="s">
        <v>244</v>
      </c>
      <c r="G25" s="21"/>
      <c r="H25" s="4"/>
      <c r="I25" s="26" t="str">
        <f>CONCATENATE($B$3,$C$21,$D$25,E25,F25)</f>
        <v>OS User - Password 
Mix Letter and Number InValid No combination of letters and numbers</v>
      </c>
    </row>
    <row r="26" spans="1:9" ht="17.7" customHeight="1" x14ac:dyDescent="0.25">
      <c r="A26" s="50"/>
      <c r="B26" s="56"/>
      <c r="C26" s="67"/>
      <c r="D26" s="64"/>
      <c r="E26" s="19" t="s">
        <v>97</v>
      </c>
      <c r="F26" s="4"/>
      <c r="G26" s="10" t="s">
        <v>245</v>
      </c>
      <c r="H26" s="4"/>
      <c r="I26" s="26" t="str">
        <f>CONCATENATE($B$3,$C$21,$D$25,E26,F26)</f>
        <v xml:space="preserve">OS User - Password 
Mix Letter and Number Valid </v>
      </c>
    </row>
    <row r="27" spans="1:9" ht="28.55" x14ac:dyDescent="0.25">
      <c r="A27" s="50"/>
      <c r="B27" s="56"/>
      <c r="C27" s="67"/>
      <c r="D27" s="64" t="s">
        <v>88</v>
      </c>
      <c r="E27" s="64" t="s">
        <v>98</v>
      </c>
      <c r="F27" s="7" t="s">
        <v>214</v>
      </c>
      <c r="G27" s="10" t="s">
        <v>72</v>
      </c>
      <c r="H27" s="4"/>
      <c r="I27" s="26" t="str">
        <f>CONCATENATE($B$3,$C$21,$D$27,E28,F28)</f>
        <v>OS User - Password 
Repeated/Sequential Characters More than three 
sequential</v>
      </c>
    </row>
    <row r="28" spans="1:9" ht="28.55" x14ac:dyDescent="0.25">
      <c r="A28" s="50"/>
      <c r="B28" s="56"/>
      <c r="C28" s="67"/>
      <c r="D28" s="64"/>
      <c r="E28" s="64"/>
      <c r="F28" s="7" t="s">
        <v>215</v>
      </c>
      <c r="G28" s="10" t="s">
        <v>73</v>
      </c>
      <c r="H28" s="4"/>
      <c r="I28" s="26" t="str">
        <f>CONCATENATE($B$3,$C$21,$D$27,E27,F28)</f>
        <v>OS User - Password 
Repeated/Sequential Characters InValid  More than three 
sequential</v>
      </c>
    </row>
    <row r="29" spans="1:9" x14ac:dyDescent="0.25">
      <c r="A29" s="50"/>
      <c r="B29" s="56"/>
      <c r="C29" s="67"/>
      <c r="D29" s="64"/>
      <c r="E29" s="20" t="s">
        <v>97</v>
      </c>
      <c r="F29" s="7"/>
      <c r="G29" s="4" t="s">
        <v>250</v>
      </c>
      <c r="H29" s="4"/>
      <c r="I29" s="26" t="str">
        <f>CONCATENATE($B$3,$C$21,$D$27,E29,F29)</f>
        <v xml:space="preserve">OS User - Password 
Repeated/Sequential Characters Valid </v>
      </c>
    </row>
    <row r="30" spans="1:9" ht="14.95" customHeight="1" x14ac:dyDescent="0.25">
      <c r="A30" s="50"/>
      <c r="B30" s="56"/>
      <c r="C30" s="67"/>
      <c r="D30" s="57" t="s">
        <v>90</v>
      </c>
      <c r="E30" s="57" t="s">
        <v>98</v>
      </c>
      <c r="F30" s="4" t="s">
        <v>60</v>
      </c>
      <c r="G30" s="4"/>
      <c r="H30" s="4"/>
      <c r="I30" s="26" t="str">
        <f>CONCATENATE($B$3,$C$21,$D$30,$E$30,F30)</f>
        <v>OS User - Password 
Longevity InValid  Blank</v>
      </c>
    </row>
    <row r="31" spans="1:9" x14ac:dyDescent="0.25">
      <c r="A31" s="50"/>
      <c r="B31" s="56"/>
      <c r="C31" s="67"/>
      <c r="D31" s="57"/>
      <c r="E31" s="57"/>
      <c r="F31" s="4" t="s">
        <v>65</v>
      </c>
      <c r="G31" s="4"/>
      <c r="H31" s="4"/>
      <c r="I31" s="26" t="str">
        <f>CONCATENATE($B$3,$C$21,$D$30,$E$30,F31)</f>
        <v>OS User - Password 
Longevity InValid  Out of integer range 0 - 365</v>
      </c>
    </row>
    <row r="32" spans="1:9" x14ac:dyDescent="0.25">
      <c r="A32" s="50"/>
      <c r="B32" s="56"/>
      <c r="C32" s="67"/>
      <c r="D32" s="57"/>
      <c r="E32" s="57"/>
      <c r="F32" s="4" t="s">
        <v>61</v>
      </c>
      <c r="G32" s="4"/>
      <c r="H32" s="4"/>
      <c r="I32" s="26" t="str">
        <f>CONCATENATE($B$3,$C$21,$D$30,$E$30,F32)</f>
        <v>OS User - Password 
Longevity InValid  Special character</v>
      </c>
    </row>
    <row r="33" spans="1:9" x14ac:dyDescent="0.25">
      <c r="A33" s="50"/>
      <c r="B33" s="56"/>
      <c r="C33" s="67"/>
      <c r="D33" s="57"/>
      <c r="E33" s="57"/>
      <c r="F33" s="4" t="s">
        <v>62</v>
      </c>
      <c r="G33" s="4"/>
      <c r="H33" s="4"/>
      <c r="I33" s="26" t="str">
        <f>CONCATENATE($B$3,$C$21,$D$30,$E$30,F33)</f>
        <v>OS User - Password 
Longevity InValid  Letters</v>
      </c>
    </row>
    <row r="34" spans="1:9" x14ac:dyDescent="0.25">
      <c r="A34" s="50"/>
      <c r="B34" s="56"/>
      <c r="C34" s="67"/>
      <c r="D34" s="57"/>
      <c r="E34" s="19" t="s">
        <v>97</v>
      </c>
      <c r="F34" s="4"/>
      <c r="G34" s="4" t="s">
        <v>251</v>
      </c>
      <c r="H34" s="4"/>
      <c r="I34" s="26" t="str">
        <f>CONCATENATE($B$3,$C$21,$D$30,E34,F34)</f>
        <v xml:space="preserve">OS User - Password 
Longevity Valid </v>
      </c>
    </row>
    <row r="35" spans="1:9" x14ac:dyDescent="0.25">
      <c r="A35" s="50"/>
      <c r="B35" s="56"/>
      <c r="C35" s="67"/>
      <c r="D35" s="57" t="s">
        <v>91</v>
      </c>
      <c r="E35" s="57" t="s">
        <v>98</v>
      </c>
      <c r="F35" s="4" t="s">
        <v>60</v>
      </c>
      <c r="G35" s="4"/>
      <c r="H35" s="4"/>
      <c r="I35" s="26" t="str">
        <f>CONCATENATE($B$3,$C$21,$D$35,$E$35,F35)</f>
        <v>OS User - Password 
Expiration Warning InValid  Blank</v>
      </c>
    </row>
    <row r="36" spans="1:9" x14ac:dyDescent="0.25">
      <c r="A36" s="50"/>
      <c r="B36" s="56"/>
      <c r="C36" s="67"/>
      <c r="D36" s="57"/>
      <c r="E36" s="57"/>
      <c r="F36" s="4" t="s">
        <v>74</v>
      </c>
      <c r="G36" s="4"/>
      <c r="H36" s="4"/>
      <c r="I36" s="26" t="str">
        <f>CONCATENATE($B$3,$C$21,$D$35,$E$35,F36)</f>
        <v>OS User - Password 
Expiration Warning InValid  Out of integer range 0 - 30</v>
      </c>
    </row>
    <row r="37" spans="1:9" x14ac:dyDescent="0.25">
      <c r="A37" s="50"/>
      <c r="B37" s="56"/>
      <c r="C37" s="67"/>
      <c r="D37" s="57"/>
      <c r="E37" s="57"/>
      <c r="F37" s="4" t="s">
        <v>61</v>
      </c>
      <c r="G37" s="4"/>
      <c r="H37" s="4"/>
      <c r="I37" s="26" t="str">
        <f>CONCATENATE($B$3,$C$21,$D$35,$E$35,F37)</f>
        <v>OS User - Password 
Expiration Warning InValid  Special character</v>
      </c>
    </row>
    <row r="38" spans="1:9" x14ac:dyDescent="0.25">
      <c r="A38" s="50"/>
      <c r="B38" s="56"/>
      <c r="C38" s="67"/>
      <c r="D38" s="57"/>
      <c r="E38" s="57"/>
      <c r="F38" s="4" t="s">
        <v>62</v>
      </c>
      <c r="G38" s="4"/>
      <c r="H38" s="4"/>
      <c r="I38" s="26" t="str">
        <f>CONCATENATE($B$3,$C$21,$D$35,$E$35,F38)</f>
        <v>OS User - Password 
Expiration Warning InValid  Letters</v>
      </c>
    </row>
    <row r="39" spans="1:9" x14ac:dyDescent="0.25">
      <c r="A39" s="50"/>
      <c r="B39" s="56"/>
      <c r="C39" s="67"/>
      <c r="D39" s="57"/>
      <c r="E39" s="19" t="s">
        <v>97</v>
      </c>
      <c r="F39" s="4"/>
      <c r="G39" s="4" t="s">
        <v>242</v>
      </c>
      <c r="H39" s="4"/>
      <c r="I39" s="26" t="str">
        <f>CONCATENATE($B$3,$C$21,$D$35,E39,F39)</f>
        <v xml:space="preserve">OS User - Password 
Expiration Warning Valid </v>
      </c>
    </row>
    <row r="40" spans="1:9" ht="14.3" customHeight="1" x14ac:dyDescent="0.25">
      <c r="A40" s="50"/>
      <c r="B40" s="56"/>
      <c r="C40" s="67"/>
      <c r="D40" s="64" t="s">
        <v>92</v>
      </c>
      <c r="E40" s="64" t="s">
        <v>98</v>
      </c>
      <c r="F40" s="4" t="s">
        <v>60</v>
      </c>
      <c r="G40" s="4"/>
      <c r="H40" s="4"/>
      <c r="I40" s="26" t="str">
        <f>CONCATENATE($B$3,$C$21,$D$40,$E$40,F40)</f>
        <v>OS User - Password 
Max Changes
 in 24 Hours InValid  Blank</v>
      </c>
    </row>
    <row r="41" spans="1:9" x14ac:dyDescent="0.25">
      <c r="A41" s="50"/>
      <c r="B41" s="56"/>
      <c r="C41" s="67"/>
      <c r="D41" s="64"/>
      <c r="E41" s="64"/>
      <c r="F41" s="4" t="s">
        <v>75</v>
      </c>
      <c r="G41" s="4"/>
      <c r="H41" s="4"/>
      <c r="I41" s="26" t="str">
        <f>CONCATENATE($B$3,$C$21,$D$40,$E$40,F41)</f>
        <v>OS User - Password 
Max Changes
 in 24 Hours InValid  Out of integer range 0 - 24</v>
      </c>
    </row>
    <row r="42" spans="1:9" x14ac:dyDescent="0.25">
      <c r="A42" s="50"/>
      <c r="B42" s="56"/>
      <c r="C42" s="67"/>
      <c r="D42" s="64"/>
      <c r="E42" s="64"/>
      <c r="F42" s="4" t="s">
        <v>61</v>
      </c>
      <c r="G42" s="4"/>
      <c r="H42" s="4"/>
      <c r="I42" s="26" t="str">
        <f>CONCATENATE($B$3,$C$21,$D$40,$E$40,F42)</f>
        <v>OS User - Password 
Max Changes
 in 24 Hours InValid  Special character</v>
      </c>
    </row>
    <row r="43" spans="1:9" x14ac:dyDescent="0.25">
      <c r="A43" s="50"/>
      <c r="B43" s="56"/>
      <c r="C43" s="67"/>
      <c r="D43" s="64"/>
      <c r="E43" s="64"/>
      <c r="F43" s="4" t="s">
        <v>62</v>
      </c>
      <c r="G43" s="4"/>
      <c r="H43" s="4"/>
      <c r="I43" s="26" t="str">
        <f>CONCATENATE($B$3,$C$21,$D$40,$E$40,F43)</f>
        <v>OS User - Password 
Max Changes
 in 24 Hours InValid  Letters</v>
      </c>
    </row>
    <row r="44" spans="1:9" x14ac:dyDescent="0.25">
      <c r="A44" s="50"/>
      <c r="B44" s="56"/>
      <c r="C44" s="67"/>
      <c r="D44" s="64"/>
      <c r="E44" s="20" t="s">
        <v>97</v>
      </c>
      <c r="F44" s="4"/>
      <c r="G44" s="4" t="s">
        <v>241</v>
      </c>
      <c r="H44" s="4"/>
      <c r="I44" s="26" t="str">
        <f>CONCATENATE($B$3,$C$21,$D$40,E44,F44)</f>
        <v xml:space="preserve">OS User - Password 
Max Changes
 in 24 Hours Valid </v>
      </c>
    </row>
    <row r="45" spans="1:9" x14ac:dyDescent="0.25">
      <c r="A45" s="50"/>
      <c r="B45" s="56"/>
      <c r="C45" s="67"/>
      <c r="D45" s="57" t="s">
        <v>93</v>
      </c>
      <c r="E45" s="57" t="s">
        <v>98</v>
      </c>
      <c r="F45" s="4" t="s">
        <v>60</v>
      </c>
      <c r="G45" s="4"/>
      <c r="H45" s="4"/>
      <c r="I45" s="26" t="str">
        <f>CONCATENATE($B$3,$C$21,$D$45,$E$45,F45)</f>
        <v>OS User - Password 
Max History InValid  Blank</v>
      </c>
    </row>
    <row r="46" spans="1:9" x14ac:dyDescent="0.25">
      <c r="A46" s="50"/>
      <c r="B46" s="56"/>
      <c r="C46" s="67"/>
      <c r="D46" s="57"/>
      <c r="E46" s="57"/>
      <c r="F46" s="4" t="s">
        <v>76</v>
      </c>
      <c r="G46" s="4"/>
      <c r="H46" s="4"/>
      <c r="I46" s="26" t="str">
        <f>CONCATENATE($B$3,$C$21,$D$45,$E$45,F46)</f>
        <v xml:space="preserve">OS User - Password 
Max History InValid  Out of integer range 1 - 24 </v>
      </c>
    </row>
    <row r="47" spans="1:9" x14ac:dyDescent="0.25">
      <c r="A47" s="50"/>
      <c r="B47" s="56"/>
      <c r="C47" s="67"/>
      <c r="D47" s="57"/>
      <c r="E47" s="57"/>
      <c r="F47" s="4" t="s">
        <v>61</v>
      </c>
      <c r="G47" s="4"/>
      <c r="H47" s="4"/>
      <c r="I47" s="26" t="str">
        <f>CONCATENATE($B$3,$C$21,$D$45,$E$45,F47)</f>
        <v>OS User - Password 
Max History InValid  Special character</v>
      </c>
    </row>
    <row r="48" spans="1:9" x14ac:dyDescent="0.25">
      <c r="A48" s="50"/>
      <c r="B48" s="56"/>
      <c r="C48" s="67"/>
      <c r="D48" s="57"/>
      <c r="E48" s="57"/>
      <c r="F48" s="4" t="s">
        <v>62</v>
      </c>
      <c r="G48" s="4"/>
      <c r="H48" s="4"/>
      <c r="I48" s="26" t="str">
        <f>CONCATENATE($B$3,$C$21,$D$45,$E$45,F48)</f>
        <v>OS User - Password 
Max History InValid  Letters</v>
      </c>
    </row>
    <row r="49" spans="1:9" ht="14.95" thickBot="1" x14ac:dyDescent="0.3">
      <c r="A49" s="50"/>
      <c r="B49" s="56"/>
      <c r="C49" s="68"/>
      <c r="D49" s="65"/>
      <c r="E49" s="18" t="s">
        <v>97</v>
      </c>
      <c r="F49" s="30"/>
      <c r="G49" s="30" t="s">
        <v>252</v>
      </c>
      <c r="H49" s="30"/>
      <c r="I49" s="31" t="str">
        <f>CONCATENATE($B$3,$C$21,$D$45,E49,F49)</f>
        <v xml:space="preserve">OS User - Password 
Max History Valid </v>
      </c>
    </row>
    <row r="50" spans="1:9" x14ac:dyDescent="0.25">
      <c r="A50" s="50"/>
      <c r="B50" s="56"/>
      <c r="C50" s="69" t="s">
        <v>94</v>
      </c>
      <c r="D50" s="62" t="s">
        <v>96</v>
      </c>
      <c r="E50" s="62" t="s">
        <v>98</v>
      </c>
      <c r="F50" s="9" t="s">
        <v>60</v>
      </c>
      <c r="G50" s="9"/>
      <c r="H50" s="9"/>
      <c r="I50" s="35" t="str">
        <f>CONCATENATE($B$3,$C$50,$D$50,$E$50,F50)</f>
        <v>OS User - Session Timeout InValid  Blank</v>
      </c>
    </row>
    <row r="51" spans="1:9" x14ac:dyDescent="0.25">
      <c r="A51" s="50"/>
      <c r="B51" s="56"/>
      <c r="C51" s="70"/>
      <c r="D51" s="57"/>
      <c r="E51" s="57"/>
      <c r="F51" s="4" t="s">
        <v>77</v>
      </c>
      <c r="G51" s="4"/>
      <c r="H51" s="4"/>
      <c r="I51" s="26" t="str">
        <f>CONCATENATE($B$3,$C$50,$D$50,$E$50,F51)</f>
        <v>OS User - Session Timeout InValid  Out of integer range 5 - 60</v>
      </c>
    </row>
    <row r="52" spans="1:9" x14ac:dyDescent="0.25">
      <c r="A52" s="50"/>
      <c r="B52" s="56"/>
      <c r="C52" s="70"/>
      <c r="D52" s="57"/>
      <c r="E52" s="57"/>
      <c r="F52" s="4" t="s">
        <v>61</v>
      </c>
      <c r="G52" s="4"/>
      <c r="H52" s="4"/>
      <c r="I52" s="26" t="str">
        <f>CONCATENATE($B$3,$C$50,$D$50,$E$50,F52)</f>
        <v>OS User - Session Timeout InValid  Special character</v>
      </c>
    </row>
    <row r="53" spans="1:9" x14ac:dyDescent="0.25">
      <c r="A53" s="50"/>
      <c r="B53" s="56"/>
      <c r="C53" s="70"/>
      <c r="D53" s="57"/>
      <c r="E53" s="57"/>
      <c r="F53" s="4" t="s">
        <v>62</v>
      </c>
      <c r="G53" s="4"/>
      <c r="H53" s="4"/>
      <c r="I53" s="26" t="str">
        <f>CONCATENATE($B$3,$C$50,$D$50,$E$50,F53)</f>
        <v>OS User - Session Timeout InValid  Letters</v>
      </c>
    </row>
    <row r="54" spans="1:9" x14ac:dyDescent="0.25">
      <c r="A54" s="50"/>
      <c r="B54" s="56"/>
      <c r="C54" s="70"/>
      <c r="D54" s="57"/>
      <c r="E54" s="19" t="s">
        <v>97</v>
      </c>
      <c r="F54" s="4"/>
      <c r="G54" s="4" t="s">
        <v>239</v>
      </c>
      <c r="H54" s="4"/>
      <c r="I54" s="26" t="str">
        <f>CONCATENATE($B$3,$C$50,$D$50,E54,F54)</f>
        <v xml:space="preserve">OS User - Session Timeout Valid </v>
      </c>
    </row>
    <row r="55" spans="1:9" x14ac:dyDescent="0.25">
      <c r="A55" s="50"/>
      <c r="B55" s="56"/>
      <c r="C55" s="70"/>
      <c r="D55" s="57" t="s">
        <v>95</v>
      </c>
      <c r="E55" s="57" t="s">
        <v>98</v>
      </c>
      <c r="F55" s="4" t="s">
        <v>60</v>
      </c>
      <c r="G55" s="4"/>
      <c r="H55" s="4"/>
      <c r="I55" s="26" t="str">
        <f>CONCATENATE($B$3,$C$50,$D$55,$E$55,F55)</f>
        <v>OS User - Session Alarm Threshold InValid  Blank</v>
      </c>
    </row>
    <row r="56" spans="1:9" x14ac:dyDescent="0.25">
      <c r="A56" s="50"/>
      <c r="B56" s="56"/>
      <c r="C56" s="70"/>
      <c r="D56" s="57"/>
      <c r="E56" s="57"/>
      <c r="F56" s="4" t="s">
        <v>64</v>
      </c>
      <c r="G56" s="4"/>
      <c r="H56" s="4"/>
      <c r="I56" s="26" t="str">
        <f>CONCATENATE($B$3,$C$50,$D$55,$E$55,F56)</f>
        <v>OS User - Session Alarm Threshold InValid  Out of integer range 0 - 100</v>
      </c>
    </row>
    <row r="57" spans="1:9" x14ac:dyDescent="0.25">
      <c r="A57" s="50"/>
      <c r="B57" s="56"/>
      <c r="C57" s="70"/>
      <c r="D57" s="57"/>
      <c r="E57" s="57"/>
      <c r="F57" s="4" t="s">
        <v>61</v>
      </c>
      <c r="G57" s="4"/>
      <c r="H57" s="4"/>
      <c r="I57" s="26" t="str">
        <f>CONCATENATE($B$3,$C$50,$D$55,$E$55,F57)</f>
        <v>OS User - Session Alarm Threshold InValid  Special character</v>
      </c>
    </row>
    <row r="58" spans="1:9" x14ac:dyDescent="0.25">
      <c r="A58" s="50"/>
      <c r="B58" s="56"/>
      <c r="C58" s="70"/>
      <c r="D58" s="57"/>
      <c r="E58" s="57"/>
      <c r="F58" s="4" t="s">
        <v>62</v>
      </c>
      <c r="G58" s="4"/>
      <c r="H58" s="4"/>
      <c r="I58" s="26" t="str">
        <f>CONCATENATE($B$3,$C$50,$D$55,$E$55,F58)</f>
        <v>OS User - Session Alarm Threshold InValid  Letters</v>
      </c>
    </row>
    <row r="59" spans="1:9" x14ac:dyDescent="0.25">
      <c r="A59" s="50"/>
      <c r="B59" s="56"/>
      <c r="C59" s="70"/>
      <c r="D59" s="57"/>
      <c r="E59" s="19" t="s">
        <v>97</v>
      </c>
      <c r="F59" s="4"/>
      <c r="G59" s="4" t="s">
        <v>240</v>
      </c>
      <c r="H59" s="4"/>
      <c r="I59" s="26" t="str">
        <f>CONCATENATE($B$3,$C$50,$D$55,$E$59,F59)</f>
        <v xml:space="preserve">OS User - Session Alarm Threshold Valid </v>
      </c>
    </row>
    <row r="60" spans="1:9" ht="51.65" customHeight="1" x14ac:dyDescent="0.25">
      <c r="A60" s="50"/>
      <c r="B60" s="56"/>
      <c r="C60" s="70"/>
      <c r="D60" s="15" t="s">
        <v>224</v>
      </c>
      <c r="E60" s="12"/>
      <c r="F60" s="12" t="s">
        <v>78</v>
      </c>
      <c r="G60" s="14" t="s">
        <v>226</v>
      </c>
      <c r="H60" s="12"/>
      <c r="I60" s="27" t="str">
        <f>CONCATENATE($B$3,$C$50,D60,E60,F60)</f>
        <v>OS User - Session Maximum concurrent
session per user…</v>
      </c>
    </row>
    <row r="61" spans="1:9" ht="42.15" customHeight="1" thickBot="1" x14ac:dyDescent="0.3">
      <c r="A61" s="50"/>
      <c r="B61" s="56"/>
      <c r="C61" s="71"/>
      <c r="D61" s="39" t="s">
        <v>225</v>
      </c>
      <c r="E61" s="13"/>
      <c r="F61" s="13" t="s">
        <v>78</v>
      </c>
      <c r="G61" s="13"/>
      <c r="H61" s="13"/>
      <c r="I61" s="40" t="str">
        <f>CONCATENATE($B$3,$C$50,D61,E61,F61)</f>
        <v>OS User - Session Maximum concurrent
session…</v>
      </c>
    </row>
    <row r="62" spans="1:9" ht="14.3" hidden="1" customHeight="1" x14ac:dyDescent="0.25">
      <c r="A62" s="50"/>
      <c r="B62" s="73" t="s">
        <v>212</v>
      </c>
      <c r="C62" s="75" t="s">
        <v>83</v>
      </c>
      <c r="D62" s="63" t="s">
        <v>80</v>
      </c>
      <c r="E62" s="63" t="s">
        <v>98</v>
      </c>
      <c r="F62" s="8" t="s">
        <v>60</v>
      </c>
      <c r="G62" s="8"/>
      <c r="H62" s="8"/>
      <c r="I62" s="32" t="s">
        <v>99</v>
      </c>
    </row>
    <row r="63" spans="1:9" ht="14.3" hidden="1" customHeight="1" x14ac:dyDescent="0.25">
      <c r="A63" s="50"/>
      <c r="B63" s="74"/>
      <c r="C63" s="76"/>
      <c r="D63" s="57"/>
      <c r="E63" s="57"/>
      <c r="F63" s="4" t="s">
        <v>64</v>
      </c>
      <c r="G63" s="4"/>
      <c r="H63" s="4"/>
      <c r="I63" s="26" t="s">
        <v>100</v>
      </c>
    </row>
    <row r="64" spans="1:9" ht="14.3" hidden="1" customHeight="1" x14ac:dyDescent="0.25">
      <c r="A64" s="50"/>
      <c r="B64" s="74"/>
      <c r="C64" s="76"/>
      <c r="D64" s="57"/>
      <c r="E64" s="57"/>
      <c r="F64" s="4" t="s">
        <v>61</v>
      </c>
      <c r="G64" s="4"/>
      <c r="H64" s="4"/>
      <c r="I64" s="26" t="s">
        <v>101</v>
      </c>
    </row>
    <row r="65" spans="1:9" ht="14.3" hidden="1" customHeight="1" x14ac:dyDescent="0.25">
      <c r="A65" s="50"/>
      <c r="B65" s="74"/>
      <c r="C65" s="76"/>
      <c r="D65" s="57"/>
      <c r="E65" s="57"/>
      <c r="F65" s="4" t="s">
        <v>62</v>
      </c>
      <c r="G65" s="4"/>
      <c r="H65" s="4"/>
      <c r="I65" s="26" t="s">
        <v>102</v>
      </c>
    </row>
    <row r="66" spans="1:9" ht="14.3" hidden="1" customHeight="1" x14ac:dyDescent="0.25">
      <c r="A66" s="50"/>
      <c r="B66" s="74"/>
      <c r="C66" s="76"/>
      <c r="D66" s="57"/>
      <c r="E66" s="19" t="s">
        <v>97</v>
      </c>
      <c r="F66" s="4"/>
      <c r="G66" s="4"/>
      <c r="H66" s="4"/>
      <c r="I66" s="26" t="s">
        <v>103</v>
      </c>
    </row>
    <row r="67" spans="1:9" ht="14.3" hidden="1" customHeight="1" x14ac:dyDescent="0.25">
      <c r="A67" s="50"/>
      <c r="B67" s="74"/>
      <c r="C67" s="76"/>
      <c r="D67" s="57" t="s">
        <v>81</v>
      </c>
      <c r="E67" s="57" t="s">
        <v>98</v>
      </c>
      <c r="F67" s="4" t="s">
        <v>60</v>
      </c>
      <c r="G67" s="4"/>
      <c r="H67" s="4"/>
      <c r="I67" s="26" t="s">
        <v>104</v>
      </c>
    </row>
    <row r="68" spans="1:9" ht="14.3" hidden="1" customHeight="1" x14ac:dyDescent="0.25">
      <c r="A68" s="50"/>
      <c r="B68" s="74"/>
      <c r="C68" s="76"/>
      <c r="D68" s="57"/>
      <c r="E68" s="57"/>
      <c r="F68" s="4" t="s">
        <v>79</v>
      </c>
      <c r="G68" s="4"/>
      <c r="H68" s="4"/>
      <c r="I68" s="26" t="s">
        <v>105</v>
      </c>
    </row>
    <row r="69" spans="1:9" ht="14.3" hidden="1" customHeight="1" x14ac:dyDescent="0.25">
      <c r="A69" s="50"/>
      <c r="B69" s="74"/>
      <c r="C69" s="76"/>
      <c r="D69" s="57"/>
      <c r="E69" s="57"/>
      <c r="F69" s="4" t="s">
        <v>61</v>
      </c>
      <c r="G69" s="4"/>
      <c r="H69" s="4"/>
      <c r="I69" s="26" t="s">
        <v>106</v>
      </c>
    </row>
    <row r="70" spans="1:9" ht="14.3" hidden="1" customHeight="1" x14ac:dyDescent="0.25">
      <c r="A70" s="50"/>
      <c r="B70" s="74"/>
      <c r="C70" s="76"/>
      <c r="D70" s="57"/>
      <c r="E70" s="57"/>
      <c r="F70" s="4" t="s">
        <v>62</v>
      </c>
      <c r="G70" s="4"/>
      <c r="H70" s="4"/>
      <c r="I70" s="26" t="s">
        <v>107</v>
      </c>
    </row>
    <row r="71" spans="1:9" ht="14.3" hidden="1" customHeight="1" x14ac:dyDescent="0.25">
      <c r="A71" s="50"/>
      <c r="B71" s="74"/>
      <c r="C71" s="76"/>
      <c r="D71" s="57"/>
      <c r="E71" s="19" t="s">
        <v>97</v>
      </c>
      <c r="F71" s="4"/>
      <c r="G71" s="4"/>
      <c r="H71" s="4"/>
      <c r="I71" s="26" t="s">
        <v>108</v>
      </c>
    </row>
    <row r="72" spans="1:9" ht="14.3" hidden="1" customHeight="1" x14ac:dyDescent="0.25">
      <c r="A72" s="50"/>
      <c r="B72" s="74"/>
      <c r="C72" s="76"/>
      <c r="D72" s="57" t="s">
        <v>84</v>
      </c>
      <c r="E72" s="57" t="s">
        <v>98</v>
      </c>
      <c r="F72" s="4" t="s">
        <v>60</v>
      </c>
      <c r="G72" s="4"/>
      <c r="H72" s="4"/>
      <c r="I72" s="26" t="s">
        <v>109</v>
      </c>
    </row>
    <row r="73" spans="1:9" ht="14.3" hidden="1" customHeight="1" x14ac:dyDescent="0.25">
      <c r="A73" s="50"/>
      <c r="B73" s="74"/>
      <c r="C73" s="76"/>
      <c r="D73" s="57"/>
      <c r="E73" s="57"/>
      <c r="F73" s="4" t="s">
        <v>65</v>
      </c>
      <c r="G73" s="4"/>
      <c r="H73" s="4"/>
      <c r="I73" s="26" t="s">
        <v>110</v>
      </c>
    </row>
    <row r="74" spans="1:9" ht="14.3" hidden="1" customHeight="1" x14ac:dyDescent="0.25">
      <c r="A74" s="50"/>
      <c r="B74" s="74"/>
      <c r="C74" s="76"/>
      <c r="D74" s="57"/>
      <c r="E74" s="57"/>
      <c r="F74" s="4" t="s">
        <v>61</v>
      </c>
      <c r="G74" s="4"/>
      <c r="H74" s="4"/>
      <c r="I74" s="26" t="s">
        <v>111</v>
      </c>
    </row>
    <row r="75" spans="1:9" ht="14.3" hidden="1" customHeight="1" x14ac:dyDescent="0.25">
      <c r="A75" s="50"/>
      <c r="B75" s="74"/>
      <c r="C75" s="76"/>
      <c r="D75" s="57"/>
      <c r="E75" s="57"/>
      <c r="F75" s="4" t="s">
        <v>62</v>
      </c>
      <c r="G75" s="4"/>
      <c r="H75" s="4"/>
      <c r="I75" s="26" t="s">
        <v>112</v>
      </c>
    </row>
    <row r="76" spans="1:9" ht="14.3" hidden="1" customHeight="1" x14ac:dyDescent="0.25">
      <c r="A76" s="50"/>
      <c r="B76" s="74"/>
      <c r="C76" s="76"/>
      <c r="D76" s="57"/>
      <c r="E76" s="19" t="s">
        <v>97</v>
      </c>
      <c r="F76" s="4"/>
      <c r="G76" s="4"/>
      <c r="H76" s="4"/>
      <c r="I76" s="26" t="s">
        <v>113</v>
      </c>
    </row>
    <row r="77" spans="1:9" ht="14.3" hidden="1" customHeight="1" x14ac:dyDescent="0.25">
      <c r="A77" s="50"/>
      <c r="B77" s="74"/>
      <c r="C77" s="76"/>
      <c r="D77" s="57" t="s">
        <v>82</v>
      </c>
      <c r="E77" s="57" t="s">
        <v>98</v>
      </c>
      <c r="F77" s="4" t="s">
        <v>66</v>
      </c>
      <c r="G77" s="4" t="s">
        <v>63</v>
      </c>
      <c r="H77" s="4"/>
      <c r="I77" s="26" t="s">
        <v>114</v>
      </c>
    </row>
    <row r="78" spans="1:9" ht="14.3" hidden="1" customHeight="1" x14ac:dyDescent="0.25">
      <c r="A78" s="50"/>
      <c r="B78" s="74"/>
      <c r="C78" s="76"/>
      <c r="D78" s="57"/>
      <c r="E78" s="57"/>
      <c r="F78" s="4" t="s">
        <v>67</v>
      </c>
      <c r="G78" s="4"/>
      <c r="H78" s="4"/>
      <c r="I78" s="26" t="s">
        <v>115</v>
      </c>
    </row>
    <row r="79" spans="1:9" ht="14.3" hidden="1" customHeight="1" x14ac:dyDescent="0.25">
      <c r="A79" s="50"/>
      <c r="B79" s="74"/>
      <c r="C79" s="76"/>
      <c r="D79" s="57"/>
      <c r="E79" s="19" t="s">
        <v>97</v>
      </c>
      <c r="F79" s="4"/>
      <c r="G79" s="4"/>
      <c r="H79" s="4"/>
      <c r="I79" s="26" t="s">
        <v>116</v>
      </c>
    </row>
    <row r="80" spans="1:9" ht="14.3" hidden="1" customHeight="1" x14ac:dyDescent="0.25">
      <c r="A80" s="50"/>
      <c r="B80" s="74"/>
      <c r="C80" s="72" t="s">
        <v>138</v>
      </c>
      <c r="D80" s="57" t="s">
        <v>86</v>
      </c>
      <c r="E80" s="5" t="s">
        <v>98</v>
      </c>
      <c r="F80" s="4" t="s">
        <v>68</v>
      </c>
      <c r="G80" s="4" t="s">
        <v>69</v>
      </c>
      <c r="H80" s="4"/>
      <c r="I80" s="28" t="s">
        <v>117</v>
      </c>
    </row>
    <row r="81" spans="1:9" ht="14.3" hidden="1" customHeight="1" x14ac:dyDescent="0.25">
      <c r="A81" s="50"/>
      <c r="B81" s="74"/>
      <c r="C81" s="72"/>
      <c r="D81" s="57"/>
      <c r="E81" s="5" t="s">
        <v>97</v>
      </c>
      <c r="F81" s="4"/>
      <c r="G81" s="4"/>
      <c r="H81" s="4"/>
      <c r="I81" s="28" t="s">
        <v>137</v>
      </c>
    </row>
    <row r="82" spans="1:9" ht="46.2" hidden="1" customHeight="1" x14ac:dyDescent="0.25">
      <c r="A82" s="50"/>
      <c r="B82" s="74"/>
      <c r="C82" s="72"/>
      <c r="D82" s="57" t="s">
        <v>87</v>
      </c>
      <c r="E82" s="57" t="s">
        <v>98</v>
      </c>
      <c r="F82" s="6" t="s">
        <v>70</v>
      </c>
      <c r="G82" s="7" t="s">
        <v>71</v>
      </c>
      <c r="H82" s="4"/>
      <c r="I82" s="28" t="s">
        <v>118</v>
      </c>
    </row>
    <row r="83" spans="1:9" ht="32.6" hidden="1" customHeight="1" x14ac:dyDescent="0.25">
      <c r="A83" s="50"/>
      <c r="B83" s="74"/>
      <c r="C83" s="72"/>
      <c r="D83" s="57"/>
      <c r="E83" s="57"/>
      <c r="F83" s="7" t="s">
        <v>221</v>
      </c>
      <c r="G83" s="4"/>
      <c r="H83" s="4"/>
      <c r="I83" s="28" t="s">
        <v>119</v>
      </c>
    </row>
    <row r="84" spans="1:9" ht="28.55" hidden="1" customHeight="1" x14ac:dyDescent="0.25">
      <c r="A84" s="50"/>
      <c r="B84" s="74"/>
      <c r="C84" s="72"/>
      <c r="D84" s="57"/>
      <c r="E84" s="19" t="s">
        <v>97</v>
      </c>
      <c r="F84" s="4"/>
      <c r="G84" s="4"/>
      <c r="H84" s="4"/>
      <c r="I84" s="28" t="s">
        <v>222</v>
      </c>
    </row>
    <row r="85" spans="1:9" ht="28.55" hidden="1" customHeight="1" x14ac:dyDescent="0.25">
      <c r="A85" s="50"/>
      <c r="B85" s="74"/>
      <c r="C85" s="72"/>
      <c r="D85" s="64" t="s">
        <v>88</v>
      </c>
      <c r="E85" s="64" t="s">
        <v>98</v>
      </c>
      <c r="F85" s="7" t="s">
        <v>214</v>
      </c>
      <c r="G85" s="4" t="s">
        <v>72</v>
      </c>
      <c r="H85" s="4"/>
      <c r="I85" s="28" t="s">
        <v>217</v>
      </c>
    </row>
    <row r="86" spans="1:9" ht="28.55" hidden="1" customHeight="1" x14ac:dyDescent="0.25">
      <c r="A86" s="50"/>
      <c r="B86" s="74"/>
      <c r="C86" s="72"/>
      <c r="D86" s="64"/>
      <c r="E86" s="64"/>
      <c r="F86" s="7" t="s">
        <v>215</v>
      </c>
      <c r="G86" s="4" t="s">
        <v>73</v>
      </c>
      <c r="H86" s="4"/>
      <c r="I86" s="28" t="s">
        <v>216</v>
      </c>
    </row>
    <row r="87" spans="1:9" ht="14.3" hidden="1" customHeight="1" x14ac:dyDescent="0.25">
      <c r="A87" s="50"/>
      <c r="B87" s="74"/>
      <c r="C87" s="72"/>
      <c r="D87" s="64"/>
      <c r="E87" s="20" t="s">
        <v>97</v>
      </c>
      <c r="F87" s="7"/>
      <c r="G87" s="4"/>
      <c r="H87" s="4"/>
      <c r="I87" s="28" t="s">
        <v>120</v>
      </c>
    </row>
    <row r="88" spans="1:9" ht="14.95" hidden="1" customHeight="1" x14ac:dyDescent="0.25">
      <c r="A88" s="50"/>
      <c r="B88" s="74"/>
      <c r="C88" s="72"/>
      <c r="D88" s="57" t="s">
        <v>90</v>
      </c>
      <c r="E88" s="57" t="s">
        <v>98</v>
      </c>
      <c r="F88" s="4" t="s">
        <v>60</v>
      </c>
      <c r="G88" s="4"/>
      <c r="H88" s="4"/>
      <c r="I88" s="28" t="s">
        <v>139</v>
      </c>
    </row>
    <row r="89" spans="1:9" ht="14.3" hidden="1" customHeight="1" x14ac:dyDescent="0.25">
      <c r="A89" s="50"/>
      <c r="B89" s="74"/>
      <c r="C89" s="72"/>
      <c r="D89" s="57"/>
      <c r="E89" s="57"/>
      <c r="F89" s="4" t="s">
        <v>65</v>
      </c>
      <c r="G89" s="4"/>
      <c r="H89" s="4"/>
      <c r="I89" s="28" t="s">
        <v>121</v>
      </c>
    </row>
    <row r="90" spans="1:9" ht="14.3" hidden="1" customHeight="1" x14ac:dyDescent="0.25">
      <c r="A90" s="50"/>
      <c r="B90" s="74"/>
      <c r="C90" s="72"/>
      <c r="D90" s="57"/>
      <c r="E90" s="57"/>
      <c r="F90" s="4" t="s">
        <v>61</v>
      </c>
      <c r="G90" s="4"/>
      <c r="H90" s="4"/>
      <c r="I90" s="28" t="s">
        <v>140</v>
      </c>
    </row>
    <row r="91" spans="1:9" ht="14.3" hidden="1" customHeight="1" x14ac:dyDescent="0.25">
      <c r="A91" s="50"/>
      <c r="B91" s="74"/>
      <c r="C91" s="72"/>
      <c r="D91" s="57"/>
      <c r="E91" s="57"/>
      <c r="F91" s="4" t="s">
        <v>62</v>
      </c>
      <c r="G91" s="4"/>
      <c r="H91" s="4"/>
      <c r="I91" s="28" t="s">
        <v>141</v>
      </c>
    </row>
    <row r="92" spans="1:9" ht="14.3" hidden="1" customHeight="1" x14ac:dyDescent="0.25">
      <c r="A92" s="50"/>
      <c r="B92" s="74"/>
      <c r="C92" s="72"/>
      <c r="D92" s="57"/>
      <c r="E92" s="19" t="s">
        <v>97</v>
      </c>
      <c r="F92" s="4"/>
      <c r="G92" s="4"/>
      <c r="H92" s="4"/>
      <c r="I92" s="28" t="s">
        <v>142</v>
      </c>
    </row>
    <row r="93" spans="1:9" ht="14.3" hidden="1" customHeight="1" x14ac:dyDescent="0.25">
      <c r="A93" s="50"/>
      <c r="B93" s="74"/>
      <c r="C93" s="72"/>
      <c r="D93" s="57" t="s">
        <v>91</v>
      </c>
      <c r="E93" s="57" t="s">
        <v>98</v>
      </c>
      <c r="F93" s="4" t="s">
        <v>60</v>
      </c>
      <c r="G93" s="4"/>
      <c r="H93" s="4"/>
      <c r="I93" s="28" t="s">
        <v>143</v>
      </c>
    </row>
    <row r="94" spans="1:9" ht="14.3" hidden="1" customHeight="1" x14ac:dyDescent="0.25">
      <c r="A94" s="50"/>
      <c r="B94" s="74"/>
      <c r="C94" s="72"/>
      <c r="D94" s="57"/>
      <c r="E94" s="57"/>
      <c r="F94" s="4" t="s">
        <v>74</v>
      </c>
      <c r="G94" s="4"/>
      <c r="H94" s="4"/>
      <c r="I94" s="28" t="s">
        <v>144</v>
      </c>
    </row>
    <row r="95" spans="1:9" ht="14.3" hidden="1" customHeight="1" x14ac:dyDescent="0.25">
      <c r="A95" s="50"/>
      <c r="B95" s="74"/>
      <c r="C95" s="72"/>
      <c r="D95" s="57"/>
      <c r="E95" s="57"/>
      <c r="F95" s="4" t="s">
        <v>61</v>
      </c>
      <c r="G95" s="4"/>
      <c r="H95" s="4"/>
      <c r="I95" s="28" t="s">
        <v>145</v>
      </c>
    </row>
    <row r="96" spans="1:9" ht="14.3" hidden="1" customHeight="1" x14ac:dyDescent="0.25">
      <c r="A96" s="50"/>
      <c r="B96" s="74"/>
      <c r="C96" s="72"/>
      <c r="D96" s="57"/>
      <c r="E96" s="57"/>
      <c r="F96" s="4" t="s">
        <v>62</v>
      </c>
      <c r="G96" s="4"/>
      <c r="H96" s="4"/>
      <c r="I96" s="28" t="s">
        <v>146</v>
      </c>
    </row>
    <row r="97" spans="1:9" ht="14.3" hidden="1" customHeight="1" x14ac:dyDescent="0.25">
      <c r="A97" s="50"/>
      <c r="B97" s="74"/>
      <c r="C97" s="72"/>
      <c r="D97" s="57"/>
      <c r="E97" s="19" t="s">
        <v>97</v>
      </c>
      <c r="F97" s="4"/>
      <c r="G97" s="4"/>
      <c r="H97" s="4"/>
      <c r="I97" s="28" t="s">
        <v>147</v>
      </c>
    </row>
    <row r="98" spans="1:9" ht="14.3" hidden="1" customHeight="1" x14ac:dyDescent="0.25">
      <c r="A98" s="50"/>
      <c r="B98" s="74"/>
      <c r="C98" s="72"/>
      <c r="D98" s="64" t="s">
        <v>92</v>
      </c>
      <c r="E98" s="64" t="s">
        <v>98</v>
      </c>
      <c r="F98" s="4" t="s">
        <v>60</v>
      </c>
      <c r="G98" s="4"/>
      <c r="H98" s="4"/>
      <c r="I98" s="28" t="s">
        <v>148</v>
      </c>
    </row>
    <row r="99" spans="1:9" ht="14.3" hidden="1" customHeight="1" x14ac:dyDescent="0.25">
      <c r="A99" s="50"/>
      <c r="B99" s="74"/>
      <c r="C99" s="72"/>
      <c r="D99" s="64"/>
      <c r="E99" s="64"/>
      <c r="F99" s="4" t="s">
        <v>75</v>
      </c>
      <c r="G99" s="4"/>
      <c r="H99" s="4"/>
      <c r="I99" s="28" t="s">
        <v>149</v>
      </c>
    </row>
    <row r="100" spans="1:9" ht="14.3" hidden="1" customHeight="1" x14ac:dyDescent="0.25">
      <c r="A100" s="50"/>
      <c r="B100" s="74"/>
      <c r="C100" s="72"/>
      <c r="D100" s="64"/>
      <c r="E100" s="64"/>
      <c r="F100" s="4" t="s">
        <v>61</v>
      </c>
      <c r="G100" s="4"/>
      <c r="H100" s="4"/>
      <c r="I100" s="28" t="s">
        <v>150</v>
      </c>
    </row>
    <row r="101" spans="1:9" ht="14.3" hidden="1" customHeight="1" x14ac:dyDescent="0.25">
      <c r="A101" s="50"/>
      <c r="B101" s="74"/>
      <c r="C101" s="72"/>
      <c r="D101" s="64"/>
      <c r="E101" s="64"/>
      <c r="F101" s="4" t="s">
        <v>62</v>
      </c>
      <c r="G101" s="4"/>
      <c r="H101" s="4"/>
      <c r="I101" s="28" t="s">
        <v>151</v>
      </c>
    </row>
    <row r="102" spans="1:9" ht="14.3" hidden="1" customHeight="1" x14ac:dyDescent="0.25">
      <c r="A102" s="50"/>
      <c r="B102" s="74"/>
      <c r="C102" s="72"/>
      <c r="D102" s="64"/>
      <c r="E102" s="20" t="s">
        <v>97</v>
      </c>
      <c r="F102" s="4"/>
      <c r="G102" s="4"/>
      <c r="H102" s="4"/>
      <c r="I102" s="28" t="s">
        <v>152</v>
      </c>
    </row>
    <row r="103" spans="1:9" ht="14.3" hidden="1" customHeight="1" x14ac:dyDescent="0.25">
      <c r="A103" s="50"/>
      <c r="B103" s="74"/>
      <c r="C103" s="72"/>
      <c r="D103" s="57" t="s">
        <v>93</v>
      </c>
      <c r="E103" s="57" t="s">
        <v>98</v>
      </c>
      <c r="F103" s="4" t="s">
        <v>60</v>
      </c>
      <c r="G103" s="4"/>
      <c r="H103" s="4"/>
      <c r="I103" s="28" t="s">
        <v>153</v>
      </c>
    </row>
    <row r="104" spans="1:9" ht="14.3" hidden="1" customHeight="1" x14ac:dyDescent="0.25">
      <c r="A104" s="50"/>
      <c r="B104" s="74"/>
      <c r="C104" s="72"/>
      <c r="D104" s="57"/>
      <c r="E104" s="57"/>
      <c r="F104" s="4" t="s">
        <v>76</v>
      </c>
      <c r="G104" s="4"/>
      <c r="H104" s="4"/>
      <c r="I104" s="28" t="s">
        <v>154</v>
      </c>
    </row>
    <row r="105" spans="1:9" ht="14.3" hidden="1" customHeight="1" x14ac:dyDescent="0.25">
      <c r="A105" s="50"/>
      <c r="B105" s="74"/>
      <c r="C105" s="72"/>
      <c r="D105" s="57"/>
      <c r="E105" s="57"/>
      <c r="F105" s="4" t="s">
        <v>61</v>
      </c>
      <c r="G105" s="4"/>
      <c r="H105" s="4"/>
      <c r="I105" s="28" t="s">
        <v>122</v>
      </c>
    </row>
    <row r="106" spans="1:9" ht="14.3" hidden="1" customHeight="1" x14ac:dyDescent="0.25">
      <c r="A106" s="50"/>
      <c r="B106" s="74"/>
      <c r="C106" s="72"/>
      <c r="D106" s="57"/>
      <c r="E106" s="57"/>
      <c r="F106" s="4" t="s">
        <v>62</v>
      </c>
      <c r="G106" s="4"/>
      <c r="H106" s="4"/>
      <c r="I106" s="28" t="s">
        <v>123</v>
      </c>
    </row>
    <row r="107" spans="1:9" ht="14.3" hidden="1" customHeight="1" x14ac:dyDescent="0.25">
      <c r="A107" s="50"/>
      <c r="B107" s="74"/>
      <c r="C107" s="72"/>
      <c r="D107" s="57"/>
      <c r="E107" s="19" t="s">
        <v>97</v>
      </c>
      <c r="F107" s="4"/>
      <c r="G107" s="4"/>
      <c r="H107" s="4"/>
      <c r="I107" s="28" t="s">
        <v>124</v>
      </c>
    </row>
    <row r="108" spans="1:9" ht="14.3" hidden="1" customHeight="1" x14ac:dyDescent="0.25">
      <c r="A108" s="50"/>
      <c r="B108" s="74"/>
      <c r="C108" s="77" t="s">
        <v>94</v>
      </c>
      <c r="D108" s="57" t="s">
        <v>96</v>
      </c>
      <c r="E108" s="57" t="s">
        <v>98</v>
      </c>
      <c r="F108" s="4" t="s">
        <v>60</v>
      </c>
      <c r="G108" s="4"/>
      <c r="H108" s="4"/>
      <c r="I108" s="26" t="s">
        <v>125</v>
      </c>
    </row>
    <row r="109" spans="1:9" ht="14.3" hidden="1" customHeight="1" x14ac:dyDescent="0.25">
      <c r="A109" s="50"/>
      <c r="B109" s="74"/>
      <c r="C109" s="78"/>
      <c r="D109" s="57"/>
      <c r="E109" s="57"/>
      <c r="F109" s="4" t="s">
        <v>77</v>
      </c>
      <c r="G109" s="4"/>
      <c r="H109" s="4"/>
      <c r="I109" s="26" t="s">
        <v>126</v>
      </c>
    </row>
    <row r="110" spans="1:9" ht="14.3" hidden="1" customHeight="1" x14ac:dyDescent="0.25">
      <c r="A110" s="50"/>
      <c r="B110" s="74"/>
      <c r="C110" s="78"/>
      <c r="D110" s="57"/>
      <c r="E110" s="57"/>
      <c r="F110" s="4" t="s">
        <v>61</v>
      </c>
      <c r="G110" s="4"/>
      <c r="H110" s="4"/>
      <c r="I110" s="26" t="s">
        <v>127</v>
      </c>
    </row>
    <row r="111" spans="1:9" ht="14.3" hidden="1" customHeight="1" x14ac:dyDescent="0.25">
      <c r="A111" s="50"/>
      <c r="B111" s="74"/>
      <c r="C111" s="78"/>
      <c r="D111" s="57"/>
      <c r="E111" s="57"/>
      <c r="F111" s="4" t="s">
        <v>62</v>
      </c>
      <c r="G111" s="4"/>
      <c r="H111" s="4"/>
      <c r="I111" s="26" t="s">
        <v>128</v>
      </c>
    </row>
    <row r="112" spans="1:9" ht="14.3" hidden="1" customHeight="1" x14ac:dyDescent="0.25">
      <c r="A112" s="50"/>
      <c r="B112" s="74"/>
      <c r="C112" s="78"/>
      <c r="D112" s="57"/>
      <c r="E112" s="19" t="s">
        <v>97</v>
      </c>
      <c r="F112" s="4"/>
      <c r="G112" s="4"/>
      <c r="H112" s="4"/>
      <c r="I112" s="26" t="s">
        <v>129</v>
      </c>
    </row>
    <row r="113" spans="1:9" ht="14.3" hidden="1" customHeight="1" x14ac:dyDescent="0.25">
      <c r="A113" s="50"/>
      <c r="B113" s="74"/>
      <c r="C113" s="78"/>
      <c r="D113" s="57" t="s">
        <v>95</v>
      </c>
      <c r="E113" s="57" t="s">
        <v>98</v>
      </c>
      <c r="F113" s="4" t="s">
        <v>60</v>
      </c>
      <c r="G113" s="4"/>
      <c r="H113" s="4"/>
      <c r="I113" s="26" t="s">
        <v>130</v>
      </c>
    </row>
    <row r="114" spans="1:9" ht="14.3" hidden="1" customHeight="1" x14ac:dyDescent="0.25">
      <c r="A114" s="50"/>
      <c r="B114" s="74"/>
      <c r="C114" s="78"/>
      <c r="D114" s="57"/>
      <c r="E114" s="57"/>
      <c r="F114" s="4" t="s">
        <v>64</v>
      </c>
      <c r="G114" s="4"/>
      <c r="H114" s="4"/>
      <c r="I114" s="26" t="s">
        <v>131</v>
      </c>
    </row>
    <row r="115" spans="1:9" ht="14.3" hidden="1" customHeight="1" x14ac:dyDescent="0.25">
      <c r="A115" s="50"/>
      <c r="B115" s="74"/>
      <c r="C115" s="78"/>
      <c r="D115" s="57"/>
      <c r="E115" s="57"/>
      <c r="F115" s="4" t="s">
        <v>61</v>
      </c>
      <c r="G115" s="4"/>
      <c r="H115" s="4"/>
      <c r="I115" s="26" t="s">
        <v>132</v>
      </c>
    </row>
    <row r="116" spans="1:9" ht="14.3" hidden="1" customHeight="1" x14ac:dyDescent="0.25">
      <c r="A116" s="50"/>
      <c r="B116" s="74"/>
      <c r="C116" s="78"/>
      <c r="D116" s="57"/>
      <c r="E116" s="57"/>
      <c r="F116" s="4" t="s">
        <v>62</v>
      </c>
      <c r="G116" s="4"/>
      <c r="H116" s="4"/>
      <c r="I116" s="26" t="s">
        <v>133</v>
      </c>
    </row>
    <row r="117" spans="1:9" ht="14.3" hidden="1" customHeight="1" x14ac:dyDescent="0.25">
      <c r="A117" s="50"/>
      <c r="B117" s="74"/>
      <c r="C117" s="78"/>
      <c r="D117" s="57"/>
      <c r="E117" s="19" t="s">
        <v>97</v>
      </c>
      <c r="F117" s="4"/>
      <c r="G117" s="4"/>
      <c r="H117" s="4"/>
      <c r="I117" s="26" t="s">
        <v>134</v>
      </c>
    </row>
    <row r="118" spans="1:9" ht="33.299999999999997" hidden="1" customHeight="1" x14ac:dyDescent="0.25">
      <c r="A118" s="50"/>
      <c r="B118" s="74"/>
      <c r="C118" s="78"/>
      <c r="D118" s="11" t="s">
        <v>224</v>
      </c>
      <c r="E118" s="12"/>
      <c r="F118" s="12" t="s">
        <v>78</v>
      </c>
      <c r="G118" s="14"/>
      <c r="H118" s="12"/>
      <c r="I118" s="27" t="s">
        <v>135</v>
      </c>
    </row>
    <row r="119" spans="1:9" ht="29.25" hidden="1" customHeight="1" thickBot="1" x14ac:dyDescent="0.25">
      <c r="A119" s="50"/>
      <c r="B119" s="74"/>
      <c r="C119" s="78"/>
      <c r="D119" s="11" t="s">
        <v>225</v>
      </c>
      <c r="E119" s="12"/>
      <c r="F119" s="12" t="s">
        <v>78</v>
      </c>
      <c r="G119" s="12"/>
      <c r="H119" s="12"/>
      <c r="I119" s="27" t="s">
        <v>136</v>
      </c>
    </row>
    <row r="120" spans="1:9" ht="14.3" hidden="1" customHeight="1" x14ac:dyDescent="0.25">
      <c r="A120" s="50"/>
      <c r="B120" s="79" t="s">
        <v>213</v>
      </c>
      <c r="C120" s="82" t="s">
        <v>83</v>
      </c>
      <c r="D120" s="57" t="s">
        <v>80</v>
      </c>
      <c r="E120" s="57" t="s">
        <v>98</v>
      </c>
      <c r="F120" s="4" t="s">
        <v>60</v>
      </c>
      <c r="G120" s="4"/>
      <c r="H120" s="4"/>
      <c r="I120" s="26" t="s">
        <v>155</v>
      </c>
    </row>
    <row r="121" spans="1:9" ht="14.3" hidden="1" customHeight="1" x14ac:dyDescent="0.25">
      <c r="A121" s="50"/>
      <c r="B121" s="80"/>
      <c r="C121" s="82"/>
      <c r="D121" s="57"/>
      <c r="E121" s="57"/>
      <c r="F121" s="4" t="s">
        <v>64</v>
      </c>
      <c r="G121" s="4"/>
      <c r="H121" s="4"/>
      <c r="I121" s="26" t="s">
        <v>156</v>
      </c>
    </row>
    <row r="122" spans="1:9" ht="14.3" hidden="1" customHeight="1" x14ac:dyDescent="0.25">
      <c r="A122" s="50"/>
      <c r="B122" s="80"/>
      <c r="C122" s="82"/>
      <c r="D122" s="57"/>
      <c r="E122" s="57"/>
      <c r="F122" s="4" t="s">
        <v>61</v>
      </c>
      <c r="G122" s="4"/>
      <c r="H122" s="4"/>
      <c r="I122" s="26" t="s">
        <v>157</v>
      </c>
    </row>
    <row r="123" spans="1:9" ht="14.3" hidden="1" customHeight="1" x14ac:dyDescent="0.25">
      <c r="A123" s="50"/>
      <c r="B123" s="80"/>
      <c r="C123" s="82"/>
      <c r="D123" s="57"/>
      <c r="E123" s="57"/>
      <c r="F123" s="4" t="s">
        <v>62</v>
      </c>
      <c r="G123" s="4"/>
      <c r="H123" s="4"/>
      <c r="I123" s="26" t="s">
        <v>158</v>
      </c>
    </row>
    <row r="124" spans="1:9" ht="14.3" hidden="1" customHeight="1" x14ac:dyDescent="0.25">
      <c r="A124" s="50"/>
      <c r="B124" s="80"/>
      <c r="C124" s="82"/>
      <c r="D124" s="57"/>
      <c r="E124" s="19" t="s">
        <v>97</v>
      </c>
      <c r="F124" s="4"/>
      <c r="G124" s="4"/>
      <c r="H124" s="4"/>
      <c r="I124" s="26" t="s">
        <v>159</v>
      </c>
    </row>
    <row r="125" spans="1:9" ht="14.3" hidden="1" customHeight="1" x14ac:dyDescent="0.25">
      <c r="A125" s="50"/>
      <c r="B125" s="80"/>
      <c r="C125" s="82"/>
      <c r="D125" s="57" t="s">
        <v>81</v>
      </c>
      <c r="E125" s="57" t="s">
        <v>98</v>
      </c>
      <c r="F125" s="4" t="s">
        <v>60</v>
      </c>
      <c r="G125" s="4"/>
      <c r="H125" s="4"/>
      <c r="I125" s="26" t="s">
        <v>160</v>
      </c>
    </row>
    <row r="126" spans="1:9" ht="14.3" hidden="1" customHeight="1" x14ac:dyDescent="0.25">
      <c r="A126" s="50"/>
      <c r="B126" s="80"/>
      <c r="C126" s="82"/>
      <c r="D126" s="57"/>
      <c r="E126" s="57"/>
      <c r="F126" s="4" t="s">
        <v>79</v>
      </c>
      <c r="G126" s="4"/>
      <c r="H126" s="4"/>
      <c r="I126" s="26" t="s">
        <v>161</v>
      </c>
    </row>
    <row r="127" spans="1:9" ht="14.3" hidden="1" customHeight="1" x14ac:dyDescent="0.25">
      <c r="A127" s="50"/>
      <c r="B127" s="80"/>
      <c r="C127" s="82"/>
      <c r="D127" s="57"/>
      <c r="E127" s="57"/>
      <c r="F127" s="4" t="s">
        <v>61</v>
      </c>
      <c r="G127" s="4"/>
      <c r="H127" s="4"/>
      <c r="I127" s="26" t="s">
        <v>162</v>
      </c>
    </row>
    <row r="128" spans="1:9" ht="14.3" hidden="1" customHeight="1" x14ac:dyDescent="0.25">
      <c r="A128" s="50"/>
      <c r="B128" s="80"/>
      <c r="C128" s="82"/>
      <c r="D128" s="57"/>
      <c r="E128" s="57"/>
      <c r="F128" s="4" t="s">
        <v>62</v>
      </c>
      <c r="G128" s="4"/>
      <c r="H128" s="4" t="s">
        <v>223</v>
      </c>
      <c r="I128" s="26" t="s">
        <v>163</v>
      </c>
    </row>
    <row r="129" spans="1:9" ht="14.3" hidden="1" customHeight="1" x14ac:dyDescent="0.25">
      <c r="A129" s="50"/>
      <c r="B129" s="80"/>
      <c r="C129" s="82"/>
      <c r="D129" s="57"/>
      <c r="E129" s="19" t="s">
        <v>97</v>
      </c>
      <c r="F129" s="4"/>
      <c r="G129" s="4"/>
      <c r="H129" s="4"/>
      <c r="I129" s="26" t="s">
        <v>164</v>
      </c>
    </row>
    <row r="130" spans="1:9" ht="14.3" hidden="1" customHeight="1" x14ac:dyDescent="0.25">
      <c r="A130" s="50"/>
      <c r="B130" s="80"/>
      <c r="C130" s="82"/>
      <c r="D130" s="57" t="s">
        <v>84</v>
      </c>
      <c r="E130" s="57" t="s">
        <v>98</v>
      </c>
      <c r="F130" s="4" t="s">
        <v>60</v>
      </c>
      <c r="G130" s="4"/>
      <c r="H130" s="4"/>
      <c r="I130" s="26" t="s">
        <v>165</v>
      </c>
    </row>
    <row r="131" spans="1:9" ht="14.3" hidden="1" customHeight="1" x14ac:dyDescent="0.25">
      <c r="A131" s="50"/>
      <c r="B131" s="80"/>
      <c r="C131" s="82"/>
      <c r="D131" s="57"/>
      <c r="E131" s="57"/>
      <c r="F131" s="4" t="s">
        <v>65</v>
      </c>
      <c r="G131" s="4"/>
      <c r="H131" s="4"/>
      <c r="I131" s="26" t="s">
        <v>166</v>
      </c>
    </row>
    <row r="132" spans="1:9" ht="14.3" hidden="1" customHeight="1" x14ac:dyDescent="0.25">
      <c r="A132" s="50"/>
      <c r="B132" s="80"/>
      <c r="C132" s="82"/>
      <c r="D132" s="57"/>
      <c r="E132" s="57"/>
      <c r="F132" s="4" t="s">
        <v>61</v>
      </c>
      <c r="G132" s="4"/>
      <c r="H132" s="4"/>
      <c r="I132" s="26" t="s">
        <v>167</v>
      </c>
    </row>
    <row r="133" spans="1:9" ht="14.3" hidden="1" customHeight="1" x14ac:dyDescent="0.25">
      <c r="A133" s="50"/>
      <c r="B133" s="80"/>
      <c r="C133" s="82"/>
      <c r="D133" s="57"/>
      <c r="E133" s="57"/>
      <c r="F133" s="4" t="s">
        <v>62</v>
      </c>
      <c r="G133" s="4"/>
      <c r="H133" s="4"/>
      <c r="I133" s="26" t="s">
        <v>168</v>
      </c>
    </row>
    <row r="134" spans="1:9" ht="14.3" hidden="1" customHeight="1" x14ac:dyDescent="0.25">
      <c r="A134" s="50"/>
      <c r="B134" s="80"/>
      <c r="C134" s="82"/>
      <c r="D134" s="57"/>
      <c r="E134" s="19" t="s">
        <v>97</v>
      </c>
      <c r="F134" s="4"/>
      <c r="G134" s="4"/>
      <c r="H134" s="4"/>
      <c r="I134" s="26" t="s">
        <v>169</v>
      </c>
    </row>
    <row r="135" spans="1:9" ht="14.3" hidden="1" customHeight="1" x14ac:dyDescent="0.25">
      <c r="A135" s="50"/>
      <c r="B135" s="80"/>
      <c r="C135" s="82"/>
      <c r="D135" s="57" t="s">
        <v>82</v>
      </c>
      <c r="E135" s="57" t="s">
        <v>98</v>
      </c>
      <c r="F135" s="4" t="s">
        <v>66</v>
      </c>
      <c r="G135" s="4" t="s">
        <v>63</v>
      </c>
      <c r="H135" s="4"/>
      <c r="I135" s="26" t="s">
        <v>170</v>
      </c>
    </row>
    <row r="136" spans="1:9" ht="14.3" hidden="1" customHeight="1" x14ac:dyDescent="0.25">
      <c r="A136" s="50"/>
      <c r="B136" s="80"/>
      <c r="C136" s="82"/>
      <c r="D136" s="57"/>
      <c r="E136" s="57"/>
      <c r="F136" s="4" t="s">
        <v>67</v>
      </c>
      <c r="G136" s="4"/>
      <c r="H136" s="4"/>
      <c r="I136" s="26" t="s">
        <v>171</v>
      </c>
    </row>
    <row r="137" spans="1:9" ht="14.3" hidden="1" customHeight="1" x14ac:dyDescent="0.25">
      <c r="A137" s="50"/>
      <c r="B137" s="80"/>
      <c r="C137" s="82"/>
      <c r="D137" s="57"/>
      <c r="E137" s="19" t="s">
        <v>97</v>
      </c>
      <c r="F137" s="4"/>
      <c r="G137" s="4"/>
      <c r="H137" s="4"/>
      <c r="I137" s="26" t="s">
        <v>172</v>
      </c>
    </row>
    <row r="138" spans="1:9" ht="14.3" hidden="1" customHeight="1" x14ac:dyDescent="0.25">
      <c r="A138" s="50"/>
      <c r="B138" s="80"/>
      <c r="C138" s="86" t="s">
        <v>85</v>
      </c>
      <c r="D138" s="57" t="s">
        <v>86</v>
      </c>
      <c r="E138" s="5" t="s">
        <v>98</v>
      </c>
      <c r="F138" s="4" t="s">
        <v>68</v>
      </c>
      <c r="G138" s="4" t="s">
        <v>69</v>
      </c>
      <c r="H138" s="4"/>
      <c r="I138" s="28" t="s">
        <v>173</v>
      </c>
    </row>
    <row r="139" spans="1:9" ht="14.3" hidden="1" customHeight="1" x14ac:dyDescent="0.25">
      <c r="A139" s="50"/>
      <c r="B139" s="80"/>
      <c r="C139" s="86"/>
      <c r="D139" s="57"/>
      <c r="E139" s="5" t="s">
        <v>97</v>
      </c>
      <c r="F139" s="4"/>
      <c r="G139" s="4"/>
      <c r="H139" s="4"/>
      <c r="I139" s="28" t="s">
        <v>174</v>
      </c>
    </row>
    <row r="140" spans="1:9" ht="46.2" hidden="1" customHeight="1" x14ac:dyDescent="0.25">
      <c r="A140" s="50"/>
      <c r="B140" s="80"/>
      <c r="C140" s="86"/>
      <c r="D140" s="57" t="s">
        <v>87</v>
      </c>
      <c r="E140" s="57" t="s">
        <v>98</v>
      </c>
      <c r="F140" s="6" t="s">
        <v>70</v>
      </c>
      <c r="G140" s="87" t="s">
        <v>71</v>
      </c>
      <c r="H140" s="4"/>
      <c r="I140" s="28" t="s">
        <v>175</v>
      </c>
    </row>
    <row r="141" spans="1:9" ht="29.25" hidden="1" customHeight="1" x14ac:dyDescent="0.25">
      <c r="A141" s="50"/>
      <c r="B141" s="80"/>
      <c r="C141" s="86"/>
      <c r="D141" s="57"/>
      <c r="E141" s="57"/>
      <c r="F141" s="7" t="s">
        <v>221</v>
      </c>
      <c r="G141" s="87"/>
      <c r="H141" s="4"/>
      <c r="I141" s="28" t="s">
        <v>176</v>
      </c>
    </row>
    <row r="142" spans="1:9" ht="14.3" hidden="1" customHeight="1" x14ac:dyDescent="0.25">
      <c r="A142" s="50"/>
      <c r="B142" s="80"/>
      <c r="C142" s="86"/>
      <c r="D142" s="57"/>
      <c r="E142" s="19" t="s">
        <v>97</v>
      </c>
      <c r="F142" s="4"/>
      <c r="G142" s="87"/>
      <c r="H142" s="4"/>
      <c r="I142" s="28" t="s">
        <v>219</v>
      </c>
    </row>
    <row r="143" spans="1:9" ht="28.55" hidden="1" customHeight="1" x14ac:dyDescent="0.25">
      <c r="A143" s="50"/>
      <c r="B143" s="80"/>
      <c r="C143" s="86"/>
      <c r="D143" s="64" t="s">
        <v>88</v>
      </c>
      <c r="E143" s="64" t="s">
        <v>98</v>
      </c>
      <c r="F143" s="7" t="s">
        <v>214</v>
      </c>
      <c r="G143" s="10" t="s">
        <v>72</v>
      </c>
      <c r="H143" s="4"/>
      <c r="I143" s="28" t="s">
        <v>220</v>
      </c>
    </row>
    <row r="144" spans="1:9" ht="28.55" hidden="1" customHeight="1" x14ac:dyDescent="0.25">
      <c r="A144" s="50"/>
      <c r="B144" s="80"/>
      <c r="C144" s="86"/>
      <c r="D144" s="64"/>
      <c r="E144" s="64"/>
      <c r="F144" s="7" t="s">
        <v>89</v>
      </c>
      <c r="G144" s="10" t="s">
        <v>73</v>
      </c>
      <c r="H144" s="4"/>
      <c r="I144" s="28" t="s">
        <v>218</v>
      </c>
    </row>
    <row r="145" spans="1:9" ht="14.3" hidden="1" customHeight="1" x14ac:dyDescent="0.25">
      <c r="A145" s="50"/>
      <c r="B145" s="80"/>
      <c r="C145" s="86"/>
      <c r="D145" s="64"/>
      <c r="E145" s="20" t="s">
        <v>97</v>
      </c>
      <c r="F145" s="7"/>
      <c r="G145" s="4"/>
      <c r="H145" s="4"/>
      <c r="I145" s="28" t="s">
        <v>177</v>
      </c>
    </row>
    <row r="146" spans="1:9" ht="14.95" hidden="1" customHeight="1" x14ac:dyDescent="0.25">
      <c r="A146" s="50"/>
      <c r="B146" s="80"/>
      <c r="C146" s="86"/>
      <c r="D146" s="57" t="s">
        <v>90</v>
      </c>
      <c r="E146" s="57" t="s">
        <v>98</v>
      </c>
      <c r="F146" s="4" t="s">
        <v>60</v>
      </c>
      <c r="G146" s="4"/>
      <c r="H146" s="4"/>
      <c r="I146" s="28" t="s">
        <v>178</v>
      </c>
    </row>
    <row r="147" spans="1:9" ht="14.3" hidden="1" customHeight="1" x14ac:dyDescent="0.25">
      <c r="A147" s="50"/>
      <c r="B147" s="80"/>
      <c r="C147" s="86"/>
      <c r="D147" s="57"/>
      <c r="E147" s="57"/>
      <c r="F147" s="4" t="s">
        <v>65</v>
      </c>
      <c r="G147" s="4"/>
      <c r="H147" s="4"/>
      <c r="I147" s="28" t="s">
        <v>179</v>
      </c>
    </row>
    <row r="148" spans="1:9" ht="14.3" hidden="1" customHeight="1" x14ac:dyDescent="0.25">
      <c r="A148" s="50"/>
      <c r="B148" s="80"/>
      <c r="C148" s="86"/>
      <c r="D148" s="57"/>
      <c r="E148" s="57"/>
      <c r="F148" s="4" t="s">
        <v>61</v>
      </c>
      <c r="G148" s="4"/>
      <c r="H148" s="4"/>
      <c r="I148" s="28" t="s">
        <v>180</v>
      </c>
    </row>
    <row r="149" spans="1:9" ht="14.3" hidden="1" customHeight="1" x14ac:dyDescent="0.25">
      <c r="A149" s="50"/>
      <c r="B149" s="80"/>
      <c r="C149" s="86"/>
      <c r="D149" s="57"/>
      <c r="E149" s="57"/>
      <c r="F149" s="4" t="s">
        <v>62</v>
      </c>
      <c r="G149" s="4"/>
      <c r="H149" s="4"/>
      <c r="I149" s="28" t="s">
        <v>181</v>
      </c>
    </row>
    <row r="150" spans="1:9" ht="14.3" hidden="1" customHeight="1" x14ac:dyDescent="0.25">
      <c r="A150" s="50"/>
      <c r="B150" s="80"/>
      <c r="C150" s="86"/>
      <c r="D150" s="57"/>
      <c r="E150" s="19" t="s">
        <v>97</v>
      </c>
      <c r="F150" s="4"/>
      <c r="G150" s="4"/>
      <c r="H150" s="4"/>
      <c r="I150" s="28" t="s">
        <v>182</v>
      </c>
    </row>
    <row r="151" spans="1:9" ht="14.3" hidden="1" customHeight="1" x14ac:dyDescent="0.25">
      <c r="A151" s="50"/>
      <c r="B151" s="80"/>
      <c r="C151" s="86"/>
      <c r="D151" s="57" t="s">
        <v>91</v>
      </c>
      <c r="E151" s="57" t="s">
        <v>98</v>
      </c>
      <c r="F151" s="4" t="s">
        <v>60</v>
      </c>
      <c r="G151" s="4"/>
      <c r="H151" s="4"/>
      <c r="I151" s="28" t="s">
        <v>183</v>
      </c>
    </row>
    <row r="152" spans="1:9" ht="14.3" hidden="1" customHeight="1" x14ac:dyDescent="0.25">
      <c r="A152" s="50"/>
      <c r="B152" s="80"/>
      <c r="C152" s="86"/>
      <c r="D152" s="57"/>
      <c r="E152" s="57"/>
      <c r="F152" s="4" t="s">
        <v>74</v>
      </c>
      <c r="G152" s="4"/>
      <c r="H152" s="4"/>
      <c r="I152" s="28" t="s">
        <v>184</v>
      </c>
    </row>
    <row r="153" spans="1:9" ht="14.3" hidden="1" customHeight="1" x14ac:dyDescent="0.25">
      <c r="A153" s="50"/>
      <c r="B153" s="80"/>
      <c r="C153" s="86"/>
      <c r="D153" s="57"/>
      <c r="E153" s="57"/>
      <c r="F153" s="4" t="s">
        <v>61</v>
      </c>
      <c r="G153" s="4"/>
      <c r="H153" s="4"/>
      <c r="I153" s="28" t="s">
        <v>185</v>
      </c>
    </row>
    <row r="154" spans="1:9" ht="14.3" hidden="1" customHeight="1" x14ac:dyDescent="0.25">
      <c r="A154" s="50"/>
      <c r="B154" s="80"/>
      <c r="C154" s="86"/>
      <c r="D154" s="57"/>
      <c r="E154" s="57"/>
      <c r="F154" s="4" t="s">
        <v>62</v>
      </c>
      <c r="G154" s="4"/>
      <c r="H154" s="4"/>
      <c r="I154" s="28" t="s">
        <v>186</v>
      </c>
    </row>
    <row r="155" spans="1:9" ht="14.3" hidden="1" customHeight="1" x14ac:dyDescent="0.25">
      <c r="A155" s="50"/>
      <c r="B155" s="80"/>
      <c r="C155" s="86"/>
      <c r="D155" s="57"/>
      <c r="E155" s="19" t="s">
        <v>97</v>
      </c>
      <c r="F155" s="4"/>
      <c r="G155" s="4"/>
      <c r="H155" s="4"/>
      <c r="I155" s="28" t="s">
        <v>187</v>
      </c>
    </row>
    <row r="156" spans="1:9" ht="14.3" hidden="1" customHeight="1" x14ac:dyDescent="0.25">
      <c r="A156" s="50"/>
      <c r="B156" s="80"/>
      <c r="C156" s="86"/>
      <c r="D156" s="64" t="s">
        <v>92</v>
      </c>
      <c r="E156" s="64" t="s">
        <v>98</v>
      </c>
      <c r="F156" s="4" t="s">
        <v>60</v>
      </c>
      <c r="G156" s="4"/>
      <c r="H156" s="4"/>
      <c r="I156" s="28" t="s">
        <v>188</v>
      </c>
    </row>
    <row r="157" spans="1:9" ht="14.3" hidden="1" customHeight="1" x14ac:dyDescent="0.25">
      <c r="A157" s="50"/>
      <c r="B157" s="80"/>
      <c r="C157" s="86"/>
      <c r="D157" s="64"/>
      <c r="E157" s="64"/>
      <c r="F157" s="4" t="s">
        <v>75</v>
      </c>
      <c r="G157" s="4"/>
      <c r="H157" s="4"/>
      <c r="I157" s="28" t="s">
        <v>189</v>
      </c>
    </row>
    <row r="158" spans="1:9" ht="14.3" hidden="1" customHeight="1" x14ac:dyDescent="0.25">
      <c r="A158" s="50"/>
      <c r="B158" s="80"/>
      <c r="C158" s="86"/>
      <c r="D158" s="64"/>
      <c r="E158" s="64"/>
      <c r="F158" s="4" t="s">
        <v>61</v>
      </c>
      <c r="G158" s="4"/>
      <c r="H158" s="4"/>
      <c r="I158" s="28" t="s">
        <v>190</v>
      </c>
    </row>
    <row r="159" spans="1:9" ht="14.3" hidden="1" customHeight="1" x14ac:dyDescent="0.25">
      <c r="A159" s="50"/>
      <c r="B159" s="80"/>
      <c r="C159" s="86"/>
      <c r="D159" s="64"/>
      <c r="E159" s="64"/>
      <c r="F159" s="4" t="s">
        <v>62</v>
      </c>
      <c r="G159" s="4"/>
      <c r="H159" s="4"/>
      <c r="I159" s="28" t="s">
        <v>191</v>
      </c>
    </row>
    <row r="160" spans="1:9" ht="14.3" hidden="1" customHeight="1" x14ac:dyDescent="0.25">
      <c r="A160" s="50"/>
      <c r="B160" s="80"/>
      <c r="C160" s="86"/>
      <c r="D160" s="64"/>
      <c r="E160" s="20" t="s">
        <v>97</v>
      </c>
      <c r="F160" s="4"/>
      <c r="G160" s="4"/>
      <c r="H160" s="4"/>
      <c r="I160" s="28" t="s">
        <v>192</v>
      </c>
    </row>
    <row r="161" spans="1:9" ht="14.3" hidden="1" customHeight="1" x14ac:dyDescent="0.25">
      <c r="A161" s="50"/>
      <c r="B161" s="80"/>
      <c r="C161" s="86"/>
      <c r="D161" s="57" t="s">
        <v>93</v>
      </c>
      <c r="E161" s="57" t="s">
        <v>98</v>
      </c>
      <c r="F161" s="4" t="s">
        <v>60</v>
      </c>
      <c r="G161" s="4"/>
      <c r="H161" s="4"/>
      <c r="I161" s="28" t="s">
        <v>193</v>
      </c>
    </row>
    <row r="162" spans="1:9" ht="14.3" hidden="1" customHeight="1" x14ac:dyDescent="0.25">
      <c r="A162" s="50"/>
      <c r="B162" s="80"/>
      <c r="C162" s="86"/>
      <c r="D162" s="57"/>
      <c r="E162" s="57"/>
      <c r="F162" s="4" t="s">
        <v>76</v>
      </c>
      <c r="G162" s="4"/>
      <c r="H162" s="4"/>
      <c r="I162" s="28" t="s">
        <v>194</v>
      </c>
    </row>
    <row r="163" spans="1:9" ht="14.3" hidden="1" customHeight="1" x14ac:dyDescent="0.25">
      <c r="A163" s="50"/>
      <c r="B163" s="80"/>
      <c r="C163" s="86"/>
      <c r="D163" s="57"/>
      <c r="E163" s="57"/>
      <c r="F163" s="4" t="s">
        <v>61</v>
      </c>
      <c r="G163" s="4"/>
      <c r="H163" s="4"/>
      <c r="I163" s="28" t="s">
        <v>195</v>
      </c>
    </row>
    <row r="164" spans="1:9" ht="14.3" hidden="1" customHeight="1" x14ac:dyDescent="0.25">
      <c r="A164" s="50"/>
      <c r="B164" s="80"/>
      <c r="C164" s="86"/>
      <c r="D164" s="57"/>
      <c r="E164" s="57"/>
      <c r="F164" s="4" t="s">
        <v>62</v>
      </c>
      <c r="G164" s="4"/>
      <c r="H164" s="4"/>
      <c r="I164" s="28" t="s">
        <v>196</v>
      </c>
    </row>
    <row r="165" spans="1:9" ht="14.3" hidden="1" customHeight="1" x14ac:dyDescent="0.25">
      <c r="A165" s="50"/>
      <c r="B165" s="80"/>
      <c r="C165" s="86"/>
      <c r="D165" s="57"/>
      <c r="E165" s="19" t="s">
        <v>97</v>
      </c>
      <c r="F165" s="4"/>
      <c r="G165" s="4"/>
      <c r="H165" s="4"/>
      <c r="I165" s="28" t="s">
        <v>197</v>
      </c>
    </row>
    <row r="166" spans="1:9" ht="14.3" hidden="1" customHeight="1" x14ac:dyDescent="0.25">
      <c r="A166" s="50"/>
      <c r="B166" s="80"/>
      <c r="C166" s="83" t="s">
        <v>94</v>
      </c>
      <c r="D166" s="57" t="s">
        <v>96</v>
      </c>
      <c r="E166" s="57" t="s">
        <v>98</v>
      </c>
      <c r="F166" s="4" t="s">
        <v>60</v>
      </c>
      <c r="G166" s="4"/>
      <c r="H166" s="4"/>
      <c r="I166" s="26" t="s">
        <v>198</v>
      </c>
    </row>
    <row r="167" spans="1:9" ht="14.3" hidden="1" customHeight="1" x14ac:dyDescent="0.25">
      <c r="A167" s="50"/>
      <c r="B167" s="80"/>
      <c r="C167" s="84"/>
      <c r="D167" s="57"/>
      <c r="E167" s="57"/>
      <c r="F167" s="4" t="s">
        <v>77</v>
      </c>
      <c r="G167" s="4"/>
      <c r="H167" s="4"/>
      <c r="I167" s="26" t="s">
        <v>199</v>
      </c>
    </row>
    <row r="168" spans="1:9" ht="14.3" hidden="1" customHeight="1" x14ac:dyDescent="0.25">
      <c r="A168" s="50"/>
      <c r="B168" s="80"/>
      <c r="C168" s="84"/>
      <c r="D168" s="57"/>
      <c r="E168" s="57"/>
      <c r="F168" s="4" t="s">
        <v>61</v>
      </c>
      <c r="G168" s="4"/>
      <c r="H168" s="4"/>
      <c r="I168" s="26" t="s">
        <v>200</v>
      </c>
    </row>
    <row r="169" spans="1:9" ht="14.3" hidden="1" customHeight="1" x14ac:dyDescent="0.25">
      <c r="A169" s="50"/>
      <c r="B169" s="80"/>
      <c r="C169" s="84"/>
      <c r="D169" s="57"/>
      <c r="E169" s="57"/>
      <c r="F169" s="4" t="s">
        <v>62</v>
      </c>
      <c r="G169" s="4"/>
      <c r="H169" s="4"/>
      <c r="I169" s="26" t="s">
        <v>201</v>
      </c>
    </row>
    <row r="170" spans="1:9" ht="14.3" hidden="1" customHeight="1" x14ac:dyDescent="0.25">
      <c r="A170" s="50"/>
      <c r="B170" s="80"/>
      <c r="C170" s="84"/>
      <c r="D170" s="57"/>
      <c r="E170" s="19" t="s">
        <v>97</v>
      </c>
      <c r="F170" s="4"/>
      <c r="G170" s="4"/>
      <c r="H170" s="4"/>
      <c r="I170" s="26" t="s">
        <v>202</v>
      </c>
    </row>
    <row r="171" spans="1:9" ht="14.3" hidden="1" customHeight="1" x14ac:dyDescent="0.25">
      <c r="A171" s="50"/>
      <c r="B171" s="80"/>
      <c r="C171" s="84"/>
      <c r="D171" s="57" t="s">
        <v>95</v>
      </c>
      <c r="E171" s="57" t="s">
        <v>98</v>
      </c>
      <c r="F171" s="4" t="s">
        <v>60</v>
      </c>
      <c r="G171" s="4"/>
      <c r="H171" s="4"/>
      <c r="I171" s="26" t="s">
        <v>203</v>
      </c>
    </row>
    <row r="172" spans="1:9" ht="14.3" hidden="1" customHeight="1" x14ac:dyDescent="0.25">
      <c r="A172" s="50"/>
      <c r="B172" s="80"/>
      <c r="C172" s="84"/>
      <c r="D172" s="57"/>
      <c r="E172" s="57"/>
      <c r="F172" s="4" t="s">
        <v>64</v>
      </c>
      <c r="G172" s="4"/>
      <c r="H172" s="4"/>
      <c r="I172" s="26" t="s">
        <v>204</v>
      </c>
    </row>
    <row r="173" spans="1:9" ht="14.3" hidden="1" customHeight="1" x14ac:dyDescent="0.25">
      <c r="A173" s="50"/>
      <c r="B173" s="80"/>
      <c r="C173" s="84"/>
      <c r="D173" s="57"/>
      <c r="E173" s="57"/>
      <c r="F173" s="4" t="s">
        <v>61</v>
      </c>
      <c r="G173" s="4"/>
      <c r="H173" s="4"/>
      <c r="I173" s="26" t="s">
        <v>205</v>
      </c>
    </row>
    <row r="174" spans="1:9" ht="14.3" hidden="1" customHeight="1" x14ac:dyDescent="0.25">
      <c r="A174" s="50"/>
      <c r="B174" s="80"/>
      <c r="C174" s="84"/>
      <c r="D174" s="57"/>
      <c r="E174" s="57"/>
      <c r="F174" s="4" t="s">
        <v>62</v>
      </c>
      <c r="G174" s="4"/>
      <c r="H174" s="4"/>
      <c r="I174" s="26" t="s">
        <v>206</v>
      </c>
    </row>
    <row r="175" spans="1:9" ht="14.3" hidden="1" customHeight="1" x14ac:dyDescent="0.25">
      <c r="A175" s="50"/>
      <c r="B175" s="80"/>
      <c r="C175" s="84"/>
      <c r="D175" s="57"/>
      <c r="E175" s="19" t="s">
        <v>97</v>
      </c>
      <c r="F175" s="4"/>
      <c r="G175" s="4"/>
      <c r="H175" s="4"/>
      <c r="I175" s="26" t="s">
        <v>207</v>
      </c>
    </row>
    <row r="176" spans="1:9" ht="28.55" hidden="1" customHeight="1" x14ac:dyDescent="0.25">
      <c r="A176" s="50"/>
      <c r="B176" s="80"/>
      <c r="C176" s="84"/>
      <c r="D176" s="11" t="s">
        <v>224</v>
      </c>
      <c r="E176" s="12"/>
      <c r="F176" s="12" t="s">
        <v>78</v>
      </c>
      <c r="G176" s="12"/>
      <c r="H176" s="12"/>
      <c r="I176" s="27" t="s">
        <v>208</v>
      </c>
    </row>
    <row r="177" spans="1:9" ht="29.25" hidden="1" customHeight="1" thickBot="1" x14ac:dyDescent="0.25">
      <c r="A177" s="50"/>
      <c r="B177" s="81"/>
      <c r="C177" s="85"/>
      <c r="D177" s="22" t="s">
        <v>225</v>
      </c>
      <c r="E177" s="16"/>
      <c r="F177" s="16" t="s">
        <v>78</v>
      </c>
      <c r="G177" s="16"/>
      <c r="H177" s="16"/>
      <c r="I177" s="33" t="s">
        <v>209</v>
      </c>
    </row>
    <row r="178" spans="1:9" ht="47.55" customHeight="1" thickBot="1" x14ac:dyDescent="0.3">
      <c r="A178" s="51"/>
      <c r="B178" s="46" t="s">
        <v>253</v>
      </c>
      <c r="C178" s="34" t="s">
        <v>254</v>
      </c>
      <c r="D178" s="9"/>
      <c r="E178" s="9"/>
      <c r="F178" s="9"/>
      <c r="G178" s="9"/>
      <c r="H178" s="9"/>
      <c r="I178" s="35" t="str">
        <f>C178</f>
        <v>LDAP
Settings
page</v>
      </c>
    </row>
    <row r="179" spans="1:9" ht="45.55" customHeight="1" thickBot="1" x14ac:dyDescent="0.3">
      <c r="A179" s="51"/>
      <c r="B179" s="47"/>
      <c r="C179" s="23" t="s">
        <v>255</v>
      </c>
      <c r="D179" s="4"/>
      <c r="E179" s="4"/>
      <c r="F179" s="4"/>
      <c r="G179" s="4"/>
      <c r="H179" s="4"/>
      <c r="I179" s="35" t="str">
        <f t="shared" ref="I179:I180" si="4">C179</f>
        <v>OS User
Setting
page</v>
      </c>
    </row>
    <row r="180" spans="1:9" ht="64.55" customHeight="1" thickBot="1" x14ac:dyDescent="0.3">
      <c r="A180" s="52"/>
      <c r="B180" s="48"/>
      <c r="C180" s="29" t="s">
        <v>256</v>
      </c>
      <c r="D180" s="30"/>
      <c r="E180" s="30"/>
      <c r="F180" s="30"/>
      <c r="G180" s="30"/>
      <c r="H180" s="30"/>
      <c r="I180" s="35" t="str">
        <f t="shared" si="4"/>
        <v>System
Manager
Settings page</v>
      </c>
    </row>
  </sheetData>
  <mergeCells count="92">
    <mergeCell ref="G140:G142"/>
    <mergeCell ref="G21:G22"/>
    <mergeCell ref="E146:E149"/>
    <mergeCell ref="D151:D155"/>
    <mergeCell ref="E151:E154"/>
    <mergeCell ref="E130:E133"/>
    <mergeCell ref="D135:D137"/>
    <mergeCell ref="E140:E141"/>
    <mergeCell ref="E166:E169"/>
    <mergeCell ref="E108:E111"/>
    <mergeCell ref="D113:D117"/>
    <mergeCell ref="E113:E116"/>
    <mergeCell ref="D171:D175"/>
    <mergeCell ref="E171:E174"/>
    <mergeCell ref="D156:D160"/>
    <mergeCell ref="E156:E159"/>
    <mergeCell ref="D161:D165"/>
    <mergeCell ref="E161:E164"/>
    <mergeCell ref="B120:B177"/>
    <mergeCell ref="C120:C137"/>
    <mergeCell ref="D120:D124"/>
    <mergeCell ref="E120:E123"/>
    <mergeCell ref="D125:D129"/>
    <mergeCell ref="E125:E128"/>
    <mergeCell ref="D130:D134"/>
    <mergeCell ref="C166:C177"/>
    <mergeCell ref="D166:D170"/>
    <mergeCell ref="E135:E136"/>
    <mergeCell ref="C138:C165"/>
    <mergeCell ref="D138:D139"/>
    <mergeCell ref="D140:D142"/>
    <mergeCell ref="D143:D145"/>
    <mergeCell ref="E143:E144"/>
    <mergeCell ref="D146:D150"/>
    <mergeCell ref="B62:B119"/>
    <mergeCell ref="C62:C79"/>
    <mergeCell ref="D62:D66"/>
    <mergeCell ref="E62:E65"/>
    <mergeCell ref="D67:D71"/>
    <mergeCell ref="E67:E70"/>
    <mergeCell ref="D72:D76"/>
    <mergeCell ref="C108:C119"/>
    <mergeCell ref="D108:D112"/>
    <mergeCell ref="D103:D107"/>
    <mergeCell ref="E103:E106"/>
    <mergeCell ref="D98:D102"/>
    <mergeCell ref="E98:E101"/>
    <mergeCell ref="E72:E75"/>
    <mergeCell ref="D77:D79"/>
    <mergeCell ref="E77:E78"/>
    <mergeCell ref="C50:C61"/>
    <mergeCell ref="C80:C107"/>
    <mergeCell ref="D80:D81"/>
    <mergeCell ref="D82:D84"/>
    <mergeCell ref="E82:E83"/>
    <mergeCell ref="E55:E58"/>
    <mergeCell ref="D55:D59"/>
    <mergeCell ref="E88:E91"/>
    <mergeCell ref="D93:D97"/>
    <mergeCell ref="E93:E96"/>
    <mergeCell ref="D85:D87"/>
    <mergeCell ref="E85:E86"/>
    <mergeCell ref="D88:D92"/>
    <mergeCell ref="E40:E43"/>
    <mergeCell ref="D40:D44"/>
    <mergeCell ref="E45:E48"/>
    <mergeCell ref="D45:D49"/>
    <mergeCell ref="C21:C49"/>
    <mergeCell ref="E27:E28"/>
    <mergeCell ref="D27:D29"/>
    <mergeCell ref="E30:E33"/>
    <mergeCell ref="E35:E38"/>
    <mergeCell ref="D30:D34"/>
    <mergeCell ref="D35:D39"/>
    <mergeCell ref="D23:D24"/>
    <mergeCell ref="D25:D26"/>
    <mergeCell ref="B178:B180"/>
    <mergeCell ref="A3:A180"/>
    <mergeCell ref="A1:I1"/>
    <mergeCell ref="B3:B61"/>
    <mergeCell ref="E18:E19"/>
    <mergeCell ref="C3:C20"/>
    <mergeCell ref="D18:D20"/>
    <mergeCell ref="D21:D22"/>
    <mergeCell ref="D3:D7"/>
    <mergeCell ref="E3:E6"/>
    <mergeCell ref="E8:E11"/>
    <mergeCell ref="D8:D12"/>
    <mergeCell ref="E13:E16"/>
    <mergeCell ref="D13:D17"/>
    <mergeCell ref="E50:E53"/>
    <mergeCell ref="D50:D5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2"/>
  <sheetViews>
    <sheetView zoomScale="70" zoomScaleNormal="70" workbookViewId="0">
      <selection activeCell="J15" sqref="J15"/>
    </sheetView>
  </sheetViews>
  <sheetFormatPr defaultRowHeight="14.3" x14ac:dyDescent="0.25"/>
  <cols>
    <col min="1" max="1" width="10.75" customWidth="1"/>
    <col min="2" max="2" width="12.625" customWidth="1"/>
    <col min="3" max="3" width="13.125" customWidth="1"/>
    <col min="4" max="4" width="17.5" customWidth="1"/>
    <col min="6" max="6" width="30.375" customWidth="1"/>
    <col min="7" max="7" width="16.75" customWidth="1"/>
    <col min="8" max="8" width="9" customWidth="1"/>
    <col min="9" max="9" width="88.625" customWidth="1"/>
  </cols>
  <sheetData>
    <row r="1" spans="1:9" x14ac:dyDescent="0.25">
      <c r="A1" s="98" t="s">
        <v>59</v>
      </c>
      <c r="B1" s="62"/>
      <c r="C1" s="62"/>
      <c r="D1" s="62"/>
      <c r="E1" s="62"/>
      <c r="F1" s="62"/>
      <c r="G1" s="62"/>
      <c r="H1" s="62"/>
      <c r="I1" s="99"/>
    </row>
    <row r="2" spans="1:9" x14ac:dyDescent="0.25">
      <c r="A2" s="44" t="s">
        <v>0</v>
      </c>
      <c r="B2" s="43" t="s">
        <v>1</v>
      </c>
      <c r="C2" s="12" t="s">
        <v>2</v>
      </c>
      <c r="D2" s="12" t="s">
        <v>3</v>
      </c>
      <c r="E2" s="12" t="s">
        <v>4</v>
      </c>
      <c r="F2" s="12" t="s">
        <v>5</v>
      </c>
      <c r="G2" s="12" t="s">
        <v>6</v>
      </c>
      <c r="H2" s="12" t="s">
        <v>7</v>
      </c>
      <c r="I2" s="27" t="s">
        <v>8</v>
      </c>
    </row>
    <row r="3" spans="1:9" x14ac:dyDescent="0.25">
      <c r="A3" s="90" t="s">
        <v>210</v>
      </c>
      <c r="B3" s="93" t="s">
        <v>211</v>
      </c>
      <c r="C3" s="60" t="s">
        <v>94</v>
      </c>
      <c r="D3" s="63" t="s">
        <v>96</v>
      </c>
      <c r="E3" s="63" t="s">
        <v>98</v>
      </c>
      <c r="F3" s="8" t="s">
        <v>60</v>
      </c>
      <c r="G3" s="8"/>
      <c r="H3" s="8"/>
      <c r="I3" s="32" t="s">
        <v>229</v>
      </c>
    </row>
    <row r="4" spans="1:9" x14ac:dyDescent="0.25">
      <c r="A4" s="91"/>
      <c r="B4" s="94"/>
      <c r="C4" s="113"/>
      <c r="D4" s="57"/>
      <c r="E4" s="57"/>
      <c r="F4" s="4" t="s">
        <v>77</v>
      </c>
      <c r="G4" s="4"/>
      <c r="H4" s="4"/>
      <c r="I4" s="26" t="s">
        <v>230</v>
      </c>
    </row>
    <row r="5" spans="1:9" x14ac:dyDescent="0.25">
      <c r="A5" s="91"/>
      <c r="B5" s="94"/>
      <c r="C5" s="113"/>
      <c r="D5" s="57"/>
      <c r="E5" s="57"/>
      <c r="F5" s="4" t="s">
        <v>61</v>
      </c>
      <c r="G5" s="4"/>
      <c r="H5" s="4"/>
      <c r="I5" s="26" t="s">
        <v>231</v>
      </c>
    </row>
    <row r="6" spans="1:9" x14ac:dyDescent="0.25">
      <c r="A6" s="91"/>
      <c r="B6" s="94"/>
      <c r="C6" s="113"/>
      <c r="D6" s="57"/>
      <c r="E6" s="57"/>
      <c r="F6" s="4" t="s">
        <v>62</v>
      </c>
      <c r="G6" s="4"/>
      <c r="H6" s="4"/>
      <c r="I6" s="26" t="s">
        <v>232</v>
      </c>
    </row>
    <row r="7" spans="1:9" x14ac:dyDescent="0.25">
      <c r="A7" s="91"/>
      <c r="B7" s="94"/>
      <c r="C7" s="113"/>
      <c r="D7" s="57"/>
      <c r="E7" s="19" t="s">
        <v>97</v>
      </c>
      <c r="F7" s="4"/>
      <c r="G7" s="4" t="s">
        <v>239</v>
      </c>
      <c r="H7" s="4"/>
      <c r="I7" s="26" t="s">
        <v>233</v>
      </c>
    </row>
    <row r="8" spans="1:9" x14ac:dyDescent="0.25">
      <c r="A8" s="91"/>
      <c r="B8" s="94"/>
      <c r="C8" s="113"/>
      <c r="D8" s="57" t="s">
        <v>95</v>
      </c>
      <c r="E8" s="57" t="s">
        <v>98</v>
      </c>
      <c r="F8" s="4" t="s">
        <v>60</v>
      </c>
      <c r="G8" s="4"/>
      <c r="H8" s="4"/>
      <c r="I8" s="26" t="s">
        <v>234</v>
      </c>
    </row>
    <row r="9" spans="1:9" x14ac:dyDescent="0.25">
      <c r="A9" s="91"/>
      <c r="B9" s="94"/>
      <c r="C9" s="113"/>
      <c r="D9" s="57"/>
      <c r="E9" s="57"/>
      <c r="F9" s="4" t="s">
        <v>64</v>
      </c>
      <c r="G9" s="4"/>
      <c r="H9" s="4"/>
      <c r="I9" s="26" t="s">
        <v>235</v>
      </c>
    </row>
    <row r="10" spans="1:9" x14ac:dyDescent="0.25">
      <c r="A10" s="91"/>
      <c r="B10" s="94"/>
      <c r="C10" s="113"/>
      <c r="D10" s="57"/>
      <c r="E10" s="57"/>
      <c r="F10" s="4" t="s">
        <v>61</v>
      </c>
      <c r="G10" s="4"/>
      <c r="H10" s="4"/>
      <c r="I10" s="26" t="s">
        <v>236</v>
      </c>
    </row>
    <row r="11" spans="1:9" x14ac:dyDescent="0.25">
      <c r="A11" s="91"/>
      <c r="B11" s="94"/>
      <c r="C11" s="113"/>
      <c r="D11" s="57"/>
      <c r="E11" s="57"/>
      <c r="F11" s="4" t="s">
        <v>62</v>
      </c>
      <c r="G11" s="4"/>
      <c r="H11" s="4"/>
      <c r="I11" s="26" t="s">
        <v>237</v>
      </c>
    </row>
    <row r="12" spans="1:9" x14ac:dyDescent="0.25">
      <c r="A12" s="91"/>
      <c r="B12" s="94"/>
      <c r="C12" s="113"/>
      <c r="D12" s="57"/>
      <c r="E12" s="19" t="s">
        <v>97</v>
      </c>
      <c r="F12" s="4"/>
      <c r="G12" s="4" t="s">
        <v>240</v>
      </c>
      <c r="H12" s="4"/>
      <c r="I12" s="26" t="s">
        <v>238</v>
      </c>
    </row>
    <row r="13" spans="1:9" ht="15.65" customHeight="1" x14ac:dyDescent="0.25">
      <c r="A13" s="91"/>
      <c r="B13" s="94"/>
      <c r="C13" s="113"/>
      <c r="D13" s="102" t="s">
        <v>259</v>
      </c>
      <c r="E13" s="103" t="s">
        <v>260</v>
      </c>
      <c r="F13" s="104" t="s">
        <v>60</v>
      </c>
      <c r="G13" s="105"/>
      <c r="H13" s="104"/>
      <c r="I13" s="106" t="str">
        <f>CONCATENATE($B$3,$C$58,$D$13,$E$13,F13)</f>
        <v>OS User - Maximum concurrent
 session Invalid Blank</v>
      </c>
    </row>
    <row r="14" spans="1:9" x14ac:dyDescent="0.25">
      <c r="A14" s="91"/>
      <c r="B14" s="94"/>
      <c r="C14" s="113"/>
      <c r="D14" s="107"/>
      <c r="E14" s="108"/>
      <c r="F14" s="109" t="s">
        <v>257</v>
      </c>
      <c r="G14" s="110"/>
      <c r="H14" s="109"/>
      <c r="I14" s="106" t="str">
        <f t="shared" ref="I14:I16" si="0">CONCATENATE($B$3,$C$58,$D$13,$E$13,F14)</f>
        <v>OS User - Maximum concurrent
 session Invalid Out of integer range 0 - 6,000</v>
      </c>
    </row>
    <row r="15" spans="1:9" x14ac:dyDescent="0.25">
      <c r="A15" s="91"/>
      <c r="B15" s="94"/>
      <c r="C15" s="113"/>
      <c r="D15" s="107"/>
      <c r="E15" s="108"/>
      <c r="F15" s="109" t="s">
        <v>61</v>
      </c>
      <c r="G15" s="110"/>
      <c r="H15" s="109"/>
      <c r="I15" s="106" t="str">
        <f t="shared" si="0"/>
        <v>OS User - Maximum concurrent
 session Invalid Special character</v>
      </c>
    </row>
    <row r="16" spans="1:9" x14ac:dyDescent="0.25">
      <c r="A16" s="91"/>
      <c r="B16" s="94"/>
      <c r="C16" s="113"/>
      <c r="D16" s="107"/>
      <c r="E16" s="108"/>
      <c r="F16" s="109" t="s">
        <v>62</v>
      </c>
      <c r="G16" s="110"/>
      <c r="H16" s="109"/>
      <c r="I16" s="106" t="str">
        <f t="shared" si="0"/>
        <v>OS User - Maximum concurrent
 session Invalid Letters</v>
      </c>
    </row>
    <row r="17" spans="1:9" x14ac:dyDescent="0.25">
      <c r="A17" s="91"/>
      <c r="B17" s="94"/>
      <c r="C17" s="113"/>
      <c r="D17" s="112"/>
      <c r="E17" s="109" t="s">
        <v>97</v>
      </c>
      <c r="F17" s="109"/>
      <c r="G17" s="110" t="s">
        <v>243</v>
      </c>
      <c r="H17" s="109"/>
      <c r="I17" s="106" t="str">
        <f t="shared" ref="I14:I17" si="1">CONCATENATE($B$3,$C$58,$D$13,E17,F17)</f>
        <v xml:space="preserve">OS User - Maximum concurrent
 session Valid </v>
      </c>
    </row>
    <row r="18" spans="1:9" ht="14.3" customHeight="1" x14ac:dyDescent="0.25">
      <c r="A18" s="91"/>
      <c r="B18" s="94"/>
      <c r="C18" s="113"/>
      <c r="D18" s="102" t="s">
        <v>261</v>
      </c>
      <c r="E18" s="103" t="s">
        <v>247</v>
      </c>
      <c r="F18" s="109" t="s">
        <v>60</v>
      </c>
      <c r="G18" s="109"/>
      <c r="H18" s="109"/>
      <c r="I18" s="106" t="str">
        <f>CONCATENATE($B$3,$C$58,$D$18,$E$18,F18)</f>
        <v>OS User - Maximum concurrent
 session per user InValid Blank</v>
      </c>
    </row>
    <row r="19" spans="1:9" x14ac:dyDescent="0.25">
      <c r="A19" s="91"/>
      <c r="B19" s="94"/>
      <c r="C19" s="113"/>
      <c r="D19" s="107"/>
      <c r="E19" s="108"/>
      <c r="F19" s="109" t="s">
        <v>258</v>
      </c>
      <c r="G19" s="109"/>
      <c r="H19" s="109"/>
      <c r="I19" s="106" t="str">
        <f t="shared" ref="I19:I21" si="2">CONCATENATE($B$3,$C$58,$D$18,$E$18,F19)</f>
        <v>OS User - Maximum concurrent
 session per user InValid Out of integer rang 0 - 600</v>
      </c>
    </row>
    <row r="20" spans="1:9" x14ac:dyDescent="0.25">
      <c r="A20" s="91"/>
      <c r="B20" s="94"/>
      <c r="C20" s="113"/>
      <c r="D20" s="107"/>
      <c r="E20" s="108"/>
      <c r="F20" s="109" t="s">
        <v>61</v>
      </c>
      <c r="G20" s="109"/>
      <c r="H20" s="109"/>
      <c r="I20" s="106" t="str">
        <f t="shared" si="2"/>
        <v>OS User - Maximum concurrent
 session per user InValid Special character</v>
      </c>
    </row>
    <row r="21" spans="1:9" x14ac:dyDescent="0.25">
      <c r="A21" s="91"/>
      <c r="B21" s="94"/>
      <c r="C21" s="113"/>
      <c r="D21" s="107"/>
      <c r="E21" s="111"/>
      <c r="F21" s="109" t="s">
        <v>62</v>
      </c>
      <c r="G21" s="109"/>
      <c r="H21" s="109"/>
      <c r="I21" s="106" t="str">
        <f t="shared" si="2"/>
        <v>OS User - Maximum concurrent
 session per user InValid Letters</v>
      </c>
    </row>
    <row r="22" spans="1:9" x14ac:dyDescent="0.25">
      <c r="A22" s="91"/>
      <c r="B22" s="94"/>
      <c r="C22" s="58"/>
      <c r="D22" s="112"/>
      <c r="E22" s="109" t="s">
        <v>97</v>
      </c>
      <c r="F22" s="109"/>
      <c r="G22" s="109" t="s">
        <v>243</v>
      </c>
      <c r="H22" s="109"/>
      <c r="I22" s="106" t="str">
        <f>CONCATENATE($B$3,$C$58,$D$18,E22,F22)</f>
        <v xml:space="preserve">OS User - Maximum concurrent
 session per user Valid </v>
      </c>
    </row>
    <row r="23" spans="1:9" ht="14.3" customHeight="1" x14ac:dyDescent="0.25">
      <c r="A23" s="91"/>
      <c r="B23" s="94"/>
      <c r="C23" s="100" t="s">
        <v>83</v>
      </c>
      <c r="D23" s="57" t="s">
        <v>80</v>
      </c>
      <c r="E23" s="57" t="s">
        <v>98</v>
      </c>
      <c r="F23" s="4" t="s">
        <v>60</v>
      </c>
      <c r="G23" s="4"/>
      <c r="H23" s="4"/>
      <c r="I23" s="26" t="str">
        <f>CONCATENATE($B$3,$C$23,$D$23,$E$23,F23)</f>
        <v>OS User - Lockout Threshold InValid  Blank</v>
      </c>
    </row>
    <row r="24" spans="1:9" x14ac:dyDescent="0.25">
      <c r="A24" s="91"/>
      <c r="B24" s="94"/>
      <c r="C24" s="100"/>
      <c r="D24" s="57"/>
      <c r="E24" s="57"/>
      <c r="F24" s="4" t="s">
        <v>64</v>
      </c>
      <c r="G24" s="4"/>
      <c r="H24" s="4"/>
      <c r="I24" s="26" t="str">
        <f>CONCATENATE($B$3,$C$23,$D$23,$E$23,F24)</f>
        <v>OS User - Lockout Threshold InValid  Out of integer range 0 - 100</v>
      </c>
    </row>
    <row r="25" spans="1:9" x14ac:dyDescent="0.25">
      <c r="A25" s="91"/>
      <c r="B25" s="94"/>
      <c r="C25" s="100"/>
      <c r="D25" s="57"/>
      <c r="E25" s="57"/>
      <c r="F25" s="4" t="s">
        <v>61</v>
      </c>
      <c r="G25" s="4"/>
      <c r="H25" s="4"/>
      <c r="I25" s="26" t="str">
        <f>CONCATENATE($B$3,$C$23,$D$23,$E$23,F25)</f>
        <v>OS User - Lockout Threshold InValid  Special character</v>
      </c>
    </row>
    <row r="26" spans="1:9" x14ac:dyDescent="0.25">
      <c r="A26" s="91"/>
      <c r="B26" s="94"/>
      <c r="C26" s="100"/>
      <c r="D26" s="57"/>
      <c r="E26" s="57"/>
      <c r="F26" s="4" t="s">
        <v>62</v>
      </c>
      <c r="G26" s="4"/>
      <c r="H26" s="4"/>
      <c r="I26" s="26" t="str">
        <f>CONCATENATE($B$3,$C$23,$D$23,$E$23,F26)</f>
        <v>OS User - Lockout Threshold InValid  Letters</v>
      </c>
    </row>
    <row r="27" spans="1:9" x14ac:dyDescent="0.25">
      <c r="A27" s="91"/>
      <c r="B27" s="94"/>
      <c r="C27" s="100"/>
      <c r="D27" s="57"/>
      <c r="E27" s="19" t="s">
        <v>97</v>
      </c>
      <c r="F27" s="4"/>
      <c r="G27" s="4" t="s">
        <v>241</v>
      </c>
      <c r="H27" s="4"/>
      <c r="I27" s="26" t="str">
        <f>CONCATENATE($B$3,$C$23,$D$23,E27,F27)</f>
        <v xml:space="preserve">OS User - Lockout Threshold Valid </v>
      </c>
    </row>
    <row r="28" spans="1:9" x14ac:dyDescent="0.25">
      <c r="A28" s="91"/>
      <c r="B28" s="94"/>
      <c r="C28" s="100"/>
      <c r="D28" s="57" t="s">
        <v>81</v>
      </c>
      <c r="E28" s="57" t="s">
        <v>98</v>
      </c>
      <c r="F28" s="4" t="s">
        <v>60</v>
      </c>
      <c r="G28" s="4"/>
      <c r="H28" s="4"/>
      <c r="I28" s="26" t="str">
        <f>CONCATENATE($B$3,$C$23,$D$28,$E$28,F28)</f>
        <v>OS User - Lockout Duration InValid  Blank</v>
      </c>
    </row>
    <row r="29" spans="1:9" x14ac:dyDescent="0.25">
      <c r="A29" s="91"/>
      <c r="B29" s="94"/>
      <c r="C29" s="100"/>
      <c r="D29" s="57"/>
      <c r="E29" s="57"/>
      <c r="F29" s="4" t="s">
        <v>79</v>
      </c>
      <c r="G29" s="4"/>
      <c r="H29" s="4"/>
      <c r="I29" s="26" t="str">
        <f>CONCATENATE($B$3,$C$23,$D$28,$E$28,F29)</f>
        <v>OS User - Lockout Duration InValid  Out of integer range 0 - 1440</v>
      </c>
    </row>
    <row r="30" spans="1:9" x14ac:dyDescent="0.25">
      <c r="A30" s="91"/>
      <c r="B30" s="94"/>
      <c r="C30" s="100"/>
      <c r="D30" s="57"/>
      <c r="E30" s="57"/>
      <c r="F30" s="4" t="s">
        <v>61</v>
      </c>
      <c r="G30" s="4"/>
      <c r="H30" s="4"/>
      <c r="I30" s="26" t="str">
        <f>CONCATENATE($B$3,$C$23,$D$28,$E$28,F30)</f>
        <v>OS User - Lockout Duration InValid  Special character</v>
      </c>
    </row>
    <row r="31" spans="1:9" x14ac:dyDescent="0.25">
      <c r="A31" s="91"/>
      <c r="B31" s="94"/>
      <c r="C31" s="100"/>
      <c r="D31" s="57"/>
      <c r="E31" s="57"/>
      <c r="F31" s="4" t="s">
        <v>62</v>
      </c>
      <c r="G31" s="4"/>
      <c r="H31" s="4"/>
      <c r="I31" s="26" t="str">
        <f>CONCATENATE($B$3,$C$23,$D$28,$E$28,F31)</f>
        <v>OS User - Lockout Duration InValid  Letters</v>
      </c>
    </row>
    <row r="32" spans="1:9" x14ac:dyDescent="0.25">
      <c r="A32" s="91"/>
      <c r="B32" s="94"/>
      <c r="C32" s="100"/>
      <c r="D32" s="57"/>
      <c r="E32" s="19" t="s">
        <v>97</v>
      </c>
      <c r="F32" s="4"/>
      <c r="G32" s="4" t="s">
        <v>242</v>
      </c>
      <c r="H32" s="4"/>
      <c r="I32" s="26" t="str">
        <f>CONCATENATE($B$3,$C$23,$D$28,$E$28,F32)</f>
        <v xml:space="preserve">OS User - Lockout Duration InValid  </v>
      </c>
    </row>
    <row r="33" spans="1:9" x14ac:dyDescent="0.25">
      <c r="A33" s="91"/>
      <c r="B33" s="94"/>
      <c r="C33" s="100"/>
      <c r="D33" s="57" t="s">
        <v>84</v>
      </c>
      <c r="E33" s="57" t="s">
        <v>98</v>
      </c>
      <c r="F33" s="4" t="s">
        <v>60</v>
      </c>
      <c r="G33" s="4"/>
      <c r="H33" s="4"/>
      <c r="I33" s="26" t="str">
        <f>CONCATENATE($B$3,$C$23,$D$33,$E$33,F33)</f>
        <v>OS User - Lockout Inactivity Threshold InValid  Blank</v>
      </c>
    </row>
    <row r="34" spans="1:9" x14ac:dyDescent="0.25">
      <c r="A34" s="91"/>
      <c r="B34" s="94"/>
      <c r="C34" s="100"/>
      <c r="D34" s="57"/>
      <c r="E34" s="57"/>
      <c r="F34" s="4" t="s">
        <v>65</v>
      </c>
      <c r="G34" s="4"/>
      <c r="H34" s="4"/>
      <c r="I34" s="26" t="str">
        <f>CONCATENATE($B$3,$C$23,$D$33,$E$33,F34)</f>
        <v>OS User - Lockout Inactivity Threshold InValid  Out of integer range 0 - 365</v>
      </c>
    </row>
    <row r="35" spans="1:9" x14ac:dyDescent="0.25">
      <c r="A35" s="91"/>
      <c r="B35" s="94"/>
      <c r="C35" s="100"/>
      <c r="D35" s="57"/>
      <c r="E35" s="57"/>
      <c r="F35" s="4" t="s">
        <v>61</v>
      </c>
      <c r="G35" s="4"/>
      <c r="H35" s="4"/>
      <c r="I35" s="26" t="str">
        <f>CONCATENATE($B$3,$C$23,$D$33,$E$33,F35)</f>
        <v>OS User - Lockout Inactivity Threshold InValid  Special character</v>
      </c>
    </row>
    <row r="36" spans="1:9" x14ac:dyDescent="0.25">
      <c r="A36" s="91"/>
      <c r="B36" s="94"/>
      <c r="C36" s="100"/>
      <c r="D36" s="57"/>
      <c r="E36" s="57"/>
      <c r="F36" s="4" t="s">
        <v>62</v>
      </c>
      <c r="G36" s="4"/>
      <c r="H36" s="4"/>
      <c r="I36" s="26" t="str">
        <f>CONCATENATE($B$3,$C$23,$D$33,$E$33,F36)</f>
        <v>OS User - Lockout Inactivity Threshold InValid  Letters</v>
      </c>
    </row>
    <row r="37" spans="1:9" x14ac:dyDescent="0.25">
      <c r="A37" s="91"/>
      <c r="B37" s="94"/>
      <c r="C37" s="100"/>
      <c r="D37" s="57"/>
      <c r="E37" s="19" t="s">
        <v>97</v>
      </c>
      <c r="F37" s="4"/>
      <c r="G37" s="4" t="s">
        <v>243</v>
      </c>
      <c r="H37" s="4"/>
      <c r="I37" s="26" t="str">
        <f>CONCATENATE($B$3,$C$23,$D$33,$E$37,F37)</f>
        <v xml:space="preserve">OS User - Lockout Inactivity Threshold Valid </v>
      </c>
    </row>
    <row r="38" spans="1:9" x14ac:dyDescent="0.25">
      <c r="A38" s="91"/>
      <c r="B38" s="94"/>
      <c r="C38" s="100"/>
      <c r="D38" s="57" t="s">
        <v>82</v>
      </c>
      <c r="E38" s="57" t="s">
        <v>98</v>
      </c>
      <c r="F38" s="4" t="s">
        <v>66</v>
      </c>
      <c r="G38" s="4" t="s">
        <v>63</v>
      </c>
      <c r="H38" s="4"/>
      <c r="I38" s="26" t="str">
        <f>CONCATENATE($B$3,$C$23,$D$38,$E$38,F38)</f>
        <v>OS User - Lockout Message InValid  Special characters</v>
      </c>
    </row>
    <row r="39" spans="1:9" x14ac:dyDescent="0.25">
      <c r="A39" s="91"/>
      <c r="B39" s="94"/>
      <c r="C39" s="100"/>
      <c r="D39" s="57"/>
      <c r="E39" s="57"/>
      <c r="F39" s="4" t="s">
        <v>67</v>
      </c>
      <c r="G39" s="4"/>
      <c r="H39" s="4"/>
      <c r="I39" s="26" t="str">
        <f>CONCATENATE($B$3,$C$23,$D$38,$E$38,F39)</f>
        <v>OS User - Lockout Message InValid  Over 120 characters</v>
      </c>
    </row>
    <row r="40" spans="1:9" ht="14.95" thickBot="1" x14ac:dyDescent="0.3">
      <c r="A40" s="91"/>
      <c r="B40" s="94"/>
      <c r="C40" s="101"/>
      <c r="D40" s="65"/>
      <c r="E40" s="18" t="s">
        <v>97</v>
      </c>
      <c r="F40" s="30"/>
      <c r="G40" s="30"/>
      <c r="H40" s="30"/>
      <c r="I40" s="31" t="str">
        <f>CONCATENATE($B$3,$C$23,$D$38,E40,F40)</f>
        <v xml:space="preserve">OS User - Lockout Message Valid </v>
      </c>
    </row>
    <row r="41" spans="1:9" x14ac:dyDescent="0.25">
      <c r="A41" s="91"/>
      <c r="B41" s="94"/>
      <c r="C41" s="95" t="s">
        <v>85</v>
      </c>
      <c r="D41" s="62" t="s">
        <v>86</v>
      </c>
      <c r="E41" s="41" t="s">
        <v>98</v>
      </c>
      <c r="F41" s="9" t="s">
        <v>68</v>
      </c>
      <c r="G41" s="88" t="s">
        <v>69</v>
      </c>
      <c r="H41" s="9"/>
      <c r="I41" s="35" t="str">
        <f>CONCATENATE($B$3,$C$41,$D$41,$E$41,F41)</f>
        <v>OS User - Password 
Minimum Length InValid  Out of range 4 - 256 characters</v>
      </c>
    </row>
    <row r="42" spans="1:9" x14ac:dyDescent="0.25">
      <c r="A42" s="91"/>
      <c r="B42" s="94"/>
      <c r="C42" s="96"/>
      <c r="D42" s="57"/>
      <c r="E42" s="5" t="s">
        <v>97</v>
      </c>
      <c r="F42" s="4"/>
      <c r="G42" s="89"/>
      <c r="H42" s="4"/>
      <c r="I42" s="26" t="str">
        <f>CONCATENATE($B$3,$C$41,$D$41,$E$41,F42)</f>
        <v xml:space="preserve">OS User - Password 
Minimum Length InValid  </v>
      </c>
    </row>
    <row r="43" spans="1:9" ht="42.8" x14ac:dyDescent="0.25">
      <c r="A43" s="91"/>
      <c r="B43" s="94"/>
      <c r="C43" s="96"/>
      <c r="D43" s="64" t="s">
        <v>246</v>
      </c>
      <c r="E43" s="19" t="s">
        <v>98</v>
      </c>
      <c r="F43" s="6" t="s">
        <v>70</v>
      </c>
      <c r="G43" s="21" t="s">
        <v>249</v>
      </c>
      <c r="H43" s="4"/>
      <c r="I43" s="26" t="str">
        <f>CONCATENATE($B$3,$C$41,$D$43,$E$43,F43)</f>
        <v>OS User - Password 
Each Character Type InValid  Out of range 0 -256</v>
      </c>
    </row>
    <row r="44" spans="1:9" x14ac:dyDescent="0.25">
      <c r="A44" s="91"/>
      <c r="B44" s="94"/>
      <c r="C44" s="96"/>
      <c r="D44" s="64"/>
      <c r="E44" s="19" t="s">
        <v>97</v>
      </c>
      <c r="F44" s="7"/>
      <c r="G44" s="21"/>
      <c r="H44" s="4"/>
      <c r="I44" s="26" t="str">
        <f>CONCATENATE($B$3,$C$41,$D$43,E46,F44)</f>
        <v xml:space="preserve">OS User - Password 
Each Character Type Valid </v>
      </c>
    </row>
    <row r="45" spans="1:9" ht="28.55" x14ac:dyDescent="0.25">
      <c r="A45" s="91"/>
      <c r="B45" s="94"/>
      <c r="C45" s="96"/>
      <c r="D45" s="64" t="s">
        <v>248</v>
      </c>
      <c r="E45" s="19" t="s">
        <v>247</v>
      </c>
      <c r="F45" s="7" t="s">
        <v>244</v>
      </c>
      <c r="G45" s="21"/>
      <c r="H45" s="4"/>
      <c r="I45" s="26" t="str">
        <f>CONCATENATE($B$3,$C$41,$D$45,E45,F45)</f>
        <v>OS User - Password 
Mix Letter and Number InValid No combination of letters and numbers</v>
      </c>
    </row>
    <row r="46" spans="1:9" x14ac:dyDescent="0.25">
      <c r="A46" s="91"/>
      <c r="B46" s="94"/>
      <c r="C46" s="96"/>
      <c r="D46" s="64"/>
      <c r="E46" s="19" t="s">
        <v>97</v>
      </c>
      <c r="F46" s="4"/>
      <c r="G46" s="10" t="s">
        <v>245</v>
      </c>
      <c r="H46" s="4"/>
      <c r="I46" s="26" t="str">
        <f>CONCATENATE($B$3,$C$41,$D$45,E46,F46)</f>
        <v xml:space="preserve">OS User - Password 
Mix Letter and Number Valid </v>
      </c>
    </row>
    <row r="47" spans="1:9" ht="28.55" x14ac:dyDescent="0.25">
      <c r="A47" s="91"/>
      <c r="B47" s="94"/>
      <c r="C47" s="96"/>
      <c r="D47" s="64" t="s">
        <v>88</v>
      </c>
      <c r="E47" s="64" t="s">
        <v>98</v>
      </c>
      <c r="F47" s="7" t="s">
        <v>214</v>
      </c>
      <c r="G47" s="10" t="s">
        <v>72</v>
      </c>
      <c r="H47" s="4"/>
      <c r="I47" s="26" t="str">
        <f>CONCATENATE($B$3,$C$41,$D$47,E48,F48)</f>
        <v>OS User - Password 
Repeated/Sequential Characters More than three 
sequential</v>
      </c>
    </row>
    <row r="48" spans="1:9" ht="28.55" x14ac:dyDescent="0.25">
      <c r="A48" s="91"/>
      <c r="B48" s="94"/>
      <c r="C48" s="96"/>
      <c r="D48" s="64"/>
      <c r="E48" s="64"/>
      <c r="F48" s="7" t="s">
        <v>215</v>
      </c>
      <c r="G48" s="10" t="s">
        <v>73</v>
      </c>
      <c r="H48" s="4"/>
      <c r="I48" s="26" t="str">
        <f>CONCATENATE($B$3,$C$41,$D$47,E47,F48)</f>
        <v>OS User - Password 
Repeated/Sequential Characters InValid  More than three 
sequential</v>
      </c>
    </row>
    <row r="49" spans="1:9" x14ac:dyDescent="0.25">
      <c r="A49" s="91"/>
      <c r="B49" s="94"/>
      <c r="C49" s="96"/>
      <c r="D49" s="64"/>
      <c r="E49" s="20" t="s">
        <v>97</v>
      </c>
      <c r="F49" s="7"/>
      <c r="G49" s="4" t="s">
        <v>250</v>
      </c>
      <c r="H49" s="4"/>
      <c r="I49" s="26" t="str">
        <f>CONCATENATE($B$3,$C$41,$D$47,E49,F49)</f>
        <v xml:space="preserve">OS User - Password 
Repeated/Sequential Characters Valid </v>
      </c>
    </row>
    <row r="50" spans="1:9" x14ac:dyDescent="0.25">
      <c r="A50" s="91"/>
      <c r="B50" s="94"/>
      <c r="C50" s="96"/>
      <c r="D50" s="57" t="s">
        <v>90</v>
      </c>
      <c r="E50" s="57" t="s">
        <v>98</v>
      </c>
      <c r="F50" s="4" t="s">
        <v>60</v>
      </c>
      <c r="G50" s="4"/>
      <c r="H50" s="4"/>
      <c r="I50" s="26" t="str">
        <f>CONCATENATE($B$3,$C$41,$D$50,$E$50,F50)</f>
        <v>OS User - Password 
Longevity InValid  Blank</v>
      </c>
    </row>
    <row r="51" spans="1:9" x14ac:dyDescent="0.25">
      <c r="A51" s="91"/>
      <c r="B51" s="94"/>
      <c r="C51" s="96"/>
      <c r="D51" s="57"/>
      <c r="E51" s="57"/>
      <c r="F51" s="4" t="s">
        <v>65</v>
      </c>
      <c r="G51" s="4"/>
      <c r="H51" s="4"/>
      <c r="I51" s="26" t="str">
        <f>CONCATENATE($B$3,$C$41,$D$50,$E$50,F51)</f>
        <v>OS User - Password 
Longevity InValid  Out of integer range 0 - 365</v>
      </c>
    </row>
    <row r="52" spans="1:9" x14ac:dyDescent="0.25">
      <c r="A52" s="91"/>
      <c r="B52" s="94"/>
      <c r="C52" s="96"/>
      <c r="D52" s="57"/>
      <c r="E52" s="57"/>
      <c r="F52" s="4" t="s">
        <v>61</v>
      </c>
      <c r="G52" s="4"/>
      <c r="H52" s="4"/>
      <c r="I52" s="26" t="str">
        <f>CONCATENATE($B$3,$C$41,$D$50,$E$50,F52)</f>
        <v>OS User - Password 
Longevity InValid  Special character</v>
      </c>
    </row>
    <row r="53" spans="1:9" x14ac:dyDescent="0.25">
      <c r="A53" s="91"/>
      <c r="B53" s="94"/>
      <c r="C53" s="96"/>
      <c r="D53" s="57"/>
      <c r="E53" s="57"/>
      <c r="F53" s="4" t="s">
        <v>62</v>
      </c>
      <c r="G53" s="4"/>
      <c r="H53" s="4"/>
      <c r="I53" s="26" t="str">
        <f>CONCATENATE($B$3,$C$41,$D$50,$E$50,F53)</f>
        <v>OS User - Password 
Longevity InValid  Letters</v>
      </c>
    </row>
    <row r="54" spans="1:9" x14ac:dyDescent="0.25">
      <c r="A54" s="91"/>
      <c r="B54" s="94"/>
      <c r="C54" s="96"/>
      <c r="D54" s="57"/>
      <c r="E54" s="19" t="s">
        <v>97</v>
      </c>
      <c r="F54" s="4"/>
      <c r="G54" s="4" t="s">
        <v>251</v>
      </c>
      <c r="H54" s="4"/>
      <c r="I54" s="26" t="str">
        <f>CONCATENATE($B$3,$C$41,$D$50,E54,F54)</f>
        <v xml:space="preserve">OS User - Password 
Longevity Valid </v>
      </c>
    </row>
    <row r="55" spans="1:9" x14ac:dyDescent="0.25">
      <c r="A55" s="91"/>
      <c r="B55" s="94"/>
      <c r="C55" s="96"/>
      <c r="D55" s="57" t="s">
        <v>91</v>
      </c>
      <c r="E55" s="57" t="s">
        <v>98</v>
      </c>
      <c r="F55" s="4" t="s">
        <v>60</v>
      </c>
      <c r="G55" s="4"/>
      <c r="H55" s="4"/>
      <c r="I55" s="26" t="str">
        <f>CONCATENATE($B$3,$C$41,$D$55,$E$55,F55)</f>
        <v>OS User - Password 
Expiration Warning InValid  Blank</v>
      </c>
    </row>
    <row r="56" spans="1:9" x14ac:dyDescent="0.25">
      <c r="A56" s="91"/>
      <c r="B56" s="94"/>
      <c r="C56" s="96"/>
      <c r="D56" s="57"/>
      <c r="E56" s="57"/>
      <c r="F56" s="4" t="s">
        <v>74</v>
      </c>
      <c r="G56" s="4"/>
      <c r="H56" s="4"/>
      <c r="I56" s="26" t="str">
        <f>CONCATENATE($B$3,$C$41,$D$55,$E$55,F56)</f>
        <v>OS User - Password 
Expiration Warning InValid  Out of integer range 0 - 30</v>
      </c>
    </row>
    <row r="57" spans="1:9" x14ac:dyDescent="0.25">
      <c r="A57" s="91"/>
      <c r="B57" s="94"/>
      <c r="C57" s="96"/>
      <c r="D57" s="57"/>
      <c r="E57" s="57"/>
      <c r="F57" s="4" t="s">
        <v>61</v>
      </c>
      <c r="G57" s="4"/>
      <c r="H57" s="4"/>
      <c r="I57" s="26" t="str">
        <f>CONCATENATE($B$3,$C$41,$D$55,$E$55,F57)</f>
        <v>OS User - Password 
Expiration Warning InValid  Special character</v>
      </c>
    </row>
    <row r="58" spans="1:9" x14ac:dyDescent="0.25">
      <c r="A58" s="91"/>
      <c r="B58" s="94"/>
      <c r="C58" s="96"/>
      <c r="D58" s="57"/>
      <c r="E58" s="57"/>
      <c r="F58" s="4" t="s">
        <v>62</v>
      </c>
      <c r="G58" s="4"/>
      <c r="H58" s="4"/>
      <c r="I58" s="26" t="str">
        <f>CONCATENATE($B$3,$C$41,$D$55,$E$55,F58)</f>
        <v>OS User - Password 
Expiration Warning InValid  Letters</v>
      </c>
    </row>
    <row r="59" spans="1:9" x14ac:dyDescent="0.25">
      <c r="A59" s="91"/>
      <c r="B59" s="94"/>
      <c r="C59" s="96"/>
      <c r="D59" s="57"/>
      <c r="E59" s="19" t="s">
        <v>97</v>
      </c>
      <c r="F59" s="4"/>
      <c r="G59" s="4" t="s">
        <v>242</v>
      </c>
      <c r="H59" s="4"/>
      <c r="I59" s="26" t="str">
        <f>CONCATENATE($B$3,$C$41,$D$55,E59,F59)</f>
        <v xml:space="preserve">OS User - Password 
Expiration Warning Valid </v>
      </c>
    </row>
    <row r="60" spans="1:9" x14ac:dyDescent="0.25">
      <c r="A60" s="91"/>
      <c r="B60" s="94"/>
      <c r="C60" s="96"/>
      <c r="D60" s="64" t="s">
        <v>92</v>
      </c>
      <c r="E60" s="64" t="s">
        <v>98</v>
      </c>
      <c r="F60" s="4" t="s">
        <v>60</v>
      </c>
      <c r="G60" s="4"/>
      <c r="H60" s="4"/>
      <c r="I60" s="26" t="str">
        <f>CONCATENATE($B$3,$C$41,$D$60,$E$60,F60)</f>
        <v>OS User - Password 
Max Changes
 in 24 Hours InValid  Blank</v>
      </c>
    </row>
    <row r="61" spans="1:9" x14ac:dyDescent="0.25">
      <c r="A61" s="91"/>
      <c r="B61" s="94"/>
      <c r="C61" s="96"/>
      <c r="D61" s="64"/>
      <c r="E61" s="64"/>
      <c r="F61" s="4" t="s">
        <v>75</v>
      </c>
      <c r="G61" s="4"/>
      <c r="H61" s="4"/>
      <c r="I61" s="26" t="str">
        <f>CONCATENATE($B$3,$C$41,$D$60,$E$60,F61)</f>
        <v>OS User - Password 
Max Changes
 in 24 Hours InValid  Out of integer range 0 - 24</v>
      </c>
    </row>
    <row r="62" spans="1:9" x14ac:dyDescent="0.25">
      <c r="A62" s="91"/>
      <c r="B62" s="94"/>
      <c r="C62" s="96"/>
      <c r="D62" s="64"/>
      <c r="E62" s="64"/>
      <c r="F62" s="4" t="s">
        <v>61</v>
      </c>
      <c r="G62" s="4"/>
      <c r="H62" s="4"/>
      <c r="I62" s="26" t="str">
        <f>CONCATENATE($B$3,$C$41,$D$60,$E$60,F62)</f>
        <v>OS User - Password 
Max Changes
 in 24 Hours InValid  Special character</v>
      </c>
    </row>
    <row r="63" spans="1:9" x14ac:dyDescent="0.25">
      <c r="A63" s="91"/>
      <c r="B63" s="94"/>
      <c r="C63" s="96"/>
      <c r="D63" s="64"/>
      <c r="E63" s="64"/>
      <c r="F63" s="4" t="s">
        <v>62</v>
      </c>
      <c r="G63" s="4"/>
      <c r="H63" s="4"/>
      <c r="I63" s="26" t="str">
        <f>CONCATENATE($B$3,$C$41,$D$60,$E$60,F63)</f>
        <v>OS User - Password 
Max Changes
 in 24 Hours InValid  Letters</v>
      </c>
    </row>
    <row r="64" spans="1:9" x14ac:dyDescent="0.25">
      <c r="A64" s="91"/>
      <c r="B64" s="94"/>
      <c r="C64" s="96"/>
      <c r="D64" s="64"/>
      <c r="E64" s="20" t="s">
        <v>97</v>
      </c>
      <c r="F64" s="4"/>
      <c r="G64" s="4" t="s">
        <v>241</v>
      </c>
      <c r="H64" s="4"/>
      <c r="I64" s="26" t="str">
        <f>CONCATENATE($B$3,$C$41,$D$60,E64,F64)</f>
        <v xml:space="preserve">OS User - Password 
Max Changes
 in 24 Hours Valid </v>
      </c>
    </row>
    <row r="65" spans="1:9" x14ac:dyDescent="0.25">
      <c r="A65" s="91"/>
      <c r="B65" s="94"/>
      <c r="C65" s="96"/>
      <c r="D65" s="57" t="s">
        <v>93</v>
      </c>
      <c r="E65" s="57" t="s">
        <v>98</v>
      </c>
      <c r="F65" s="4" t="s">
        <v>60</v>
      </c>
      <c r="G65" s="4"/>
      <c r="H65" s="4"/>
      <c r="I65" s="26" t="str">
        <f>CONCATENATE($B$3,$C$41,$D$65,$E$65,F65)</f>
        <v>OS User - Password 
Max History InValid  Blank</v>
      </c>
    </row>
    <row r="66" spans="1:9" x14ac:dyDescent="0.25">
      <c r="A66" s="91"/>
      <c r="B66" s="94"/>
      <c r="C66" s="96"/>
      <c r="D66" s="57"/>
      <c r="E66" s="57"/>
      <c r="F66" s="4" t="s">
        <v>76</v>
      </c>
      <c r="G66" s="4"/>
      <c r="H66" s="4"/>
      <c r="I66" s="26" t="str">
        <f>CONCATENATE($B$3,$C$41,$D$65,$E$65,F66)</f>
        <v xml:space="preserve">OS User - Password 
Max History InValid  Out of integer range 1 - 24 </v>
      </c>
    </row>
    <row r="67" spans="1:9" x14ac:dyDescent="0.25">
      <c r="A67" s="91"/>
      <c r="B67" s="94"/>
      <c r="C67" s="96"/>
      <c r="D67" s="57"/>
      <c r="E67" s="57"/>
      <c r="F67" s="4" t="s">
        <v>61</v>
      </c>
      <c r="G67" s="4"/>
      <c r="H67" s="4"/>
      <c r="I67" s="26" t="str">
        <f>CONCATENATE($B$3,$C$41,$D$65,$E$65,F67)</f>
        <v>OS User - Password 
Max History InValid  Special character</v>
      </c>
    </row>
    <row r="68" spans="1:9" x14ac:dyDescent="0.25">
      <c r="A68" s="91"/>
      <c r="B68" s="94"/>
      <c r="C68" s="96"/>
      <c r="D68" s="57"/>
      <c r="E68" s="57"/>
      <c r="F68" s="4" t="s">
        <v>62</v>
      </c>
      <c r="G68" s="4"/>
      <c r="H68" s="4"/>
      <c r="I68" s="26" t="str">
        <f>CONCATENATE($B$3,$C$41,$D$65,$E$65,F68)</f>
        <v>OS User - Password 
Max History InValid  Letters</v>
      </c>
    </row>
    <row r="69" spans="1:9" ht="14.95" thickBot="1" x14ac:dyDescent="0.3">
      <c r="A69" s="91"/>
      <c r="B69" s="94"/>
      <c r="C69" s="97"/>
      <c r="D69" s="65"/>
      <c r="E69" s="18" t="s">
        <v>97</v>
      </c>
      <c r="F69" s="30"/>
      <c r="G69" s="30" t="s">
        <v>252</v>
      </c>
      <c r="H69" s="30"/>
      <c r="I69" s="31" t="str">
        <f>CONCATENATE($B$3,$C$41,$D$65,E69,F69)</f>
        <v xml:space="preserve">OS User - Password 
Max History Valid </v>
      </c>
    </row>
    <row r="70" spans="1:9" ht="42.8" x14ac:dyDescent="0.25">
      <c r="A70" s="91"/>
      <c r="B70" s="46" t="s">
        <v>253</v>
      </c>
      <c r="C70" s="34" t="s">
        <v>254</v>
      </c>
      <c r="D70" s="9"/>
      <c r="E70" s="9"/>
      <c r="F70" s="9"/>
      <c r="G70" s="9"/>
      <c r="H70" s="9"/>
      <c r="I70" s="35" t="str">
        <f>C70</f>
        <v>LDAP
Settings
page</v>
      </c>
    </row>
    <row r="71" spans="1:9" ht="42.8" x14ac:dyDescent="0.25">
      <c r="A71" s="91"/>
      <c r="B71" s="47"/>
      <c r="C71" s="23" t="s">
        <v>255</v>
      </c>
      <c r="D71" s="4"/>
      <c r="E71" s="4"/>
      <c r="F71" s="4"/>
      <c r="G71" s="4"/>
      <c r="H71" s="4"/>
      <c r="I71" s="26" t="str">
        <f t="shared" ref="I71:I72" si="3">C71</f>
        <v>OS User
Setting
page</v>
      </c>
    </row>
    <row r="72" spans="1:9" ht="43.5" thickBot="1" x14ac:dyDescent="0.3">
      <c r="A72" s="92"/>
      <c r="B72" s="48"/>
      <c r="C72" s="45" t="s">
        <v>256</v>
      </c>
      <c r="D72" s="30"/>
      <c r="E72" s="30"/>
      <c r="F72" s="30"/>
      <c r="G72" s="30"/>
      <c r="H72" s="30"/>
      <c r="I72" s="31" t="str">
        <f t="shared" si="3"/>
        <v>System
Manager
Settings page</v>
      </c>
    </row>
  </sheetData>
  <mergeCells count="37">
    <mergeCell ref="A1:I1"/>
    <mergeCell ref="C23:C40"/>
    <mergeCell ref="D23:D27"/>
    <mergeCell ref="E23:E26"/>
    <mergeCell ref="D28:D32"/>
    <mergeCell ref="E28:E31"/>
    <mergeCell ref="D33:D37"/>
    <mergeCell ref="E33:E36"/>
    <mergeCell ref="D13:D17"/>
    <mergeCell ref="E13:E16"/>
    <mergeCell ref="D18:D22"/>
    <mergeCell ref="E18:E21"/>
    <mergeCell ref="C3:C22"/>
    <mergeCell ref="G41:G42"/>
    <mergeCell ref="D43:D44"/>
    <mergeCell ref="D45:D46"/>
    <mergeCell ref="D47:D49"/>
    <mergeCell ref="E47:E48"/>
    <mergeCell ref="A3:A72"/>
    <mergeCell ref="B3:B69"/>
    <mergeCell ref="B70:B72"/>
    <mergeCell ref="E50:E53"/>
    <mergeCell ref="D55:D59"/>
    <mergeCell ref="E55:E58"/>
    <mergeCell ref="D60:D64"/>
    <mergeCell ref="E60:E63"/>
    <mergeCell ref="D65:D69"/>
    <mergeCell ref="E65:E68"/>
    <mergeCell ref="D38:D40"/>
    <mergeCell ref="E38:E39"/>
    <mergeCell ref="C41:C69"/>
    <mergeCell ref="D41:D42"/>
    <mergeCell ref="D50:D54"/>
    <mergeCell ref="D3:D7"/>
    <mergeCell ref="E3:E6"/>
    <mergeCell ref="D8:D12"/>
    <mergeCell ref="E8:E1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1"/>
  <sheetViews>
    <sheetView tabSelected="1" topLeftCell="A20" zoomScaleNormal="100" workbookViewId="0">
      <selection activeCell="J22" sqref="J22"/>
    </sheetView>
  </sheetViews>
  <sheetFormatPr defaultRowHeight="14.3" x14ac:dyDescent="0.25"/>
  <cols>
    <col min="3" max="3" width="22.875" style="114" customWidth="1"/>
    <col min="4" max="8" width="0" hidden="1" customWidth="1"/>
    <col min="9" max="9" width="31.125" hidden="1" customWidth="1"/>
    <col min="10" max="10" width="23.625" style="118" customWidth="1"/>
    <col min="11" max="11" width="31.625" style="120" customWidth="1"/>
  </cols>
  <sheetData>
    <row r="1" spans="1:12" x14ac:dyDescent="0.25">
      <c r="A1" s="17" t="s">
        <v>9</v>
      </c>
      <c r="B1" s="17" t="s">
        <v>7</v>
      </c>
      <c r="C1" s="115" t="s">
        <v>262</v>
      </c>
      <c r="D1" s="17" t="s">
        <v>10</v>
      </c>
      <c r="E1" s="17" t="s">
        <v>11</v>
      </c>
      <c r="F1" s="17" t="s">
        <v>12</v>
      </c>
      <c r="G1" s="17" t="s">
        <v>13</v>
      </c>
      <c r="H1" s="17" t="s">
        <v>14</v>
      </c>
      <c r="I1" s="17" t="s">
        <v>15</v>
      </c>
      <c r="J1" s="116" t="s">
        <v>228</v>
      </c>
      <c r="K1" s="119" t="s">
        <v>263</v>
      </c>
      <c r="L1" s="17" t="s">
        <v>227</v>
      </c>
    </row>
    <row r="2" spans="1:12" ht="85.6" x14ac:dyDescent="0.25">
      <c r="C2" s="114" t="str">
        <f>FBDTedit!I3</f>
        <v>OS User - Session Timeout InValid  Blank</v>
      </c>
      <c r="J2" s="117" t="s">
        <v>264</v>
      </c>
      <c r="K2" s="120" t="s">
        <v>265</v>
      </c>
    </row>
    <row r="3" spans="1:12" ht="85.6" x14ac:dyDescent="0.25">
      <c r="C3" s="114" t="str">
        <f>FBDTedit!I4</f>
        <v>OS User - Session Timeout InValid  Out of integer range 5 - 60</v>
      </c>
      <c r="J3" s="117" t="s">
        <v>266</v>
      </c>
      <c r="K3" s="120" t="s">
        <v>267</v>
      </c>
    </row>
    <row r="4" spans="1:12" ht="85.6" x14ac:dyDescent="0.25">
      <c r="C4" s="114" t="str">
        <f>FBDTedit!I5</f>
        <v>OS User - Session Timeout InValid  Special character</v>
      </c>
      <c r="J4" s="117" t="s">
        <v>268</v>
      </c>
      <c r="K4" s="120" t="s">
        <v>269</v>
      </c>
    </row>
    <row r="5" spans="1:12" ht="88.3" customHeight="1" x14ac:dyDescent="0.25">
      <c r="C5" s="114" t="str">
        <f>FBDTedit!I6</f>
        <v>OS User - Session Timeout InValid  Letters</v>
      </c>
      <c r="J5" s="117" t="s">
        <v>270</v>
      </c>
      <c r="K5" s="120" t="s">
        <v>281</v>
      </c>
    </row>
    <row r="6" spans="1:12" ht="99.85" x14ac:dyDescent="0.25">
      <c r="C6" s="114" t="str">
        <f>FBDTedit!I7</f>
        <v xml:space="preserve">OS User - Session Timeout Valid </v>
      </c>
      <c r="J6" s="117" t="s">
        <v>282</v>
      </c>
      <c r="K6" s="120" t="s">
        <v>271</v>
      </c>
    </row>
    <row r="7" spans="1:12" ht="85.6" x14ac:dyDescent="0.25">
      <c r="C7" s="114" t="str">
        <f>FBDTedit!I8</f>
        <v>OS User - Session Alarm Threshold InValid  Blank</v>
      </c>
      <c r="J7" s="117" t="s">
        <v>264</v>
      </c>
      <c r="K7" s="120" t="s">
        <v>265</v>
      </c>
    </row>
    <row r="8" spans="1:12" ht="85.6" x14ac:dyDescent="0.25">
      <c r="C8" s="114" t="str">
        <f>FBDTedit!I9</f>
        <v>OS User - Session Alarm Threshold InValid  Out of integer range 0 - 100</v>
      </c>
      <c r="J8" s="117" t="s">
        <v>273</v>
      </c>
      <c r="K8" s="120" t="s">
        <v>272</v>
      </c>
    </row>
    <row r="9" spans="1:12" ht="85.6" x14ac:dyDescent="0.25">
      <c r="C9" s="114" t="str">
        <f>FBDTedit!I10</f>
        <v>OS User - Session Alarm Threshold InValid  Special character</v>
      </c>
      <c r="J9" s="117" t="s">
        <v>274</v>
      </c>
      <c r="K9" s="120" t="s">
        <v>269</v>
      </c>
    </row>
    <row r="10" spans="1:12" ht="89.7" customHeight="1" x14ac:dyDescent="0.25">
      <c r="C10" s="114" t="str">
        <f>FBDTedit!I11</f>
        <v>OS User - Session Alarm Threshold InValid  Letters</v>
      </c>
      <c r="J10" s="117" t="s">
        <v>270</v>
      </c>
      <c r="K10" s="120" t="s">
        <v>269</v>
      </c>
    </row>
    <row r="11" spans="1:12" ht="99.85" x14ac:dyDescent="0.25">
      <c r="C11" s="114" t="str">
        <f>FBDTedit!I12</f>
        <v xml:space="preserve">OS User - Session Alarm Threshold Valid </v>
      </c>
      <c r="J11" s="117" t="s">
        <v>275</v>
      </c>
      <c r="K11" s="120" t="s">
        <v>271</v>
      </c>
    </row>
    <row r="12" spans="1:12" ht="85.6" x14ac:dyDescent="0.25">
      <c r="C12" s="114" t="str">
        <f>FBDTedit!I13</f>
        <v>OS User - Maximum concurrent
 session Invalid Blank</v>
      </c>
      <c r="J12" s="117" t="s">
        <v>264</v>
      </c>
      <c r="K12" s="120" t="s">
        <v>265</v>
      </c>
    </row>
    <row r="13" spans="1:12" ht="85.6" x14ac:dyDescent="0.25">
      <c r="C13" s="114" t="str">
        <f>FBDTedit!I14</f>
        <v>OS User - Maximum concurrent
 session Invalid Out of integer range 0 - 6,000</v>
      </c>
      <c r="J13" s="117" t="s">
        <v>276</v>
      </c>
      <c r="K13" s="120" t="s">
        <v>277</v>
      </c>
    </row>
    <row r="14" spans="1:12" ht="99.85" x14ac:dyDescent="0.25">
      <c r="C14" s="114" t="str">
        <f>FBDTedit!I15</f>
        <v>OS User - Maximum concurrent
 session Invalid Special character</v>
      </c>
      <c r="J14" s="117" t="s">
        <v>274</v>
      </c>
      <c r="K14" s="120" t="s">
        <v>279</v>
      </c>
    </row>
    <row r="15" spans="1:12" ht="85.6" x14ac:dyDescent="0.25">
      <c r="C15" s="114" t="str">
        <f>FBDTedit!I16</f>
        <v>OS User - Maximum concurrent
 session Invalid Letters</v>
      </c>
      <c r="J15" s="117" t="s">
        <v>278</v>
      </c>
      <c r="K15" s="120" t="s">
        <v>269</v>
      </c>
    </row>
    <row r="16" spans="1:12" ht="99.85" x14ac:dyDescent="0.25">
      <c r="C16" s="114" t="str">
        <f>FBDTedit!I17</f>
        <v xml:space="preserve">OS User - Maximum concurrent
 session Valid </v>
      </c>
      <c r="J16" s="117" t="s">
        <v>280</v>
      </c>
      <c r="K16" s="120" t="s">
        <v>271</v>
      </c>
    </row>
    <row r="17" spans="3:11" ht="85.6" x14ac:dyDescent="0.25">
      <c r="C17" s="114" t="str">
        <f>FBDTedit!I18</f>
        <v>OS User - Maximum concurrent
 session per user InValid Blank</v>
      </c>
      <c r="J17" s="117" t="s">
        <v>285</v>
      </c>
      <c r="K17" s="120" t="s">
        <v>265</v>
      </c>
    </row>
    <row r="18" spans="3:11" ht="85.6" x14ac:dyDescent="0.25">
      <c r="C18" s="114" t="str">
        <f>FBDTedit!I19</f>
        <v>OS User - Maximum concurrent
 session per user InValid Out of integer rang 0 - 600</v>
      </c>
      <c r="J18" s="117" t="s">
        <v>283</v>
      </c>
      <c r="K18" s="120" t="s">
        <v>284</v>
      </c>
    </row>
    <row r="19" spans="3:11" ht="99.85" x14ac:dyDescent="0.25">
      <c r="C19" s="114" t="str">
        <f>FBDTedit!I20</f>
        <v>OS User - Maximum concurrent
 session per user InValid Special character</v>
      </c>
      <c r="J19" s="117" t="s">
        <v>274</v>
      </c>
      <c r="K19" s="120" t="s">
        <v>279</v>
      </c>
    </row>
    <row r="20" spans="3:11" ht="85.6" x14ac:dyDescent="0.25">
      <c r="C20" s="114" t="str">
        <f>FBDTedit!I21</f>
        <v>OS User - Maximum concurrent
 session per user InValid Letters</v>
      </c>
      <c r="J20" s="117" t="s">
        <v>278</v>
      </c>
      <c r="K20" s="120" t="s">
        <v>269</v>
      </c>
    </row>
    <row r="21" spans="3:11" ht="99.85" x14ac:dyDescent="0.25">
      <c r="C21" s="114" t="str">
        <f>FBDTedit!I22</f>
        <v xml:space="preserve">OS User - Maximum concurrent
 session per user Valid </v>
      </c>
      <c r="J21" s="117" t="s">
        <v>286</v>
      </c>
      <c r="K21" s="120" t="s">
        <v>271</v>
      </c>
    </row>
    <row r="22" spans="3:11" ht="28.55" x14ac:dyDescent="0.25">
      <c r="C22" s="114" t="str">
        <f>FBDTedit!I23</f>
        <v>OS User - Lockout Threshold InValid  Blank</v>
      </c>
    </row>
    <row r="23" spans="3:11" ht="42.8" x14ac:dyDescent="0.25">
      <c r="C23" s="114" t="str">
        <f>FBDTedit!I24</f>
        <v>OS User - Lockout Threshold InValid  Out of integer range 0 - 100</v>
      </c>
    </row>
    <row r="24" spans="3:11" ht="42.8" x14ac:dyDescent="0.25">
      <c r="C24" s="114" t="str">
        <f>FBDTedit!I25</f>
        <v>OS User - Lockout Threshold InValid  Special character</v>
      </c>
    </row>
    <row r="25" spans="3:11" ht="28.55" x14ac:dyDescent="0.25">
      <c r="C25" s="114" t="str">
        <f>FBDTedit!I26</f>
        <v>OS User - Lockout Threshold InValid  Letters</v>
      </c>
    </row>
    <row r="26" spans="3:11" ht="28.55" x14ac:dyDescent="0.25">
      <c r="C26" s="114" t="str">
        <f>FBDTedit!I27</f>
        <v xml:space="preserve">OS User - Lockout Threshold Valid </v>
      </c>
    </row>
    <row r="27" spans="3:11" ht="28.55" x14ac:dyDescent="0.25">
      <c r="C27" s="114" t="str">
        <f>FBDTedit!I28</f>
        <v>OS User - Lockout Duration InValid  Blank</v>
      </c>
    </row>
    <row r="28" spans="3:11" ht="42.8" x14ac:dyDescent="0.25">
      <c r="C28" s="114" t="str">
        <f>FBDTedit!I29</f>
        <v>OS User - Lockout Duration InValid  Out of integer range 0 - 1440</v>
      </c>
    </row>
    <row r="29" spans="3:11" ht="42.8" x14ac:dyDescent="0.25">
      <c r="C29" s="114" t="str">
        <f>FBDTedit!I30</f>
        <v>OS User - Lockout Duration InValid  Special character</v>
      </c>
    </row>
    <row r="30" spans="3:11" ht="28.55" x14ac:dyDescent="0.25">
      <c r="C30" s="114" t="str">
        <f>FBDTedit!I31</f>
        <v>OS User - Lockout Duration InValid  Letters</v>
      </c>
    </row>
    <row r="31" spans="3:11" ht="28.55" x14ac:dyDescent="0.25">
      <c r="C31" s="114" t="str">
        <f>FBDTedit!I32</f>
        <v xml:space="preserve">OS User - Lockout Duration InValid  </v>
      </c>
    </row>
    <row r="32" spans="3:11" ht="42.8" x14ac:dyDescent="0.25">
      <c r="C32" s="114" t="str">
        <f>FBDTedit!I33</f>
        <v>OS User - Lockout Inactivity Threshold InValid  Blank</v>
      </c>
    </row>
    <row r="33" spans="3:3" ht="57.1" x14ac:dyDescent="0.25">
      <c r="C33" s="114" t="str">
        <f>FBDTedit!I34</f>
        <v>OS User - Lockout Inactivity Threshold InValid  Out of integer range 0 - 365</v>
      </c>
    </row>
    <row r="34" spans="3:3" ht="42.8" x14ac:dyDescent="0.25">
      <c r="C34" s="114" t="str">
        <f>FBDTedit!I35</f>
        <v>OS User - Lockout Inactivity Threshold InValid  Special character</v>
      </c>
    </row>
    <row r="35" spans="3:3" ht="42.8" x14ac:dyDescent="0.25">
      <c r="C35" s="114" t="str">
        <f>FBDTedit!I36</f>
        <v>OS User - Lockout Inactivity Threshold InValid  Letters</v>
      </c>
    </row>
    <row r="36" spans="3:3" ht="28.55" x14ac:dyDescent="0.25">
      <c r="C36" s="114" t="str">
        <f>FBDTedit!I37</f>
        <v xml:space="preserve">OS User - Lockout Inactivity Threshold Valid </v>
      </c>
    </row>
    <row r="37" spans="3:3" ht="42.8" x14ac:dyDescent="0.25">
      <c r="C37" s="114" t="str">
        <f>FBDTedit!I38</f>
        <v>OS User - Lockout Message InValid  Special characters</v>
      </c>
    </row>
    <row r="38" spans="3:3" ht="42.8" x14ac:dyDescent="0.25">
      <c r="C38" s="114" t="str">
        <f>FBDTedit!I39</f>
        <v>OS User - Lockout Message InValid  Over 120 characters</v>
      </c>
    </row>
    <row r="39" spans="3:3" ht="28.55" x14ac:dyDescent="0.25">
      <c r="C39" s="114" t="str">
        <f>FBDTedit!I40</f>
        <v xml:space="preserve">OS User - Lockout Message Valid </v>
      </c>
    </row>
    <row r="40" spans="3:3" ht="57.1" x14ac:dyDescent="0.25">
      <c r="C40" s="114" t="str">
        <f>FBDTedit!I41</f>
        <v>OS User - Password 
Minimum Length InValid  Out of range 4 - 256 characters</v>
      </c>
    </row>
    <row r="41" spans="3:3" ht="28.55" x14ac:dyDescent="0.25">
      <c r="C41" s="114" t="str">
        <f>FBDTedit!I42</f>
        <v xml:space="preserve">OS User - Password 
Minimum Length InValid  </v>
      </c>
    </row>
    <row r="42" spans="3:3" ht="57.1" x14ac:dyDescent="0.25">
      <c r="C42" s="114" t="str">
        <f>FBDTedit!I43</f>
        <v>OS User - Password 
Each Character Type InValid  Out of range 0 -256</v>
      </c>
    </row>
    <row r="43" spans="3:3" ht="28.55" x14ac:dyDescent="0.25">
      <c r="C43" s="114" t="str">
        <f>FBDTedit!I44</f>
        <v xml:space="preserve">OS User - Password 
Each Character Type Valid </v>
      </c>
    </row>
    <row r="44" spans="3:3" ht="57.1" x14ac:dyDescent="0.25">
      <c r="C44" s="114" t="str">
        <f>FBDTedit!I45</f>
        <v>OS User - Password 
Mix Letter and Number InValid No combination of letters and numbers</v>
      </c>
    </row>
    <row r="45" spans="3:3" ht="42.8" x14ac:dyDescent="0.25">
      <c r="C45" s="114" t="str">
        <f>FBDTedit!I46</f>
        <v xml:space="preserve">OS User - Password 
Mix Letter and Number Valid </v>
      </c>
    </row>
    <row r="46" spans="3:3" ht="71.349999999999994" x14ac:dyDescent="0.25">
      <c r="C46" s="114" t="str">
        <f>FBDTedit!I47</f>
        <v>OS User - Password 
Repeated/Sequential Characters More than three 
sequential</v>
      </c>
    </row>
    <row r="47" spans="3:3" ht="71.349999999999994" x14ac:dyDescent="0.25">
      <c r="C47" s="114" t="str">
        <f>FBDTedit!I48</f>
        <v>OS User - Password 
Repeated/Sequential Characters InValid  More than three 
sequential</v>
      </c>
    </row>
    <row r="48" spans="3:3" ht="42.8" x14ac:dyDescent="0.25">
      <c r="C48" s="114" t="str">
        <f>FBDTedit!I49</f>
        <v xml:space="preserve">OS User - Password 
Repeated/Sequential Characters Valid </v>
      </c>
    </row>
    <row r="49" spans="3:3" ht="28.55" x14ac:dyDescent="0.25">
      <c r="C49" s="114" t="str">
        <f>FBDTedit!I50</f>
        <v>OS User - Password 
Longevity InValid  Blank</v>
      </c>
    </row>
    <row r="50" spans="3:3" ht="42.8" x14ac:dyDescent="0.25">
      <c r="C50" s="114" t="str">
        <f>FBDTedit!I51</f>
        <v>OS User - Password 
Longevity InValid  Out of integer range 0 - 365</v>
      </c>
    </row>
    <row r="51" spans="3:3" ht="42.8" x14ac:dyDescent="0.25">
      <c r="C51" s="114" t="str">
        <f>FBDTedit!I52</f>
        <v>OS User - Password 
Longevity InValid  Special character</v>
      </c>
    </row>
    <row r="52" spans="3:3" ht="28.55" x14ac:dyDescent="0.25">
      <c r="C52" s="114" t="str">
        <f>FBDTedit!I53</f>
        <v>OS User - Password 
Longevity InValid  Letters</v>
      </c>
    </row>
    <row r="53" spans="3:3" ht="28.55" x14ac:dyDescent="0.25">
      <c r="C53" s="114" t="str">
        <f>FBDTedit!I54</f>
        <v xml:space="preserve">OS User - Password 
Longevity Valid </v>
      </c>
    </row>
    <row r="54" spans="3:3" ht="42.8" x14ac:dyDescent="0.25">
      <c r="C54" s="114" t="str">
        <f>FBDTedit!I55</f>
        <v>OS User - Password 
Expiration Warning InValid  Blank</v>
      </c>
    </row>
    <row r="55" spans="3:3" ht="42.8" x14ac:dyDescent="0.25">
      <c r="C55" s="114" t="str">
        <f>FBDTedit!I56</f>
        <v>OS User - Password 
Expiration Warning InValid  Out of integer range 0 - 30</v>
      </c>
    </row>
    <row r="56" spans="3:3" ht="42.8" x14ac:dyDescent="0.25">
      <c r="C56" s="114" t="str">
        <f>FBDTedit!I57</f>
        <v>OS User - Password 
Expiration Warning InValid  Special character</v>
      </c>
    </row>
    <row r="57" spans="3:3" ht="42.8" x14ac:dyDescent="0.25">
      <c r="C57" s="114" t="str">
        <f>FBDTedit!I58</f>
        <v>OS User - Password 
Expiration Warning InValid  Letters</v>
      </c>
    </row>
    <row r="58" spans="3:3" ht="28.55" x14ac:dyDescent="0.25">
      <c r="C58" s="114" t="str">
        <f>FBDTedit!I59</f>
        <v xml:space="preserve">OS User - Password 
Expiration Warning Valid </v>
      </c>
    </row>
    <row r="59" spans="3:3" ht="42.8" x14ac:dyDescent="0.25">
      <c r="C59" s="114" t="str">
        <f>FBDTedit!I60</f>
        <v>OS User - Password 
Max Changes
 in 24 Hours InValid  Blank</v>
      </c>
    </row>
    <row r="60" spans="3:3" ht="57.1" x14ac:dyDescent="0.25">
      <c r="C60" s="114" t="str">
        <f>FBDTedit!I61</f>
        <v>OS User - Password 
Max Changes
 in 24 Hours InValid  Out of integer range 0 - 24</v>
      </c>
    </row>
    <row r="61" spans="3:3" ht="57.1" x14ac:dyDescent="0.25">
      <c r="C61" s="114" t="str">
        <f>FBDTedit!I62</f>
        <v>OS User - Password 
Max Changes
 in 24 Hours InValid  Special character</v>
      </c>
    </row>
    <row r="62" spans="3:3" ht="57.1" x14ac:dyDescent="0.25">
      <c r="C62" s="114" t="str">
        <f>FBDTedit!I63</f>
        <v>OS User - Password 
Max Changes
 in 24 Hours InValid  Letters</v>
      </c>
    </row>
    <row r="63" spans="3:3" ht="42.8" x14ac:dyDescent="0.25">
      <c r="C63" s="114" t="str">
        <f>FBDTedit!I64</f>
        <v xml:space="preserve">OS User - Password 
Max Changes
 in 24 Hours Valid </v>
      </c>
    </row>
    <row r="64" spans="3:3" ht="28.55" x14ac:dyDescent="0.25">
      <c r="C64" s="114" t="str">
        <f>FBDTedit!I65</f>
        <v>OS User - Password 
Max History InValid  Blank</v>
      </c>
    </row>
    <row r="65" spans="3:3" ht="42.8" x14ac:dyDescent="0.25">
      <c r="C65" s="114" t="str">
        <f>FBDTedit!I66</f>
        <v xml:space="preserve">OS User - Password 
Max History InValid  Out of integer range 1 - 24 </v>
      </c>
    </row>
    <row r="66" spans="3:3" ht="42.8" x14ac:dyDescent="0.25">
      <c r="C66" s="114" t="str">
        <f>FBDTedit!I67</f>
        <v>OS User - Password 
Max History InValid  Special character</v>
      </c>
    </row>
    <row r="67" spans="3:3" ht="42.8" x14ac:dyDescent="0.25">
      <c r="C67" s="114" t="str">
        <f>FBDTedit!I68</f>
        <v>OS User - Password 
Max History InValid  Letters</v>
      </c>
    </row>
    <row r="68" spans="3:3" ht="28.55" x14ac:dyDescent="0.25">
      <c r="C68" s="114" t="str">
        <f>FBDTedit!I69</f>
        <v xml:space="preserve">OS User - Password 
Max History Valid </v>
      </c>
    </row>
    <row r="69" spans="3:3" ht="42.8" x14ac:dyDescent="0.25">
      <c r="C69" s="114" t="str">
        <f>FBDTedit!I70</f>
        <v>LDAP
Settings
page</v>
      </c>
    </row>
    <row r="70" spans="3:3" ht="42.8" x14ac:dyDescent="0.25">
      <c r="C70" s="114" t="str">
        <f>FBDTedit!I71</f>
        <v>OS User
Setting
page</v>
      </c>
    </row>
    <row r="71" spans="3:3" ht="42.8" x14ac:dyDescent="0.25">
      <c r="C71" s="114" t="str">
        <f>FBDTedit!I72</f>
        <v>System
Manager
Settings page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Description</vt:lpstr>
      <vt:lpstr>FBDT</vt:lpstr>
      <vt:lpstr>FBDTedit</vt:lpstr>
      <vt:lpstr>TC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2022-02-25T10:02:38Z</dcterms:created>
  <dcterms:modified xsi:type="dcterms:W3CDTF">2022-03-02T08:30:31Z</dcterms:modified>
</cp:coreProperties>
</file>