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8195" windowHeight="7185" tabRatio="883" activeTab="4"/>
  </bookViews>
  <sheets>
    <sheet name="Summary" sheetId="7" r:id="rId1"/>
    <sheet name="7 - Derivations" sheetId="8" r:id="rId2"/>
    <sheet name="8 - Assumptions" sheetId="5" r:id="rId3"/>
    <sheet name="9 - Data Cleansing" sheetId="4" r:id="rId4"/>
    <sheet name="10 - Data File Processing Info" sheetId="3" r:id="rId5"/>
  </sheets>
  <calcPr calcId="145621"/>
</workbook>
</file>

<file path=xl/calcChain.xml><?xml version="1.0" encoding="utf-8"?>
<calcChain xmlns="http://schemas.openxmlformats.org/spreadsheetml/2006/main">
  <c r="C27" i="3" l="1"/>
</calcChain>
</file>

<file path=xl/sharedStrings.xml><?xml version="1.0" encoding="utf-8"?>
<sst xmlns="http://schemas.openxmlformats.org/spreadsheetml/2006/main" count="235" uniqueCount="112">
  <si>
    <t>FUND TYPE</t>
  </si>
  <si>
    <t>FUND CODE</t>
  </si>
  <si>
    <t>DEPARTMENT CODE</t>
  </si>
  <si>
    <t>ORGANIZATION CODE</t>
  </si>
  <si>
    <t>DIVISION CODE</t>
  </si>
  <si>
    <t>SECTION CODE</t>
  </si>
  <si>
    <t>SUBSECTION CODE</t>
  </si>
  <si>
    <t>SCHEDULE</t>
  </si>
  <si>
    <t>TITLE CODE</t>
  </si>
  <si>
    <t>TITLE DESCRIPTION</t>
  </si>
  <si>
    <t>FUND NAME</t>
  </si>
  <si>
    <t>DEPARTMENT</t>
  </si>
  <si>
    <t>DEPARTMENT NAME</t>
  </si>
  <si>
    <t>DIVISION NAME</t>
  </si>
  <si>
    <t>SECTION NAME</t>
  </si>
  <si>
    <t>SUBSECTION NAME</t>
  </si>
  <si>
    <t>BUDGETED UNIT</t>
  </si>
  <si>
    <t>TOTAL BUDGETED UNITS</t>
  </si>
  <si>
    <t>POSITION CONTROL</t>
  </si>
  <si>
    <t>BUDGETED PAY RATE</t>
  </si>
  <si>
    <t>TOTAL BUDGETED AMOUNT</t>
  </si>
  <si>
    <t>Data Processing</t>
  </si>
  <si>
    <t>FUND DESCRIPTION</t>
  </si>
  <si>
    <t>DEPARTMENT DESCRIPTION</t>
  </si>
  <si>
    <t>DIVISION DESCRIPTION</t>
  </si>
  <si>
    <t>SECTION DESCRIPTION</t>
  </si>
  <si>
    <t>SUB-SECTION CODE</t>
  </si>
  <si>
    <t>SUB-SECTION DESCRIPTION</t>
  </si>
  <si>
    <t>SCHEDULE / GRADE</t>
  </si>
  <si>
    <t>BARGAINING UNIT</t>
  </si>
  <si>
    <t>TOTAL BUDGETED UNIT</t>
  </si>
  <si>
    <t>ORGANIZATION DESCRIPTION</t>
  </si>
  <si>
    <t>DEPARTMENT NUMBER</t>
  </si>
  <si>
    <t>SCHEDULE/GRADE</t>
  </si>
  <si>
    <t>2011:</t>
  </si>
  <si>
    <t>2012:</t>
  </si>
  <si>
    <t>2013:</t>
  </si>
  <si>
    <t>2014:</t>
  </si>
  <si>
    <t>Souce file format:</t>
  </si>
  <si>
    <t xml:space="preserve">In 2014: </t>
  </si>
  <si>
    <t xml:space="preserve">Excluded columns of data: </t>
  </si>
  <si>
    <t>In 2013:</t>
  </si>
  <si>
    <t>In 2012:</t>
  </si>
  <si>
    <t>In 2011:</t>
  </si>
  <si>
    <t>#</t>
  </si>
  <si>
    <t>Formula Used</t>
  </si>
  <si>
    <t>Data File Name</t>
  </si>
  <si>
    <t>Column Name</t>
  </si>
  <si>
    <t>Assumption</t>
  </si>
  <si>
    <t>Data Cleansing Item</t>
  </si>
  <si>
    <t>RIGHT(&lt;cell&gt;, LEN(&lt;cell&gt;)-5)</t>
  </si>
  <si>
    <t>Table of Content:</t>
  </si>
  <si>
    <t>…</t>
  </si>
  <si>
    <t>8 - Assumptions:</t>
  </si>
  <si>
    <t>Data Analysis</t>
  </si>
  <si>
    <t>Category</t>
  </si>
  <si>
    <t>9 - Data Cleansing</t>
  </si>
  <si>
    <t>11 - Budget_-_2011-2014</t>
  </si>
  <si>
    <t>Budget_-_2012_Budget_Ordinance_-_Positions_and_Salaries</t>
  </si>
  <si>
    <t>Data Tab in File</t>
  </si>
  <si>
    <t>Budget_-_2012_Budget_Ordinance_</t>
  </si>
  <si>
    <t>Filtering on SUB-SECTION DESCRIPTION = Asphalt to get budget amount on Asphalt spending.</t>
  </si>
  <si>
    <t>Data Tab</t>
  </si>
  <si>
    <t>Criteria</t>
  </si>
  <si>
    <t>YEAR=2011, SUB-SECTION=Asphalt</t>
  </si>
  <si>
    <t>Assuming that ORGANIZATION DESCRIPTION column information is the same as DEPARTMENT DESCRIPTION column information. Hence, ignoring the duplicate column of information - ORGANIZATION DESCRIPTION.</t>
  </si>
  <si>
    <t>File Name</t>
  </si>
  <si>
    <t>Budget_-_2014_Budget_Ordinance_-_Positions_and_Salaries</t>
  </si>
  <si>
    <t>Budget_-_2014_Budget_Ordinance_</t>
  </si>
  <si>
    <t>Budget_-_2011-2014_Budget_Ordinance_-_Positions_and_Salaries</t>
  </si>
  <si>
    <t>Deleted CODE that was included in SECTION DESCRIPTION. Validated that the CODE included in the description field is 4 digits and a space between the CODE and description.</t>
  </si>
  <si>
    <t>Deleted CODE that was included in SUB-SECTION DESCRIPTION. Validated that the CODE included in the description field is 4 digits and a space between the CODE and description.</t>
  </si>
  <si>
    <t>Assuming DEPARTMENT NUMBER is DEPARTMENT CODE.</t>
  </si>
  <si>
    <t>Assuming ORGANIZATION CODE, SCHEDULE/GRADE, and BARGAINING UNIT will not be needed for analysis.</t>
  </si>
  <si>
    <t>Budget_-_2011_Budget_Ordinance_-_Positions_and_Salaries
Budget_-_2012_Budget_Ordinance_-_Positions_and_Salaries
Budget_-_2013_Budget_Ordinance_-_Positions_and_Salaries
Budget_-_2014_Budget_Ordinance_-_Positions_and_Salaries</t>
  </si>
  <si>
    <t>Budget_-_2011_Budget_Ordinance_
Budget_-_2012_Budget_Ordinance_
Budget_-_2013_Budget_Ordinance_
Budget_-_2014_Budget_Ordinance_</t>
  </si>
  <si>
    <t>Budget_-_2011_Budget_Ordinance_-_Positions_and_Salaries</t>
  </si>
  <si>
    <t>Budget_-_2011_Budget_Ordinance_</t>
  </si>
  <si>
    <t>YEAR</t>
  </si>
  <si>
    <t>Added YEAR column.</t>
  </si>
  <si>
    <t>MONTH, YEAR</t>
  </si>
  <si>
    <t>Added YEAR and MONTH column</t>
  </si>
  <si>
    <t>Assuming *NAME is *DESCRIPTION for FUND, DEPARTMENT, SECTION, and SUBSECTION. Also, assuming SCHEDULE is SCHEDULE/GRADE. Finally, ignoring column DEPARTMENT which seems to be an abbreviated DEPARTMENT DESCRIPTION.</t>
  </si>
  <si>
    <t>Row count for each source file and target dataset:</t>
  </si>
  <si>
    <t>12 - Performance Metrics</t>
  </si>
  <si>
    <t>311 Metrics File Processing:</t>
  </si>
  <si>
    <t>Performance Metrics File Processing:</t>
  </si>
  <si>
    <t>1) Created MONTH, YEAR columns.</t>
  </si>
  <si>
    <t>2) Including all columns and rows.</t>
  </si>
  <si>
    <t>2) Excluding STATUS=COMPLETED-DUP</t>
  </si>
  <si>
    <t>3) Excluding YEAR=2015</t>
  </si>
  <si>
    <t>4) Including MOST RECENT ACTION= COMPLETED or POTHOLE PATCHED only.</t>
  </si>
  <si>
    <t>Total Target Budget Dataset:</t>
  </si>
  <si>
    <t>Budget Data File Processing:</t>
  </si>
  <si>
    <t>*See Assumptions tab for details.</t>
  </si>
  <si>
    <t xml:space="preserve">Target header format: </t>
  </si>
  <si>
    <t xml:space="preserve">Total row count included: </t>
  </si>
  <si>
    <t>*Including only *yellow* cells from above source data files and reorganizing columns.</t>
  </si>
  <si>
    <t>Filtering on …</t>
  </si>
  <si>
    <t>YEAR=2012,</t>
  </si>
  <si>
    <t>YEAR=2013,</t>
  </si>
  <si>
    <t>YEAR=2014,</t>
  </si>
  <si>
    <t>13 - 311 Metrics</t>
  </si>
  <si>
    <t>THIS A START TO THE ASSIGNMENT. YOU STILL NEED TO FINISH DATA ANALYSIS TO SUBMIT.</t>
  </si>
  <si>
    <t>7 - Derivations</t>
  </si>
  <si>
    <t>10 - Data File Processing Info</t>
  </si>
  <si>
    <t>- Documentation of assumptions made during source data processing.
- Documentation of assmptions made during analysis.</t>
  </si>
  <si>
    <t>- Documentation of data cleansing activity during source data processing and analysis.</t>
  </si>
  <si>
    <t>- Listing of derived data.</t>
  </si>
  <si>
    <t>- Information on source data files and processing.</t>
  </si>
  <si>
    <t>Analysis Objectives:</t>
  </si>
  <si>
    <t>Data source(s):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</si>
</sst>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49" fontId="16" fillId="0" borderId="0" xfId="0" applyNumberFormat="1" applyFont="1"/>
    <xf numFmtId="0" fontId="0" fillId="33" borderId="0" xfId="0" applyFill="1"/>
    <xf numFmtId="0" fontId="18" fillId="0" borderId="0" xfId="42"/>
    <xf numFmtId="0" fontId="16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9" fillId="0" borderId="0" xfId="0" applyFont="1"/>
    <xf numFmtId="0" fontId="16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>
      <selection activeCell="A18" sqref="A18:C22"/>
    </sheetView>
  </sheetViews>
  <sheetFormatPr defaultRowHeight="15" x14ac:dyDescent="0.25"/>
  <cols>
    <col min="2" max="2" width="26.7109375" bestFit="1" customWidth="1"/>
    <col min="3" max="3" width="96" style="6" customWidth="1"/>
  </cols>
  <sheetData>
    <row r="2" spans="1:3" x14ac:dyDescent="0.25">
      <c r="A2" s="8" t="s">
        <v>103</v>
      </c>
    </row>
    <row r="4" spans="1:3" x14ac:dyDescent="0.25">
      <c r="B4" s="1" t="s">
        <v>110</v>
      </c>
    </row>
    <row r="6" spans="1:3" x14ac:dyDescent="0.25">
      <c r="B6" s="1" t="s">
        <v>111</v>
      </c>
    </row>
    <row r="12" spans="1:3" x14ac:dyDescent="0.25">
      <c r="B12" s="1" t="s">
        <v>51</v>
      </c>
    </row>
    <row r="13" spans="1:3" x14ac:dyDescent="0.25">
      <c r="B13" t="s">
        <v>52</v>
      </c>
    </row>
    <row r="14" spans="1:3" x14ac:dyDescent="0.25">
      <c r="B14" s="4" t="s">
        <v>104</v>
      </c>
      <c r="C14" s="7" t="s">
        <v>108</v>
      </c>
    </row>
    <row r="15" spans="1:3" ht="30" x14ac:dyDescent="0.25">
      <c r="B15" s="4" t="s">
        <v>53</v>
      </c>
      <c r="C15" s="7" t="s">
        <v>106</v>
      </c>
    </row>
    <row r="16" spans="1:3" x14ac:dyDescent="0.25">
      <c r="B16" s="4" t="s">
        <v>56</v>
      </c>
      <c r="C16" s="7" t="s">
        <v>107</v>
      </c>
    </row>
    <row r="17" spans="2:3" x14ac:dyDescent="0.25">
      <c r="B17" s="4" t="s">
        <v>105</v>
      </c>
      <c r="C17" s="7" t="s">
        <v>109</v>
      </c>
    </row>
    <row r="18" spans="2:3" x14ac:dyDescent="0.25">
      <c r="C18"/>
    </row>
    <row r="19" spans="2:3" x14ac:dyDescent="0.25">
      <c r="C19"/>
    </row>
    <row r="20" spans="2:3" x14ac:dyDescent="0.25">
      <c r="C20"/>
    </row>
    <row r="21" spans="2:3" x14ac:dyDescent="0.25">
      <c r="C21"/>
    </row>
    <row r="22" spans="2:3" x14ac:dyDescent="0.25">
      <c r="C22"/>
    </row>
  </sheetData>
  <hyperlinks>
    <hyperlink ref="B15" location="'8 - Assumptions'!A1" display="8 - Assumptions:"/>
    <hyperlink ref="B16" location="'9 - Data Cleansing'!A1" display="9 - Data Cleansing"/>
    <hyperlink ref="B17" location="'10 - Data File Processing Info'!A1" display="10 - Data File Information"/>
    <hyperlink ref="B14" location="'7 - Derivations'!A1" display="7 - Derivation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77" zoomScaleNormal="77" workbookViewId="0">
      <selection activeCell="E2" sqref="E2"/>
    </sheetView>
  </sheetViews>
  <sheetFormatPr defaultRowHeight="15" x14ac:dyDescent="0.25"/>
  <cols>
    <col min="1" max="1" width="5.85546875" customWidth="1"/>
    <col min="2" max="2" width="15.42578125" bestFit="1" customWidth="1"/>
    <col min="3" max="3" width="79.7109375" style="6" customWidth="1"/>
    <col min="4" max="4" width="61.140625" style="6" bestFit="1" customWidth="1"/>
    <col min="5" max="5" width="33.140625" bestFit="1" customWidth="1"/>
    <col min="6" max="7" width="31.5703125" bestFit="1" customWidth="1"/>
  </cols>
  <sheetData>
    <row r="1" spans="1:6" x14ac:dyDescent="0.25">
      <c r="A1" s="5" t="s">
        <v>44</v>
      </c>
      <c r="B1" s="1" t="s">
        <v>55</v>
      </c>
      <c r="C1" s="9" t="s">
        <v>48</v>
      </c>
      <c r="D1" s="9" t="s">
        <v>66</v>
      </c>
      <c r="E1" s="1" t="s">
        <v>62</v>
      </c>
      <c r="F1" s="1" t="s">
        <v>63</v>
      </c>
    </row>
    <row r="2" spans="1:6" x14ac:dyDescent="0.25">
      <c r="A2">
        <v>1</v>
      </c>
      <c r="B2" t="s">
        <v>78</v>
      </c>
      <c r="C2" s="6" t="s">
        <v>79</v>
      </c>
      <c r="D2" s="6" t="s">
        <v>69</v>
      </c>
      <c r="E2" t="s">
        <v>57</v>
      </c>
    </row>
    <row r="3" spans="1:6" x14ac:dyDescent="0.25">
      <c r="A3">
        <v>2</v>
      </c>
      <c r="B3" t="s">
        <v>80</v>
      </c>
      <c r="C3" s="6" t="s">
        <v>81</v>
      </c>
      <c r="D3" s="6" t="s">
        <v>69</v>
      </c>
      <c r="E3" t="s">
        <v>102</v>
      </c>
    </row>
    <row r="4" spans="1:6" x14ac:dyDescent="0.25">
      <c r="A4">
        <v>3</v>
      </c>
      <c r="B4" t="s">
        <v>80</v>
      </c>
      <c r="C4" s="6" t="s">
        <v>81</v>
      </c>
      <c r="D4" s="6" t="s">
        <v>69</v>
      </c>
      <c r="E4" s="6" t="s">
        <v>84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77" zoomScaleNormal="77" workbookViewId="0">
      <selection activeCell="A10" sqref="A10"/>
    </sheetView>
  </sheetViews>
  <sheetFormatPr defaultRowHeight="15" x14ac:dyDescent="0.25"/>
  <cols>
    <col min="1" max="1" width="5.85546875" customWidth="1"/>
    <col min="2" max="2" width="15.42578125" bestFit="1" customWidth="1"/>
    <col min="3" max="3" width="79.7109375" style="6" customWidth="1"/>
    <col min="4" max="4" width="61.140625" style="6" bestFit="1" customWidth="1"/>
    <col min="5" max="5" width="33.140625" bestFit="1" customWidth="1"/>
    <col min="6" max="7" width="31.5703125" bestFit="1" customWidth="1"/>
  </cols>
  <sheetData>
    <row r="1" spans="1:6" x14ac:dyDescent="0.25">
      <c r="A1" s="5" t="s">
        <v>44</v>
      </c>
      <c r="B1" s="1" t="s">
        <v>55</v>
      </c>
      <c r="C1" s="9" t="s">
        <v>48</v>
      </c>
      <c r="D1" s="9" t="s">
        <v>66</v>
      </c>
      <c r="E1" s="1" t="s">
        <v>62</v>
      </c>
      <c r="F1" s="1" t="s">
        <v>63</v>
      </c>
    </row>
    <row r="2" spans="1:6" ht="45" x14ac:dyDescent="0.25">
      <c r="A2">
        <v>1</v>
      </c>
      <c r="B2" t="s">
        <v>21</v>
      </c>
      <c r="C2" s="6" t="s">
        <v>65</v>
      </c>
      <c r="D2" s="6" t="s">
        <v>67</v>
      </c>
      <c r="E2" t="s">
        <v>68</v>
      </c>
    </row>
    <row r="3" spans="1:6" x14ac:dyDescent="0.25">
      <c r="A3">
        <v>2</v>
      </c>
      <c r="B3" t="s">
        <v>21</v>
      </c>
      <c r="C3" s="6" t="s">
        <v>72</v>
      </c>
      <c r="D3" s="6" t="s">
        <v>58</v>
      </c>
      <c r="E3" t="s">
        <v>60</v>
      </c>
    </row>
    <row r="4" spans="1:6" ht="60" x14ac:dyDescent="0.25">
      <c r="A4">
        <v>3</v>
      </c>
      <c r="B4" t="s">
        <v>21</v>
      </c>
      <c r="C4" s="6" t="s">
        <v>73</v>
      </c>
      <c r="D4" s="6" t="s">
        <v>74</v>
      </c>
      <c r="E4" s="6" t="s">
        <v>75</v>
      </c>
    </row>
    <row r="5" spans="1:6" ht="45" x14ac:dyDescent="0.25">
      <c r="A5">
        <v>4</v>
      </c>
      <c r="B5" t="s">
        <v>21</v>
      </c>
      <c r="C5" s="6" t="s">
        <v>82</v>
      </c>
      <c r="D5" s="6" t="s">
        <v>76</v>
      </c>
      <c r="E5" t="s">
        <v>77</v>
      </c>
    </row>
    <row r="6" spans="1:6" x14ac:dyDescent="0.25">
      <c r="A6">
        <v>5</v>
      </c>
      <c r="B6" t="s">
        <v>54</v>
      </c>
      <c r="C6" s="6" t="s">
        <v>61</v>
      </c>
      <c r="D6" s="6" t="s">
        <v>69</v>
      </c>
      <c r="E6" t="s">
        <v>57</v>
      </c>
      <c r="F6" t="s">
        <v>64</v>
      </c>
    </row>
    <row r="7" spans="1:6" x14ac:dyDescent="0.25">
      <c r="A7">
        <v>6</v>
      </c>
      <c r="B7" t="s">
        <v>54</v>
      </c>
      <c r="C7" s="6" t="s">
        <v>98</v>
      </c>
      <c r="D7" s="6" t="s">
        <v>69</v>
      </c>
      <c r="E7" t="s">
        <v>57</v>
      </c>
      <c r="F7" t="s">
        <v>99</v>
      </c>
    </row>
    <row r="8" spans="1:6" x14ac:dyDescent="0.25">
      <c r="A8">
        <v>7</v>
      </c>
      <c r="B8" t="s">
        <v>54</v>
      </c>
      <c r="C8" s="6" t="s">
        <v>98</v>
      </c>
      <c r="D8" s="6" t="s">
        <v>69</v>
      </c>
      <c r="E8" t="s">
        <v>57</v>
      </c>
      <c r="F8" t="s">
        <v>100</v>
      </c>
    </row>
    <row r="9" spans="1:6" x14ac:dyDescent="0.25">
      <c r="A9">
        <v>8</v>
      </c>
      <c r="B9" t="s">
        <v>54</v>
      </c>
      <c r="C9" s="6" t="s">
        <v>98</v>
      </c>
      <c r="D9" s="6" t="s">
        <v>69</v>
      </c>
      <c r="E9" t="s">
        <v>57</v>
      </c>
      <c r="F9" t="s">
        <v>101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73" zoomScaleNormal="73" workbookViewId="0">
      <selection activeCell="B10" sqref="B10"/>
    </sheetView>
  </sheetViews>
  <sheetFormatPr defaultRowHeight="15" x14ac:dyDescent="0.25"/>
  <cols>
    <col min="1" max="1" width="4.7109375" customWidth="1"/>
    <col min="2" max="2" width="55.7109375" style="6" bestFit="1" customWidth="1"/>
    <col min="3" max="3" width="58.85546875" bestFit="1" customWidth="1"/>
    <col min="4" max="4" width="34.7109375" bestFit="1" customWidth="1"/>
    <col min="5" max="5" width="25.5703125" bestFit="1" customWidth="1"/>
    <col min="6" max="6" width="26.42578125" bestFit="1" customWidth="1"/>
  </cols>
  <sheetData>
    <row r="1" spans="1:6" x14ac:dyDescent="0.25">
      <c r="A1" s="5" t="s">
        <v>44</v>
      </c>
      <c r="B1" s="9" t="s">
        <v>49</v>
      </c>
      <c r="C1" s="1" t="s">
        <v>46</v>
      </c>
      <c r="D1" s="1" t="s">
        <v>59</v>
      </c>
      <c r="E1" s="1" t="s">
        <v>47</v>
      </c>
      <c r="F1" s="1" t="s">
        <v>45</v>
      </c>
    </row>
    <row r="2" spans="1:6" ht="45" x14ac:dyDescent="0.25">
      <c r="A2">
        <v>1</v>
      </c>
      <c r="B2" s="6" t="s">
        <v>70</v>
      </c>
      <c r="C2" t="s">
        <v>58</v>
      </c>
      <c r="D2" t="s">
        <v>60</v>
      </c>
      <c r="E2" t="s">
        <v>25</v>
      </c>
      <c r="F2" t="s">
        <v>50</v>
      </c>
    </row>
    <row r="3" spans="1:6" ht="60" x14ac:dyDescent="0.25">
      <c r="A3">
        <v>2</v>
      </c>
      <c r="B3" s="6" t="s">
        <v>71</v>
      </c>
      <c r="C3" t="s">
        <v>58</v>
      </c>
      <c r="D3" t="s">
        <v>60</v>
      </c>
      <c r="E3" t="s">
        <v>27</v>
      </c>
      <c r="F3" t="s">
        <v>50</v>
      </c>
    </row>
  </sheetData>
  <hyperlinks>
    <hyperlink ref="E2" location="'11 - Budget_-_2011-2014'!L1" display="SECTION DESCRIP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zoomScale="69" zoomScaleNormal="69" workbookViewId="0">
      <selection activeCell="A22" sqref="A22"/>
    </sheetView>
  </sheetViews>
  <sheetFormatPr defaultRowHeight="15" x14ac:dyDescent="0.25"/>
  <cols>
    <col min="1" max="1" width="45.7109375" bestFit="1" customWidth="1"/>
    <col min="2" max="2" width="83" bestFit="1" customWidth="1"/>
    <col min="3" max="3" width="23.5703125" bestFit="1" customWidth="1"/>
    <col min="4" max="4" width="31.5703125" bestFit="1" customWidth="1"/>
    <col min="5" max="5" width="24.7109375" bestFit="1" customWidth="1"/>
    <col min="6" max="6" width="30" bestFit="1" customWidth="1"/>
    <col min="7" max="7" width="23.5703125" bestFit="1" customWidth="1"/>
    <col min="8" max="8" width="31.5703125" bestFit="1" customWidth="1"/>
    <col min="9" max="9" width="24.5703125" bestFit="1" customWidth="1"/>
    <col min="10" max="10" width="30" bestFit="1" customWidth="1"/>
    <col min="11" max="12" width="24.7109375" bestFit="1" customWidth="1"/>
    <col min="13" max="14" width="30.42578125" bestFit="1" customWidth="1"/>
    <col min="15" max="15" width="21.28515625" bestFit="1" customWidth="1"/>
    <col min="16" max="16" width="25.140625" bestFit="1" customWidth="1"/>
    <col min="17" max="17" width="22.140625" bestFit="1" customWidth="1"/>
    <col min="18" max="18" width="23.5703125" bestFit="1" customWidth="1"/>
    <col min="19" max="19" width="29.7109375" bestFit="1" customWidth="1"/>
    <col min="20" max="20" width="25.140625" bestFit="1" customWidth="1"/>
    <col min="21" max="21" width="23.5703125" bestFit="1" customWidth="1"/>
    <col min="22" max="22" width="29.7109375" bestFit="1" customWidth="1"/>
    <col min="23" max="23" width="25.28515625" bestFit="1" customWidth="1"/>
  </cols>
  <sheetData>
    <row r="1" spans="1:23" x14ac:dyDescent="0.25">
      <c r="A1" s="1" t="s">
        <v>93</v>
      </c>
      <c r="B1" s="1" t="s">
        <v>38</v>
      </c>
    </row>
    <row r="2" spans="1:23" x14ac:dyDescent="0.25">
      <c r="B2" s="2" t="s">
        <v>34</v>
      </c>
      <c r="H2" s="1"/>
    </row>
    <row r="3" spans="1:23" x14ac:dyDescent="0.25">
      <c r="B3" s="3" t="s">
        <v>0</v>
      </c>
      <c r="C3" s="3" t="s">
        <v>1</v>
      </c>
      <c r="D3" s="3" t="s">
        <v>2</v>
      </c>
      <c r="E3" t="s">
        <v>3</v>
      </c>
      <c r="F3" s="3" t="s">
        <v>4</v>
      </c>
      <c r="G3" s="3" t="s">
        <v>5</v>
      </c>
      <c r="H3" s="3" t="s">
        <v>6</v>
      </c>
      <c r="I3" t="s">
        <v>7</v>
      </c>
      <c r="J3" s="3" t="s">
        <v>8</v>
      </c>
      <c r="K3" s="3" t="s">
        <v>9</v>
      </c>
      <c r="L3" s="3" t="s">
        <v>10</v>
      </c>
      <c r="M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</row>
    <row r="4" spans="1:23" x14ac:dyDescent="0.25">
      <c r="B4" s="2" t="s">
        <v>35</v>
      </c>
    </row>
    <row r="5" spans="1:23" x14ac:dyDescent="0.25">
      <c r="B5" s="3" t="s">
        <v>0</v>
      </c>
      <c r="C5" s="3" t="s">
        <v>1</v>
      </c>
      <c r="D5" s="3" t="s">
        <v>22</v>
      </c>
      <c r="E5" s="3" t="s">
        <v>32</v>
      </c>
      <c r="F5" s="3" t="s">
        <v>23</v>
      </c>
      <c r="G5" t="s">
        <v>3</v>
      </c>
      <c r="H5" s="3" t="s">
        <v>4</v>
      </c>
      <c r="I5" s="3" t="s">
        <v>24</v>
      </c>
      <c r="J5" s="3" t="s">
        <v>5</v>
      </c>
      <c r="K5" s="3" t="s">
        <v>25</v>
      </c>
      <c r="L5" s="3" t="s">
        <v>26</v>
      </c>
      <c r="M5" s="3" t="s">
        <v>27</v>
      </c>
      <c r="N5" t="s">
        <v>33</v>
      </c>
      <c r="O5" t="s">
        <v>29</v>
      </c>
      <c r="P5" s="3" t="s">
        <v>8</v>
      </c>
      <c r="Q5" s="3" t="s">
        <v>9</v>
      </c>
      <c r="R5" s="3" t="s">
        <v>16</v>
      </c>
      <c r="S5" s="3" t="s">
        <v>30</v>
      </c>
      <c r="T5" s="3" t="s">
        <v>18</v>
      </c>
      <c r="U5" s="3" t="s">
        <v>19</v>
      </c>
      <c r="V5" s="3" t="s">
        <v>20</v>
      </c>
    </row>
    <row r="6" spans="1:23" x14ac:dyDescent="0.25">
      <c r="B6" s="2" t="s">
        <v>36</v>
      </c>
    </row>
    <row r="7" spans="1:23" x14ac:dyDescent="0.25">
      <c r="B7" s="3" t="s">
        <v>0</v>
      </c>
      <c r="C7" s="3" t="s">
        <v>1</v>
      </c>
      <c r="D7" s="3" t="s">
        <v>22</v>
      </c>
      <c r="E7" s="3" t="s">
        <v>2</v>
      </c>
      <c r="F7" s="3" t="s">
        <v>23</v>
      </c>
      <c r="G7" t="s">
        <v>3</v>
      </c>
      <c r="H7" s="3" t="s">
        <v>4</v>
      </c>
      <c r="I7" s="3" t="s">
        <v>24</v>
      </c>
      <c r="J7" s="3" t="s">
        <v>5</v>
      </c>
      <c r="K7" s="3" t="s">
        <v>25</v>
      </c>
      <c r="L7" s="3" t="s">
        <v>26</v>
      </c>
      <c r="M7" s="3" t="s">
        <v>27</v>
      </c>
      <c r="N7" t="s">
        <v>28</v>
      </c>
      <c r="O7" t="s">
        <v>29</v>
      </c>
      <c r="P7" s="3" t="s">
        <v>8</v>
      </c>
      <c r="Q7" s="3" t="s">
        <v>9</v>
      </c>
      <c r="R7" s="3" t="s">
        <v>16</v>
      </c>
      <c r="S7" s="3" t="s">
        <v>30</v>
      </c>
      <c r="T7" s="3" t="s">
        <v>18</v>
      </c>
      <c r="U7" s="3" t="s">
        <v>19</v>
      </c>
      <c r="V7" s="3" t="s">
        <v>20</v>
      </c>
    </row>
    <row r="8" spans="1:23" x14ac:dyDescent="0.25">
      <c r="B8" s="2" t="s">
        <v>37</v>
      </c>
    </row>
    <row r="9" spans="1:23" x14ac:dyDescent="0.25">
      <c r="B9" s="3" t="s">
        <v>0</v>
      </c>
      <c r="C9" s="3" t="s">
        <v>2</v>
      </c>
      <c r="D9" s="3" t="s">
        <v>23</v>
      </c>
      <c r="E9" s="3" t="s">
        <v>1</v>
      </c>
      <c r="F9" s="3" t="s">
        <v>22</v>
      </c>
      <c r="G9" t="s">
        <v>3</v>
      </c>
      <c r="H9" t="s">
        <v>31</v>
      </c>
      <c r="I9" s="3" t="s">
        <v>4</v>
      </c>
      <c r="J9" s="3" t="s">
        <v>24</v>
      </c>
      <c r="K9" s="3" t="s">
        <v>5</v>
      </c>
      <c r="L9" s="3" t="s">
        <v>25</v>
      </c>
      <c r="M9" s="3" t="s">
        <v>26</v>
      </c>
      <c r="N9" s="3" t="s">
        <v>27</v>
      </c>
      <c r="O9" t="s">
        <v>28</v>
      </c>
      <c r="P9" t="s">
        <v>29</v>
      </c>
      <c r="Q9" s="3" t="s">
        <v>8</v>
      </c>
      <c r="R9" s="3" t="s">
        <v>9</v>
      </c>
      <c r="S9" s="3" t="s">
        <v>16</v>
      </c>
      <c r="T9" s="3" t="s">
        <v>30</v>
      </c>
      <c r="U9" s="3" t="s">
        <v>18</v>
      </c>
      <c r="V9" s="3" t="s">
        <v>19</v>
      </c>
      <c r="W9" s="3" t="s">
        <v>20</v>
      </c>
    </row>
    <row r="11" spans="1:23" x14ac:dyDescent="0.25">
      <c r="B11" s="1" t="s">
        <v>40</v>
      </c>
    </row>
    <row r="12" spans="1:23" x14ac:dyDescent="0.25">
      <c r="B12" t="s">
        <v>43</v>
      </c>
      <c r="C12" t="s">
        <v>3</v>
      </c>
      <c r="D12" t="s">
        <v>7</v>
      </c>
      <c r="E12" t="s">
        <v>11</v>
      </c>
    </row>
    <row r="13" spans="1:23" x14ac:dyDescent="0.25">
      <c r="B13" t="s">
        <v>42</v>
      </c>
      <c r="C13" t="s">
        <v>3</v>
      </c>
      <c r="D13" t="s">
        <v>28</v>
      </c>
      <c r="E13" t="s">
        <v>29</v>
      </c>
    </row>
    <row r="14" spans="1:23" x14ac:dyDescent="0.25">
      <c r="B14" t="s">
        <v>41</v>
      </c>
      <c r="C14" t="s">
        <v>3</v>
      </c>
      <c r="D14" t="s">
        <v>28</v>
      </c>
      <c r="E14" t="s">
        <v>29</v>
      </c>
    </row>
    <row r="15" spans="1:23" x14ac:dyDescent="0.25">
      <c r="B15" t="s">
        <v>39</v>
      </c>
      <c r="C15" t="s">
        <v>3</v>
      </c>
      <c r="D15" t="s">
        <v>31</v>
      </c>
      <c r="E15" t="s">
        <v>28</v>
      </c>
      <c r="F15" t="s">
        <v>29</v>
      </c>
    </row>
    <row r="16" spans="1:23" x14ac:dyDescent="0.25">
      <c r="B16" t="s">
        <v>94</v>
      </c>
    </row>
    <row r="18" spans="1:19" x14ac:dyDescent="0.25">
      <c r="B18" s="1" t="s">
        <v>95</v>
      </c>
    </row>
    <row r="19" spans="1:19" x14ac:dyDescent="0.25">
      <c r="B19" t="s">
        <v>1</v>
      </c>
      <c r="C19" t="s">
        <v>2</v>
      </c>
      <c r="D19" t="s">
        <v>4</v>
      </c>
      <c r="E19" t="s">
        <v>5</v>
      </c>
      <c r="F19" t="s">
        <v>26</v>
      </c>
      <c r="G19" t="s">
        <v>8</v>
      </c>
      <c r="H19" t="s">
        <v>0</v>
      </c>
      <c r="I19" t="s">
        <v>22</v>
      </c>
      <c r="J19" t="s">
        <v>23</v>
      </c>
      <c r="K19" t="s">
        <v>24</v>
      </c>
      <c r="L19" t="s">
        <v>25</v>
      </c>
      <c r="M19" t="s">
        <v>27</v>
      </c>
      <c r="N19" t="s">
        <v>9</v>
      </c>
      <c r="O19" t="s">
        <v>16</v>
      </c>
      <c r="P19" t="s">
        <v>30</v>
      </c>
      <c r="Q19" t="s">
        <v>18</v>
      </c>
      <c r="R19" t="s">
        <v>19</v>
      </c>
      <c r="S19" t="s">
        <v>20</v>
      </c>
    </row>
    <row r="20" spans="1:19" x14ac:dyDescent="0.25">
      <c r="B20" t="s">
        <v>97</v>
      </c>
    </row>
    <row r="22" spans="1:19" x14ac:dyDescent="0.25">
      <c r="B22" s="1" t="s">
        <v>83</v>
      </c>
    </row>
    <row r="23" spans="1:19" x14ac:dyDescent="0.25">
      <c r="B23" s="2" t="s">
        <v>34</v>
      </c>
      <c r="C23">
        <v>8216</v>
      </c>
    </row>
    <row r="24" spans="1:19" x14ac:dyDescent="0.25">
      <c r="B24" s="2" t="s">
        <v>35</v>
      </c>
      <c r="C24">
        <v>6645</v>
      </c>
    </row>
    <row r="25" spans="1:19" x14ac:dyDescent="0.25">
      <c r="B25" s="2" t="s">
        <v>36</v>
      </c>
      <c r="C25">
        <v>7215</v>
      </c>
    </row>
    <row r="26" spans="1:19" x14ac:dyDescent="0.25">
      <c r="B26" s="2" t="s">
        <v>37</v>
      </c>
      <c r="C26">
        <v>7260</v>
      </c>
    </row>
    <row r="27" spans="1:19" x14ac:dyDescent="0.25">
      <c r="B27" s="1" t="s">
        <v>92</v>
      </c>
      <c r="C27" s="1">
        <f>SUM(C23:C26)</f>
        <v>29336</v>
      </c>
    </row>
    <row r="29" spans="1:19" x14ac:dyDescent="0.25">
      <c r="A29" s="1" t="s">
        <v>85</v>
      </c>
      <c r="B29" t="s">
        <v>87</v>
      </c>
    </row>
    <row r="30" spans="1:19" x14ac:dyDescent="0.25">
      <c r="B30" t="s">
        <v>89</v>
      </c>
    </row>
    <row r="31" spans="1:19" x14ac:dyDescent="0.25">
      <c r="B31" t="s">
        <v>90</v>
      </c>
    </row>
    <row r="32" spans="1:19" x14ac:dyDescent="0.25">
      <c r="B32" t="s">
        <v>91</v>
      </c>
    </row>
    <row r="33" spans="1:3" x14ac:dyDescent="0.25">
      <c r="B33" s="1" t="s">
        <v>96</v>
      </c>
      <c r="C33" s="1">
        <v>179602</v>
      </c>
    </row>
    <row r="35" spans="1:3" x14ac:dyDescent="0.25">
      <c r="A35" s="1" t="s">
        <v>86</v>
      </c>
      <c r="B35" t="s">
        <v>87</v>
      </c>
    </row>
    <row r="36" spans="1:3" x14ac:dyDescent="0.25">
      <c r="B36" t="s">
        <v>88</v>
      </c>
    </row>
    <row r="37" spans="1:3" x14ac:dyDescent="0.25">
      <c r="B37" s="1" t="s">
        <v>96</v>
      </c>
      <c r="C37" s="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7 - Derivations</vt:lpstr>
      <vt:lpstr>8 - Assumptions</vt:lpstr>
      <vt:lpstr>9 - Data Cleansing</vt:lpstr>
      <vt:lpstr>10 - Data File Processing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sshin</dc:creator>
  <cp:lastModifiedBy>sshin</cp:lastModifiedBy>
  <dcterms:created xsi:type="dcterms:W3CDTF">2015-09-09T02:53:11Z</dcterms:created>
  <dcterms:modified xsi:type="dcterms:W3CDTF">2016-02-02T22:12:38Z</dcterms:modified>
</cp:coreProperties>
</file>