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9200" windowHeight="8820" tabRatio="726" activeTab="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  <sheet name="Revenue-Solver" sheetId="11" r:id="rId7"/>
  </sheets>
  <definedNames>
    <definedName name="_xlnm._FilterDatabase" localSheetId="0" hidden="1">'Basketball Game Sales'!$A$1:$F$200</definedName>
    <definedName name="solver_adj" localSheetId="5" hidden="1">'Calories-Solver'!$C$2:$C$15</definedName>
    <definedName name="solver_adj" localSheetId="6" hidden="1">'Revenue-Solver'!$C$2:$C$15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2</definedName>
    <definedName name="solver_eng" localSheetId="6" hidden="1">3</definedName>
    <definedName name="solver_est" localSheetId="5" hidden="1">1</definedName>
    <definedName name="solver_est" localSheetId="6" hidden="1">1</definedName>
    <definedName name="solver_itr" localSheetId="5" hidden="1">2147483647</definedName>
    <definedName name="solver_itr" localSheetId="6" hidden="1">2147483647</definedName>
    <definedName name="solver_lhs1" localSheetId="5" hidden="1">'Calories-Solver'!$C$17</definedName>
    <definedName name="solver_lhs1" localSheetId="6" hidden="1">'Revenue-Solver'!$C$10:$C$15</definedName>
    <definedName name="solver_lhs2" localSheetId="5" hidden="1">'Calories-Solver'!$C$2:$C$15</definedName>
    <definedName name="solver_lhs2" localSheetId="6" hidden="1">'Revenue-Solver'!$C$17</definedName>
    <definedName name="solver_lhs3" localSheetId="6" hidden="1">'Revenue-Solver'!$C$2:$C$15</definedName>
    <definedName name="solver_lhs4" localSheetId="6" hidden="1">'Revenue-Solver'!$C$2:$C$9</definedName>
    <definedName name="solver_lhs5" localSheetId="6" hidden="1">'Revenue-Solver'!$C$2:$C$9</definedName>
    <definedName name="solver_lin" localSheetId="5" hidden="1">1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1</definedName>
    <definedName name="solver_neg" localSheetId="6" hidden="1">1</definedName>
    <definedName name="solver_nod" localSheetId="5" hidden="1">2147483647</definedName>
    <definedName name="solver_nod" localSheetId="6" hidden="1">2147483647</definedName>
    <definedName name="solver_num" localSheetId="5" hidden="1">2</definedName>
    <definedName name="solver_num" localSheetId="6" hidden="1">5</definedName>
    <definedName name="solver_nwt" localSheetId="5" hidden="1">1</definedName>
    <definedName name="solver_nwt" localSheetId="6" hidden="1">1</definedName>
    <definedName name="solver_opt" localSheetId="5" hidden="1">'Calories-Solver'!$C$16</definedName>
    <definedName name="solver_opt" localSheetId="6" hidden="1">'Revenue-Solver'!$C$16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el1" localSheetId="5" hidden="1">2</definedName>
    <definedName name="solver_rel1" localSheetId="6" hidden="1">2</definedName>
    <definedName name="solver_rel2" localSheetId="5" hidden="1">4</definedName>
    <definedName name="solver_rel2" localSheetId="6" hidden="1">2</definedName>
    <definedName name="solver_rel3" localSheetId="6" hidden="1">4</definedName>
    <definedName name="solver_rel4" localSheetId="6" hidden="1">1</definedName>
    <definedName name="solver_rel5" localSheetId="6" hidden="1">3</definedName>
    <definedName name="solver_rhs1" localSheetId="5" hidden="1">2400</definedName>
    <definedName name="solver_rhs1" localSheetId="6" hidden="1">0</definedName>
    <definedName name="solver_rhs2" localSheetId="5" hidden="1">integer</definedName>
    <definedName name="solver_rhs2" localSheetId="6" hidden="1">1000</definedName>
    <definedName name="solver_rhs3" localSheetId="6" hidden="1">integer</definedName>
    <definedName name="solver_rhs4" localSheetId="6" hidden="1">30</definedName>
    <definedName name="solver_rhs5" localSheetId="6" hidden="1">10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2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2</definedName>
    <definedName name="solver_typ" localSheetId="6" hidden="1">2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</definedNames>
  <calcPr calcId="145621"/>
  <pivotCaches>
    <pivotCache cacheId="0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1" l="1"/>
  <c r="C16" i="11"/>
  <c r="C17" i="10"/>
  <c r="C16" i="10"/>
  <c r="B20" i="3"/>
  <c r="B19" i="3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<sst xmlns="http://schemas.openxmlformats.org/spreadsheetml/2006/main" count="513" uniqueCount="41">
  <si>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</si>
  <si>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</si>
  <si>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</si>
  <si>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</si>
  <si>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</si>
  <si>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</si>
  <si>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</si>
  <si>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</si>
  <si>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</si>
  <si>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</si>
  <si>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</si>
  <si>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</si>
  <si>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</si>
  <si>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</si>
  <si>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</si>
  <si>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</si>
  <si>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</si>
  <si>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</si>
  <si>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</si>
  <si>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</si>
  <si>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</si>
  <si>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</si>
  <si>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</si>
  <si>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</si>
  <si>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</si>
  <si>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</si>
  <si>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</si>
  <si>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</si>
  <si>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</si>
  <si>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</si>
  <si>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</si>
  <si>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</si>
  <si>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</si>
  <si>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</si>
  <si>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</si>
  <si>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</si>
  <si>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</si>
  <si>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Max of Price</t>
  </si>
  <si>
    <t>Unit Price</t>
  </si>
  <si>
    <t>Revenue:</t>
  </si>
  <si>
    <t>Total # of Items: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</si>
</sst>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2" xfId="0" applyNumberFormat="1" applyFont="1" applyBorder="1"/>
    <xf numFmtId="0" fontId="4" fillId="0" borderId="0" xfId="0" applyFont="1"/>
    <xf numFmtId="0" fontId="0" fillId="0" borderId="0" xfId="0" applyBorder="1"/>
    <xf numFmtId="0" fontId="4" fillId="0" borderId="0" xfId="0" applyFont="1" applyBorder="1" applyAlignment="1">
      <alignment horizontal="righ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522880"/>
        <c:axId val="192553344"/>
      </c:barChart>
      <c:catAx>
        <c:axId val="19252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92553344"/>
        <c:crosses val="autoZero"/>
        <c:auto val="1"/>
        <c:lblAlgn val="ctr"/>
        <c:lblOffset val="100"/>
        <c:noMultiLvlLbl val="0"/>
      </c:catAx>
      <c:valAx>
        <c:axId val="192553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52288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Max of Price" fld="2" subtotal="max" baseField="0" baseItem="9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 x14ac:dyDescent="0.25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 x14ac:dyDescent="0.25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 x14ac:dyDescent="0.25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 x14ac:dyDescent="0.25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 x14ac:dyDescent="0.25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 x14ac:dyDescent="0.25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 x14ac:dyDescent="0.25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 x14ac:dyDescent="0.25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 x14ac:dyDescent="0.25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 x14ac:dyDescent="0.25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 x14ac:dyDescent="0.25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 x14ac:dyDescent="0.25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 x14ac:dyDescent="0.25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 x14ac:dyDescent="0.25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 x14ac:dyDescent="0.25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 x14ac:dyDescent="0.25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 x14ac:dyDescent="0.25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 x14ac:dyDescent="0.25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 x14ac:dyDescent="0.25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 x14ac:dyDescent="0.25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 x14ac:dyDescent="0.25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 x14ac:dyDescent="0.25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 x14ac:dyDescent="0.25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 x14ac:dyDescent="0.25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 x14ac:dyDescent="0.25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 x14ac:dyDescent="0.25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 x14ac:dyDescent="0.25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 x14ac:dyDescent="0.25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 x14ac:dyDescent="0.25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 x14ac:dyDescent="0.25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 x14ac:dyDescent="0.25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 x14ac:dyDescent="0.25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 x14ac:dyDescent="0.25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 x14ac:dyDescent="0.25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 x14ac:dyDescent="0.25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 x14ac:dyDescent="0.25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 x14ac:dyDescent="0.25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 x14ac:dyDescent="0.25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 x14ac:dyDescent="0.25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 x14ac:dyDescent="0.25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 x14ac:dyDescent="0.25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 x14ac:dyDescent="0.25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 x14ac:dyDescent="0.25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 x14ac:dyDescent="0.25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 x14ac:dyDescent="0.25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 x14ac:dyDescent="0.25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 x14ac:dyDescent="0.25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 x14ac:dyDescent="0.25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 x14ac:dyDescent="0.25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 x14ac:dyDescent="0.25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 x14ac:dyDescent="0.25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 x14ac:dyDescent="0.25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 x14ac:dyDescent="0.25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 x14ac:dyDescent="0.25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 x14ac:dyDescent="0.25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 x14ac:dyDescent="0.25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 x14ac:dyDescent="0.25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 x14ac:dyDescent="0.25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 x14ac:dyDescent="0.25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 x14ac:dyDescent="0.25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 x14ac:dyDescent="0.25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 x14ac:dyDescent="0.25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 x14ac:dyDescent="0.25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 x14ac:dyDescent="0.25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 x14ac:dyDescent="0.25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 x14ac:dyDescent="0.25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 x14ac:dyDescent="0.25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 x14ac:dyDescent="0.25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 x14ac:dyDescent="0.25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 x14ac:dyDescent="0.25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 x14ac:dyDescent="0.25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 x14ac:dyDescent="0.25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 x14ac:dyDescent="0.25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 x14ac:dyDescent="0.25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 x14ac:dyDescent="0.25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 x14ac:dyDescent="0.25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 x14ac:dyDescent="0.25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 x14ac:dyDescent="0.25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 x14ac:dyDescent="0.25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 x14ac:dyDescent="0.25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 x14ac:dyDescent="0.25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 x14ac:dyDescent="0.25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 x14ac:dyDescent="0.25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 x14ac:dyDescent="0.25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 x14ac:dyDescent="0.25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 x14ac:dyDescent="0.25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 x14ac:dyDescent="0.25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 x14ac:dyDescent="0.25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 x14ac:dyDescent="0.25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 x14ac:dyDescent="0.25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 x14ac:dyDescent="0.25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 x14ac:dyDescent="0.25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 x14ac:dyDescent="0.25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 x14ac:dyDescent="0.25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 x14ac:dyDescent="0.25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 x14ac:dyDescent="0.25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 x14ac:dyDescent="0.25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 x14ac:dyDescent="0.25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 x14ac:dyDescent="0.25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 x14ac:dyDescent="0.25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 x14ac:dyDescent="0.25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 x14ac:dyDescent="0.25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 x14ac:dyDescent="0.25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 x14ac:dyDescent="0.25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 x14ac:dyDescent="0.25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 x14ac:dyDescent="0.25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 x14ac:dyDescent="0.25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 x14ac:dyDescent="0.25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 x14ac:dyDescent="0.25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 x14ac:dyDescent="0.25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 x14ac:dyDescent="0.25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 x14ac:dyDescent="0.25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 x14ac:dyDescent="0.25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 x14ac:dyDescent="0.25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 x14ac:dyDescent="0.25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 x14ac:dyDescent="0.25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 x14ac:dyDescent="0.25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 x14ac:dyDescent="0.25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 x14ac:dyDescent="0.25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 x14ac:dyDescent="0.25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 x14ac:dyDescent="0.25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 x14ac:dyDescent="0.25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 x14ac:dyDescent="0.25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 x14ac:dyDescent="0.25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 x14ac:dyDescent="0.25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 x14ac:dyDescent="0.25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 x14ac:dyDescent="0.25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 x14ac:dyDescent="0.25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 x14ac:dyDescent="0.25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 x14ac:dyDescent="0.25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 x14ac:dyDescent="0.25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 x14ac:dyDescent="0.25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 x14ac:dyDescent="0.25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 x14ac:dyDescent="0.25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 x14ac:dyDescent="0.25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 x14ac:dyDescent="0.25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 x14ac:dyDescent="0.25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 x14ac:dyDescent="0.25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 x14ac:dyDescent="0.25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 x14ac:dyDescent="0.25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 x14ac:dyDescent="0.25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 x14ac:dyDescent="0.25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 x14ac:dyDescent="0.25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 x14ac:dyDescent="0.25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 x14ac:dyDescent="0.25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 x14ac:dyDescent="0.25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 x14ac:dyDescent="0.25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 x14ac:dyDescent="0.25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 x14ac:dyDescent="0.25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 x14ac:dyDescent="0.25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 x14ac:dyDescent="0.25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 x14ac:dyDescent="0.25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 x14ac:dyDescent="0.25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 x14ac:dyDescent="0.25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 x14ac:dyDescent="0.25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 x14ac:dyDescent="0.25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 x14ac:dyDescent="0.25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25</v>
      </c>
    </row>
    <row r="2" spans="1:2" x14ac:dyDescent="0.25">
      <c r="A2" s="7" t="s">
        <v>10</v>
      </c>
      <c r="B2">
        <v>200</v>
      </c>
    </row>
    <row r="3" spans="1:2" x14ac:dyDescent="0.25">
      <c r="A3" s="7" t="s">
        <v>12</v>
      </c>
      <c r="B3">
        <v>0</v>
      </c>
    </row>
    <row r="4" spans="1:2" x14ac:dyDescent="0.25">
      <c r="A4" s="7" t="s">
        <v>14</v>
      </c>
      <c r="B4">
        <v>255</v>
      </c>
    </row>
    <row r="5" spans="1:2" x14ac:dyDescent="0.25">
      <c r="A5" s="7" t="s">
        <v>19</v>
      </c>
      <c r="B5">
        <v>300</v>
      </c>
    </row>
    <row r="6" spans="1:2" x14ac:dyDescent="0.25">
      <c r="A6" s="7" t="s">
        <v>15</v>
      </c>
      <c r="B6">
        <v>300</v>
      </c>
    </row>
    <row r="7" spans="1:2" x14ac:dyDescent="0.25">
      <c r="A7" s="7" t="s">
        <v>8</v>
      </c>
      <c r="B7">
        <v>320</v>
      </c>
    </row>
    <row r="8" spans="1:2" x14ac:dyDescent="0.25">
      <c r="A8" s="7" t="s">
        <v>4</v>
      </c>
      <c r="B8">
        <v>265</v>
      </c>
    </row>
    <row r="9" spans="1:2" x14ac:dyDescent="0.25">
      <c r="A9" s="7" t="s">
        <v>18</v>
      </c>
      <c r="B9">
        <v>240</v>
      </c>
    </row>
    <row r="10" spans="1:2" x14ac:dyDescent="0.25">
      <c r="A10" s="7" t="s">
        <v>13</v>
      </c>
      <c r="B10">
        <v>280</v>
      </c>
    </row>
    <row r="11" spans="1:2" x14ac:dyDescent="0.25">
      <c r="A11" s="7" t="s">
        <v>6</v>
      </c>
      <c r="B11">
        <v>560</v>
      </c>
    </row>
    <row r="12" spans="1:2" x14ac:dyDescent="0.25">
      <c r="A12" s="7" t="s">
        <v>7</v>
      </c>
      <c r="B12">
        <v>480</v>
      </c>
    </row>
    <row r="13" spans="1:2" x14ac:dyDescent="0.25">
      <c r="A13" s="7" t="s">
        <v>9</v>
      </c>
      <c r="B13">
        <v>500</v>
      </c>
    </row>
    <row r="14" spans="1:2" x14ac:dyDescent="0.25">
      <c r="A14" s="7" t="s">
        <v>20</v>
      </c>
      <c r="B14">
        <v>150</v>
      </c>
    </row>
    <row r="15" spans="1:2" x14ac:dyDescent="0.25">
      <c r="A15" s="7" t="s">
        <v>11</v>
      </c>
      <c r="B15">
        <v>120</v>
      </c>
    </row>
    <row r="18" spans="1:2" x14ac:dyDescent="0.25">
      <c r="A18" s="10" t="s">
        <v>30</v>
      </c>
      <c r="B18">
        <f>MATCH("Hamburger",A2:A15,0)</f>
        <v>6</v>
      </c>
    </row>
    <row r="19" spans="1:2" x14ac:dyDescent="0.25">
      <c r="A19" s="10" t="s">
        <v>31</v>
      </c>
      <c r="B19">
        <f>INDEX(A1:B15,3,2)</f>
        <v>0</v>
      </c>
    </row>
    <row r="20" spans="1:2" x14ac:dyDescent="0.25">
      <c r="A20" s="10" t="s">
        <v>32</v>
      </c>
      <c r="B20" t="str">
        <f ca="1">OFFSET(A1,3,0)</f>
        <v>Chocolate Bar</v>
      </c>
    </row>
    <row r="21" spans="1:2" x14ac:dyDescent="0.25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B7" sqref="B7"/>
    </sheetView>
  </sheetViews>
  <sheetFormatPr defaultColWidth="11" defaultRowHeight="15.75" x14ac:dyDescent="0.25"/>
  <cols>
    <col min="1" max="1" width="20.125" bestFit="1" customWidth="1"/>
    <col min="2" max="2" width="5" bestFit="1" customWidth="1"/>
    <col min="3" max="3" width="6.375" bestFit="1" customWidth="1"/>
    <col min="4" max="4" width="12.375" bestFit="1" customWidth="1"/>
    <col min="5" max="5" width="8.625" bestFit="1" customWidth="1"/>
  </cols>
  <sheetData>
    <row r="3" spans="1:2" x14ac:dyDescent="0.25">
      <c r="A3" s="5" t="s">
        <v>37</v>
      </c>
    </row>
    <row r="4" spans="1:2" x14ac:dyDescent="0.25">
      <c r="A4" s="5" t="s">
        <v>23</v>
      </c>
      <c r="B4" t="s">
        <v>29</v>
      </c>
    </row>
    <row r="5" spans="1:2" x14ac:dyDescent="0.25">
      <c r="A5" s="6" t="s">
        <v>10</v>
      </c>
      <c r="B5" s="9">
        <v>4</v>
      </c>
    </row>
    <row r="6" spans="1:2" x14ac:dyDescent="0.25">
      <c r="A6" s="6" t="s">
        <v>12</v>
      </c>
      <c r="B6" s="9">
        <v>3</v>
      </c>
    </row>
    <row r="7" spans="1:2" x14ac:dyDescent="0.25">
      <c r="A7" s="6" t="s">
        <v>14</v>
      </c>
      <c r="B7" s="9">
        <v>2</v>
      </c>
    </row>
    <row r="8" spans="1:2" x14ac:dyDescent="0.25">
      <c r="A8" s="6" t="s">
        <v>19</v>
      </c>
      <c r="B8" s="9">
        <v>3</v>
      </c>
    </row>
    <row r="9" spans="1:2" x14ac:dyDescent="0.25">
      <c r="A9" s="6" t="s">
        <v>15</v>
      </c>
      <c r="B9" s="9">
        <v>2</v>
      </c>
    </row>
    <row r="10" spans="1:2" x14ac:dyDescent="0.25">
      <c r="A10" s="6" t="s">
        <v>8</v>
      </c>
      <c r="B10" s="9">
        <v>3</v>
      </c>
    </row>
    <row r="11" spans="1:2" x14ac:dyDescent="0.25">
      <c r="A11" s="6" t="s">
        <v>4</v>
      </c>
      <c r="B11" s="9">
        <v>1.5</v>
      </c>
    </row>
    <row r="12" spans="1:2" x14ac:dyDescent="0.25">
      <c r="A12" s="6" t="s">
        <v>18</v>
      </c>
      <c r="B12" s="9">
        <v>3</v>
      </c>
    </row>
    <row r="13" spans="1:2" x14ac:dyDescent="0.25">
      <c r="A13" s="6" t="s">
        <v>13</v>
      </c>
      <c r="B13" s="9">
        <v>2</v>
      </c>
    </row>
    <row r="14" spans="1:2" x14ac:dyDescent="0.25">
      <c r="A14" s="6" t="s">
        <v>6</v>
      </c>
      <c r="B14" s="9">
        <v>3</v>
      </c>
    </row>
    <row r="15" spans="1:2" x14ac:dyDescent="0.25">
      <c r="A15" s="6" t="s">
        <v>7</v>
      </c>
      <c r="B15" s="9">
        <v>2</v>
      </c>
    </row>
    <row r="16" spans="1:2" x14ac:dyDescent="0.25">
      <c r="A16" s="6" t="s">
        <v>9</v>
      </c>
      <c r="B16" s="9">
        <v>5</v>
      </c>
    </row>
    <row r="17" spans="1:2" x14ac:dyDescent="0.25">
      <c r="A17" s="6" t="s">
        <v>20</v>
      </c>
      <c r="B17" s="9">
        <v>3</v>
      </c>
    </row>
    <row r="18" spans="1:2" x14ac:dyDescent="0.25">
      <c r="A18" s="6" t="s">
        <v>11</v>
      </c>
      <c r="B18" s="9">
        <v>2.5</v>
      </c>
    </row>
    <row r="19" spans="1:2" x14ac:dyDescent="0.25">
      <c r="A19" s="6" t="s">
        <v>24</v>
      </c>
      <c r="B19" s="9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26</v>
      </c>
      <c r="D1" t="s">
        <v>28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25</v>
      </c>
      <c r="C1" s="11" t="s">
        <v>34</v>
      </c>
    </row>
    <row r="2" spans="1:3" x14ac:dyDescent="0.25">
      <c r="A2" s="7" t="s">
        <v>10</v>
      </c>
      <c r="B2">
        <v>200</v>
      </c>
      <c r="C2" s="11">
        <v>0</v>
      </c>
    </row>
    <row r="3" spans="1:3" x14ac:dyDescent="0.25">
      <c r="A3" s="7" t="s">
        <v>12</v>
      </c>
      <c r="B3">
        <v>0</v>
      </c>
      <c r="C3" s="11">
        <v>0</v>
      </c>
    </row>
    <row r="4" spans="1:3" x14ac:dyDescent="0.25">
      <c r="A4" s="7" t="s">
        <v>14</v>
      </c>
      <c r="B4">
        <v>255</v>
      </c>
      <c r="C4" s="11">
        <v>0</v>
      </c>
    </row>
    <row r="5" spans="1:3" x14ac:dyDescent="0.25">
      <c r="A5" s="7" t="s">
        <v>19</v>
      </c>
      <c r="B5">
        <v>300</v>
      </c>
      <c r="C5" s="11">
        <v>0</v>
      </c>
    </row>
    <row r="6" spans="1:3" x14ac:dyDescent="0.25">
      <c r="A6" s="7" t="s">
        <v>15</v>
      </c>
      <c r="B6">
        <v>300</v>
      </c>
      <c r="C6" s="11">
        <v>0</v>
      </c>
    </row>
    <row r="7" spans="1:3" x14ac:dyDescent="0.25">
      <c r="A7" s="7" t="s">
        <v>8</v>
      </c>
      <c r="B7">
        <v>320</v>
      </c>
      <c r="C7" s="11">
        <v>0</v>
      </c>
    </row>
    <row r="8" spans="1:3" x14ac:dyDescent="0.25">
      <c r="A8" s="7" t="s">
        <v>4</v>
      </c>
      <c r="B8">
        <v>265</v>
      </c>
      <c r="C8" s="11">
        <v>0</v>
      </c>
    </row>
    <row r="9" spans="1:3" x14ac:dyDescent="0.25">
      <c r="A9" s="7" t="s">
        <v>18</v>
      </c>
      <c r="B9">
        <v>240</v>
      </c>
      <c r="C9" s="11">
        <v>0</v>
      </c>
    </row>
    <row r="10" spans="1:3" x14ac:dyDescent="0.25">
      <c r="A10" s="7" t="s">
        <v>13</v>
      </c>
      <c r="B10">
        <v>280</v>
      </c>
      <c r="C10" s="11">
        <v>1</v>
      </c>
    </row>
    <row r="11" spans="1:3" x14ac:dyDescent="0.25">
      <c r="A11" s="7" t="s">
        <v>6</v>
      </c>
      <c r="B11">
        <v>560</v>
      </c>
      <c r="C11" s="11">
        <v>2</v>
      </c>
    </row>
    <row r="12" spans="1:3" x14ac:dyDescent="0.25">
      <c r="A12" s="7" t="s">
        <v>7</v>
      </c>
      <c r="B12">
        <v>480</v>
      </c>
      <c r="C12" s="11">
        <v>0</v>
      </c>
    </row>
    <row r="13" spans="1:3" x14ac:dyDescent="0.25">
      <c r="A13" s="7" t="s">
        <v>9</v>
      </c>
      <c r="B13">
        <v>500</v>
      </c>
      <c r="C13" s="11">
        <v>2</v>
      </c>
    </row>
    <row r="14" spans="1:3" x14ac:dyDescent="0.25">
      <c r="A14" s="7" t="s">
        <v>20</v>
      </c>
      <c r="B14">
        <v>150</v>
      </c>
      <c r="C14" s="11">
        <v>0</v>
      </c>
    </row>
    <row r="15" spans="1:3" x14ac:dyDescent="0.25">
      <c r="A15" s="7" t="s">
        <v>11</v>
      </c>
      <c r="B15">
        <v>120</v>
      </c>
      <c r="C15" s="11">
        <v>0</v>
      </c>
    </row>
    <row r="16" spans="1:3" x14ac:dyDescent="0.25">
      <c r="B16" s="11" t="s">
        <v>35</v>
      </c>
      <c r="C16" s="12">
        <f>SUM(C2:C15)</f>
        <v>5</v>
      </c>
    </row>
    <row r="17" spans="1:3" x14ac:dyDescent="0.25">
      <c r="B17" s="11" t="s">
        <v>36</v>
      </c>
      <c r="C17" s="12">
        <f>SUMPRODUCT(B2:B15,C2:C15)</f>
        <v>2400</v>
      </c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x14ac:dyDescent="0.25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5.75" x14ac:dyDescent="0.25"/>
  <cols>
    <col min="1" max="1" width="20.125" bestFit="1" customWidth="1"/>
    <col min="3" max="3" width="11.75" bestFit="1" customWidth="1"/>
  </cols>
  <sheetData>
    <row r="1" spans="1:3" x14ac:dyDescent="0.25">
      <c r="A1" s="14" t="s">
        <v>0</v>
      </c>
      <c r="B1" s="14" t="s">
        <v>38</v>
      </c>
      <c r="C1" s="14" t="s">
        <v>34</v>
      </c>
    </row>
    <row r="2" spans="1:3" x14ac:dyDescent="0.25">
      <c r="A2" s="7" t="s">
        <v>9</v>
      </c>
      <c r="B2" s="13">
        <v>5</v>
      </c>
      <c r="C2">
        <v>30</v>
      </c>
    </row>
    <row r="3" spans="1:3" x14ac:dyDescent="0.25">
      <c r="A3" s="7" t="s">
        <v>10</v>
      </c>
      <c r="B3" s="13">
        <v>4</v>
      </c>
      <c r="C3">
        <v>30</v>
      </c>
    </row>
    <row r="4" spans="1:3" x14ac:dyDescent="0.25">
      <c r="A4" s="7" t="s">
        <v>12</v>
      </c>
      <c r="B4" s="13">
        <v>3</v>
      </c>
      <c r="C4">
        <v>30</v>
      </c>
    </row>
    <row r="5" spans="1:3" x14ac:dyDescent="0.25">
      <c r="A5" s="7" t="s">
        <v>19</v>
      </c>
      <c r="B5" s="13">
        <v>3</v>
      </c>
      <c r="C5">
        <v>29</v>
      </c>
    </row>
    <row r="6" spans="1:3" x14ac:dyDescent="0.25">
      <c r="A6" s="7" t="s">
        <v>8</v>
      </c>
      <c r="B6" s="13">
        <v>3</v>
      </c>
      <c r="C6">
        <v>30</v>
      </c>
    </row>
    <row r="7" spans="1:3" x14ac:dyDescent="0.25">
      <c r="A7" s="7" t="s">
        <v>18</v>
      </c>
      <c r="B7" s="13">
        <v>3</v>
      </c>
      <c r="C7">
        <v>30</v>
      </c>
    </row>
    <row r="8" spans="1:3" x14ac:dyDescent="0.25">
      <c r="A8" s="7" t="s">
        <v>6</v>
      </c>
      <c r="B8" s="13">
        <v>3</v>
      </c>
      <c r="C8">
        <v>30</v>
      </c>
    </row>
    <row r="9" spans="1:3" x14ac:dyDescent="0.25">
      <c r="A9" s="7" t="s">
        <v>20</v>
      </c>
      <c r="B9" s="13">
        <v>3</v>
      </c>
      <c r="C9">
        <v>30</v>
      </c>
    </row>
    <row r="10" spans="1:3" x14ac:dyDescent="0.25">
      <c r="A10" s="7" t="s">
        <v>11</v>
      </c>
      <c r="B10" s="13">
        <v>2.5</v>
      </c>
      <c r="C10">
        <v>0</v>
      </c>
    </row>
    <row r="11" spans="1:3" x14ac:dyDescent="0.25">
      <c r="A11" s="7" t="s">
        <v>14</v>
      </c>
      <c r="B11" s="13">
        <v>2</v>
      </c>
      <c r="C11">
        <v>0</v>
      </c>
    </row>
    <row r="12" spans="1:3" x14ac:dyDescent="0.25">
      <c r="A12" s="7" t="s">
        <v>15</v>
      </c>
      <c r="B12" s="13">
        <v>2</v>
      </c>
      <c r="C12">
        <v>0</v>
      </c>
    </row>
    <row r="13" spans="1:3" x14ac:dyDescent="0.25">
      <c r="A13" s="7" t="s">
        <v>13</v>
      </c>
      <c r="B13" s="13">
        <v>2</v>
      </c>
      <c r="C13">
        <v>0</v>
      </c>
    </row>
    <row r="14" spans="1:3" x14ac:dyDescent="0.25">
      <c r="A14" s="7" t="s">
        <v>7</v>
      </c>
      <c r="B14" s="13">
        <v>2</v>
      </c>
      <c r="C14">
        <v>0</v>
      </c>
    </row>
    <row r="15" spans="1:3" x14ac:dyDescent="0.25">
      <c r="A15" s="7" t="s">
        <v>4</v>
      </c>
      <c r="B15" s="13">
        <v>1.5</v>
      </c>
      <c r="C15">
        <v>0</v>
      </c>
    </row>
    <row r="16" spans="1:3" x14ac:dyDescent="0.25">
      <c r="A16" s="15"/>
      <c r="B16" s="16" t="s">
        <v>40</v>
      </c>
      <c r="C16">
        <f>SUM(C2:C15)</f>
        <v>239</v>
      </c>
    </row>
    <row r="17" spans="2:3" x14ac:dyDescent="0.25">
      <c r="B17" s="16" t="s">
        <v>39</v>
      </c>
      <c r="C17">
        <f>SUMPRODUCT(B2:B15, C2:C15)</f>
        <v>807</v>
      </c>
    </row>
  </sheetData>
  <sortState ref="A2:C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Basketball Game Sales</vt:lpstr>
      <vt:lpstr>Calories</vt:lpstr>
      <vt:lpstr>Pivot</vt:lpstr>
      <vt:lpstr>Fee Schedule</vt:lpstr>
      <vt:lpstr>Revenue By Item</vt:lpstr>
      <vt:lpstr>Calories-Solver</vt:lpstr>
      <vt:lpstr>Revenue-Solver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sshin</cp:lastModifiedBy>
  <dcterms:created xsi:type="dcterms:W3CDTF">2013-01-21T18:22:23Z</dcterms:created>
  <dcterms:modified xsi:type="dcterms:W3CDTF">2016-01-26T01:47:46Z</dcterms:modified>
</cp:coreProperties>
</file>