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" sheetId="1" r:id="rId4"/>
    <sheet state="visible" name="Antenna" sheetId="2" r:id="rId5"/>
    <sheet state="visible" name="Result" sheetId="3" r:id="rId6"/>
    <sheet state="visible" name="Power" sheetId="4" r:id="rId7"/>
  </sheets>
  <definedNames/>
  <calcPr/>
</workbook>
</file>

<file path=xl/sharedStrings.xml><?xml version="1.0" encoding="utf-8"?>
<sst xmlns="http://schemas.openxmlformats.org/spreadsheetml/2006/main" count="95" uniqueCount="81">
  <si>
    <t>SPI Arduino</t>
  </si>
  <si>
    <t>https://circuits4you.com/2019/01/03/arduino-spi-communication-example/</t>
  </si>
  <si>
    <t>Serial Arduino</t>
  </si>
  <si>
    <t>https://blog.unicloud.com.vn/arduino/arduino-usb-serial/</t>
  </si>
  <si>
    <t>nRF24L01 Arduino</t>
  </si>
  <si>
    <t>https://howtomechatronics.com/tutorials/arduino/arduino-wireless-communication-nrf24l01-tutorial/</t>
  </si>
  <si>
    <t>http://arduino.vn/bai-viet/562-su-dung-module-nrf24l01</t>
  </si>
  <si>
    <t>***</t>
  </si>
  <si>
    <t>https://huynhnhattung.com/nrf24l01-giao-tiep-stm32-thu-phat-rf-nrf24l01-2-4ghz-lcd1602/</t>
  </si>
  <si>
    <t>download library from this link</t>
  </si>
  <si>
    <t>Lora Arduino</t>
  </si>
  <si>
    <t>https://github.com/StuartsProjects/SX12XX-LoRa</t>
  </si>
  <si>
    <t>https://www.tcl47.com/2021/11/mach-thu-phat-lora-ra-02-sx1278-dieu-khien-thiet-bi-tu-xa.html</t>
  </si>
  <si>
    <t>Freq.</t>
  </si>
  <si>
    <t>Gain</t>
  </si>
  <si>
    <t>Connector Type</t>
  </si>
  <si>
    <t>Radiation</t>
  </si>
  <si>
    <t>Polarization</t>
  </si>
  <si>
    <t>Link</t>
  </si>
  <si>
    <t>2.4GHz</t>
  </si>
  <si>
    <t>10dBi</t>
  </si>
  <si>
    <t>RP-SMA Female</t>
  </si>
  <si>
    <t>Omni</t>
  </si>
  <si>
    <t>Vertical</t>
  </si>
  <si>
    <t>https://www.thegioiic.com/products/wf-10-ang-ten-wifi-2-4ghz-10dbi-dau-sma-cai-dai-38cm</t>
  </si>
  <si>
    <t>3dBi</t>
  </si>
  <si>
    <t>IPEX</t>
  </si>
  <si>
    <t>-</t>
  </si>
  <si>
    <t>https://www.thegioiic.com/products/day-ang-ten-2-4ghz-3dbi-ipex</t>
  </si>
  <si>
    <t>2.4-5.8GHz</t>
  </si>
  <si>
    <t>https://www.thegioiic.com/products/ang-ten-wifi-2-4ghz-3dbi-dau-sma-cai-dai-11cm</t>
  </si>
  <si>
    <t>8dBi</t>
  </si>
  <si>
    <t>https://www.thegioiic.com/products/ang-ten-5g-8dbi-dau-sma-cai-dai-162mm</t>
  </si>
  <si>
    <t>Supply voltage</t>
  </si>
  <si>
    <t>Tx (sign)</t>
  </si>
  <si>
    <t>Rx</t>
  </si>
  <si>
    <t>measure at E28</t>
  </si>
  <si>
    <t>3.95V</t>
  </si>
  <si>
    <t>3.2V</t>
  </si>
  <si>
    <t>Power from Arduino</t>
  </si>
  <si>
    <t>Pin = -10dBm</t>
  </si>
  <si>
    <t>d=10^((RSSI_1M-RSSI)/20)</t>
  </si>
  <si>
    <t>f=2.4245GHz</t>
  </si>
  <si>
    <t>LORA_SF7</t>
  </si>
  <si>
    <t>BW_0200</t>
  </si>
  <si>
    <t>C_R_4_5</t>
  </si>
  <si>
    <t>distance (m)</t>
  </si>
  <si>
    <t>RSSI (dBm)</t>
  </si>
  <si>
    <t>d (n=2)</t>
  </si>
  <si>
    <t>Current consumption</t>
  </si>
  <si>
    <t>1st board</t>
  </si>
  <si>
    <t>2nd board</t>
  </si>
  <si>
    <t>3rd board</t>
  </si>
  <si>
    <t>Tx off, Rx off</t>
  </si>
  <si>
    <t>0.19A</t>
  </si>
  <si>
    <t>0A</t>
  </si>
  <si>
    <t>board 1 Rx, board 2 Tx: nhận gói đúng</t>
  </si>
  <si>
    <t>Tx off, Rx on</t>
  </si>
  <si>
    <t>0.20A</t>
  </si>
  <si>
    <t>0.01A</t>
  </si>
  <si>
    <t>board 1 Tx, board 2 Rx: nhận gói bị lỗi ký tự</t>
  </si>
  <si>
    <t>Tx on, Rx off</t>
  </si>
  <si>
    <t>0.28A (0.29A peak)</t>
  </si>
  <si>
    <t>0.16A (0.23A peak)</t>
  </si>
  <si>
    <t>0.16A</t>
  </si>
  <si>
    <t>Arduino</t>
  </si>
  <si>
    <t>https://www.quora.com/How-much-milliamps-of-current-can-the-5v-and-3-3v-pins-of-an-Arduino-Uno-deliver</t>
  </si>
  <si>
    <t>DC-DC converter</t>
  </si>
  <si>
    <t>https://www.dientudat.com/mach-chuyen-doi-dien-ap-5v-3-3v</t>
  </si>
  <si>
    <t>chip AMS1117</t>
  </si>
  <si>
    <t>http://www.advanced-monolithic.com/pdf/ds1117.pdf</t>
  </si>
  <si>
    <t>I_out_max=1mA</t>
  </si>
  <si>
    <t>LCD</t>
  </si>
  <si>
    <t>I_out ~ 5mA</t>
  </si>
  <si>
    <t>E28</t>
  </si>
  <si>
    <t>Tx</t>
  </si>
  <si>
    <t>580mA</t>
  </si>
  <si>
    <t>(Instant power consumption)</t>
  </si>
  <si>
    <t>14.5mA</t>
  </si>
  <si>
    <t>SX1280</t>
  </si>
  <si>
    <t>FEM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</si>
</sst>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555555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2" xfId="0" applyBorder="1" applyFont="1" applyNumberFormat="1"/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1190625</xdr:colOff>
      <xdr:row>0</xdr:row>
      <xdr:rowOff>190500</xdr:rowOff>
    </xdr:from>
    <xdr:ext cx="6000750" cy="1895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1209675</xdr:colOff>
      <xdr:row>19</xdr:row>
      <xdr:rowOff>200025</xdr:rowOff>
    </xdr:from>
    <xdr:ext cx="5705475" cy="11715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ircuits4you.com/2019/01/03/arduino-spi-communication-example/" TargetMode="External"/><Relationship Id="rId2" Type="http://schemas.openxmlformats.org/officeDocument/2006/relationships/hyperlink" Target="https://blog.unicloud.com.vn/arduino/arduino-usb-serial/" TargetMode="External"/><Relationship Id="rId3" Type="http://schemas.openxmlformats.org/officeDocument/2006/relationships/hyperlink" Target="https://howtomechatronics.com/tutorials/arduino/arduino-wireless-communication-nrf24l01-tutorial/" TargetMode="External"/><Relationship Id="rId4" Type="http://schemas.openxmlformats.org/officeDocument/2006/relationships/hyperlink" Target="http://arduino.vn/bai-viet/562-su-dung-module-nrf24l01" TargetMode="External"/><Relationship Id="rId5" Type="http://schemas.openxmlformats.org/officeDocument/2006/relationships/hyperlink" Target="https://huynhnhattung.com/nrf24l01-giao-tiep-stm32-thu-phat-rf-nrf24l01-2-4ghz-lcd1602/" TargetMode="External"/><Relationship Id="rId6" Type="http://schemas.openxmlformats.org/officeDocument/2006/relationships/hyperlink" Target="https://github.com/StuartsProjects/SX12XX-LoRa" TargetMode="External"/><Relationship Id="rId7" Type="http://schemas.openxmlformats.org/officeDocument/2006/relationships/hyperlink" Target="https://www.tcl47.com/2021/11/mach-thu-phat-lora-ra-02-sx1278-dieu-khien-thiet-bi-tu-xa.html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hegioiic.com/products/wf-10-ang-ten-wifi-2-4ghz-10dbi-dau-sma-cai-dai-38cm" TargetMode="External"/><Relationship Id="rId2" Type="http://schemas.openxmlformats.org/officeDocument/2006/relationships/hyperlink" Target="https://www.thegioiic.com/products/day-ang-ten-2-4ghz-3dbi-ipex" TargetMode="External"/><Relationship Id="rId3" Type="http://schemas.openxmlformats.org/officeDocument/2006/relationships/hyperlink" Target="https://www.thegioiic.com/products/ang-ten-wifi-2-4ghz-3dbi-dau-sma-cai-dai-11cm" TargetMode="External"/><Relationship Id="rId4" Type="http://schemas.openxmlformats.org/officeDocument/2006/relationships/hyperlink" Target="https://www.thegioiic.com/products/ang-ten-5g-8dbi-dau-sma-cai-dai-162mm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quora.com/How-much-milliamps-of-current-can-the-5v-and-3-3v-pins-of-an-Arduino-Uno-deliver" TargetMode="External"/><Relationship Id="rId2" Type="http://schemas.openxmlformats.org/officeDocument/2006/relationships/hyperlink" Target="https://www.dientudat.com/mach-chuyen-doi-dien-ap-5v-3-3v" TargetMode="External"/><Relationship Id="rId3" Type="http://schemas.openxmlformats.org/officeDocument/2006/relationships/hyperlink" Target="http://www.advanced-monolithic.com/pdf/ds1117.pdf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5</v>
      </c>
    </row>
    <row r="4">
      <c r="B4" s="2" t="s">
        <v>6</v>
      </c>
    </row>
    <row r="5">
      <c r="A5" s="1" t="s">
        <v>7</v>
      </c>
      <c r="B5" s="2" t="s">
        <v>8</v>
      </c>
      <c r="I5" s="1" t="s">
        <v>9</v>
      </c>
    </row>
    <row r="6">
      <c r="A6" s="1" t="s">
        <v>10</v>
      </c>
      <c r="B6" s="2" t="s">
        <v>11</v>
      </c>
      <c r="I6" s="1" t="s">
        <v>9</v>
      </c>
    </row>
    <row r="7">
      <c r="B7" s="2" t="s">
        <v>12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</v>
      </c>
      <c r="B1" s="1" t="s">
        <v>14</v>
      </c>
      <c r="C1" s="1" t="s">
        <v>15</v>
      </c>
      <c r="D1" s="1" t="s">
        <v>16</v>
      </c>
      <c r="E1" s="3" t="s">
        <v>17</v>
      </c>
      <c r="F1" s="1" t="s">
        <v>18</v>
      </c>
    </row>
    <row r="2">
      <c r="A2" s="1" t="s">
        <v>19</v>
      </c>
      <c r="B2" s="1" t="s">
        <v>20</v>
      </c>
      <c r="C2" s="1" t="s">
        <v>21</v>
      </c>
      <c r="D2" s="1" t="s">
        <v>22</v>
      </c>
      <c r="E2" s="3" t="s">
        <v>23</v>
      </c>
      <c r="F2" s="2" t="s">
        <v>24</v>
      </c>
    </row>
    <row r="3">
      <c r="A3" s="1" t="s">
        <v>19</v>
      </c>
      <c r="B3" s="1" t="s">
        <v>25</v>
      </c>
      <c r="C3" s="1" t="s">
        <v>26</v>
      </c>
      <c r="D3" s="1" t="s">
        <v>27</v>
      </c>
      <c r="E3" s="1" t="s">
        <v>27</v>
      </c>
      <c r="F3" s="2" t="s">
        <v>28</v>
      </c>
    </row>
    <row r="4">
      <c r="A4" s="1" t="s">
        <v>29</v>
      </c>
      <c r="B4" s="1" t="s">
        <v>25</v>
      </c>
      <c r="C4" s="1" t="s">
        <v>21</v>
      </c>
      <c r="D4" s="1" t="s">
        <v>27</v>
      </c>
      <c r="E4" s="1" t="s">
        <v>27</v>
      </c>
      <c r="F4" s="2" t="s">
        <v>30</v>
      </c>
    </row>
    <row r="5">
      <c r="A5" s="1" t="s">
        <v>29</v>
      </c>
      <c r="B5" s="1" t="s">
        <v>31</v>
      </c>
      <c r="C5" s="1" t="s">
        <v>21</v>
      </c>
      <c r="D5" s="1" t="s">
        <v>27</v>
      </c>
      <c r="E5" s="1" t="s">
        <v>27</v>
      </c>
      <c r="F5" s="2" t="s">
        <v>32</v>
      </c>
    </row>
  </sheetData>
  <hyperlinks>
    <hyperlink r:id="rId1" ref="F2"/>
    <hyperlink r:id="rId2" ref="F3"/>
    <hyperlink r:id="rId3" ref="F4"/>
    <hyperlink r:id="rId4" ref="F5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33</v>
      </c>
      <c r="B1" s="1" t="s">
        <v>34</v>
      </c>
      <c r="C1" s="1" t="s">
        <v>35</v>
      </c>
    </row>
    <row r="2">
      <c r="A2" s="1" t="s">
        <v>36</v>
      </c>
      <c r="B2" s="1" t="s">
        <v>37</v>
      </c>
      <c r="C2" s="1" t="s">
        <v>38</v>
      </c>
      <c r="D2" s="1" t="s">
        <v>39</v>
      </c>
    </row>
    <row r="6">
      <c r="A6" s="1" t="s">
        <v>40</v>
      </c>
      <c r="C6" s="1" t="s">
        <v>41</v>
      </c>
    </row>
    <row r="7">
      <c r="A7" s="1" t="s">
        <v>42</v>
      </c>
      <c r="B7" s="1" t="s">
        <v>43</v>
      </c>
      <c r="C7" s="1" t="s">
        <v>44</v>
      </c>
      <c r="D7" s="1" t="s">
        <v>45</v>
      </c>
    </row>
    <row r="9">
      <c r="A9" s="4" t="s">
        <v>46</v>
      </c>
      <c r="B9" s="4">
        <v>1.0</v>
      </c>
      <c r="C9" s="4">
        <v>8.0</v>
      </c>
      <c r="D9" s="4">
        <v>16.0</v>
      </c>
      <c r="E9" s="4">
        <v>58.0</v>
      </c>
      <c r="F9" s="1">
        <v>200.0</v>
      </c>
    </row>
    <row r="10">
      <c r="A10" s="4" t="s">
        <v>47</v>
      </c>
      <c r="B10" s="4">
        <v>-71.0</v>
      </c>
      <c r="C10" s="4">
        <v>-90.0</v>
      </c>
      <c r="D10" s="4">
        <v>-94.0</v>
      </c>
      <c r="E10" s="4">
        <v>-115.5</v>
      </c>
      <c r="F10" s="1">
        <v>-120.0</v>
      </c>
    </row>
    <row r="11">
      <c r="A11" s="4" t="s">
        <v>48</v>
      </c>
      <c r="B11" s="5"/>
      <c r="C11" s="6">
        <f t="shared" ref="C11:E11" si="1">10^(($B$10-C10)/20)</f>
        <v>8.912509381</v>
      </c>
      <c r="D11" s="6">
        <f t="shared" si="1"/>
        <v>14.12537545</v>
      </c>
      <c r="E11" s="6">
        <f t="shared" si="1"/>
        <v>167.8804018</v>
      </c>
      <c r="F11" s="6">
        <f>10^((-75-F10)/20)</f>
        <v>177.827941</v>
      </c>
    </row>
    <row r="15">
      <c r="A15" s="4" t="s">
        <v>49</v>
      </c>
      <c r="B15" s="4" t="s">
        <v>50</v>
      </c>
      <c r="C15" s="4" t="s">
        <v>51</v>
      </c>
      <c r="D15" s="4" t="s">
        <v>52</v>
      </c>
    </row>
    <row r="16">
      <c r="A16" s="4" t="s">
        <v>53</v>
      </c>
      <c r="B16" s="4" t="s">
        <v>54</v>
      </c>
      <c r="C16" s="4" t="s">
        <v>55</v>
      </c>
      <c r="D16" s="4" t="s">
        <v>55</v>
      </c>
      <c r="F16" s="1" t="s">
        <v>56</v>
      </c>
    </row>
    <row r="17">
      <c r="A17" s="4" t="s">
        <v>57</v>
      </c>
      <c r="B17" s="4" t="s">
        <v>58</v>
      </c>
      <c r="C17" s="4" t="s">
        <v>59</v>
      </c>
      <c r="D17" s="4" t="s">
        <v>59</v>
      </c>
      <c r="F17" s="1" t="s">
        <v>60</v>
      </c>
    </row>
    <row r="18">
      <c r="A18" s="4" t="s">
        <v>61</v>
      </c>
      <c r="B18" s="4" t="s">
        <v>62</v>
      </c>
      <c r="C18" s="4" t="s">
        <v>63</v>
      </c>
      <c r="D18" s="4" t="s">
        <v>64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</cols>
  <sheetData>
    <row r="1">
      <c r="A1" s="7" t="s">
        <v>65</v>
      </c>
      <c r="B1" s="2" t="s">
        <v>66</v>
      </c>
    </row>
    <row r="2">
      <c r="A2" s="8"/>
    </row>
    <row r="3">
      <c r="A3" s="8"/>
    </row>
    <row r="4">
      <c r="A4" s="8"/>
    </row>
    <row r="5">
      <c r="A5" s="8"/>
    </row>
    <row r="6">
      <c r="A6" s="8"/>
    </row>
    <row r="7">
      <c r="A7" s="8"/>
    </row>
    <row r="8">
      <c r="A8" s="8"/>
    </row>
    <row r="9">
      <c r="A9" s="8"/>
    </row>
    <row r="10">
      <c r="A10" s="8"/>
    </row>
    <row r="11">
      <c r="A11" s="8"/>
    </row>
    <row r="12">
      <c r="A12" s="7" t="s">
        <v>67</v>
      </c>
      <c r="B12" s="2" t="s">
        <v>68</v>
      </c>
    </row>
    <row r="13">
      <c r="A13" s="8"/>
      <c r="B13" s="1" t="s">
        <v>69</v>
      </c>
      <c r="C13" s="2" t="s">
        <v>70</v>
      </c>
    </row>
    <row r="14">
      <c r="A14" s="8"/>
      <c r="C14" s="1" t="s">
        <v>71</v>
      </c>
    </row>
    <row r="15">
      <c r="A15" s="7" t="s">
        <v>72</v>
      </c>
      <c r="B15" s="1" t="s">
        <v>73</v>
      </c>
    </row>
    <row r="16">
      <c r="A16" s="7" t="s">
        <v>74</v>
      </c>
      <c r="B16" s="1" t="s">
        <v>75</v>
      </c>
      <c r="C16" s="1" t="s">
        <v>76</v>
      </c>
      <c r="D16" s="1" t="s">
        <v>77</v>
      </c>
    </row>
    <row r="17">
      <c r="A17" s="8"/>
      <c r="B17" s="1" t="s">
        <v>35</v>
      </c>
      <c r="C17" s="1" t="s">
        <v>78</v>
      </c>
    </row>
    <row r="18">
      <c r="A18" s="8"/>
    </row>
    <row r="19">
      <c r="A19" s="7" t="s">
        <v>79</v>
      </c>
    </row>
    <row r="20">
      <c r="A20" s="8"/>
    </row>
    <row r="21">
      <c r="A21" s="7" t="s">
        <v>80</v>
      </c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hyperlinks>
    <hyperlink r:id="rId1" ref="B1"/>
    <hyperlink r:id="rId2" ref="B12"/>
    <hyperlink r:id="rId3" ref="C13"/>
  </hyperlinks>
  <drawing r:id="rId4"/>
</worksheet>
</file>