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8_{1B005B6D-11EB-4B47-A210-72AB828914D0}" xr6:coauthVersionLast="47" xr6:coauthVersionMax="47" xr10:uidLastSave="{00000000-0000-0000-0000-000000000000}"/>
  <bookViews>
    <workbookView xWindow="1960" yWindow="960" windowWidth="26840" windowHeight="15440" xr2:uid="{B9485863-38D8-6B4D-A74B-B85C6D150226}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Sheet1!$I$7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Y3" i="1"/>
  <c r="Y4" i="1"/>
  <c r="Y5" i="1" s="1"/>
  <c r="Y6" i="1" s="1"/>
  <c r="Y7" i="1" s="1"/>
  <c r="Y8" i="1" s="1"/>
  <c r="Y9" i="1" s="1"/>
  <c r="Y10" i="1" s="1"/>
  <c r="Y2" i="1"/>
  <c r="V6" i="1"/>
  <c r="V7" i="1"/>
  <c r="V8" i="1"/>
  <c r="V9" i="1"/>
  <c r="V10" i="1"/>
  <c r="V11" i="1"/>
  <c r="U4" i="1"/>
  <c r="U5" i="1"/>
  <c r="U6" i="1"/>
  <c r="U7" i="1"/>
  <c r="U8" i="1"/>
  <c r="U9" i="1"/>
  <c r="U10" i="1"/>
  <c r="U11" i="1"/>
</calcChain>
</file>

<file path=xl/sharedStrings.xml><?xml version="1.0" encoding="utf-8"?>
<sst xmlns="http://schemas.openxmlformats.org/spreadsheetml/2006/main" count="381" uniqueCount="56">
  <si>
    <t>Regions</t>
  </si>
  <si>
    <t>W3</t>
  </si>
  <si>
    <t>W2</t>
  </si>
  <si>
    <t>W1</t>
  </si>
  <si>
    <t>W4</t>
  </si>
  <si>
    <t>W5</t>
  </si>
  <si>
    <t>W6</t>
  </si>
  <si>
    <t>W7</t>
  </si>
  <si>
    <t>W8</t>
  </si>
  <si>
    <t>W9</t>
  </si>
  <si>
    <t>W10</t>
  </si>
  <si>
    <t>Adamaoua</t>
  </si>
  <si>
    <t>Centre</t>
  </si>
  <si>
    <t>Est</t>
  </si>
  <si>
    <t>Extreme_nord</t>
  </si>
  <si>
    <t>Littoral</t>
  </si>
  <si>
    <t>Nord</t>
  </si>
  <si>
    <t>Nord_ouest</t>
  </si>
  <si>
    <t>Ouest</t>
  </si>
  <si>
    <t>Sud</t>
  </si>
  <si>
    <t>Sud_ouest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</si>
  <si>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</si>
  <si>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</si>
  <si>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</si>
  <si>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</si>
  <si>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</si>
  <si>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</si>
  <si>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</si>
  <si>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</si>
  <si>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</si>
  <si>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</si>
  <si>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</si>
  <si>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</si>
  <si>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</si>
  <si>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</si>
  <si>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</si>
  <si>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</si>
  <si>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</si>
  <si>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</si>
  <si>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</si>
  <si>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</si>
  <si>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</si>
  <si>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</si>
  <si>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</si>
  <si>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</si>
  <si>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Population</t>
  </si>
  <si>
    <t>1.24</t>
  </si>
  <si>
    <t>5.01</t>
  </si>
  <si>
    <t>1.59</t>
  </si>
  <si>
    <t>4.27</t>
  </si>
  <si>
    <t>3.74</t>
  </si>
  <si>
    <t>3.44</t>
  </si>
  <si>
    <t>1.55</t>
  </si>
  <si>
    <t>2.79</t>
  </si>
  <si>
    <t>1.15</t>
  </si>
  <si>
    <t>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</si>
</sst>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Adamaoua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B-BA46-A959-AC4FEC40FD0F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Centre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0.2421269478564371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B-BA46-A959-AC4FEC40FD0F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Sheet1!$C$15:$L$15</c:f>
              <c:numCache>
                <c:formatCode>General</c:formatCode>
                <c:ptCount val="10"/>
                <c:pt idx="0">
                  <c:v>0.85520263592890411</c:v>
                </c:pt>
                <c:pt idx="1">
                  <c:v>0.28243222160476411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B-BA46-A959-AC4FEC40FD0F}"/>
            </c:ext>
          </c:extLst>
        </c:ser>
        <c:ser>
          <c:idx val="3"/>
          <c:order val="3"/>
          <c:tx>
            <c:strRef>
              <c:f>Sheet1!$B$16</c:f>
              <c:strCache>
                <c:ptCount val="1"/>
                <c:pt idx="0">
                  <c:v>Extreme_nord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Sheet1!$C$16:$L$16</c:f>
              <c:numCache>
                <c:formatCode>General</c:formatCode>
                <c:ptCount val="10"/>
                <c:pt idx="0">
                  <c:v>0.73521182369767124</c:v>
                </c:pt>
                <c:pt idx="1">
                  <c:v>0.74378957367348597</c:v>
                </c:pt>
                <c:pt idx="2">
                  <c:v>0.69956230338928749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B-BA46-A959-AC4FEC40FD0F}"/>
            </c:ext>
          </c:extLst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Littoral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Sheet1!$C$17:$L$17</c:f>
              <c:numCache>
                <c:formatCode>General</c:formatCode>
                <c:ptCount val="10"/>
                <c:pt idx="0">
                  <c:v>0.714524162259636</c:v>
                </c:pt>
                <c:pt idx="1">
                  <c:v>0.64032830726801182</c:v>
                </c:pt>
                <c:pt idx="2">
                  <c:v>0.76119534777299169</c:v>
                </c:pt>
                <c:pt idx="3">
                  <c:v>0.84496355488901542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B-BA46-A959-AC4FEC40FD0F}"/>
            </c:ext>
          </c:extLst>
        </c:ser>
        <c:ser>
          <c:idx val="5"/>
          <c:order val="5"/>
          <c:tx>
            <c:strRef>
              <c:f>Sheet1!$B$18</c:f>
              <c:strCache>
                <c:ptCount val="1"/>
                <c:pt idx="0">
                  <c:v>Nord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Sheet1!$C$18:$L$18</c:f>
              <c:numCache>
                <c:formatCode>General</c:formatCode>
                <c:ptCount val="10"/>
                <c:pt idx="0">
                  <c:v>0.82738532087911187</c:v>
                </c:pt>
                <c:pt idx="1">
                  <c:v>0.25331539349017224</c:v>
                </c:pt>
                <c:pt idx="2">
                  <c:v>0.72441056533395765</c:v>
                </c:pt>
                <c:pt idx="3">
                  <c:v>0.67558964484969708</c:v>
                </c:pt>
                <c:pt idx="4">
                  <c:v>0.77779786387414851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FB-BA46-A959-AC4FEC40FD0F}"/>
            </c:ext>
          </c:extLst>
        </c:ser>
        <c:ser>
          <c:idx val="6"/>
          <c:order val="6"/>
          <c:tx>
            <c:strRef>
              <c:f>Sheet1!$B$19</c:f>
              <c:strCache>
                <c:ptCount val="1"/>
                <c:pt idx="0">
                  <c:v>Nord_ouest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Sheet1!$C$19:$L$19</c:f>
              <c:numCache>
                <c:formatCode>General</c:formatCode>
                <c:ptCount val="10"/>
                <c:pt idx="0">
                  <c:v>0.85809496832666277</c:v>
                </c:pt>
                <c:pt idx="1">
                  <c:v>0.48565744573928493</c:v>
                </c:pt>
                <c:pt idx="2">
                  <c:v>0.82378852048618922</c:v>
                </c:pt>
                <c:pt idx="3">
                  <c:v>0.81213024287717339</c:v>
                </c:pt>
                <c:pt idx="4">
                  <c:v>0.85213539800552618</c:v>
                </c:pt>
                <c:pt idx="5">
                  <c:v>0.77403002224521966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FB-BA46-A959-AC4FEC40FD0F}"/>
            </c:ext>
          </c:extLst>
        </c:ser>
        <c:ser>
          <c:idx val="7"/>
          <c:order val="7"/>
          <c:tx>
            <c:strRef>
              <c:f>Sheet1!$B$20</c:f>
              <c:strCache>
                <c:ptCount val="1"/>
                <c:pt idx="0">
                  <c:v>Ouest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Sheet1!$C$20:$L$20</c:f>
              <c:numCache>
                <c:formatCode>General</c:formatCode>
                <c:ptCount val="10"/>
                <c:pt idx="0">
                  <c:v>0.79961234624067001</c:v>
                </c:pt>
                <c:pt idx="1">
                  <c:v>0.64949761657505212</c:v>
                </c:pt>
                <c:pt idx="2">
                  <c:v>0.77448387433198373</c:v>
                </c:pt>
                <c:pt idx="3">
                  <c:v>0.92638148293359368</c:v>
                </c:pt>
                <c:pt idx="4">
                  <c:v>0.88174382196914547</c:v>
                </c:pt>
                <c:pt idx="5">
                  <c:v>0.76911974348958134</c:v>
                </c:pt>
                <c:pt idx="6">
                  <c:v>0.9089206776417259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FB-BA46-A959-AC4FEC40FD0F}"/>
            </c:ext>
          </c:extLst>
        </c:ser>
        <c:ser>
          <c:idx val="8"/>
          <c:order val="8"/>
          <c:tx>
            <c:strRef>
              <c:f>Sheet1!$B$21</c:f>
              <c:strCache>
                <c:ptCount val="1"/>
                <c:pt idx="0">
                  <c:v>Sud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Sheet1!$C$21:$L$21</c:f>
              <c:numCache>
                <c:formatCode>General</c:formatCode>
                <c:ptCount val="10"/>
                <c:pt idx="0">
                  <c:v>0.48914927211806963</c:v>
                </c:pt>
                <c:pt idx="1">
                  <c:v>0.83480513824939395</c:v>
                </c:pt>
                <c:pt idx="2">
                  <c:v>0.55321763395511303</c:v>
                </c:pt>
                <c:pt idx="3">
                  <c:v>0.87134736507374355</c:v>
                </c:pt>
                <c:pt idx="4">
                  <c:v>0.77201065209056208</c:v>
                </c:pt>
                <c:pt idx="5">
                  <c:v>0.5080614359793808</c:v>
                </c:pt>
                <c:pt idx="6">
                  <c:v>0.64031493505383053</c:v>
                </c:pt>
                <c:pt idx="7">
                  <c:v>0.84510801480106623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FB-BA46-A959-AC4FEC40FD0F}"/>
            </c:ext>
          </c:extLst>
        </c:ser>
        <c:ser>
          <c:idx val="9"/>
          <c:order val="9"/>
          <c:tx>
            <c:strRef>
              <c:f>Sheet1!$B$22</c:f>
              <c:strCache>
                <c:ptCount val="1"/>
                <c:pt idx="0">
                  <c:v>Sud_ouest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Adamaoua</c:v>
                </c:pt>
                <c:pt idx="1">
                  <c:v>Centre</c:v>
                </c:pt>
                <c:pt idx="2">
                  <c:v>Est</c:v>
                </c:pt>
                <c:pt idx="3">
                  <c:v>Extreme_nord</c:v>
                </c:pt>
                <c:pt idx="4">
                  <c:v>Littoral</c:v>
                </c:pt>
                <c:pt idx="5">
                  <c:v>Nord</c:v>
                </c:pt>
                <c:pt idx="6">
                  <c:v>Nord_ouest</c:v>
                </c:pt>
                <c:pt idx="7">
                  <c:v>Ouest</c:v>
                </c:pt>
                <c:pt idx="8">
                  <c:v>Sud</c:v>
                </c:pt>
                <c:pt idx="9">
                  <c:v>Sud_ouest</c:v>
                </c:pt>
              </c:strCache>
            </c:strRef>
          </c:cat>
          <c:val>
            <c:numRef>
              <c:f>Sheet1!$C$22:$L$22</c:f>
              <c:numCache>
                <c:formatCode>General</c:formatCode>
                <c:ptCount val="10"/>
                <c:pt idx="0">
                  <c:v>0.5576446774380317</c:v>
                </c:pt>
                <c:pt idx="1">
                  <c:v>0.74620807198768069</c:v>
                </c:pt>
                <c:pt idx="2">
                  <c:v>0.64899780618042802</c:v>
                </c:pt>
                <c:pt idx="3">
                  <c:v>0.88918046197228062</c:v>
                </c:pt>
                <c:pt idx="4">
                  <c:v>0.91814242664119661</c:v>
                </c:pt>
                <c:pt idx="5">
                  <c:v>0.60843873876576682</c:v>
                </c:pt>
                <c:pt idx="6">
                  <c:v>0.70950618463416892</c:v>
                </c:pt>
                <c:pt idx="7">
                  <c:v>0.82437610025715224</c:v>
                </c:pt>
                <c:pt idx="8">
                  <c:v>0.89382394035581292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FB-BA46-A959-AC4FEC40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850704"/>
        <c:axId val="805785520"/>
      </c:barChart>
      <c:catAx>
        <c:axId val="12198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05785520"/>
        <c:crosses val="autoZero"/>
        <c:auto val="1"/>
        <c:lblAlgn val="ctr"/>
        <c:lblOffset val="100"/>
        <c:noMultiLvlLbl val="0"/>
      </c:catAx>
      <c:valAx>
        <c:axId val="80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198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Sheet1!$T$2:$T$11</c:f>
              <c:numCache>
                <c:formatCode>General</c:formatCode>
                <c:ptCount val="10"/>
                <c:pt idx="0">
                  <c:v>5</c:v>
                </c:pt>
                <c:pt idx="1">
                  <c:v>288</c:v>
                </c:pt>
                <c:pt idx="2">
                  <c:v>5</c:v>
                </c:pt>
                <c:pt idx="3">
                  <c:v>18</c:v>
                </c:pt>
                <c:pt idx="4">
                  <c:v>295</c:v>
                </c:pt>
                <c:pt idx="5">
                  <c:v>0</c:v>
                </c:pt>
                <c:pt idx="6">
                  <c:v>99</c:v>
                </c:pt>
                <c:pt idx="7">
                  <c:v>169</c:v>
                </c:pt>
                <c:pt idx="8">
                  <c:v>49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D-6644-AE3B-F0D0512B3CF7}"/>
            </c:ext>
          </c:extLst>
        </c:ser>
        <c:ser>
          <c:idx val="1"/>
          <c:order val="1"/>
          <c:tx>
            <c:v>Forecast</c:v>
          </c:tx>
          <c:val>
            <c:numRef>
              <c:f>Sheet1!$U$2:$U$11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99.333333333333329</c:v>
                </c:pt>
                <c:pt idx="3">
                  <c:v>103.66666666666667</c:v>
                </c:pt>
                <c:pt idx="4">
                  <c:v>106</c:v>
                </c:pt>
                <c:pt idx="5">
                  <c:v>104.33333333333333</c:v>
                </c:pt>
                <c:pt idx="6">
                  <c:v>131.33333333333334</c:v>
                </c:pt>
                <c:pt idx="7">
                  <c:v>89.333333333333329</c:v>
                </c:pt>
                <c:pt idx="8">
                  <c:v>105.66666666666667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D-6644-AE3B-F0D0512B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205856"/>
        <c:axId val="767677552"/>
      </c:lineChart>
      <c:catAx>
        <c:axId val="7682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767677552"/>
        <c:crosses val="autoZero"/>
        <c:auto val="1"/>
        <c:lblAlgn val="ctr"/>
        <c:lblOffset val="100"/>
        <c:noMultiLvlLbl val="0"/>
      </c:catAx>
      <c:valAx>
        <c:axId val="76767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205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Sheet1!$T$2:$T$11</c:f>
              <c:numCache>
                <c:formatCode>General</c:formatCode>
                <c:ptCount val="10"/>
                <c:pt idx="0">
                  <c:v>5</c:v>
                </c:pt>
                <c:pt idx="1">
                  <c:v>288</c:v>
                </c:pt>
                <c:pt idx="2">
                  <c:v>5</c:v>
                </c:pt>
                <c:pt idx="3">
                  <c:v>18</c:v>
                </c:pt>
                <c:pt idx="4">
                  <c:v>295</c:v>
                </c:pt>
                <c:pt idx="5">
                  <c:v>0</c:v>
                </c:pt>
                <c:pt idx="6">
                  <c:v>99</c:v>
                </c:pt>
                <c:pt idx="7">
                  <c:v>169</c:v>
                </c:pt>
                <c:pt idx="8">
                  <c:v>49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3-5E46-87FB-BFBE36F657FF}"/>
            </c:ext>
          </c:extLst>
        </c:ser>
        <c:ser>
          <c:idx val="1"/>
          <c:order val="1"/>
          <c:tx>
            <c:v>Forecast</c:v>
          </c:tx>
          <c:val>
            <c:numRef>
              <c:f>Sheet1!$Y$1:$Y$10</c:f>
              <c:numCache>
                <c:formatCode>General</c:formatCode>
                <c:ptCount val="10"/>
                <c:pt idx="0">
                  <c:v>#N/A</c:v>
                </c:pt>
                <c:pt idx="1">
                  <c:v>5</c:v>
                </c:pt>
                <c:pt idx="2">
                  <c:v>203.1</c:v>
                </c:pt>
                <c:pt idx="3">
                  <c:v>64.429999999999993</c:v>
                </c:pt>
                <c:pt idx="4">
                  <c:v>31.928999999999995</c:v>
                </c:pt>
                <c:pt idx="5">
                  <c:v>216.0787</c:v>
                </c:pt>
                <c:pt idx="6">
                  <c:v>64.823610000000002</c:v>
                </c:pt>
                <c:pt idx="7">
                  <c:v>88.747083000000003</c:v>
                </c:pt>
                <c:pt idx="8">
                  <c:v>144.92412490000001</c:v>
                </c:pt>
                <c:pt idx="9">
                  <c:v>77.777237469999989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3-5E46-87FB-BFBE36F6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819648"/>
        <c:axId val="2025821296"/>
      </c:lineChart>
      <c:catAx>
        <c:axId val="20258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5821296"/>
        <c:crosses val="autoZero"/>
        <c:auto val="1"/>
        <c:lblAlgn val="ctr"/>
        <c:lblOffset val="100"/>
        <c:noMultiLvlLbl val="0"/>
      </c:catAx>
      <c:valAx>
        <c:axId val="202582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819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0731933508311461"/>
          <c:y val="0.19486111111111112"/>
          <c:w val="0.87753018372703417"/>
          <c:h val="0.4245122484689413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Adamaoua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Sheet1!$B$2:$T$2</c:f>
              <c:numCache>
                <c:formatCode>General</c:formatCode>
                <c:ptCount val="19"/>
                <c:pt idx="0">
                  <c:v>18</c:v>
                </c:pt>
                <c:pt idx="1">
                  <c:v>100</c:v>
                </c:pt>
                <c:pt idx="2">
                  <c:v>0</c:v>
                </c:pt>
                <c:pt idx="3">
                  <c:v>67</c:v>
                </c:pt>
                <c:pt idx="4">
                  <c:v>52</c:v>
                </c:pt>
                <c:pt idx="5">
                  <c:v>66</c:v>
                </c:pt>
                <c:pt idx="6">
                  <c:v>51</c:v>
                </c:pt>
                <c:pt idx="7">
                  <c:v>133</c:v>
                </c:pt>
                <c:pt idx="8">
                  <c:v>202</c:v>
                </c:pt>
                <c:pt idx="9">
                  <c:v>754</c:v>
                </c:pt>
                <c:pt idx="10">
                  <c:v>202</c:v>
                </c:pt>
                <c:pt idx="11">
                  <c:v>320</c:v>
                </c:pt>
                <c:pt idx="12">
                  <c:v>76</c:v>
                </c:pt>
                <c:pt idx="13">
                  <c:v>48</c:v>
                </c:pt>
                <c:pt idx="14">
                  <c:v>125</c:v>
                </c:pt>
                <c:pt idx="15">
                  <c:v>41</c:v>
                </c:pt>
                <c:pt idx="16">
                  <c:v>38</c:v>
                </c:pt>
                <c:pt idx="17">
                  <c:v>19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6-6B4E-B82B-C72EA8071C6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Centre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Sheet1!$B$3:$T$3</c:f>
              <c:numCache>
                <c:formatCode>General</c:formatCode>
                <c:ptCount val="19"/>
                <c:pt idx="0">
                  <c:v>202</c:v>
                </c:pt>
                <c:pt idx="1">
                  <c:v>162</c:v>
                </c:pt>
                <c:pt idx="2">
                  <c:v>561</c:v>
                </c:pt>
                <c:pt idx="3">
                  <c:v>228</c:v>
                </c:pt>
                <c:pt idx="4">
                  <c:v>378</c:v>
                </c:pt>
                <c:pt idx="5">
                  <c:v>396</c:v>
                </c:pt>
                <c:pt idx="6">
                  <c:v>237</c:v>
                </c:pt>
                <c:pt idx="7">
                  <c:v>290</c:v>
                </c:pt>
                <c:pt idx="8">
                  <c:v>982</c:v>
                </c:pt>
                <c:pt idx="9">
                  <c:v>999</c:v>
                </c:pt>
                <c:pt idx="10">
                  <c:v>1184</c:v>
                </c:pt>
                <c:pt idx="11">
                  <c:v>863</c:v>
                </c:pt>
                <c:pt idx="12">
                  <c:v>1719</c:v>
                </c:pt>
                <c:pt idx="13">
                  <c:v>1322</c:v>
                </c:pt>
                <c:pt idx="14">
                  <c:v>1775</c:v>
                </c:pt>
                <c:pt idx="15">
                  <c:v>1255</c:v>
                </c:pt>
                <c:pt idx="16">
                  <c:v>740</c:v>
                </c:pt>
                <c:pt idx="17">
                  <c:v>451</c:v>
                </c:pt>
                <c:pt idx="18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6-6B4E-B82B-C72EA8071C6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Sheet1!$B$4:$T$4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74</c:v>
                </c:pt>
                <c:pt idx="5">
                  <c:v>123</c:v>
                </c:pt>
                <c:pt idx="6">
                  <c:v>322</c:v>
                </c:pt>
                <c:pt idx="7">
                  <c:v>146</c:v>
                </c:pt>
                <c:pt idx="8">
                  <c:v>265</c:v>
                </c:pt>
                <c:pt idx="9">
                  <c:v>707</c:v>
                </c:pt>
                <c:pt idx="10">
                  <c:v>431</c:v>
                </c:pt>
                <c:pt idx="11">
                  <c:v>311</c:v>
                </c:pt>
                <c:pt idx="12">
                  <c:v>151</c:v>
                </c:pt>
                <c:pt idx="13">
                  <c:v>132</c:v>
                </c:pt>
                <c:pt idx="14">
                  <c:v>13</c:v>
                </c:pt>
                <c:pt idx="15">
                  <c:v>173</c:v>
                </c:pt>
                <c:pt idx="16">
                  <c:v>63</c:v>
                </c:pt>
                <c:pt idx="17">
                  <c:v>17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6-6B4E-B82B-C72EA8071C6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Extreme_nord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Sheet1!$B$5:$T$5</c:f>
              <c:numCache>
                <c:formatCode>General</c:formatCode>
                <c:ptCount val="19"/>
                <c:pt idx="0">
                  <c:v>22</c:v>
                </c:pt>
                <c:pt idx="1">
                  <c:v>5</c:v>
                </c:pt>
                <c:pt idx="2">
                  <c:v>7</c:v>
                </c:pt>
                <c:pt idx="3">
                  <c:v>27</c:v>
                </c:pt>
                <c:pt idx="4">
                  <c:v>25</c:v>
                </c:pt>
                <c:pt idx="5">
                  <c:v>26</c:v>
                </c:pt>
                <c:pt idx="6">
                  <c:v>8</c:v>
                </c:pt>
                <c:pt idx="7">
                  <c:v>40</c:v>
                </c:pt>
                <c:pt idx="8">
                  <c:v>33</c:v>
                </c:pt>
                <c:pt idx="9">
                  <c:v>207</c:v>
                </c:pt>
                <c:pt idx="10">
                  <c:v>106</c:v>
                </c:pt>
                <c:pt idx="11">
                  <c:v>103</c:v>
                </c:pt>
                <c:pt idx="12">
                  <c:v>129</c:v>
                </c:pt>
                <c:pt idx="13">
                  <c:v>96</c:v>
                </c:pt>
                <c:pt idx="14">
                  <c:v>102</c:v>
                </c:pt>
                <c:pt idx="15">
                  <c:v>103</c:v>
                </c:pt>
                <c:pt idx="16">
                  <c:v>52</c:v>
                </c:pt>
                <c:pt idx="17">
                  <c:v>3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6-6B4E-B82B-C72EA8071C6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Littoral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Sheet1!$B$6:$T$6</c:f>
              <c:numCache>
                <c:formatCode>General</c:formatCode>
                <c:ptCount val="19"/>
                <c:pt idx="0">
                  <c:v>117</c:v>
                </c:pt>
                <c:pt idx="1">
                  <c:v>262</c:v>
                </c:pt>
                <c:pt idx="2">
                  <c:v>861</c:v>
                </c:pt>
                <c:pt idx="3">
                  <c:v>229</c:v>
                </c:pt>
                <c:pt idx="4">
                  <c:v>293</c:v>
                </c:pt>
                <c:pt idx="5">
                  <c:v>411</c:v>
                </c:pt>
                <c:pt idx="6">
                  <c:v>218</c:v>
                </c:pt>
                <c:pt idx="7">
                  <c:v>575</c:v>
                </c:pt>
                <c:pt idx="8">
                  <c:v>837</c:v>
                </c:pt>
                <c:pt idx="9">
                  <c:v>2634</c:v>
                </c:pt>
                <c:pt idx="10">
                  <c:v>2323</c:v>
                </c:pt>
                <c:pt idx="11">
                  <c:v>833</c:v>
                </c:pt>
                <c:pt idx="12">
                  <c:v>870</c:v>
                </c:pt>
                <c:pt idx="13">
                  <c:v>1034</c:v>
                </c:pt>
                <c:pt idx="14">
                  <c:v>1249</c:v>
                </c:pt>
                <c:pt idx="15">
                  <c:v>1425</c:v>
                </c:pt>
                <c:pt idx="16">
                  <c:v>522</c:v>
                </c:pt>
                <c:pt idx="17">
                  <c:v>336</c:v>
                </c:pt>
                <c:pt idx="1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6-6B4E-B82B-C72EA8071C6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Sheet1!$B$7:$T$7</c:f>
              <c:numCache>
                <c:formatCode>General</c:formatCode>
                <c:ptCount val="19"/>
                <c:pt idx="0">
                  <c:v>77</c:v>
                </c:pt>
                <c:pt idx="1">
                  <c:v>63</c:v>
                </c:pt>
                <c:pt idx="2">
                  <c:v>71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11</c:v>
                </c:pt>
                <c:pt idx="7">
                  <c:v>38</c:v>
                </c:pt>
                <c:pt idx="8">
                  <c:v>56</c:v>
                </c:pt>
                <c:pt idx="9">
                  <c:v>222</c:v>
                </c:pt>
                <c:pt idx="10">
                  <c:v>107</c:v>
                </c:pt>
                <c:pt idx="11">
                  <c:v>43</c:v>
                </c:pt>
                <c:pt idx="12">
                  <c:v>41</c:v>
                </c:pt>
                <c:pt idx="13">
                  <c:v>60</c:v>
                </c:pt>
                <c:pt idx="14">
                  <c:v>37</c:v>
                </c:pt>
                <c:pt idx="15">
                  <c:v>33</c:v>
                </c:pt>
                <c:pt idx="16">
                  <c:v>23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A6-6B4E-B82B-C72EA8071C6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Nord_ouest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Sheet1!$B$8:$T$8</c:f>
              <c:numCache>
                <c:formatCode>General</c:formatCode>
                <c:ptCount val="19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28</c:v>
                </c:pt>
                <c:pt idx="4">
                  <c:v>57</c:v>
                </c:pt>
                <c:pt idx="5">
                  <c:v>93</c:v>
                </c:pt>
                <c:pt idx="6">
                  <c:v>146</c:v>
                </c:pt>
                <c:pt idx="7">
                  <c:v>385</c:v>
                </c:pt>
                <c:pt idx="8">
                  <c:v>422</c:v>
                </c:pt>
                <c:pt idx="9">
                  <c:v>1201</c:v>
                </c:pt>
                <c:pt idx="10">
                  <c:v>524</c:v>
                </c:pt>
                <c:pt idx="11">
                  <c:v>165</c:v>
                </c:pt>
                <c:pt idx="12">
                  <c:v>299</c:v>
                </c:pt>
                <c:pt idx="13">
                  <c:v>255</c:v>
                </c:pt>
                <c:pt idx="14">
                  <c:v>403</c:v>
                </c:pt>
                <c:pt idx="15">
                  <c:v>298</c:v>
                </c:pt>
                <c:pt idx="16">
                  <c:v>257</c:v>
                </c:pt>
                <c:pt idx="17">
                  <c:v>176</c:v>
                </c:pt>
                <c:pt idx="1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6-6B4E-B82B-C72EA8071C6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Ouest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Sheet1!$B$9:$T$9</c:f>
              <c:numCache>
                <c:formatCode>General</c:formatCode>
                <c:ptCount val="19"/>
                <c:pt idx="0">
                  <c:v>34</c:v>
                </c:pt>
                <c:pt idx="1">
                  <c:v>25</c:v>
                </c:pt>
                <c:pt idx="2">
                  <c:v>33</c:v>
                </c:pt>
                <c:pt idx="3">
                  <c:v>35</c:v>
                </c:pt>
                <c:pt idx="4">
                  <c:v>152</c:v>
                </c:pt>
                <c:pt idx="5">
                  <c:v>79</c:v>
                </c:pt>
                <c:pt idx="6">
                  <c:v>16</c:v>
                </c:pt>
                <c:pt idx="7">
                  <c:v>324</c:v>
                </c:pt>
                <c:pt idx="8">
                  <c:v>331</c:v>
                </c:pt>
                <c:pt idx="9">
                  <c:v>1218</c:v>
                </c:pt>
                <c:pt idx="10">
                  <c:v>677</c:v>
                </c:pt>
                <c:pt idx="11">
                  <c:v>356</c:v>
                </c:pt>
                <c:pt idx="12">
                  <c:v>590</c:v>
                </c:pt>
                <c:pt idx="13">
                  <c:v>580</c:v>
                </c:pt>
                <c:pt idx="14">
                  <c:v>437</c:v>
                </c:pt>
                <c:pt idx="15">
                  <c:v>300</c:v>
                </c:pt>
                <c:pt idx="16">
                  <c:v>110</c:v>
                </c:pt>
                <c:pt idx="17">
                  <c:v>97</c:v>
                </c:pt>
                <c:pt idx="18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6-6B4E-B82B-C72EA8071C6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Sud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Sheet1!$B$10:$T$10</c:f>
              <c:numCache>
                <c:formatCode>General</c:formatCode>
                <c:ptCount val="19"/>
                <c:pt idx="0">
                  <c:v>7</c:v>
                </c:pt>
                <c:pt idx="1">
                  <c:v>17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44</c:v>
                </c:pt>
                <c:pt idx="6">
                  <c:v>36</c:v>
                </c:pt>
                <c:pt idx="7">
                  <c:v>21</c:v>
                </c:pt>
                <c:pt idx="8">
                  <c:v>125</c:v>
                </c:pt>
                <c:pt idx="9">
                  <c:v>446</c:v>
                </c:pt>
                <c:pt idx="10">
                  <c:v>402</c:v>
                </c:pt>
                <c:pt idx="11">
                  <c:v>280</c:v>
                </c:pt>
                <c:pt idx="12">
                  <c:v>365</c:v>
                </c:pt>
                <c:pt idx="13">
                  <c:v>550</c:v>
                </c:pt>
                <c:pt idx="14">
                  <c:v>309</c:v>
                </c:pt>
                <c:pt idx="15">
                  <c:v>258</c:v>
                </c:pt>
                <c:pt idx="16">
                  <c:v>133</c:v>
                </c:pt>
                <c:pt idx="17">
                  <c:v>79</c:v>
                </c:pt>
                <c:pt idx="1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A6-6B4E-B82B-C72EA8071C6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Sud_ouest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</c:strCache>
            </c:strRef>
          </c:cat>
          <c:val>
            <c:numRef>
              <c:f>Sheet1!$B$11:$T$11</c:f>
              <c:numCache>
                <c:formatCode>General</c:formatCode>
                <c:ptCount val="19"/>
                <c:pt idx="0">
                  <c:v>5</c:v>
                </c:pt>
                <c:pt idx="1">
                  <c:v>20</c:v>
                </c:pt>
                <c:pt idx="2">
                  <c:v>48</c:v>
                </c:pt>
                <c:pt idx="3">
                  <c:v>18</c:v>
                </c:pt>
                <c:pt idx="4">
                  <c:v>6</c:v>
                </c:pt>
                <c:pt idx="5">
                  <c:v>35</c:v>
                </c:pt>
                <c:pt idx="6">
                  <c:v>23</c:v>
                </c:pt>
                <c:pt idx="7">
                  <c:v>13</c:v>
                </c:pt>
                <c:pt idx="8">
                  <c:v>21</c:v>
                </c:pt>
                <c:pt idx="9">
                  <c:v>293</c:v>
                </c:pt>
                <c:pt idx="10">
                  <c:v>295</c:v>
                </c:pt>
                <c:pt idx="11">
                  <c:v>143</c:v>
                </c:pt>
                <c:pt idx="12">
                  <c:v>154</c:v>
                </c:pt>
                <c:pt idx="13">
                  <c:v>190</c:v>
                </c:pt>
                <c:pt idx="14">
                  <c:v>159</c:v>
                </c:pt>
                <c:pt idx="15">
                  <c:v>240</c:v>
                </c:pt>
                <c:pt idx="16">
                  <c:v>85</c:v>
                </c:pt>
                <c:pt idx="17">
                  <c:v>48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A6-6B4E-B82B-C72EA807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09600"/>
        <c:axId val="2045404864"/>
      </c:lineChart>
      <c:catAx>
        <c:axId val="20454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45404864"/>
        <c:crosses val="autoZero"/>
        <c:auto val="1"/>
        <c:lblAlgn val="ctr"/>
        <c:lblOffset val="100"/>
        <c:noMultiLvlLbl val="0"/>
      </c:catAx>
      <c:valAx>
        <c:axId val="20454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454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22</xdr:row>
      <xdr:rowOff>107950</xdr:rowOff>
    </xdr:from>
    <xdr:to>
      <xdr:col>10</xdr:col>
      <xdr:colOff>400050</xdr:colOff>
      <xdr:row>35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1B2D3-0CAF-9541-A612-43B54365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139700</xdr:colOff>
      <xdr:row>0</xdr:row>
      <xdr:rowOff>114300</xdr:rowOff>
    </xdr:from>
    <xdr:to>
      <xdr:col>32</xdr:col>
      <xdr:colOff>139700</xdr:colOff>
      <xdr:row>10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AA5CC-5FC6-7E41-A092-A4542F39F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457200</xdr:colOff>
      <xdr:row>15</xdr:row>
      <xdr:rowOff>139700</xdr:rowOff>
    </xdr:from>
    <xdr:to>
      <xdr:col>25</xdr:col>
      <xdr:colOff>457200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07E7F-53BD-B94D-BF4A-1BE5940FE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730250</xdr:colOff>
      <xdr:row>10</xdr:row>
      <xdr:rowOff>209550</xdr:rowOff>
    </xdr:from>
    <xdr:to>
      <xdr:col>38</xdr:col>
      <xdr:colOff>349250</xdr:colOff>
      <xdr:row>24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BC548-95FC-0B41-94B1-675F3FC0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019E-D68F-8F49-AAC6-A0D377618443}">
  <dimension ref="A1:BD31"/>
  <sheetViews>
    <sheetView tabSelected="1" topLeftCell="M1" workbookViewId="0">
      <selection activeCell="N20" sqref="N20"/>
    </sheetView>
  </sheetViews>
  <sheetFormatPr baseColWidth="10" defaultRowHeight="16" x14ac:dyDescent="0.2"/>
  <sheetData>
    <row r="1" spans="1:56" x14ac:dyDescent="0.2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W1" t="s">
        <v>45</v>
      </c>
      <c r="Y1" t="e">
        <v>#N/A</v>
      </c>
      <c r="Z1" t="e">
        <v>#N/A</v>
      </c>
    </row>
    <row r="2" spans="1:56" x14ac:dyDescent="0.2">
      <c r="A2" t="s">
        <v>11</v>
      </c>
      <c r="B2">
        <v>18</v>
      </c>
      <c r="C2">
        <v>100</v>
      </c>
      <c r="D2">
        <v>0</v>
      </c>
      <c r="E2">
        <v>67</v>
      </c>
      <c r="F2">
        <v>52</v>
      </c>
      <c r="G2">
        <v>66</v>
      </c>
      <c r="H2">
        <v>51</v>
      </c>
      <c r="I2">
        <v>133</v>
      </c>
      <c r="J2">
        <v>202</v>
      </c>
      <c r="K2">
        <v>754</v>
      </c>
      <c r="L2">
        <v>202</v>
      </c>
      <c r="M2">
        <v>320</v>
      </c>
      <c r="N2">
        <v>76</v>
      </c>
      <c r="O2">
        <v>48</v>
      </c>
      <c r="P2">
        <v>125</v>
      </c>
      <c r="Q2">
        <v>41</v>
      </c>
      <c r="R2">
        <v>38</v>
      </c>
      <c r="S2">
        <v>19</v>
      </c>
      <c r="T2">
        <v>5</v>
      </c>
      <c r="U2" t="e">
        <v>#N/A</v>
      </c>
      <c r="V2" t="e">
        <v>#N/A</v>
      </c>
      <c r="W2" t="s">
        <v>46</v>
      </c>
      <c r="Y2">
        <f>T2</f>
        <v>5</v>
      </c>
      <c r="Z2" t="e">
        <v>#N/A</v>
      </c>
    </row>
    <row r="3" spans="1:56" x14ac:dyDescent="0.2">
      <c r="A3" t="s">
        <v>12</v>
      </c>
      <c r="B3">
        <v>202</v>
      </c>
      <c r="C3">
        <v>162</v>
      </c>
      <c r="D3">
        <v>561</v>
      </c>
      <c r="E3">
        <v>228</v>
      </c>
      <c r="F3">
        <v>378</v>
      </c>
      <c r="G3">
        <v>396</v>
      </c>
      <c r="H3">
        <v>237</v>
      </c>
      <c r="I3">
        <v>290</v>
      </c>
      <c r="J3">
        <v>982</v>
      </c>
      <c r="K3">
        <v>999</v>
      </c>
      <c r="L3">
        <v>1184</v>
      </c>
      <c r="M3">
        <v>863</v>
      </c>
      <c r="N3">
        <v>1719</v>
      </c>
      <c r="O3">
        <v>1322</v>
      </c>
      <c r="P3">
        <v>1775</v>
      </c>
      <c r="Q3">
        <v>1255</v>
      </c>
      <c r="R3">
        <v>740</v>
      </c>
      <c r="S3">
        <v>451</v>
      </c>
      <c r="T3">
        <v>288</v>
      </c>
      <c r="U3" t="e">
        <v>#N/A</v>
      </c>
      <c r="V3" t="e">
        <v>#N/A</v>
      </c>
      <c r="W3" t="s">
        <v>47</v>
      </c>
      <c r="Y3">
        <f t="shared" ref="Y3:Y10" si="0">0.7*T3+0.3*Y2</f>
        <v>203.1</v>
      </c>
      <c r="Z3" t="e">
        <v>#N/A</v>
      </c>
    </row>
    <row r="4" spans="1:56" x14ac:dyDescent="0.2">
      <c r="A4" t="s">
        <v>13</v>
      </c>
      <c r="B4">
        <v>3</v>
      </c>
      <c r="C4">
        <v>5</v>
      </c>
      <c r="D4">
        <v>8</v>
      </c>
      <c r="E4">
        <v>23</v>
      </c>
      <c r="F4">
        <v>74</v>
      </c>
      <c r="G4">
        <v>123</v>
      </c>
      <c r="H4">
        <v>322</v>
      </c>
      <c r="I4">
        <v>146</v>
      </c>
      <c r="J4">
        <v>265</v>
      </c>
      <c r="K4">
        <v>707</v>
      </c>
      <c r="L4">
        <v>431</v>
      </c>
      <c r="M4">
        <v>311</v>
      </c>
      <c r="N4">
        <v>151</v>
      </c>
      <c r="O4">
        <v>132</v>
      </c>
      <c r="P4">
        <v>13</v>
      </c>
      <c r="Q4">
        <v>173</v>
      </c>
      <c r="R4">
        <v>63</v>
      </c>
      <c r="S4">
        <v>17</v>
      </c>
      <c r="T4">
        <v>5</v>
      </c>
      <c r="U4">
        <f t="shared" ref="U4:U11" si="1">AVERAGE(T2:T4)</f>
        <v>99.333333333333329</v>
      </c>
      <c r="V4" t="e">
        <v>#N/A</v>
      </c>
      <c r="W4" t="s">
        <v>48</v>
      </c>
      <c r="Y4">
        <f t="shared" si="0"/>
        <v>64.429999999999993</v>
      </c>
      <c r="Z4" t="e">
        <v>#N/A</v>
      </c>
    </row>
    <row r="5" spans="1:56" x14ac:dyDescent="0.2">
      <c r="A5" t="s">
        <v>14</v>
      </c>
      <c r="B5">
        <v>22</v>
      </c>
      <c r="C5">
        <v>5</v>
      </c>
      <c r="D5">
        <v>7</v>
      </c>
      <c r="E5">
        <v>27</v>
      </c>
      <c r="F5">
        <v>25</v>
      </c>
      <c r="G5">
        <v>26</v>
      </c>
      <c r="H5">
        <v>8</v>
      </c>
      <c r="I5">
        <v>40</v>
      </c>
      <c r="J5">
        <v>33</v>
      </c>
      <c r="K5">
        <v>207</v>
      </c>
      <c r="L5">
        <v>106</v>
      </c>
      <c r="M5">
        <v>103</v>
      </c>
      <c r="N5">
        <v>129</v>
      </c>
      <c r="O5">
        <v>96</v>
      </c>
      <c r="P5">
        <v>102</v>
      </c>
      <c r="Q5">
        <v>103</v>
      </c>
      <c r="R5">
        <v>52</v>
      </c>
      <c r="S5">
        <v>3</v>
      </c>
      <c r="T5">
        <v>18</v>
      </c>
      <c r="U5">
        <f t="shared" si="1"/>
        <v>103.66666666666667</v>
      </c>
      <c r="V5" t="e">
        <v>#N/A</v>
      </c>
      <c r="W5" t="s">
        <v>49</v>
      </c>
      <c r="Y5">
        <f t="shared" si="0"/>
        <v>31.928999999999995</v>
      </c>
      <c r="Z5">
        <f t="shared" ref="Z5:Z10" si="2">SQRT(SUMXMY2(T3:T5,Y2:Y4)/3)</f>
        <v>201.23647358269824</v>
      </c>
    </row>
    <row r="6" spans="1:56" x14ac:dyDescent="0.2">
      <c r="A6" t="s">
        <v>15</v>
      </c>
      <c r="B6">
        <v>117</v>
      </c>
      <c r="C6">
        <v>262</v>
      </c>
      <c r="D6">
        <v>861</v>
      </c>
      <c r="E6">
        <v>229</v>
      </c>
      <c r="F6">
        <v>293</v>
      </c>
      <c r="G6">
        <v>411</v>
      </c>
      <c r="H6">
        <v>218</v>
      </c>
      <c r="I6">
        <v>575</v>
      </c>
      <c r="J6">
        <v>837</v>
      </c>
      <c r="K6">
        <v>2634</v>
      </c>
      <c r="L6">
        <v>2323</v>
      </c>
      <c r="M6">
        <v>833</v>
      </c>
      <c r="N6">
        <v>870</v>
      </c>
      <c r="O6">
        <v>1034</v>
      </c>
      <c r="P6">
        <v>1249</v>
      </c>
      <c r="Q6">
        <v>1425</v>
      </c>
      <c r="R6">
        <v>522</v>
      </c>
      <c r="S6">
        <v>336</v>
      </c>
      <c r="T6">
        <v>295</v>
      </c>
      <c r="U6">
        <f t="shared" si="1"/>
        <v>106</v>
      </c>
      <c r="V6">
        <f t="shared" ref="V6:V11" si="3">SQRT(SUMXMY2(T4:T6,U4:U6)/3)</f>
        <v>131.60364173729585</v>
      </c>
      <c r="W6" t="s">
        <v>50</v>
      </c>
      <c r="Y6">
        <f t="shared" si="0"/>
        <v>216.0787</v>
      </c>
      <c r="Z6">
        <f t="shared" si="2"/>
        <v>192.01189714962979</v>
      </c>
    </row>
    <row r="7" spans="1:56" x14ac:dyDescent="0.2">
      <c r="A7" t="s">
        <v>16</v>
      </c>
      <c r="B7">
        <v>77</v>
      </c>
      <c r="C7">
        <v>63</v>
      </c>
      <c r="D7">
        <v>71</v>
      </c>
      <c r="E7">
        <v>22</v>
      </c>
      <c r="F7">
        <v>20</v>
      </c>
      <c r="G7">
        <v>14</v>
      </c>
      <c r="H7">
        <v>11</v>
      </c>
      <c r="I7">
        <v>38</v>
      </c>
      <c r="J7">
        <v>56</v>
      </c>
      <c r="K7">
        <v>222</v>
      </c>
      <c r="L7">
        <v>107</v>
      </c>
      <c r="M7">
        <v>43</v>
      </c>
      <c r="N7">
        <v>41</v>
      </c>
      <c r="O7">
        <v>60</v>
      </c>
      <c r="P7">
        <v>37</v>
      </c>
      <c r="Q7">
        <v>33</v>
      </c>
      <c r="R7">
        <v>23</v>
      </c>
      <c r="S7">
        <v>0</v>
      </c>
      <c r="T7">
        <v>0</v>
      </c>
      <c r="U7">
        <f t="shared" si="1"/>
        <v>104.33333333333333</v>
      </c>
      <c r="V7">
        <f t="shared" si="3"/>
        <v>134.09601314260146</v>
      </c>
      <c r="W7" t="s">
        <v>51</v>
      </c>
      <c r="Y7">
        <f t="shared" si="0"/>
        <v>64.823610000000002</v>
      </c>
      <c r="Z7">
        <f t="shared" si="2"/>
        <v>198.37010908458464</v>
      </c>
    </row>
    <row r="8" spans="1:56" x14ac:dyDescent="0.2">
      <c r="A8" t="s">
        <v>17</v>
      </c>
      <c r="B8">
        <v>3</v>
      </c>
      <c r="C8">
        <v>15</v>
      </c>
      <c r="D8">
        <v>7</v>
      </c>
      <c r="E8">
        <v>28</v>
      </c>
      <c r="F8">
        <v>57</v>
      </c>
      <c r="G8">
        <v>93</v>
      </c>
      <c r="H8">
        <v>146</v>
      </c>
      <c r="I8">
        <v>385</v>
      </c>
      <c r="J8">
        <v>422</v>
      </c>
      <c r="K8">
        <v>1201</v>
      </c>
      <c r="L8">
        <v>524</v>
      </c>
      <c r="M8">
        <v>165</v>
      </c>
      <c r="N8">
        <v>299</v>
      </c>
      <c r="O8">
        <v>255</v>
      </c>
      <c r="P8">
        <v>403</v>
      </c>
      <c r="Q8">
        <v>298</v>
      </c>
      <c r="R8">
        <v>257</v>
      </c>
      <c r="S8">
        <v>176</v>
      </c>
      <c r="T8">
        <v>99</v>
      </c>
      <c r="U8">
        <f t="shared" si="1"/>
        <v>131.33333333333334</v>
      </c>
      <c r="V8">
        <f t="shared" si="3"/>
        <v>126.03159509806643</v>
      </c>
      <c r="W8" t="s">
        <v>52</v>
      </c>
      <c r="Y8">
        <f t="shared" si="0"/>
        <v>88.747083000000003</v>
      </c>
      <c r="Z8">
        <f t="shared" si="2"/>
        <v>197.53850364601675</v>
      </c>
    </row>
    <row r="9" spans="1:56" x14ac:dyDescent="0.2">
      <c r="A9" t="s">
        <v>18</v>
      </c>
      <c r="B9">
        <v>34</v>
      </c>
      <c r="C9">
        <v>25</v>
      </c>
      <c r="D9">
        <v>33</v>
      </c>
      <c r="E9">
        <v>35</v>
      </c>
      <c r="F9">
        <v>152</v>
      </c>
      <c r="G9">
        <v>79</v>
      </c>
      <c r="H9">
        <v>16</v>
      </c>
      <c r="I9">
        <v>324</v>
      </c>
      <c r="J9">
        <v>331</v>
      </c>
      <c r="K9">
        <v>1218</v>
      </c>
      <c r="L9">
        <v>677</v>
      </c>
      <c r="M9">
        <v>356</v>
      </c>
      <c r="N9">
        <v>590</v>
      </c>
      <c r="O9">
        <v>580</v>
      </c>
      <c r="P9">
        <v>437</v>
      </c>
      <c r="Q9">
        <v>300</v>
      </c>
      <c r="R9">
        <v>110</v>
      </c>
      <c r="S9">
        <v>97</v>
      </c>
      <c r="T9">
        <v>169</v>
      </c>
      <c r="U9">
        <f t="shared" si="1"/>
        <v>89.333333333333329</v>
      </c>
      <c r="V9">
        <f t="shared" si="3"/>
        <v>78.05482403769517</v>
      </c>
      <c r="W9" t="s">
        <v>53</v>
      </c>
      <c r="Y9">
        <f t="shared" si="0"/>
        <v>144.92412490000001</v>
      </c>
      <c r="Z9">
        <f t="shared" si="2"/>
        <v>134.53445768542099</v>
      </c>
    </row>
    <row r="10" spans="1:56" x14ac:dyDescent="0.2">
      <c r="A10" t="s">
        <v>19</v>
      </c>
      <c r="B10">
        <v>7</v>
      </c>
      <c r="C10">
        <v>17</v>
      </c>
      <c r="D10">
        <v>11</v>
      </c>
      <c r="E10">
        <v>19</v>
      </c>
      <c r="F10">
        <v>24</v>
      </c>
      <c r="G10">
        <v>44</v>
      </c>
      <c r="H10">
        <v>36</v>
      </c>
      <c r="I10">
        <v>21</v>
      </c>
      <c r="J10">
        <v>125</v>
      </c>
      <c r="K10">
        <v>446</v>
      </c>
      <c r="L10">
        <v>402</v>
      </c>
      <c r="M10">
        <v>280</v>
      </c>
      <c r="N10">
        <v>365</v>
      </c>
      <c r="O10">
        <v>550</v>
      </c>
      <c r="P10">
        <v>309</v>
      </c>
      <c r="Q10">
        <v>258</v>
      </c>
      <c r="R10">
        <v>133</v>
      </c>
      <c r="S10">
        <v>79</v>
      </c>
      <c r="T10">
        <v>49</v>
      </c>
      <c r="U10">
        <f t="shared" si="1"/>
        <v>105.66666666666667</v>
      </c>
      <c r="V10">
        <f t="shared" si="3"/>
        <v>59.451193801676055</v>
      </c>
      <c r="W10" t="s">
        <v>54</v>
      </c>
      <c r="Y10">
        <f t="shared" si="0"/>
        <v>77.777237469999989</v>
      </c>
      <c r="Z10">
        <f t="shared" si="2"/>
        <v>74.855402963027757</v>
      </c>
    </row>
    <row r="11" spans="1:56" ht="17" thickBot="1" x14ac:dyDescent="0.25">
      <c r="A11" t="s">
        <v>20</v>
      </c>
      <c r="B11">
        <v>5</v>
      </c>
      <c r="C11">
        <v>20</v>
      </c>
      <c r="D11">
        <v>48</v>
      </c>
      <c r="E11">
        <v>18</v>
      </c>
      <c r="F11">
        <v>6</v>
      </c>
      <c r="G11">
        <v>35</v>
      </c>
      <c r="H11">
        <v>23</v>
      </c>
      <c r="I11">
        <v>13</v>
      </c>
      <c r="J11">
        <v>21</v>
      </c>
      <c r="K11">
        <v>293</v>
      </c>
      <c r="L11">
        <v>295</v>
      </c>
      <c r="M11">
        <v>143</v>
      </c>
      <c r="N11">
        <v>154</v>
      </c>
      <c r="O11">
        <v>190</v>
      </c>
      <c r="P11">
        <v>159</v>
      </c>
      <c r="Q11">
        <v>240</v>
      </c>
      <c r="R11">
        <v>85</v>
      </c>
      <c r="S11">
        <v>48</v>
      </c>
      <c r="T11">
        <v>19</v>
      </c>
      <c r="U11">
        <f t="shared" si="1"/>
        <v>79</v>
      </c>
      <c r="V11">
        <f t="shared" si="3"/>
        <v>66.226603136224369</v>
      </c>
      <c r="W11" t="s">
        <v>55</v>
      </c>
    </row>
    <row r="12" spans="1:56" ht="17" thickBot="1" x14ac:dyDescent="0.25">
      <c r="B12" s="3"/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 s="3"/>
      <c r="N12" s="3"/>
      <c r="O12" s="3"/>
      <c r="P12" s="3"/>
      <c r="Q12" s="3"/>
      <c r="R12" s="3"/>
      <c r="S12" s="3"/>
      <c r="T12" s="3"/>
      <c r="U12" s="3"/>
    </row>
    <row r="13" spans="1:56" x14ac:dyDescent="0.2">
      <c r="B13" t="s">
        <v>11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4" t="s">
        <v>29</v>
      </c>
      <c r="Q13" s="4"/>
      <c r="R13" s="1"/>
      <c r="S13" s="3" t="s">
        <v>3</v>
      </c>
      <c r="T13" s="3"/>
      <c r="U13" s="3" t="s">
        <v>2</v>
      </c>
      <c r="V13" s="3"/>
      <c r="W13" s="3" t="s">
        <v>1</v>
      </c>
      <c r="X13" s="3"/>
      <c r="Y13" s="3" t="s">
        <v>4</v>
      </c>
      <c r="Z13" s="3"/>
      <c r="AA13" s="3" t="s">
        <v>5</v>
      </c>
      <c r="AB13" s="3"/>
      <c r="AC13" s="3" t="s">
        <v>6</v>
      </c>
      <c r="AD13" s="3"/>
      <c r="AE13" s="3" t="s">
        <v>7</v>
      </c>
      <c r="AF13" s="3"/>
      <c r="AG13" s="3" t="s">
        <v>8</v>
      </c>
      <c r="AH13" s="3"/>
      <c r="AI13" s="3" t="s">
        <v>9</v>
      </c>
      <c r="AJ13" s="3"/>
      <c r="AK13" s="3" t="s">
        <v>10</v>
      </c>
      <c r="AL13" s="3"/>
      <c r="AM13" s="3" t="s">
        <v>21</v>
      </c>
      <c r="AN13" s="3"/>
      <c r="AO13" s="3" t="s">
        <v>22</v>
      </c>
      <c r="AP13" s="3"/>
      <c r="AQ13" s="3" t="s">
        <v>23</v>
      </c>
      <c r="AR13" s="3"/>
      <c r="AS13" s="3" t="s">
        <v>24</v>
      </c>
      <c r="AT13" s="3"/>
      <c r="AU13" s="3" t="s">
        <v>25</v>
      </c>
      <c r="AV13" s="3"/>
      <c r="AW13" s="3" t="s">
        <v>26</v>
      </c>
      <c r="AX13" s="3"/>
      <c r="AY13" s="3" t="s">
        <v>27</v>
      </c>
      <c r="AZ13" s="3"/>
      <c r="BA13" s="3" t="s">
        <v>28</v>
      </c>
      <c r="BB13" s="3"/>
      <c r="BC13" s="3" t="s">
        <v>29</v>
      </c>
      <c r="BD13" s="3"/>
    </row>
    <row r="14" spans="1:56" x14ac:dyDescent="0.2">
      <c r="B14" t="s">
        <v>12</v>
      </c>
      <c r="C14" s="1">
        <v>0.2421269478564371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">
      <c r="B15" t="s">
        <v>13</v>
      </c>
      <c r="C15" s="1">
        <v>0.85520263592890411</v>
      </c>
      <c r="D15" s="1">
        <v>0.28243222160476411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30</v>
      </c>
      <c r="Q15" s="1">
        <v>94.7</v>
      </c>
      <c r="R15" s="1"/>
      <c r="S15" s="1" t="s">
        <v>30</v>
      </c>
      <c r="T15" s="1">
        <v>48.8</v>
      </c>
      <c r="U15" s="1" t="s">
        <v>30</v>
      </c>
      <c r="V15" s="1">
        <v>67.400000000000006</v>
      </c>
      <c r="W15" s="1" t="s">
        <v>30</v>
      </c>
      <c r="X15" s="1">
        <v>160.69999999999999</v>
      </c>
      <c r="Y15" s="1" t="s">
        <v>30</v>
      </c>
      <c r="Z15" s="1">
        <v>69.599999999999994</v>
      </c>
      <c r="AA15" s="1" t="s">
        <v>30</v>
      </c>
      <c r="AB15" s="1">
        <v>108.1</v>
      </c>
      <c r="AC15" s="1" t="s">
        <v>30</v>
      </c>
      <c r="AD15" s="1">
        <v>128.69999999999999</v>
      </c>
      <c r="AE15" s="1" t="s">
        <v>30</v>
      </c>
      <c r="AF15" s="1">
        <v>106.8</v>
      </c>
      <c r="AG15" s="1" t="s">
        <v>30</v>
      </c>
      <c r="AH15" s="1">
        <v>196.5</v>
      </c>
      <c r="AI15" s="1" t="s">
        <v>30</v>
      </c>
      <c r="AJ15" s="1">
        <v>327.39999999999998</v>
      </c>
      <c r="AK15" s="1" t="s">
        <v>30</v>
      </c>
      <c r="AL15" s="1">
        <v>868.1</v>
      </c>
      <c r="AM15" s="1" t="s">
        <v>30</v>
      </c>
      <c r="AN15" s="1">
        <v>625.1</v>
      </c>
      <c r="AO15" s="1" t="s">
        <v>30</v>
      </c>
      <c r="AP15" s="1">
        <v>341.7</v>
      </c>
      <c r="AQ15" s="1" t="s">
        <v>30</v>
      </c>
      <c r="AR15" s="1">
        <v>439.4</v>
      </c>
      <c r="AS15" s="1" t="s">
        <v>30</v>
      </c>
      <c r="AT15" s="1">
        <v>426.7</v>
      </c>
      <c r="AU15" s="1" t="s">
        <v>30</v>
      </c>
      <c r="AV15" s="1">
        <v>460.9</v>
      </c>
      <c r="AW15" s="1" t="s">
        <v>30</v>
      </c>
      <c r="AX15" s="1">
        <v>412.6</v>
      </c>
      <c r="AY15" s="1" t="s">
        <v>30</v>
      </c>
      <c r="AZ15" s="1">
        <v>202.3</v>
      </c>
      <c r="BA15" s="1" t="s">
        <v>30</v>
      </c>
      <c r="BB15" s="1">
        <v>122.6</v>
      </c>
      <c r="BC15" s="1" t="s">
        <v>30</v>
      </c>
      <c r="BD15" s="1">
        <v>94.7</v>
      </c>
    </row>
    <row r="16" spans="1:56" x14ac:dyDescent="0.2">
      <c r="B16" t="s">
        <v>14</v>
      </c>
      <c r="C16" s="1">
        <v>0.73521182369767124</v>
      </c>
      <c r="D16" s="1">
        <v>0.74378957367348597</v>
      </c>
      <c r="E16" s="1">
        <v>0.69956230338928749</v>
      </c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 t="s">
        <v>31</v>
      </c>
      <c r="Q16" s="1">
        <v>36.785579904208241</v>
      </c>
      <c r="R16" s="1"/>
      <c r="S16" s="1" t="s">
        <v>31</v>
      </c>
      <c r="T16" s="1">
        <v>20.726687037622668</v>
      </c>
      <c r="U16" s="1" t="s">
        <v>31</v>
      </c>
      <c r="V16" s="1">
        <v>26.877995957040149</v>
      </c>
      <c r="W16" s="1" t="s">
        <v>31</v>
      </c>
      <c r="X16" s="1">
        <v>94.663972966370778</v>
      </c>
      <c r="Y16" s="1" t="s">
        <v>31</v>
      </c>
      <c r="Z16" s="1">
        <v>26.855249848855333</v>
      </c>
      <c r="AA16" s="1" t="s">
        <v>31</v>
      </c>
      <c r="AB16" s="1">
        <v>40.558174953461048</v>
      </c>
      <c r="AC16" s="1" t="s">
        <v>31</v>
      </c>
      <c r="AD16" s="1">
        <v>46.964300863055072</v>
      </c>
      <c r="AE16" s="1" t="s">
        <v>31</v>
      </c>
      <c r="AF16" s="1">
        <v>36.438319268472178</v>
      </c>
      <c r="AG16" s="1" t="s">
        <v>31</v>
      </c>
      <c r="AH16" s="1">
        <v>60.042808802461003</v>
      </c>
      <c r="AI16" s="1" t="s">
        <v>31</v>
      </c>
      <c r="AJ16" s="1">
        <v>106.03722616766872</v>
      </c>
      <c r="AK16" s="1" t="s">
        <v>31</v>
      </c>
      <c r="AL16" s="1">
        <v>230.24549458735947</v>
      </c>
      <c r="AM16" s="1" t="s">
        <v>31</v>
      </c>
      <c r="AN16" s="1">
        <v>213.99555810551041</v>
      </c>
      <c r="AO16" s="1" t="s">
        <v>31</v>
      </c>
      <c r="AP16" s="1">
        <v>90.397769146515273</v>
      </c>
      <c r="AQ16" s="1" t="s">
        <v>31</v>
      </c>
      <c r="AR16" s="1">
        <v>164.0622646030057</v>
      </c>
      <c r="AS16" s="1" t="s">
        <v>31</v>
      </c>
      <c r="AT16" s="1">
        <v>140.1855952340008</v>
      </c>
      <c r="AU16" s="1" t="s">
        <v>31</v>
      </c>
      <c r="AV16" s="1">
        <v>185.23393317640262</v>
      </c>
      <c r="AW16" s="1" t="s">
        <v>31</v>
      </c>
      <c r="AX16" s="1">
        <v>158.09766320572581</v>
      </c>
      <c r="AY16" s="1" t="s">
        <v>31</v>
      </c>
      <c r="AZ16" s="1">
        <v>76.19712009722619</v>
      </c>
      <c r="BA16" s="1" t="s">
        <v>31</v>
      </c>
      <c r="BB16" s="1">
        <v>48.94196109225247</v>
      </c>
      <c r="BC16" s="1" t="s">
        <v>31</v>
      </c>
      <c r="BD16" s="1">
        <v>36.785579904208241</v>
      </c>
    </row>
    <row r="17" spans="2:56" x14ac:dyDescent="0.2">
      <c r="B17" t="s">
        <v>15</v>
      </c>
      <c r="C17" s="1">
        <v>0.714524162259636</v>
      </c>
      <c r="D17" s="1">
        <v>0.64032830726801182</v>
      </c>
      <c r="E17" s="1">
        <v>0.76119534777299169</v>
      </c>
      <c r="F17" s="1">
        <v>0.84496355488901542</v>
      </c>
      <c r="G17" s="1">
        <v>1</v>
      </c>
      <c r="H17" s="1"/>
      <c r="I17" s="1"/>
      <c r="J17" s="1"/>
      <c r="K17" s="1"/>
      <c r="L17" s="1"/>
      <c r="M17" s="1"/>
      <c r="N17" s="1"/>
      <c r="O17" s="1"/>
      <c r="P17" s="1" t="s">
        <v>32</v>
      </c>
      <c r="Q17" s="1">
        <v>34</v>
      </c>
      <c r="R17" s="1"/>
      <c r="S17" s="1" t="s">
        <v>32</v>
      </c>
      <c r="T17" s="1">
        <v>20</v>
      </c>
      <c r="U17" s="1" t="s">
        <v>32</v>
      </c>
      <c r="V17" s="1">
        <v>22.5</v>
      </c>
      <c r="W17" s="1" t="s">
        <v>32</v>
      </c>
      <c r="X17" s="1">
        <v>22</v>
      </c>
      <c r="Y17" s="1" t="s">
        <v>32</v>
      </c>
      <c r="Z17" s="1">
        <v>27.5</v>
      </c>
      <c r="AA17" s="1" t="s">
        <v>32</v>
      </c>
      <c r="AB17" s="1">
        <v>54.5</v>
      </c>
      <c r="AC17" s="1" t="s">
        <v>32</v>
      </c>
      <c r="AD17" s="1">
        <v>72.5</v>
      </c>
      <c r="AE17" s="1" t="s">
        <v>32</v>
      </c>
      <c r="AF17" s="1">
        <v>43.5</v>
      </c>
      <c r="AG17" s="1" t="s">
        <v>32</v>
      </c>
      <c r="AH17" s="1">
        <v>139.5</v>
      </c>
      <c r="AI17" s="1" t="s">
        <v>32</v>
      </c>
      <c r="AJ17" s="1">
        <v>233.5</v>
      </c>
      <c r="AK17" s="1" t="s">
        <v>32</v>
      </c>
      <c r="AL17" s="1">
        <v>730.5</v>
      </c>
      <c r="AM17" s="1" t="s">
        <v>32</v>
      </c>
      <c r="AN17" s="1">
        <v>416.5</v>
      </c>
      <c r="AO17" s="1" t="s">
        <v>32</v>
      </c>
      <c r="AP17" s="1">
        <v>295.5</v>
      </c>
      <c r="AQ17" s="1" t="s">
        <v>32</v>
      </c>
      <c r="AR17" s="1">
        <v>226.5</v>
      </c>
      <c r="AS17" s="1" t="s">
        <v>32</v>
      </c>
      <c r="AT17" s="1">
        <v>222.5</v>
      </c>
      <c r="AU17" s="1" t="s">
        <v>32</v>
      </c>
      <c r="AV17" s="1">
        <v>234</v>
      </c>
      <c r="AW17" s="1" t="s">
        <v>32</v>
      </c>
      <c r="AX17" s="1">
        <v>249</v>
      </c>
      <c r="AY17" s="1" t="s">
        <v>32</v>
      </c>
      <c r="AZ17" s="1">
        <v>97.5</v>
      </c>
      <c r="BA17" s="1" t="s">
        <v>32</v>
      </c>
      <c r="BB17" s="1">
        <v>63.5</v>
      </c>
      <c r="BC17" s="1" t="s">
        <v>32</v>
      </c>
      <c r="BD17" s="1">
        <v>34</v>
      </c>
    </row>
    <row r="18" spans="2:56" x14ac:dyDescent="0.2">
      <c r="B18" t="s">
        <v>16</v>
      </c>
      <c r="C18" s="1">
        <v>0.82738532087911187</v>
      </c>
      <c r="D18" s="1">
        <v>0.25331539349017224</v>
      </c>
      <c r="E18" s="1">
        <v>0.72441056533395765</v>
      </c>
      <c r="F18" s="1">
        <v>0.67558964484969708</v>
      </c>
      <c r="G18" s="1">
        <v>0.77779786387414851</v>
      </c>
      <c r="H18" s="1">
        <v>1</v>
      </c>
      <c r="I18" s="1"/>
      <c r="J18" s="1"/>
      <c r="K18" s="1"/>
      <c r="L18" s="1"/>
      <c r="M18" s="1"/>
      <c r="N18" s="1"/>
      <c r="O18" s="1"/>
      <c r="P18" s="1" t="s">
        <v>33</v>
      </c>
      <c r="Q18" s="1">
        <v>5</v>
      </c>
      <c r="R18" s="1"/>
      <c r="S18" s="1" t="s">
        <v>33</v>
      </c>
      <c r="T18" s="1">
        <v>3</v>
      </c>
      <c r="U18" s="1" t="s">
        <v>33</v>
      </c>
      <c r="V18" s="1">
        <v>5</v>
      </c>
      <c r="W18" s="1" t="s">
        <v>33</v>
      </c>
      <c r="X18" s="1">
        <v>7</v>
      </c>
      <c r="Y18" s="1" t="s">
        <v>33</v>
      </c>
      <c r="Z18" s="1" t="e">
        <v>#N/A</v>
      </c>
      <c r="AA18" s="1" t="s">
        <v>33</v>
      </c>
      <c r="AB18" s="1" t="e">
        <v>#N/A</v>
      </c>
      <c r="AC18" s="1" t="s">
        <v>33</v>
      </c>
      <c r="AD18" s="1" t="e">
        <v>#N/A</v>
      </c>
      <c r="AE18" s="1" t="s">
        <v>33</v>
      </c>
      <c r="AF18" s="1" t="e">
        <v>#N/A</v>
      </c>
      <c r="AG18" s="1" t="s">
        <v>33</v>
      </c>
      <c r="AH18" s="1" t="e">
        <v>#N/A</v>
      </c>
      <c r="AI18" s="1" t="s">
        <v>33</v>
      </c>
      <c r="AJ18" s="1" t="e">
        <v>#N/A</v>
      </c>
      <c r="AK18" s="1" t="s">
        <v>33</v>
      </c>
      <c r="AL18" s="1" t="e">
        <v>#N/A</v>
      </c>
      <c r="AM18" s="1" t="s">
        <v>33</v>
      </c>
      <c r="AN18" s="1" t="e">
        <v>#N/A</v>
      </c>
      <c r="AO18" s="1" t="s">
        <v>33</v>
      </c>
      <c r="AP18" s="1" t="e">
        <v>#N/A</v>
      </c>
      <c r="AQ18" s="1" t="s">
        <v>33</v>
      </c>
      <c r="AR18" s="1" t="e">
        <v>#N/A</v>
      </c>
      <c r="AS18" s="1" t="s">
        <v>33</v>
      </c>
      <c r="AT18" s="1" t="e">
        <v>#N/A</v>
      </c>
      <c r="AU18" s="1" t="s">
        <v>33</v>
      </c>
      <c r="AV18" s="1" t="e">
        <v>#N/A</v>
      </c>
      <c r="AW18" s="1" t="s">
        <v>33</v>
      </c>
      <c r="AX18" s="1" t="e">
        <v>#N/A</v>
      </c>
      <c r="AY18" s="1" t="s">
        <v>33</v>
      </c>
      <c r="AZ18" s="1" t="e">
        <v>#N/A</v>
      </c>
      <c r="BA18" s="1" t="s">
        <v>33</v>
      </c>
      <c r="BB18" s="1" t="e">
        <v>#N/A</v>
      </c>
      <c r="BC18" s="1" t="s">
        <v>33</v>
      </c>
      <c r="BD18" s="1">
        <v>5</v>
      </c>
    </row>
    <row r="19" spans="2:56" x14ac:dyDescent="0.2">
      <c r="B19" t="s">
        <v>17</v>
      </c>
      <c r="C19" s="1">
        <v>0.85809496832666277</v>
      </c>
      <c r="D19" s="1">
        <v>0.48565744573928493</v>
      </c>
      <c r="E19" s="1">
        <v>0.82378852048618922</v>
      </c>
      <c r="F19" s="1">
        <v>0.81213024287717339</v>
      </c>
      <c r="G19" s="1">
        <v>0.85213539800552618</v>
      </c>
      <c r="H19" s="1">
        <v>0.77403002224521966</v>
      </c>
      <c r="I19" s="1">
        <v>1</v>
      </c>
      <c r="J19" s="1"/>
      <c r="K19" s="1"/>
      <c r="L19" s="1"/>
      <c r="M19" s="1"/>
      <c r="N19" s="1"/>
      <c r="O19" s="1"/>
      <c r="P19" s="1" t="s">
        <v>34</v>
      </c>
      <c r="Q19" s="1">
        <v>116.32621754741659</v>
      </c>
      <c r="R19" s="1"/>
      <c r="S19" s="1" t="s">
        <v>34</v>
      </c>
      <c r="T19" s="1">
        <v>65.543539388375692</v>
      </c>
      <c r="U19" s="1" t="s">
        <v>34</v>
      </c>
      <c r="V19" s="1">
        <v>84.995686165044091</v>
      </c>
      <c r="W19" s="1" t="s">
        <v>34</v>
      </c>
      <c r="X19" s="1">
        <v>299.35376693433773</v>
      </c>
      <c r="Y19" s="1" t="s">
        <v>34</v>
      </c>
      <c r="Z19" s="1">
        <v>84.923756655275469</v>
      </c>
      <c r="AA19" s="1" t="s">
        <v>34</v>
      </c>
      <c r="AB19" s="1">
        <v>128.25621059253058</v>
      </c>
      <c r="AC19" s="1" t="s">
        <v>34</v>
      </c>
      <c r="AD19" s="1">
        <v>148.51415944466561</v>
      </c>
      <c r="AE19" s="1" t="s">
        <v>34</v>
      </c>
      <c r="AF19" s="1">
        <v>115.22808299677259</v>
      </c>
      <c r="AG19" s="1" t="s">
        <v>34</v>
      </c>
      <c r="AH19" s="1">
        <v>189.87203292978376</v>
      </c>
      <c r="AI19" s="1" t="s">
        <v>34</v>
      </c>
      <c r="AJ19" s="1">
        <v>335.31915145624072</v>
      </c>
      <c r="AK19" s="1" t="s">
        <v>34</v>
      </c>
      <c r="AL19" s="1">
        <v>728.10018388802644</v>
      </c>
      <c r="AM19" s="1" t="s">
        <v>34</v>
      </c>
      <c r="AN19" s="1">
        <v>676.71337277231999</v>
      </c>
      <c r="AO19" s="1" t="s">
        <v>34</v>
      </c>
      <c r="AP19" s="1">
        <v>285.86284590108363</v>
      </c>
      <c r="AQ19" s="1" t="s">
        <v>34</v>
      </c>
      <c r="AR19" s="1">
        <v>518.81043423071844</v>
      </c>
      <c r="AS19" s="1" t="s">
        <v>34</v>
      </c>
      <c r="AT19" s="1">
        <v>443.3057760858876</v>
      </c>
      <c r="AU19" s="1" t="s">
        <v>34</v>
      </c>
      <c r="AV19" s="1">
        <v>585.76112878886045</v>
      </c>
      <c r="AW19" s="1" t="s">
        <v>34</v>
      </c>
      <c r="AX19" s="1">
        <v>499.94870848029109</v>
      </c>
      <c r="AY19" s="1" t="s">
        <v>34</v>
      </c>
      <c r="AZ19" s="1">
        <v>240.95645065262542</v>
      </c>
      <c r="BA19" s="1" t="s">
        <v>34</v>
      </c>
      <c r="BB19" s="1">
        <v>154.76807020686002</v>
      </c>
      <c r="BC19" s="1" t="s">
        <v>34</v>
      </c>
      <c r="BD19" s="1">
        <v>116.32621754741659</v>
      </c>
    </row>
    <row r="20" spans="2:56" x14ac:dyDescent="0.2">
      <c r="B20" t="s">
        <v>18</v>
      </c>
      <c r="C20" s="1">
        <v>0.79961234624067001</v>
      </c>
      <c r="D20" s="1">
        <v>0.64949761657505212</v>
      </c>
      <c r="E20" s="1">
        <v>0.77448387433198373</v>
      </c>
      <c r="F20" s="1">
        <v>0.92638148293359368</v>
      </c>
      <c r="G20" s="1">
        <v>0.88174382196914547</v>
      </c>
      <c r="H20" s="1">
        <v>0.76911974348958134</v>
      </c>
      <c r="I20" s="1">
        <v>0.9089206776417259</v>
      </c>
      <c r="J20" s="1">
        <v>1</v>
      </c>
      <c r="K20" s="1"/>
      <c r="L20" s="1"/>
      <c r="M20" s="1"/>
      <c r="N20" s="1"/>
      <c r="O20" s="1"/>
      <c r="P20" s="1" t="s">
        <v>35</v>
      </c>
      <c r="Q20" s="1">
        <v>13531.78888888889</v>
      </c>
      <c r="R20" s="1"/>
      <c r="S20" s="1" t="s">
        <v>35</v>
      </c>
      <c r="T20" s="1">
        <v>4295.9555555555553</v>
      </c>
      <c r="U20" s="1" t="s">
        <v>35</v>
      </c>
      <c r="V20" s="1">
        <v>7224.2666666666664</v>
      </c>
      <c r="W20" s="1" t="s">
        <v>35</v>
      </c>
      <c r="X20" s="1">
        <v>89612.677777777775</v>
      </c>
      <c r="Y20" s="1" t="s">
        <v>35</v>
      </c>
      <c r="Z20" s="1">
        <v>7212.0444444444447</v>
      </c>
      <c r="AA20" s="1" t="s">
        <v>35</v>
      </c>
      <c r="AB20" s="1">
        <v>16449.655555555553</v>
      </c>
      <c r="AC20" s="1" t="s">
        <v>35</v>
      </c>
      <c r="AD20" s="1">
        <v>22056.455555555556</v>
      </c>
      <c r="AE20" s="1" t="s">
        <v>35</v>
      </c>
      <c r="AF20" s="1">
        <v>13277.511111111111</v>
      </c>
      <c r="AG20" s="1" t="s">
        <v>35</v>
      </c>
      <c r="AH20" s="1">
        <v>36051.388888888891</v>
      </c>
      <c r="AI20" s="1" t="s">
        <v>35</v>
      </c>
      <c r="AJ20" s="1">
        <v>112438.93333333332</v>
      </c>
      <c r="AK20" s="1" t="s">
        <v>35</v>
      </c>
      <c r="AL20" s="1">
        <v>530129.87777777785</v>
      </c>
      <c r="AM20" s="1" t="s">
        <v>35</v>
      </c>
      <c r="AN20" s="1">
        <v>457940.98888888885</v>
      </c>
      <c r="AO20" s="1" t="s">
        <v>35</v>
      </c>
      <c r="AP20" s="1">
        <v>81717.56666666668</v>
      </c>
      <c r="AQ20" s="1" t="s">
        <v>35</v>
      </c>
      <c r="AR20" s="1">
        <v>269164.26666666666</v>
      </c>
      <c r="AS20" s="1" t="s">
        <v>35</v>
      </c>
      <c r="AT20" s="1">
        <v>196520.01111111112</v>
      </c>
      <c r="AU20" s="1" t="s">
        <v>35</v>
      </c>
      <c r="AV20" s="1">
        <v>343116.1</v>
      </c>
      <c r="AW20" s="1" t="s">
        <v>35</v>
      </c>
      <c r="AX20" s="1">
        <v>249948.7111111111</v>
      </c>
      <c r="AY20" s="1" t="s">
        <v>35</v>
      </c>
      <c r="AZ20" s="1">
        <v>58060.011111111111</v>
      </c>
      <c r="BA20" s="1" t="s">
        <v>35</v>
      </c>
      <c r="BB20" s="1">
        <v>23953.155555555553</v>
      </c>
      <c r="BC20" s="1" t="s">
        <v>35</v>
      </c>
      <c r="BD20" s="1">
        <v>13531.78888888889</v>
      </c>
    </row>
    <row r="21" spans="2:56" x14ac:dyDescent="0.2">
      <c r="B21" t="s">
        <v>19</v>
      </c>
      <c r="C21" s="1">
        <v>0.48914927211806963</v>
      </c>
      <c r="D21" s="1">
        <v>0.83480513824939395</v>
      </c>
      <c r="E21" s="1">
        <v>0.55321763395511303</v>
      </c>
      <c r="F21" s="1">
        <v>0.87134736507374355</v>
      </c>
      <c r="G21" s="1">
        <v>0.77201065209056208</v>
      </c>
      <c r="H21" s="1">
        <v>0.5080614359793808</v>
      </c>
      <c r="I21" s="1">
        <v>0.64031493505383053</v>
      </c>
      <c r="J21" s="1">
        <v>0.84510801480106623</v>
      </c>
      <c r="K21" s="1">
        <v>1</v>
      </c>
      <c r="L21" s="1"/>
      <c r="M21" s="1"/>
      <c r="N21" s="1"/>
      <c r="O21" s="1"/>
      <c r="P21" s="1" t="s">
        <v>36</v>
      </c>
      <c r="Q21" s="1">
        <v>-0.38451601563016258</v>
      </c>
      <c r="R21" s="1"/>
      <c r="S21" s="1" t="s">
        <v>36</v>
      </c>
      <c r="T21" s="1">
        <v>2.6394997078221429</v>
      </c>
      <c r="U21" s="1" t="s">
        <v>36</v>
      </c>
      <c r="V21" s="1">
        <v>2.2174663200986746</v>
      </c>
      <c r="W21" s="1" t="s">
        <v>36</v>
      </c>
      <c r="X21" s="1">
        <v>2.9855460984261661</v>
      </c>
      <c r="Y21" s="1" t="s">
        <v>36</v>
      </c>
      <c r="Z21" s="1">
        <v>1.1422265203241615</v>
      </c>
      <c r="AA21" s="1" t="s">
        <v>36</v>
      </c>
      <c r="AB21" s="1">
        <v>1.1162525719374443</v>
      </c>
      <c r="AC21" s="1" t="s">
        <v>36</v>
      </c>
      <c r="AD21" s="1">
        <v>0.99588832898999247</v>
      </c>
      <c r="AE21" s="1" t="s">
        <v>36</v>
      </c>
      <c r="AF21" s="1">
        <v>-0.72552764767681399</v>
      </c>
      <c r="AG21" s="1" t="s">
        <v>36</v>
      </c>
      <c r="AH21" s="1">
        <v>-6.3292941256976931E-2</v>
      </c>
      <c r="AI21" s="1" t="s">
        <v>36</v>
      </c>
      <c r="AJ21" s="1">
        <v>0.40515488936082011</v>
      </c>
      <c r="AK21" s="1" t="s">
        <v>36</v>
      </c>
      <c r="AL21" s="1">
        <v>3.6280533665915478</v>
      </c>
      <c r="AM21" s="1" t="s">
        <v>36</v>
      </c>
      <c r="AN21" s="1">
        <v>4.612214314363885</v>
      </c>
      <c r="AO21" s="1" t="s">
        <v>36</v>
      </c>
      <c r="AP21" s="1">
        <v>0.42823994892638773</v>
      </c>
      <c r="AQ21" s="1" t="s">
        <v>36</v>
      </c>
      <c r="AR21" s="1">
        <v>4.0408371473661591</v>
      </c>
      <c r="AS21" s="1" t="s">
        <v>36</v>
      </c>
      <c r="AT21" s="1">
        <v>0.41610880293917063</v>
      </c>
      <c r="AU21" s="1" t="s">
        <v>36</v>
      </c>
      <c r="AV21" s="1">
        <v>2.1094424819563971</v>
      </c>
      <c r="AW21" s="1" t="s">
        <v>36</v>
      </c>
      <c r="AX21" s="1">
        <v>1.2790357188808796</v>
      </c>
      <c r="AY21" s="1" t="s">
        <v>36</v>
      </c>
      <c r="AZ21" s="1">
        <v>1.9397476597268479</v>
      </c>
      <c r="BA21" s="1" t="s">
        <v>36</v>
      </c>
      <c r="BB21" s="1">
        <v>1.1452577488166673</v>
      </c>
      <c r="BC21" s="1" t="s">
        <v>36</v>
      </c>
      <c r="BD21" s="1">
        <v>-0.38451601563016258</v>
      </c>
    </row>
    <row r="22" spans="2:56" ht="17" thickBot="1" x14ac:dyDescent="0.25">
      <c r="B22" t="s">
        <v>20</v>
      </c>
      <c r="C22" s="2">
        <v>0.5576446774380317</v>
      </c>
      <c r="D22" s="2">
        <v>0.74620807198768069</v>
      </c>
      <c r="E22" s="2">
        <v>0.64899780618042802</v>
      </c>
      <c r="F22" s="2">
        <v>0.88918046197228062</v>
      </c>
      <c r="G22" s="2">
        <v>0.91814242664119661</v>
      </c>
      <c r="H22" s="2">
        <v>0.60843873876576682</v>
      </c>
      <c r="I22" s="2">
        <v>0.70950618463416892</v>
      </c>
      <c r="J22" s="2">
        <v>0.82437610025715224</v>
      </c>
      <c r="K22" s="2">
        <v>0.89382394035581292</v>
      </c>
      <c r="L22" s="2">
        <v>1</v>
      </c>
      <c r="M22" s="1"/>
      <c r="N22" s="1"/>
      <c r="O22" s="1"/>
      <c r="P22" s="1" t="s">
        <v>37</v>
      </c>
      <c r="Q22" s="1">
        <v>1.0937218483642781</v>
      </c>
      <c r="R22" s="1"/>
      <c r="S22" s="1" t="s">
        <v>37</v>
      </c>
      <c r="T22" s="1">
        <v>1.7433692610962475</v>
      </c>
      <c r="U22" s="1" t="s">
        <v>37</v>
      </c>
      <c r="V22" s="1">
        <v>1.6534451344549155</v>
      </c>
      <c r="W22" s="1" t="s">
        <v>37</v>
      </c>
      <c r="X22" s="1">
        <v>1.9934224705479364</v>
      </c>
      <c r="Y22" s="1" t="s">
        <v>37</v>
      </c>
      <c r="Z22" s="1">
        <v>1.6684862070718551</v>
      </c>
      <c r="AA22" s="1" t="s">
        <v>37</v>
      </c>
      <c r="AB22" s="1">
        <v>1.5009961364759599</v>
      </c>
      <c r="AC22" s="1" t="s">
        <v>37</v>
      </c>
      <c r="AD22" s="1">
        <v>1.5755073733414162</v>
      </c>
      <c r="AE22" s="1" t="s">
        <v>37</v>
      </c>
      <c r="AF22" s="1">
        <v>0.89865295316226224</v>
      </c>
      <c r="AG22" s="1" t="s">
        <v>37</v>
      </c>
      <c r="AH22" s="1">
        <v>0.89334558846303369</v>
      </c>
      <c r="AI22" s="1" t="s">
        <v>37</v>
      </c>
      <c r="AJ22" s="1">
        <v>1.211607577112394</v>
      </c>
      <c r="AK22" s="1" t="s">
        <v>37</v>
      </c>
      <c r="AL22" s="1">
        <v>1.7124303525853033</v>
      </c>
      <c r="AM22" s="1" t="s">
        <v>37</v>
      </c>
      <c r="AN22" s="1">
        <v>2.0882651870040925</v>
      </c>
      <c r="AO22" s="1" t="s">
        <v>37</v>
      </c>
      <c r="AP22" s="1">
        <v>1.2269824292021649</v>
      </c>
      <c r="AQ22" s="1" t="s">
        <v>37</v>
      </c>
      <c r="AR22" s="1">
        <v>1.9761354524188741</v>
      </c>
      <c r="AS22" s="1" t="s">
        <v>37</v>
      </c>
      <c r="AT22" s="1">
        <v>1.2170399298880525</v>
      </c>
      <c r="AU22" s="1" t="s">
        <v>37</v>
      </c>
      <c r="AV22" s="1">
        <v>1.7119732125080114</v>
      </c>
      <c r="AW22" s="1" t="s">
        <v>37</v>
      </c>
      <c r="AX22" s="1">
        <v>1.6385593809440693</v>
      </c>
      <c r="AY22" s="1" t="s">
        <v>37</v>
      </c>
      <c r="AZ22" s="1">
        <v>1.6804666503002068</v>
      </c>
      <c r="BA22" s="1" t="s">
        <v>37</v>
      </c>
      <c r="BB22" s="1">
        <v>1.4584798312856972</v>
      </c>
      <c r="BC22" s="1" t="s">
        <v>37</v>
      </c>
      <c r="BD22" s="1">
        <v>1.0937218483642781</v>
      </c>
    </row>
    <row r="23" spans="2:5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38</v>
      </c>
      <c r="Q23" s="1">
        <v>295</v>
      </c>
      <c r="R23" s="1"/>
      <c r="S23" s="1" t="s">
        <v>38</v>
      </c>
      <c r="T23" s="1">
        <v>199</v>
      </c>
      <c r="U23" s="1" t="s">
        <v>38</v>
      </c>
      <c r="V23" s="1">
        <v>257</v>
      </c>
      <c r="W23" s="1" t="s">
        <v>38</v>
      </c>
      <c r="X23" s="1">
        <v>861</v>
      </c>
      <c r="Y23" s="1" t="s">
        <v>38</v>
      </c>
      <c r="Z23" s="1">
        <v>211</v>
      </c>
      <c r="AA23" s="1" t="s">
        <v>38</v>
      </c>
      <c r="AB23" s="1">
        <v>372</v>
      </c>
      <c r="AC23" s="1" t="s">
        <v>38</v>
      </c>
      <c r="AD23" s="1">
        <v>397</v>
      </c>
      <c r="AE23" s="1" t="s">
        <v>38</v>
      </c>
      <c r="AF23" s="1">
        <v>314</v>
      </c>
      <c r="AG23" s="1" t="s">
        <v>38</v>
      </c>
      <c r="AH23" s="1">
        <v>562</v>
      </c>
      <c r="AI23" s="1" t="s">
        <v>38</v>
      </c>
      <c r="AJ23" s="1">
        <v>961</v>
      </c>
      <c r="AK23" s="1" t="s">
        <v>38</v>
      </c>
      <c r="AL23" s="1">
        <v>2427</v>
      </c>
      <c r="AM23" s="1" t="s">
        <v>38</v>
      </c>
      <c r="AN23" s="1">
        <v>2217</v>
      </c>
      <c r="AO23" s="1" t="s">
        <v>38</v>
      </c>
      <c r="AP23" s="1">
        <v>820</v>
      </c>
      <c r="AQ23" s="1" t="s">
        <v>38</v>
      </c>
      <c r="AR23" s="1">
        <v>1678</v>
      </c>
      <c r="AS23" s="1" t="s">
        <v>38</v>
      </c>
      <c r="AT23" s="1">
        <v>1274</v>
      </c>
      <c r="AU23" s="1" t="s">
        <v>38</v>
      </c>
      <c r="AV23" s="1">
        <v>1762</v>
      </c>
      <c r="AW23" s="1" t="s">
        <v>38</v>
      </c>
      <c r="AX23" s="1">
        <v>1392</v>
      </c>
      <c r="AY23" s="1" t="s">
        <v>38</v>
      </c>
      <c r="AZ23" s="1">
        <v>717</v>
      </c>
      <c r="BA23" s="1" t="s">
        <v>38</v>
      </c>
      <c r="BB23" s="1">
        <v>451</v>
      </c>
      <c r="BC23" s="1" t="s">
        <v>38</v>
      </c>
      <c r="BD23" s="1">
        <v>295</v>
      </c>
    </row>
    <row r="24" spans="2:56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 t="s">
        <v>39</v>
      </c>
      <c r="Q24" s="1">
        <v>0</v>
      </c>
      <c r="R24" s="1"/>
      <c r="S24" s="1" t="s">
        <v>39</v>
      </c>
      <c r="T24" s="1">
        <v>3</v>
      </c>
      <c r="U24" s="1" t="s">
        <v>39</v>
      </c>
      <c r="V24" s="1">
        <v>5</v>
      </c>
      <c r="W24" s="1" t="s">
        <v>39</v>
      </c>
      <c r="X24" s="1">
        <v>0</v>
      </c>
      <c r="Y24" s="1" t="s">
        <v>39</v>
      </c>
      <c r="Z24" s="1">
        <v>18</v>
      </c>
      <c r="AA24" s="1" t="s">
        <v>39</v>
      </c>
      <c r="AB24" s="1">
        <v>6</v>
      </c>
      <c r="AC24" s="1" t="s">
        <v>39</v>
      </c>
      <c r="AD24" s="1">
        <v>14</v>
      </c>
      <c r="AE24" s="1" t="s">
        <v>39</v>
      </c>
      <c r="AF24" s="1">
        <v>8</v>
      </c>
      <c r="AG24" s="1" t="s">
        <v>39</v>
      </c>
      <c r="AH24" s="1">
        <v>13</v>
      </c>
      <c r="AI24" s="1" t="s">
        <v>39</v>
      </c>
      <c r="AJ24" s="1">
        <v>21</v>
      </c>
      <c r="AK24" s="1" t="s">
        <v>39</v>
      </c>
      <c r="AL24" s="1">
        <v>207</v>
      </c>
      <c r="AM24" s="1" t="s">
        <v>39</v>
      </c>
      <c r="AN24" s="1">
        <v>106</v>
      </c>
      <c r="AO24" s="1" t="s">
        <v>39</v>
      </c>
      <c r="AP24" s="1">
        <v>43</v>
      </c>
      <c r="AQ24" s="1" t="s">
        <v>39</v>
      </c>
      <c r="AR24" s="1">
        <v>41</v>
      </c>
      <c r="AS24" s="1" t="s">
        <v>39</v>
      </c>
      <c r="AT24" s="1">
        <v>48</v>
      </c>
      <c r="AU24" s="1" t="s">
        <v>39</v>
      </c>
      <c r="AV24" s="1">
        <v>13</v>
      </c>
      <c r="AW24" s="1" t="s">
        <v>39</v>
      </c>
      <c r="AX24" s="1">
        <v>33</v>
      </c>
      <c r="AY24" s="1" t="s">
        <v>39</v>
      </c>
      <c r="AZ24" s="1">
        <v>23</v>
      </c>
      <c r="BA24" s="1" t="s">
        <v>39</v>
      </c>
      <c r="BB24" s="1">
        <v>0</v>
      </c>
      <c r="BC24" s="1" t="s">
        <v>39</v>
      </c>
      <c r="BD24" s="1">
        <v>0</v>
      </c>
    </row>
    <row r="25" spans="2:56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 t="s">
        <v>40</v>
      </c>
      <c r="Q25" s="1">
        <v>295</v>
      </c>
      <c r="R25" s="1"/>
      <c r="S25" s="1" t="s">
        <v>40</v>
      </c>
      <c r="T25" s="1">
        <v>202</v>
      </c>
      <c r="U25" s="1" t="s">
        <v>40</v>
      </c>
      <c r="V25" s="1">
        <v>262</v>
      </c>
      <c r="W25" s="1" t="s">
        <v>40</v>
      </c>
      <c r="X25" s="1">
        <v>861</v>
      </c>
      <c r="Y25" s="1" t="s">
        <v>40</v>
      </c>
      <c r="Z25" s="1">
        <v>229</v>
      </c>
      <c r="AA25" s="1" t="s">
        <v>40</v>
      </c>
      <c r="AB25" s="1">
        <v>378</v>
      </c>
      <c r="AC25" s="1" t="s">
        <v>40</v>
      </c>
      <c r="AD25" s="1">
        <v>411</v>
      </c>
      <c r="AE25" s="1" t="s">
        <v>40</v>
      </c>
      <c r="AF25" s="1">
        <v>322</v>
      </c>
      <c r="AG25" s="1" t="s">
        <v>40</v>
      </c>
      <c r="AH25" s="1">
        <v>575</v>
      </c>
      <c r="AI25" s="1" t="s">
        <v>40</v>
      </c>
      <c r="AJ25" s="1">
        <v>982</v>
      </c>
      <c r="AK25" s="1" t="s">
        <v>40</v>
      </c>
      <c r="AL25" s="1">
        <v>2634</v>
      </c>
      <c r="AM25" s="1" t="s">
        <v>40</v>
      </c>
      <c r="AN25" s="1">
        <v>2323</v>
      </c>
      <c r="AO25" s="1" t="s">
        <v>40</v>
      </c>
      <c r="AP25" s="1">
        <v>863</v>
      </c>
      <c r="AQ25" s="1" t="s">
        <v>40</v>
      </c>
      <c r="AR25" s="1">
        <v>1719</v>
      </c>
      <c r="AS25" s="1" t="s">
        <v>40</v>
      </c>
      <c r="AT25" s="1">
        <v>1322</v>
      </c>
      <c r="AU25" s="1" t="s">
        <v>40</v>
      </c>
      <c r="AV25" s="1">
        <v>1775</v>
      </c>
      <c r="AW25" s="1" t="s">
        <v>40</v>
      </c>
      <c r="AX25" s="1">
        <v>1425</v>
      </c>
      <c r="AY25" s="1" t="s">
        <v>40</v>
      </c>
      <c r="AZ25" s="1">
        <v>740</v>
      </c>
      <c r="BA25" s="1" t="s">
        <v>40</v>
      </c>
      <c r="BB25" s="1">
        <v>451</v>
      </c>
      <c r="BC25" s="1" t="s">
        <v>40</v>
      </c>
      <c r="BD25" s="1">
        <v>295</v>
      </c>
    </row>
    <row r="26" spans="2:56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">
        <v>41</v>
      </c>
      <c r="Q26" s="1">
        <v>947</v>
      </c>
      <c r="R26" s="1"/>
      <c r="S26" s="1" t="s">
        <v>41</v>
      </c>
      <c r="T26" s="1">
        <v>488</v>
      </c>
      <c r="U26" s="1" t="s">
        <v>41</v>
      </c>
      <c r="V26" s="1">
        <v>674</v>
      </c>
      <c r="W26" s="1" t="s">
        <v>41</v>
      </c>
      <c r="X26" s="1">
        <v>1607</v>
      </c>
      <c r="Y26" s="1" t="s">
        <v>41</v>
      </c>
      <c r="Z26" s="1">
        <v>696</v>
      </c>
      <c r="AA26" s="1" t="s">
        <v>41</v>
      </c>
      <c r="AB26" s="1">
        <v>1081</v>
      </c>
      <c r="AC26" s="1" t="s">
        <v>41</v>
      </c>
      <c r="AD26" s="1">
        <v>1287</v>
      </c>
      <c r="AE26" s="1" t="s">
        <v>41</v>
      </c>
      <c r="AF26" s="1">
        <v>1068</v>
      </c>
      <c r="AG26" s="1" t="s">
        <v>41</v>
      </c>
      <c r="AH26" s="1">
        <v>1965</v>
      </c>
      <c r="AI26" s="1" t="s">
        <v>41</v>
      </c>
      <c r="AJ26" s="1">
        <v>3274</v>
      </c>
      <c r="AK26" s="1" t="s">
        <v>41</v>
      </c>
      <c r="AL26" s="1">
        <v>8681</v>
      </c>
      <c r="AM26" s="1" t="s">
        <v>41</v>
      </c>
      <c r="AN26" s="1">
        <v>6251</v>
      </c>
      <c r="AO26" s="1" t="s">
        <v>41</v>
      </c>
      <c r="AP26" s="1">
        <v>3417</v>
      </c>
      <c r="AQ26" s="1" t="s">
        <v>41</v>
      </c>
      <c r="AR26" s="1">
        <v>4394</v>
      </c>
      <c r="AS26" s="1" t="s">
        <v>41</v>
      </c>
      <c r="AT26" s="1">
        <v>4267</v>
      </c>
      <c r="AU26" s="1" t="s">
        <v>41</v>
      </c>
      <c r="AV26" s="1">
        <v>4609</v>
      </c>
      <c r="AW26" s="1" t="s">
        <v>41</v>
      </c>
      <c r="AX26" s="1">
        <v>4126</v>
      </c>
      <c r="AY26" s="1" t="s">
        <v>41</v>
      </c>
      <c r="AZ26" s="1">
        <v>2023</v>
      </c>
      <c r="BA26" s="1" t="s">
        <v>41</v>
      </c>
      <c r="BB26" s="1">
        <v>1226</v>
      </c>
      <c r="BC26" s="1" t="s">
        <v>41</v>
      </c>
      <c r="BD26" s="1">
        <v>947</v>
      </c>
    </row>
    <row r="27" spans="2:56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 t="s">
        <v>42</v>
      </c>
      <c r="Q27" s="1">
        <v>10</v>
      </c>
      <c r="R27" s="1"/>
      <c r="S27" s="1" t="s">
        <v>42</v>
      </c>
      <c r="T27" s="1">
        <v>10</v>
      </c>
      <c r="U27" s="1" t="s">
        <v>42</v>
      </c>
      <c r="V27" s="1">
        <v>10</v>
      </c>
      <c r="W27" s="1" t="s">
        <v>42</v>
      </c>
      <c r="X27" s="1">
        <v>10</v>
      </c>
      <c r="Y27" s="1" t="s">
        <v>42</v>
      </c>
      <c r="Z27" s="1">
        <v>10</v>
      </c>
      <c r="AA27" s="1" t="s">
        <v>42</v>
      </c>
      <c r="AB27" s="1">
        <v>10</v>
      </c>
      <c r="AC27" s="1" t="s">
        <v>42</v>
      </c>
      <c r="AD27" s="1">
        <v>10</v>
      </c>
      <c r="AE27" s="1" t="s">
        <v>42</v>
      </c>
      <c r="AF27" s="1">
        <v>10</v>
      </c>
      <c r="AG27" s="1" t="s">
        <v>42</v>
      </c>
      <c r="AH27" s="1">
        <v>10</v>
      </c>
      <c r="AI27" s="1" t="s">
        <v>42</v>
      </c>
      <c r="AJ27" s="1">
        <v>10</v>
      </c>
      <c r="AK27" s="1" t="s">
        <v>42</v>
      </c>
      <c r="AL27" s="1">
        <v>10</v>
      </c>
      <c r="AM27" s="1" t="s">
        <v>42</v>
      </c>
      <c r="AN27" s="1">
        <v>10</v>
      </c>
      <c r="AO27" s="1" t="s">
        <v>42</v>
      </c>
      <c r="AP27" s="1">
        <v>10</v>
      </c>
      <c r="AQ27" s="1" t="s">
        <v>42</v>
      </c>
      <c r="AR27" s="1">
        <v>10</v>
      </c>
      <c r="AS27" s="1" t="s">
        <v>42</v>
      </c>
      <c r="AT27" s="1">
        <v>10</v>
      </c>
      <c r="AU27" s="1" t="s">
        <v>42</v>
      </c>
      <c r="AV27" s="1">
        <v>10</v>
      </c>
      <c r="AW27" s="1" t="s">
        <v>42</v>
      </c>
      <c r="AX27" s="1">
        <v>10</v>
      </c>
      <c r="AY27" s="1" t="s">
        <v>42</v>
      </c>
      <c r="AZ27" s="1">
        <v>10</v>
      </c>
      <c r="BA27" s="1" t="s">
        <v>42</v>
      </c>
      <c r="BB27" s="1">
        <v>10</v>
      </c>
      <c r="BC27" s="1" t="s">
        <v>42</v>
      </c>
      <c r="BD27" s="1">
        <v>10</v>
      </c>
    </row>
    <row r="28" spans="2:56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s">
        <v>43</v>
      </c>
      <c r="Q28" s="1">
        <v>295</v>
      </c>
      <c r="R28" s="1"/>
      <c r="S28" s="1" t="s">
        <v>43</v>
      </c>
      <c r="T28" s="1">
        <v>202</v>
      </c>
      <c r="U28" s="1" t="s">
        <v>43</v>
      </c>
      <c r="V28" s="1">
        <v>262</v>
      </c>
      <c r="W28" s="1" t="s">
        <v>43</v>
      </c>
      <c r="X28" s="1">
        <v>861</v>
      </c>
      <c r="Y28" s="1" t="s">
        <v>43</v>
      </c>
      <c r="Z28" s="1">
        <v>229</v>
      </c>
      <c r="AA28" s="1" t="s">
        <v>43</v>
      </c>
      <c r="AB28" s="1">
        <v>378</v>
      </c>
      <c r="AC28" s="1" t="s">
        <v>43</v>
      </c>
      <c r="AD28" s="1">
        <v>411</v>
      </c>
      <c r="AE28" s="1" t="s">
        <v>43</v>
      </c>
      <c r="AF28" s="1">
        <v>322</v>
      </c>
      <c r="AG28" s="1" t="s">
        <v>43</v>
      </c>
      <c r="AH28" s="1">
        <v>575</v>
      </c>
      <c r="AI28" s="1" t="s">
        <v>43</v>
      </c>
      <c r="AJ28" s="1">
        <v>982</v>
      </c>
      <c r="AK28" s="1" t="s">
        <v>43</v>
      </c>
      <c r="AL28" s="1">
        <v>2634</v>
      </c>
      <c r="AM28" s="1" t="s">
        <v>43</v>
      </c>
      <c r="AN28" s="1">
        <v>2323</v>
      </c>
      <c r="AO28" s="1" t="s">
        <v>43</v>
      </c>
      <c r="AP28" s="1">
        <v>863</v>
      </c>
      <c r="AQ28" s="1" t="s">
        <v>43</v>
      </c>
      <c r="AR28" s="1">
        <v>1719</v>
      </c>
      <c r="AS28" s="1" t="s">
        <v>43</v>
      </c>
      <c r="AT28" s="1">
        <v>1322</v>
      </c>
      <c r="AU28" s="1" t="s">
        <v>43</v>
      </c>
      <c r="AV28" s="1">
        <v>1775</v>
      </c>
      <c r="AW28" s="1" t="s">
        <v>43</v>
      </c>
      <c r="AX28" s="1">
        <v>1425</v>
      </c>
      <c r="AY28" s="1" t="s">
        <v>43</v>
      </c>
      <c r="AZ28" s="1">
        <v>740</v>
      </c>
      <c r="BA28" s="1" t="s">
        <v>43</v>
      </c>
      <c r="BB28" s="1">
        <v>451</v>
      </c>
      <c r="BC28" s="1" t="s">
        <v>43</v>
      </c>
      <c r="BD28" s="1">
        <v>295</v>
      </c>
    </row>
    <row r="29" spans="2:56" ht="17" thickBo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 t="s">
        <v>44</v>
      </c>
      <c r="Q29" s="2">
        <v>0</v>
      </c>
      <c r="R29" s="1"/>
      <c r="S29" s="2" t="s">
        <v>44</v>
      </c>
      <c r="T29" s="2">
        <v>3</v>
      </c>
      <c r="U29" s="2" t="s">
        <v>44</v>
      </c>
      <c r="V29" s="2">
        <v>5</v>
      </c>
      <c r="W29" s="2" t="s">
        <v>44</v>
      </c>
      <c r="X29" s="2">
        <v>0</v>
      </c>
      <c r="Y29" s="2" t="s">
        <v>44</v>
      </c>
      <c r="Z29" s="2">
        <v>18</v>
      </c>
      <c r="AA29" s="2" t="s">
        <v>44</v>
      </c>
      <c r="AB29" s="2">
        <v>6</v>
      </c>
      <c r="AC29" s="2" t="s">
        <v>44</v>
      </c>
      <c r="AD29" s="2">
        <v>14</v>
      </c>
      <c r="AE29" s="2" t="s">
        <v>44</v>
      </c>
      <c r="AF29" s="2">
        <v>8</v>
      </c>
      <c r="AG29" s="2" t="s">
        <v>44</v>
      </c>
      <c r="AH29" s="2">
        <v>13</v>
      </c>
      <c r="AI29" s="2" t="s">
        <v>44</v>
      </c>
      <c r="AJ29" s="2">
        <v>21</v>
      </c>
      <c r="AK29" s="2" t="s">
        <v>44</v>
      </c>
      <c r="AL29" s="2">
        <v>207</v>
      </c>
      <c r="AM29" s="2" t="s">
        <v>44</v>
      </c>
      <c r="AN29" s="2">
        <v>106</v>
      </c>
      <c r="AO29" s="2" t="s">
        <v>44</v>
      </c>
      <c r="AP29" s="2">
        <v>43</v>
      </c>
      <c r="AQ29" s="2" t="s">
        <v>44</v>
      </c>
      <c r="AR29" s="2">
        <v>41</v>
      </c>
      <c r="AS29" s="2" t="s">
        <v>44</v>
      </c>
      <c r="AT29" s="2">
        <v>48</v>
      </c>
      <c r="AU29" s="2" t="s">
        <v>44</v>
      </c>
      <c r="AV29" s="2">
        <v>13</v>
      </c>
      <c r="AW29" s="2" t="s">
        <v>44</v>
      </c>
      <c r="AX29" s="2">
        <v>33</v>
      </c>
      <c r="AY29" s="2" t="s">
        <v>44</v>
      </c>
      <c r="AZ29" s="2">
        <v>23</v>
      </c>
      <c r="BA29" s="2" t="s">
        <v>44</v>
      </c>
      <c r="BB29" s="2">
        <v>0</v>
      </c>
      <c r="BC29" s="2" t="s">
        <v>44</v>
      </c>
      <c r="BD29" s="2">
        <v>0</v>
      </c>
    </row>
    <row r="30" spans="2:56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56" ht="17" thickBo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2021-11-10T14:03:59Z</dcterms:created>
  <dcterms:modified xsi:type="dcterms:W3CDTF">2021-11-30T10:30:18Z</dcterms:modified>
</cp:coreProperties>
</file>