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rve\Desktop\CompGraph\Computer Graphics\"/>
    </mc:Choice>
  </mc:AlternateContent>
  <xr:revisionPtr revIDLastSave="0" documentId="13_ncr:1_{AC678811-1534-40A7-9299-74E9DA1DAB42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<sst xmlns="http://schemas.openxmlformats.org/spreadsheetml/2006/main" count="44" uniqueCount="40">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</sst>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149679</xdr:colOff>
      <xdr:row>2</xdr:row>
      <xdr:rowOff>258537</xdr:rowOff>
    </xdr:from>
    <xdr:to>
      <xdr:col>4</xdr:col>
      <xdr:colOff>1095069</xdr:colOff>
      <xdr:row>2</xdr:row>
      <xdr:rowOff>4789715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84D6819-89A5-5141-C386-85493D99C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86643" y="585108"/>
          <a:ext cx="3449105" cy="4531178"/>
        </a:xfrm>
        <a:prstGeom prst="rect">
          <a:avLst/>
        </a:prstGeom>
      </xdr:spPr>
    </xdr:pic>
    <xdr:clientData/>
  </xdr:twoCellAnchor>
  <xdr:twoCellAnchor editAs="oneCell">
    <xdr:from>
      <xdr:col>3</xdr:col>
      <xdr:colOff>394607</xdr:colOff>
      <xdr:row>5</xdr:row>
      <xdr:rowOff>149678</xdr:rowOff>
    </xdr:from>
    <xdr:to>
      <xdr:col>4</xdr:col>
      <xdr:colOff>653528</xdr:colOff>
      <xdr:row>5</xdr:row>
      <xdr:rowOff>1588154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35F9592-0999-3B78-6B47-F41570482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31571" y="6000749"/>
          <a:ext cx="2762636" cy="1438476"/>
        </a:xfrm>
        <a:prstGeom prst="rect">
          <a:avLst/>
        </a:prstGeom>
      </xdr:spPr>
    </xdr:pic>
    <xdr:clientData/>
  </xdr:twoCellAnchor>
  <xdr:twoCellAnchor editAs="oneCell">
    <xdr:from>
      <xdr:col>3</xdr:col>
      <xdr:colOff>817637</xdr:colOff>
      <xdr:row>8</xdr:row>
      <xdr:rowOff>68036</xdr:rowOff>
    </xdr:from>
    <xdr:to>
      <xdr:col>4</xdr:col>
      <xdr:colOff>372628</xdr:colOff>
      <xdr:row>8</xdr:row>
      <xdr:rowOff>5048250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B8B4C0-320F-99A6-9214-3E04C7E18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54601" y="8096250"/>
          <a:ext cx="2058706" cy="4980214"/>
        </a:xfrm>
        <a:prstGeom prst="rect">
          <a:avLst/>
        </a:prstGeom>
      </xdr:spPr>
    </xdr:pic>
    <xdr:clientData/>
  </xdr:twoCellAnchor>
  <xdr:twoCellAnchor editAs="oneCell">
    <xdr:from>
      <xdr:col>3</xdr:col>
      <xdr:colOff>857250</xdr:colOff>
      <xdr:row>11</xdr:row>
      <xdr:rowOff>95250</xdr:rowOff>
    </xdr:from>
    <xdr:to>
      <xdr:col>4</xdr:col>
      <xdr:colOff>149678</xdr:colOff>
      <xdr:row>11</xdr:row>
      <xdr:rowOff>1119051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B96B560-A173-4266-8971-2B11B46C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94214" y="13647964"/>
          <a:ext cx="1796143" cy="1023801"/>
        </a:xfrm>
        <a:prstGeom prst="rect">
          <a:avLst/>
        </a:prstGeom>
      </xdr:spPr>
    </xdr:pic>
    <xdr:clientData/>
  </xdr:twoCellAnchor>
  <xdr:twoCellAnchor editAs="oneCell">
    <xdr:from>
      <xdr:col>3</xdr:col>
      <xdr:colOff>851928</xdr:colOff>
      <xdr:row>14</xdr:row>
      <xdr:rowOff>244929</xdr:rowOff>
    </xdr:from>
    <xdr:to>
      <xdr:col>4</xdr:col>
      <xdr:colOff>317630</xdr:colOff>
      <xdr:row>14</xdr:row>
      <xdr:rowOff>4838542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15D0B22-4317-FBBC-309A-0DE315A38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88892" y="15308036"/>
          <a:ext cx="1969417" cy="4593613"/>
        </a:xfrm>
        <a:prstGeom prst="rect">
          <a:avLst/>
        </a:prstGeom>
      </xdr:spPr>
    </xdr:pic>
    <xdr:clientData/>
  </xdr:twoCellAnchor>
  <xdr:twoCellAnchor editAs="oneCell">
    <xdr:from>
      <xdr:col>3</xdr:col>
      <xdr:colOff>455544</xdr:colOff>
      <xdr:row>17</xdr:row>
      <xdr:rowOff>48702</xdr:rowOff>
    </xdr:from>
    <xdr:to>
      <xdr:col>4</xdr:col>
      <xdr:colOff>727231</xdr:colOff>
      <xdr:row>17</xdr:row>
      <xdr:rowOff>1320032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4B4747-6B34-1935-E044-E681AD75F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94283" y="20655832"/>
          <a:ext cx="2773035" cy="1271330"/>
        </a:xfrm>
        <a:prstGeom prst="rect">
          <a:avLst/>
        </a:prstGeom>
      </xdr:spPr>
    </xdr:pic>
    <xdr:clientData/>
  </xdr:twoCellAnchor>
  <xdr:twoCellAnchor editAs="oneCell">
    <xdr:from>
      <xdr:col>3</xdr:col>
      <xdr:colOff>140239</xdr:colOff>
      <xdr:row>20</xdr:row>
      <xdr:rowOff>74543</xdr:rowOff>
    </xdr:from>
    <xdr:to>
      <xdr:col>3</xdr:col>
      <xdr:colOff>1935220</xdr:colOff>
      <xdr:row>20</xdr:row>
      <xdr:rowOff>5016647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58AB2E-FC7C-D6B1-E0FD-B38E5A7BC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78978" y="22371326"/>
          <a:ext cx="1794981" cy="4942104"/>
        </a:xfrm>
        <a:prstGeom prst="rect">
          <a:avLst/>
        </a:prstGeom>
      </xdr:spPr>
    </xdr:pic>
    <xdr:clientData/>
  </xdr:twoCellAnchor>
  <xdr:twoCellAnchor editAs="oneCell">
    <xdr:from>
      <xdr:col>3</xdr:col>
      <xdr:colOff>1962980</xdr:colOff>
      <xdr:row>20</xdr:row>
      <xdr:rowOff>1674726</xdr:rowOff>
    </xdr:from>
    <xdr:to>
      <xdr:col>4</xdr:col>
      <xdr:colOff>1192696</xdr:colOff>
      <xdr:row>20</xdr:row>
      <xdr:rowOff>2084411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E901EE-39DB-6887-0280-AD12EDA32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801719" y="23971509"/>
          <a:ext cx="1731064" cy="409685"/>
        </a:xfrm>
        <a:prstGeom prst="rect">
          <a:avLst/>
        </a:prstGeom>
      </xdr:spPr>
    </xdr:pic>
    <xdr:clientData/>
  </xdr:twoCellAnchor>
  <xdr:twoCellAnchor editAs="oneCell">
    <xdr:from>
      <xdr:col>7</xdr:col>
      <xdr:colOff>488674</xdr:colOff>
      <xdr:row>11</xdr:row>
      <xdr:rowOff>180425</xdr:rowOff>
    </xdr:from>
    <xdr:to>
      <xdr:col>8</xdr:col>
      <xdr:colOff>597593</xdr:colOff>
      <xdr:row>11</xdr:row>
      <xdr:rowOff>1073618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9624E3F-F4E5-F45E-3963-89E44C178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80174" y="13739055"/>
          <a:ext cx="1947658" cy="893193"/>
        </a:xfrm>
        <a:prstGeom prst="rect">
          <a:avLst/>
        </a:prstGeom>
      </xdr:spPr>
    </xdr:pic>
    <xdr:clientData/>
  </xdr:twoCellAnchor>
  <xdr:twoCellAnchor editAs="oneCell">
    <xdr:from>
      <xdr:col>7</xdr:col>
      <xdr:colOff>57978</xdr:colOff>
      <xdr:row>20</xdr:row>
      <xdr:rowOff>49695</xdr:rowOff>
    </xdr:from>
    <xdr:to>
      <xdr:col>8</xdr:col>
      <xdr:colOff>757859</xdr:colOff>
      <xdr:row>20</xdr:row>
      <xdr:rowOff>5126934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1077B1D-53A1-D655-BEEA-30E46C1EE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49478" y="22346478"/>
          <a:ext cx="2538620" cy="5077239"/>
        </a:xfrm>
        <a:prstGeom prst="rect">
          <a:avLst/>
        </a:prstGeom>
      </xdr:spPr>
    </xdr:pic>
    <xdr:clientData/>
  </xdr:twoCellAnchor>
  <xdr:twoCellAnchor editAs="oneCell">
    <xdr:from>
      <xdr:col>11</xdr:col>
      <xdr:colOff>560294</xdr:colOff>
      <xdr:row>23</xdr:row>
      <xdr:rowOff>78442</xdr:rowOff>
    </xdr:from>
    <xdr:to>
      <xdr:col>12</xdr:col>
      <xdr:colOff>257736</xdr:colOff>
      <xdr:row>23</xdr:row>
      <xdr:rowOff>1349704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984A5F5-7C18-07B6-5799-49E5256DD9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315265" y="27756971"/>
          <a:ext cx="2577353" cy="1271262"/>
        </a:xfrm>
        <a:prstGeom prst="rect">
          <a:avLst/>
        </a:prstGeom>
      </xdr:spPr>
    </xdr:pic>
    <xdr:clientData/>
  </xdr:twoCellAnchor>
  <xdr:twoCellAnchor editAs="oneCell">
    <xdr:from>
      <xdr:col>3</xdr:col>
      <xdr:colOff>680357</xdr:colOff>
      <xdr:row>23</xdr:row>
      <xdr:rowOff>81644</xdr:rowOff>
    </xdr:from>
    <xdr:to>
      <xdr:col>4</xdr:col>
      <xdr:colOff>802821</xdr:colOff>
      <xdr:row>23</xdr:row>
      <xdr:rowOff>1343904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F83352-7530-3D09-6359-0DD23B4AB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517321" y="27881037"/>
          <a:ext cx="2626179" cy="1262260"/>
        </a:xfrm>
        <a:prstGeom prst="rect">
          <a:avLst/>
        </a:prstGeom>
      </xdr:spPr>
    </xdr:pic>
    <xdr:clientData/>
  </xdr:twoCellAnchor>
  <xdr:twoCellAnchor editAs="oneCell">
    <xdr:from>
      <xdr:col>3</xdr:col>
      <xdr:colOff>875586</xdr:colOff>
      <xdr:row>26</xdr:row>
      <xdr:rowOff>40822</xdr:rowOff>
    </xdr:from>
    <xdr:to>
      <xdr:col>4</xdr:col>
      <xdr:colOff>547519</xdr:colOff>
      <xdr:row>26</xdr:row>
      <xdr:rowOff>5068486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1D17FC9-A63F-9265-D2D2-D643F84E8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712550" y="29609143"/>
          <a:ext cx="2175648" cy="5027664"/>
        </a:xfrm>
        <a:prstGeom prst="rect">
          <a:avLst/>
        </a:prstGeom>
      </xdr:spPr>
    </xdr:pic>
    <xdr:clientData/>
  </xdr:twoCellAnchor>
  <xdr:twoCellAnchor editAs="oneCell">
    <xdr:from>
      <xdr:col>3</xdr:col>
      <xdr:colOff>489857</xdr:colOff>
      <xdr:row>29</xdr:row>
      <xdr:rowOff>1129393</xdr:rowOff>
    </xdr:from>
    <xdr:to>
      <xdr:col>4</xdr:col>
      <xdr:colOff>920251</xdr:colOff>
      <xdr:row>29</xdr:row>
      <xdr:rowOff>2577395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AF54C60-25ED-C67B-B26F-3C0DC1FF7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26821" y="36222214"/>
          <a:ext cx="2934109" cy="1448002"/>
        </a:xfrm>
        <a:prstGeom prst="rect">
          <a:avLst/>
        </a:prstGeom>
      </xdr:spPr>
    </xdr:pic>
    <xdr:clientData/>
  </xdr:twoCellAnchor>
  <xdr:twoCellAnchor editAs="oneCell">
    <xdr:from>
      <xdr:col>3</xdr:col>
      <xdr:colOff>1161692</xdr:colOff>
      <xdr:row>32</xdr:row>
      <xdr:rowOff>197550</xdr:rowOff>
    </xdr:from>
    <xdr:to>
      <xdr:col>4</xdr:col>
      <xdr:colOff>231320</xdr:colOff>
      <xdr:row>32</xdr:row>
      <xdr:rowOff>4854854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5DC7135F-D495-0E10-406B-AB588FE17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998656" y="39712693"/>
          <a:ext cx="1573343" cy="4657304"/>
        </a:xfrm>
        <a:prstGeom prst="rect">
          <a:avLst/>
        </a:prstGeom>
      </xdr:spPr>
    </xdr:pic>
    <xdr:clientData/>
  </xdr:twoCellAnchor>
  <xdr:twoCellAnchor editAs="oneCell">
    <xdr:from>
      <xdr:col>11</xdr:col>
      <xdr:colOff>115002</xdr:colOff>
      <xdr:row>32</xdr:row>
      <xdr:rowOff>163974</xdr:rowOff>
    </xdr:from>
    <xdr:to>
      <xdr:col>11</xdr:col>
      <xdr:colOff>2083443</xdr:colOff>
      <xdr:row>32</xdr:row>
      <xdr:rowOff>4891550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BF3BAEF-CAEB-FE46-69B2-2572DAA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2422749" y="39643290"/>
          <a:ext cx="1968441" cy="4727576"/>
        </a:xfrm>
        <a:prstGeom prst="rect">
          <a:avLst/>
        </a:prstGeom>
      </xdr:spPr>
    </xdr:pic>
    <xdr:clientData/>
  </xdr:twoCellAnchor>
  <xdr:twoCellAnchor editAs="oneCell">
    <xdr:from>
      <xdr:col>11</xdr:col>
      <xdr:colOff>2112380</xdr:colOff>
      <xdr:row>32</xdr:row>
      <xdr:rowOff>1263570</xdr:rowOff>
    </xdr:from>
    <xdr:to>
      <xdr:col>12</xdr:col>
      <xdr:colOff>917087</xdr:colOff>
      <xdr:row>32</xdr:row>
      <xdr:rowOff>2633241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96109CA-8D98-F149-DE4B-FC70E1A78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4420127" y="40742886"/>
          <a:ext cx="1765897" cy="1369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="130" zoomScaleNormal="130" workbookViewId="0">
      <selection activeCell="F40" sqref="F40"/>
    </sheetView>
  </sheetViews>
  <sheetFormatPr defaultColWidth="9.109375" defaultRowHeight="12.75" customHeight="1" x14ac:dyDescent="0.25"/>
  <cols>
    <col min="1" max="1" width="46.6640625" customWidth="1"/>
    <col min="2" max="2" width="22.5546875" customWidth="1"/>
    <col min="3" max="3" width="10.88671875" style="25" customWidth="1"/>
    <col min="4" max="6" width="9.109375" style="25" customWidth="1"/>
    <col min="7" max="9" width="9.109375" style="25"/>
    <col min="10" max="10" width="16.44140625" style="35" customWidth="1"/>
    <col min="11" max="11" width="57" style="25" customWidth="1"/>
  </cols>
  <sheetData>
    <row r="1" spans="1:10" ht="12.75" customHeight="1" x14ac:dyDescent="0.25">
      <c r="A1" s="49" t="s">
        <v>19</v>
      </c>
      <c r="B1" s="49"/>
      <c r="C1" s="49"/>
      <c r="D1" s="49"/>
      <c r="E1" s="49"/>
      <c r="F1" s="49"/>
    </row>
    <row r="2" spans="1:10" ht="12.75" customHeight="1" x14ac:dyDescent="0.25">
      <c r="A2" s="50" t="s">
        <v>36</v>
      </c>
      <c r="B2" s="50"/>
      <c r="C2" s="50"/>
      <c r="D2" s="50"/>
      <c r="E2" s="50"/>
      <c r="F2" s="50"/>
    </row>
    <row r="3" spans="1:10" ht="12.75" customHeight="1" x14ac:dyDescent="0.25">
      <c r="A3" s="1" t="s">
        <v>25</v>
      </c>
    </row>
    <row r="4" spans="1:10" ht="12.75" customHeight="1" x14ac:dyDescent="0.25">
      <c r="B4" s="1" t="s">
        <v>22</v>
      </c>
      <c r="C4" s="26">
        <v>264389</v>
      </c>
    </row>
    <row r="6" spans="1:10" ht="12.75" customHeight="1" thickBot="1" x14ac:dyDescent="0.35">
      <c r="A6" s="1" t="s">
        <v>17</v>
      </c>
      <c r="B6" s="1" t="s">
        <v>5</v>
      </c>
      <c r="C6" s="27">
        <f>MOD(C4,100)-50</f>
        <v>39</v>
      </c>
    </row>
    <row r="7" spans="1:10" ht="12.75" customHeight="1" thickTop="1" thickBot="1" x14ac:dyDescent="0.35">
      <c r="A7" s="1" t="s">
        <v>23</v>
      </c>
      <c r="B7" s="1" t="s">
        <v>24</v>
      </c>
      <c r="C7" s="28">
        <f>C21/$G$21</f>
        <v>0.99105127418431826</v>
      </c>
      <c r="D7" s="27">
        <f t="shared" ref="D7:E7" si="0">D21/$G$21</f>
        <v>-9.4385835636601745E-2</v>
      </c>
      <c r="E7" s="29">
        <f t="shared" si="0"/>
        <v>-9.4385835636601745E-2</v>
      </c>
      <c r="F7" s="30" t="s">
        <v>37</v>
      </c>
      <c r="G7" s="33">
        <f>C21</f>
        <v>21</v>
      </c>
      <c r="H7" s="25">
        <f t="shared" ref="H7:I7" si="1">D21</f>
        <v>-2</v>
      </c>
      <c r="I7" s="34">
        <f t="shared" si="1"/>
        <v>-2</v>
      </c>
      <c r="J7" s="35" t="s">
        <v>38</v>
      </c>
    </row>
    <row r="8" spans="1:10" ht="12.75" customHeight="1" thickTop="1" thickBot="1" x14ac:dyDescent="0.35">
      <c r="A8" s="1" t="s">
        <v>8</v>
      </c>
      <c r="B8" s="1" t="s">
        <v>14</v>
      </c>
      <c r="C8" s="28">
        <f>C22</f>
        <v>3</v>
      </c>
      <c r="D8" s="27">
        <f t="shared" ref="D8:E8" si="2">D22</f>
        <v>5</v>
      </c>
      <c r="E8" s="29">
        <f t="shared" si="2"/>
        <v>4</v>
      </c>
    </row>
    <row r="9" spans="1:10" ht="12.75" customHeight="1" thickTop="1" thickBot="1" x14ac:dyDescent="0.35">
      <c r="A9" s="1" t="s">
        <v>26</v>
      </c>
      <c r="B9" s="1" t="s">
        <v>2</v>
      </c>
      <c r="C9" s="28">
        <f>C23</f>
        <v>4</v>
      </c>
      <c r="D9" s="27">
        <f t="shared" ref="D9:E9" si="3">D23</f>
        <v>3</v>
      </c>
      <c r="E9" s="29">
        <f t="shared" si="3"/>
        <v>-1</v>
      </c>
    </row>
    <row r="10" spans="1:10" ht="12.75" customHeight="1" thickTop="1" thickBot="1" x14ac:dyDescent="0.35">
      <c r="C10" s="27"/>
    </row>
    <row r="11" spans="1:10" ht="12.75" customHeight="1" thickTop="1" thickBot="1" x14ac:dyDescent="0.35">
      <c r="A11" s="2" t="s">
        <v>29</v>
      </c>
      <c r="B11" s="1" t="s">
        <v>6</v>
      </c>
      <c r="C11" s="28">
        <f>C25</f>
        <v>23</v>
      </c>
      <c r="D11" s="27">
        <f t="shared" ref="D11:E11" si="4">D25</f>
        <v>1</v>
      </c>
      <c r="E11" s="29">
        <f t="shared" si="4"/>
        <v>48</v>
      </c>
    </row>
    <row r="12" spans="1:10" ht="12.75" customHeight="1" thickTop="1" thickBot="1" x14ac:dyDescent="0.35">
      <c r="A12" s="2"/>
      <c r="B12" s="1" t="s">
        <v>9</v>
      </c>
      <c r="C12" s="28">
        <f>C26</f>
        <v>-2</v>
      </c>
      <c r="D12" s="36">
        <f t="shared" ref="D12:E12" si="5">D26</f>
        <v>3</v>
      </c>
      <c r="E12" s="29">
        <f t="shared" si="5"/>
        <v>4</v>
      </c>
      <c r="F12" s="30"/>
      <c r="G12" s="37"/>
      <c r="I12" s="37"/>
    </row>
    <row r="13" spans="1:10" ht="12.75" customHeight="1" thickTop="1" thickBot="1" x14ac:dyDescent="0.35">
      <c r="A13" s="1"/>
      <c r="B13" s="1" t="s">
        <v>28</v>
      </c>
      <c r="C13" s="28">
        <f>C27/$G$27</f>
        <v>-4.7351372381037843E-2</v>
      </c>
      <c r="D13" s="27">
        <f t="shared" ref="D13:E13" si="6">D27/$G$27</f>
        <v>-9.4702744762075686E-2</v>
      </c>
      <c r="E13" s="29">
        <f t="shared" si="6"/>
        <v>0.99437882000179467</v>
      </c>
      <c r="F13" s="30" t="s">
        <v>32</v>
      </c>
      <c r="G13" s="33">
        <f>C27</f>
        <v>-1</v>
      </c>
      <c r="H13" s="25">
        <f t="shared" ref="H13:I13" si="7">D27</f>
        <v>-2</v>
      </c>
      <c r="I13" s="34">
        <f t="shared" si="7"/>
        <v>21</v>
      </c>
      <c r="J13" s="35" t="s">
        <v>39</v>
      </c>
    </row>
    <row r="14" spans="1:10" ht="12.75" hidden="1" customHeight="1" thickTop="1" x14ac:dyDescent="0.3">
      <c r="A14" s="1"/>
      <c r="B14" s="1"/>
      <c r="C14" s="27"/>
    </row>
    <row r="15" spans="1:10" ht="12.75" hidden="1" customHeight="1" x14ac:dyDescent="0.3">
      <c r="A15" s="1"/>
      <c r="B15" s="1"/>
      <c r="C15" s="27"/>
    </row>
    <row r="16" spans="1:10" ht="12.75" hidden="1" customHeight="1" x14ac:dyDescent="0.3">
      <c r="A16" s="1"/>
      <c r="B16" s="1"/>
      <c r="C16" s="27"/>
    </row>
    <row r="17" spans="1:7" ht="12.75" hidden="1" customHeight="1" x14ac:dyDescent="0.3">
      <c r="A17" s="1"/>
      <c r="B17" s="1"/>
      <c r="C17" s="27"/>
    </row>
    <row r="18" spans="1:7" ht="12.75" hidden="1" customHeight="1" x14ac:dyDescent="0.3">
      <c r="A18" s="1"/>
      <c r="B18" s="1"/>
      <c r="C18" s="27"/>
    </row>
    <row r="19" spans="1:7" ht="12.75" hidden="1" customHeight="1" x14ac:dyDescent="0.3">
      <c r="A19" s="1"/>
      <c r="B19" s="1"/>
      <c r="C19" s="27"/>
    </row>
    <row r="20" spans="1:7" ht="12.75" hidden="1" customHeight="1" x14ac:dyDescent="0.3">
      <c r="A20" s="1"/>
      <c r="B20" s="1"/>
      <c r="C20" s="27"/>
    </row>
    <row r="21" spans="1:7" ht="12.75" hidden="1" customHeight="1" x14ac:dyDescent="0.3">
      <c r="C21" s="31">
        <f>INT((C4/10000))-5</f>
        <v>21</v>
      </c>
      <c r="D21" s="31">
        <f>MOD(INT((C4/100)),10)-5</f>
        <v>-2</v>
      </c>
      <c r="E21" s="31">
        <f>MOD(INT((C4/100)),10)-5</f>
        <v>-2</v>
      </c>
      <c r="G21" s="25">
        <f>SQRT(C21*C21+D21*D21+E21*E21)</f>
        <v>21.189620100417091</v>
      </c>
    </row>
    <row r="22" spans="1:7" ht="12.75" hidden="1" customHeight="1" x14ac:dyDescent="0.3">
      <c r="C22" s="32">
        <f>MOD(INT((C4/10000)),6) + 1</f>
        <v>3</v>
      </c>
      <c r="D22" s="32">
        <f>MOD(MOD(INT((C4/1000)),10),6) +1</f>
        <v>5</v>
      </c>
      <c r="E22" s="32">
        <f>MOD(MOD(INT((C4/100)),10),6) +1</f>
        <v>4</v>
      </c>
      <c r="G22" s="25">
        <f t="shared" ref="G22:G27" si="8">SQRT(C22*C22+D22*D22+E22*E22)</f>
        <v>7.0710678118654755</v>
      </c>
    </row>
    <row r="23" spans="1:7" ht="12.75" hidden="1" customHeight="1" x14ac:dyDescent="0.3">
      <c r="C23" s="27">
        <f>MOD(C4,10)-5</f>
        <v>4</v>
      </c>
      <c r="D23" s="27">
        <f>MOD(INT((C4/10)),10)-5</f>
        <v>3</v>
      </c>
      <c r="E23" s="27">
        <f>MOD(INT((C4/100)),10)-4</f>
        <v>-1</v>
      </c>
      <c r="G23" s="25">
        <f t="shared" si="8"/>
        <v>5.0990195135927845</v>
      </c>
    </row>
    <row r="24" spans="1:7" ht="12.75" hidden="1" customHeight="1" x14ac:dyDescent="0.25">
      <c r="G24" s="25">
        <f t="shared" si="8"/>
        <v>0</v>
      </c>
    </row>
    <row r="25" spans="1:7" ht="12.75" hidden="1" customHeight="1" x14ac:dyDescent="0.3">
      <c r="C25" s="27">
        <f>2+C21</f>
        <v>23</v>
      </c>
      <c r="D25" s="27">
        <f>3+D21</f>
        <v>1</v>
      </c>
      <c r="E25" s="27">
        <f>E21+50</f>
        <v>48</v>
      </c>
      <c r="G25" s="25">
        <f t="shared" si="8"/>
        <v>53.235326616824658</v>
      </c>
    </row>
    <row r="26" spans="1:7" ht="12.75" hidden="1" customHeight="1" x14ac:dyDescent="0.3">
      <c r="C26" s="31">
        <f>D21</f>
        <v>-2</v>
      </c>
      <c r="D26" s="31">
        <f>C22</f>
        <v>3</v>
      </c>
      <c r="E26" s="31">
        <f>E22</f>
        <v>4</v>
      </c>
      <c r="G26" s="25">
        <f t="shared" si="8"/>
        <v>5.3851648071345037</v>
      </c>
    </row>
    <row r="27" spans="1:7" ht="12.75" hidden="1" customHeight="1" x14ac:dyDescent="0.3">
      <c r="A27" s="2"/>
      <c r="C27" s="31">
        <f>E23</f>
        <v>-1</v>
      </c>
      <c r="D27" s="31">
        <f>D21</f>
        <v>-2</v>
      </c>
      <c r="E27" s="31">
        <f>C21</f>
        <v>21</v>
      </c>
      <c r="G27" s="25">
        <f t="shared" si="8"/>
        <v>21.118712081942874</v>
      </c>
    </row>
    <row r="28" spans="1:7" ht="12.75" hidden="1" customHeight="1" x14ac:dyDescent="0.25"/>
    <row r="29" spans="1:7" ht="12.75" customHeight="1" thickTop="1" x14ac:dyDescent="0.25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topLeftCell="A2" zoomScale="108" zoomScaleNormal="100" workbookViewId="0">
      <selection activeCell="L33" sqref="L33:M33"/>
    </sheetView>
  </sheetViews>
  <sheetFormatPr defaultColWidth="9.109375" defaultRowHeight="12.75" customHeight="1" x14ac:dyDescent="0.25"/>
  <cols>
    <col min="1" max="3" width="9.109375" customWidth="1"/>
    <col min="4" max="4" width="37.5546875" customWidth="1"/>
    <col min="5" max="5" width="22" customWidth="1"/>
    <col min="6" max="6" width="21" customWidth="1"/>
    <col min="7" max="7" width="17.6640625" customWidth="1"/>
    <col min="8" max="8" width="27.5546875" customWidth="1"/>
    <col min="9" max="9" width="13.44140625" customWidth="1"/>
    <col min="10" max="10" width="9.109375" customWidth="1"/>
    <col min="11" max="11" width="3.6640625" customWidth="1"/>
    <col min="12" max="12" width="43.109375" customWidth="1"/>
    <col min="13" max="13" width="14.44140625" customWidth="1"/>
  </cols>
  <sheetData>
    <row r="1" spans="3:13" ht="12.75" customHeight="1" x14ac:dyDescent="0.25">
      <c r="D1" s="3"/>
      <c r="E1" s="3"/>
    </row>
    <row r="2" spans="3:13" ht="12.75" customHeight="1" x14ac:dyDescent="0.25">
      <c r="C2" s="4"/>
      <c r="D2" s="40" t="s">
        <v>35</v>
      </c>
      <c r="E2" s="41"/>
      <c r="F2" s="7"/>
      <c r="G2" s="3"/>
      <c r="H2" s="3"/>
      <c r="I2" s="3"/>
      <c r="J2" s="3"/>
      <c r="K2" s="3"/>
      <c r="L2" s="3"/>
    </row>
    <row r="3" spans="3:13" ht="408.75" customHeight="1" x14ac:dyDescent="0.25">
      <c r="C3" s="4"/>
      <c r="D3" s="38"/>
      <c r="E3" s="39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5">
      <c r="D4" s="12"/>
      <c r="E4" s="13"/>
      <c r="H4" s="14"/>
      <c r="I4" s="11"/>
      <c r="L4" s="14"/>
      <c r="M4" s="11"/>
    </row>
    <row r="5" spans="3:13" ht="12.75" customHeight="1" x14ac:dyDescent="0.25">
      <c r="C5" s="4"/>
      <c r="D5" s="40" t="s">
        <v>13</v>
      </c>
      <c r="E5" s="41"/>
      <c r="F5" s="7"/>
      <c r="H5" s="14"/>
      <c r="I5" s="11"/>
      <c r="L5" s="14"/>
      <c r="M5" s="11"/>
    </row>
    <row r="6" spans="3:13" ht="138.75" customHeight="1" x14ac:dyDescent="0.25">
      <c r="C6" s="4"/>
      <c r="D6" s="38"/>
      <c r="E6" s="39"/>
      <c r="F6" s="15"/>
      <c r="G6" s="11"/>
      <c r="H6" s="14"/>
      <c r="I6" s="11"/>
      <c r="L6" s="14"/>
      <c r="M6" s="11"/>
    </row>
    <row r="7" spans="3:13" ht="12.75" customHeight="1" x14ac:dyDescent="0.25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5">
      <c r="C8" s="4"/>
      <c r="D8" s="40" t="s">
        <v>30</v>
      </c>
      <c r="E8" s="41"/>
      <c r="F8" s="16"/>
      <c r="G8" s="11"/>
      <c r="H8" s="14"/>
      <c r="I8" s="11"/>
      <c r="L8" s="14"/>
      <c r="M8" s="11"/>
    </row>
    <row r="9" spans="3:13" ht="409.5" customHeight="1" x14ac:dyDescent="0.25">
      <c r="C9" s="4"/>
      <c r="D9" s="38"/>
      <c r="E9" s="39"/>
      <c r="F9" s="16"/>
      <c r="G9" s="11"/>
      <c r="H9" s="14"/>
      <c r="I9" s="11"/>
      <c r="L9" s="14"/>
      <c r="M9" s="11"/>
    </row>
    <row r="10" spans="3:13" ht="12.75" customHeight="1" x14ac:dyDescent="0.25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5">
      <c r="C11" s="4"/>
      <c r="D11" s="40" t="s">
        <v>4</v>
      </c>
      <c r="E11" s="41"/>
      <c r="F11" s="17"/>
      <c r="G11" s="18"/>
      <c r="H11" s="42" t="s">
        <v>16</v>
      </c>
      <c r="I11" s="43"/>
      <c r="J11" s="7"/>
      <c r="L11" s="14"/>
      <c r="M11" s="11"/>
    </row>
    <row r="12" spans="3:13" ht="93" customHeight="1" x14ac:dyDescent="0.25">
      <c r="C12" s="4"/>
      <c r="D12" s="38"/>
      <c r="E12" s="39"/>
      <c r="F12" s="15"/>
      <c r="G12" s="15"/>
      <c r="H12" s="38"/>
      <c r="I12" s="39"/>
      <c r="J12" s="15"/>
      <c r="K12" s="11"/>
      <c r="L12" s="14"/>
      <c r="M12" s="11"/>
    </row>
    <row r="13" spans="3:13" ht="12.75" customHeight="1" x14ac:dyDescent="0.25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5">
      <c r="C14" s="4"/>
      <c r="D14" s="40" t="s">
        <v>11</v>
      </c>
      <c r="E14" s="41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5">
      <c r="C15" s="4"/>
      <c r="D15" s="38"/>
      <c r="E15" s="39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5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5">
      <c r="C17" s="4"/>
      <c r="D17" s="40" t="s">
        <v>3</v>
      </c>
      <c r="E17" s="41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5">
      <c r="C18" s="4"/>
      <c r="D18" s="38"/>
      <c r="E18" s="39"/>
      <c r="F18" s="19"/>
      <c r="H18" s="14"/>
      <c r="I18" s="11"/>
      <c r="J18" s="14"/>
      <c r="K18" s="11"/>
      <c r="L18" s="14"/>
      <c r="M18" s="11"/>
    </row>
    <row r="19" spans="1:13" ht="12.75" customHeight="1" x14ac:dyDescent="0.25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5">
      <c r="C20" s="4"/>
      <c r="D20" s="40" t="s">
        <v>7</v>
      </c>
      <c r="E20" s="41"/>
      <c r="F20" s="44" t="s">
        <v>32</v>
      </c>
      <c r="G20" s="45"/>
      <c r="H20" s="42" t="s">
        <v>1</v>
      </c>
      <c r="I20" s="43"/>
      <c r="J20" s="16"/>
      <c r="K20" s="11"/>
      <c r="L20" s="14"/>
      <c r="M20" s="11"/>
    </row>
    <row r="21" spans="1:13" ht="409.5" customHeight="1" x14ac:dyDescent="0.25">
      <c r="C21" s="4"/>
      <c r="D21" s="38"/>
      <c r="E21" s="39"/>
      <c r="F21" s="44"/>
      <c r="G21" s="45"/>
      <c r="H21" s="38"/>
      <c r="I21" s="39"/>
      <c r="J21" s="16"/>
      <c r="K21" s="11"/>
      <c r="L21" s="14"/>
      <c r="M21" s="11"/>
    </row>
    <row r="22" spans="1:13" ht="12.75" customHeight="1" x14ac:dyDescent="0.25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5">
      <c r="C23" s="4"/>
      <c r="D23" s="40" t="s">
        <v>10</v>
      </c>
      <c r="E23" s="41"/>
      <c r="F23" s="8"/>
      <c r="G23" s="21"/>
      <c r="H23" s="21"/>
      <c r="I23" s="21"/>
      <c r="J23" s="9"/>
      <c r="K23" s="17"/>
      <c r="L23" s="42" t="s">
        <v>21</v>
      </c>
      <c r="M23" s="43"/>
    </row>
    <row r="24" spans="1:13" ht="113.25" customHeight="1" x14ac:dyDescent="0.25">
      <c r="C24" s="4"/>
      <c r="D24" s="38"/>
      <c r="E24" s="39"/>
      <c r="F24" s="5"/>
      <c r="G24" s="10"/>
      <c r="H24" s="10"/>
      <c r="I24" s="10"/>
      <c r="J24" s="6"/>
      <c r="K24" s="22"/>
      <c r="L24" s="38"/>
      <c r="M24" s="39"/>
    </row>
    <row r="25" spans="1:13" ht="12.75" customHeight="1" x14ac:dyDescent="0.25">
      <c r="D25" s="12"/>
      <c r="E25" s="13"/>
      <c r="J25" s="14"/>
      <c r="K25" s="11"/>
      <c r="L25" s="6"/>
      <c r="M25" s="19"/>
    </row>
    <row r="26" spans="1:13" ht="12.75" customHeight="1" x14ac:dyDescent="0.25">
      <c r="B26" s="3"/>
      <c r="C26" s="23"/>
      <c r="D26" s="42" t="s">
        <v>18</v>
      </c>
      <c r="E26" s="43"/>
      <c r="F26" s="11"/>
      <c r="J26" s="14"/>
      <c r="K26" s="11"/>
      <c r="L26" s="14"/>
      <c r="M26" s="11"/>
    </row>
    <row r="27" spans="1:13" ht="409.5" customHeight="1" x14ac:dyDescent="0.25">
      <c r="A27" s="4"/>
      <c r="B27" s="5"/>
      <c r="C27" s="6"/>
      <c r="D27" s="38"/>
      <c r="E27" s="39"/>
      <c r="F27" s="11"/>
      <c r="J27" s="14"/>
      <c r="K27" s="11"/>
      <c r="L27" s="14"/>
      <c r="M27" s="11"/>
    </row>
    <row r="28" spans="1:13" ht="12.75" customHeight="1" x14ac:dyDescent="0.25">
      <c r="A28" s="23"/>
      <c r="B28" s="8"/>
      <c r="D28" s="12"/>
      <c r="E28" s="13"/>
      <c r="J28" s="14"/>
      <c r="K28" s="11"/>
      <c r="L28" s="14"/>
      <c r="M28" s="11"/>
    </row>
    <row r="29" spans="1:13" ht="13.2" x14ac:dyDescent="0.25">
      <c r="A29" s="42" t="s">
        <v>33</v>
      </c>
      <c r="B29" s="43"/>
      <c r="C29" s="24"/>
      <c r="D29" s="40" t="s">
        <v>15</v>
      </c>
      <c r="E29" s="41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5">
      <c r="A30" s="38"/>
      <c r="B30" s="39"/>
      <c r="C30" s="24"/>
      <c r="D30" s="38"/>
      <c r="E30" s="39"/>
      <c r="F30" s="19"/>
      <c r="G30" s="20"/>
      <c r="H30" s="20"/>
      <c r="I30" s="20"/>
      <c r="J30" s="20"/>
      <c r="L30" s="14"/>
      <c r="M30" s="11"/>
    </row>
    <row r="31" spans="1:13" ht="13.2" x14ac:dyDescent="0.25">
      <c r="A31" s="12"/>
      <c r="B31" s="13"/>
      <c r="D31" s="12"/>
      <c r="E31" s="13"/>
      <c r="L31" s="9"/>
      <c r="M31" s="7"/>
    </row>
    <row r="32" spans="1:13" ht="13.2" x14ac:dyDescent="0.25">
      <c r="A32" s="40" t="s">
        <v>12</v>
      </c>
      <c r="B32" s="41"/>
      <c r="C32" s="16" t="s">
        <v>32</v>
      </c>
      <c r="D32" s="40" t="s">
        <v>12</v>
      </c>
      <c r="E32" s="41"/>
      <c r="F32" s="44" t="s">
        <v>31</v>
      </c>
      <c r="G32" s="47"/>
      <c r="H32" s="47"/>
      <c r="I32" s="47"/>
      <c r="J32" s="47"/>
      <c r="K32" s="45"/>
      <c r="L32" s="40" t="s">
        <v>12</v>
      </c>
      <c r="M32" s="41"/>
    </row>
    <row r="33" spans="1:13" ht="394.5" customHeight="1" x14ac:dyDescent="0.25">
      <c r="A33" s="48"/>
      <c r="B33" s="46"/>
      <c r="C33" s="16"/>
      <c r="D33" s="38"/>
      <c r="E33" s="39"/>
      <c r="F33" s="44"/>
      <c r="G33" s="47"/>
      <c r="H33" s="47"/>
      <c r="I33" s="47"/>
      <c r="J33" s="47"/>
      <c r="K33" s="45"/>
      <c r="L33" s="38"/>
      <c r="M33" s="46"/>
    </row>
    <row r="34" spans="1:13" ht="13.2" x14ac:dyDescent="0.25">
      <c r="A34" s="20"/>
      <c r="B34" s="20"/>
      <c r="D34" s="12"/>
      <c r="E34" s="13"/>
      <c r="L34" s="20"/>
      <c r="M34" s="20"/>
    </row>
    <row r="35" spans="1:13" ht="13.2" x14ac:dyDescent="0.25">
      <c r="C35" s="4"/>
      <c r="D35" s="42" t="s">
        <v>20</v>
      </c>
      <c r="E35" s="43"/>
      <c r="F35" s="11"/>
    </row>
    <row r="36" spans="1:13" ht="213.75" customHeight="1" x14ac:dyDescent="0.25">
      <c r="C36" s="4"/>
      <c r="D36" s="38"/>
      <c r="E36" s="39"/>
      <c r="F36" s="11"/>
    </row>
    <row r="38" spans="1:13" ht="15.75" customHeight="1" x14ac:dyDescent="0.25">
      <c r="E38" s="25"/>
      <c r="F38" s="25"/>
      <c r="H38" s="38"/>
      <c r="I38" s="46"/>
    </row>
    <row r="91" ht="0.75" customHeight="1" x14ac:dyDescent="0.25"/>
  </sheetData>
  <mergeCells count="41"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  <mergeCell ref="L23:M23"/>
    <mergeCell ref="D24:E24"/>
    <mergeCell ref="L24:M24"/>
    <mergeCell ref="D26:E26"/>
    <mergeCell ref="D35:E35"/>
    <mergeCell ref="L32:M32"/>
    <mergeCell ref="L33:M33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D9:E9"/>
    <mergeCell ref="D2:E2"/>
    <mergeCell ref="D3:E3"/>
    <mergeCell ref="D5:E5"/>
    <mergeCell ref="D6:E6"/>
    <mergeCell ref="D8:E8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3.2" x14ac:dyDescent="0.25"/>
  <cols>
    <col min="1" max="4" width="11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Harvey Smith (TL_KCOMP_B_Y3)</cp:lastModifiedBy>
  <dcterms:created xsi:type="dcterms:W3CDTF">2011-10-19T09:55:01Z</dcterms:created>
  <dcterms:modified xsi:type="dcterms:W3CDTF">2026-10-07T14:30:50Z</dcterms:modified>
</cp:coreProperties>
</file>