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dom.cresswell/Dropbox/Geek/Gaming Projects/Bloodwych 68k/"/>
    </mc:Choice>
  </mc:AlternateContent>
  <xr:revisionPtr revIDLastSave="0" documentId="13_ncr:1_{0D904932-4484-1547-985B-0F30BEA3C263}" xr6:coauthVersionLast="47" xr6:coauthVersionMax="47" xr10:uidLastSave="{00000000-0000-0000-0000-000000000000}"/>
  <bookViews>
    <workbookView xWindow="0" yWindow="880" windowWidth="30240" windowHeight="18880" xr2:uid="{00000000-000D-0000-FFFF-FFFF00000000}"/>
  </bookViews>
  <sheets>
    <sheet name="BLOODWYCH439" sheetId="1" r:id="rId1"/>
  </sheets>
  <definedNames>
    <definedName name="_xlnm._FilterDatabase" localSheetId="0" hidden="1">BLOODWYCH439!$A$1:$M$2644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02" i="1" l="1"/>
  <c r="I2620" i="1"/>
  <c r="H2620" i="1"/>
  <c r="I38" i="1"/>
  <c r="E386" i="1"/>
  <c r="I386" i="1"/>
  <c r="G386" i="1"/>
  <c r="I2220" i="1"/>
  <c r="G2220" i="1"/>
  <c r="E2220" i="1"/>
  <c r="H167" i="1"/>
  <c r="H166" i="1"/>
  <c r="I167" i="1" s="1"/>
  <c r="H165" i="1"/>
  <c r="I166" i="1" s="1"/>
  <c r="H164" i="1"/>
  <c r="I165" i="1" s="1"/>
  <c r="H163" i="1"/>
  <c r="H162" i="1"/>
  <c r="H161" i="1"/>
  <c r="H160" i="1"/>
  <c r="H159" i="1"/>
  <c r="H158" i="1"/>
  <c r="G158" i="1"/>
  <c r="G157" i="1"/>
  <c r="G156" i="1"/>
  <c r="G148" i="1"/>
  <c r="J159" i="1" l="1"/>
  <c r="K159" i="1" s="1"/>
  <c r="G159" i="1" s="1"/>
  <c r="J160" i="1"/>
  <c r="K160" i="1" l="1"/>
  <c r="G160" i="1" s="1"/>
  <c r="J161" i="1"/>
  <c r="J162" i="1" l="1"/>
  <c r="K161" i="1"/>
  <c r="G161" i="1" s="1"/>
  <c r="J163" i="1" l="1"/>
  <c r="K162" i="1"/>
  <c r="G162" i="1" s="1"/>
  <c r="J164" i="1" l="1"/>
  <c r="K163" i="1"/>
  <c r="G163" i="1" s="1"/>
  <c r="J165" i="1" l="1"/>
  <c r="K164" i="1"/>
  <c r="G164" i="1" s="1"/>
  <c r="J166" i="1" l="1"/>
  <c r="K165" i="1"/>
  <c r="G165" i="1" s="1"/>
  <c r="J167" i="1" l="1"/>
  <c r="K166" i="1"/>
  <c r="G166" i="1" s="1"/>
  <c r="K167" i="1" l="1"/>
  <c r="G167" i="1" s="1"/>
  <c r="J168" i="1"/>
  <c r="J169" i="1" l="1"/>
  <c r="J170" i="1" s="1"/>
  <c r="J171" i="1" s="1"/>
  <c r="K168" i="1"/>
  <c r="F168" i="1" s="1"/>
  <c r="K171" i="1" l="1"/>
  <c r="K169" i="1"/>
  <c r="F169" i="1" s="1"/>
  <c r="G169" i="1" s="1"/>
  <c r="G90" i="1"/>
  <c r="I2217" i="1"/>
  <c r="G2217" i="1"/>
  <c r="E2217" i="1"/>
  <c r="G32" i="1"/>
  <c r="G31" i="1"/>
  <c r="I32" i="1"/>
  <c r="I31" i="1"/>
  <c r="E32" i="1" l="1"/>
  <c r="E31" i="1" l="1"/>
  <c r="T106" i="1" l="1"/>
  <c r="B106" i="1" s="1"/>
  <c r="T107" i="1"/>
  <c r="B107" i="1" s="1"/>
  <c r="T108" i="1"/>
  <c r="B108" i="1" s="1"/>
  <c r="T109" i="1"/>
  <c r="B109" i="1" s="1"/>
  <c r="T110" i="1"/>
  <c r="B110" i="1" s="1"/>
  <c r="T111" i="1"/>
  <c r="B111" i="1" s="1"/>
  <c r="T112" i="1"/>
  <c r="B112" i="1" s="1"/>
  <c r="T113" i="1"/>
  <c r="B113" i="1" s="1"/>
  <c r="T114" i="1"/>
  <c r="B114" i="1" s="1"/>
  <c r="T115" i="1"/>
  <c r="B115" i="1" s="1"/>
  <c r="T116" i="1"/>
  <c r="B116" i="1" s="1"/>
  <c r="T117" i="1"/>
  <c r="B117" i="1" s="1"/>
  <c r="T105" i="1"/>
  <c r="B105" i="1" s="1"/>
  <c r="M117" i="1" l="1"/>
  <c r="N117" i="1" s="1"/>
  <c r="M116" i="1"/>
  <c r="N116" i="1" s="1"/>
  <c r="M115" i="1"/>
  <c r="N115" i="1" s="1"/>
  <c r="M114" i="1"/>
  <c r="N114" i="1" s="1"/>
  <c r="M113" i="1"/>
  <c r="N113" i="1" s="1"/>
  <c r="M112" i="1"/>
  <c r="N112" i="1" s="1"/>
  <c r="M111" i="1"/>
  <c r="N111" i="1" s="1"/>
  <c r="M110" i="1"/>
  <c r="N110" i="1" s="1"/>
  <c r="M109" i="1"/>
  <c r="N109" i="1" s="1"/>
  <c r="M108" i="1"/>
  <c r="N108" i="1" s="1"/>
  <c r="M107" i="1"/>
  <c r="N107" i="1" s="1"/>
  <c r="M106" i="1"/>
  <c r="N106" i="1" s="1"/>
  <c r="M105" i="1"/>
  <c r="N105" i="1" s="1"/>
  <c r="K85" i="1"/>
  <c r="M85" i="1"/>
  <c r="M84" i="1"/>
  <c r="K73" i="1"/>
  <c r="K72" i="1"/>
  <c r="K71" i="1"/>
  <c r="J67" i="1"/>
  <c r="K67" i="1" s="1"/>
  <c r="G39" i="1"/>
  <c r="J74" i="1"/>
  <c r="K74" i="1" s="1"/>
  <c r="N85" i="1" l="1"/>
  <c r="G33" i="1"/>
  <c r="G92" i="1"/>
  <c r="G25" i="1"/>
  <c r="G24" i="1"/>
  <c r="G23" i="1"/>
  <c r="G41" i="1"/>
  <c r="I41" i="1"/>
  <c r="E41" i="1"/>
  <c r="G16" i="1"/>
  <c r="I16" i="1"/>
  <c r="E16" i="1"/>
  <c r="I164" i="1" l="1"/>
  <c r="I163" i="1"/>
  <c r="I162" i="1"/>
  <c r="I161" i="1"/>
  <c r="I160" i="1"/>
  <c r="I159" i="1"/>
  <c r="I25" i="1"/>
  <c r="I24" i="1"/>
  <c r="I23" i="1"/>
  <c r="E25" i="1"/>
  <c r="E24" i="1"/>
  <c r="E23" i="1"/>
  <c r="G170" i="1"/>
  <c r="F105" i="1"/>
  <c r="K105" i="1" s="1"/>
  <c r="F106" i="1"/>
  <c r="G106" i="1" s="1"/>
  <c r="F107" i="1"/>
  <c r="K107" i="1" s="1"/>
  <c r="F108" i="1"/>
  <c r="K108" i="1" s="1"/>
  <c r="F109" i="1"/>
  <c r="K109" i="1" s="1"/>
  <c r="F110" i="1"/>
  <c r="K110" i="1" s="1"/>
  <c r="F111" i="1"/>
  <c r="G111" i="1" s="1"/>
  <c r="F112" i="1"/>
  <c r="K112" i="1" s="1"/>
  <c r="F113" i="1"/>
  <c r="K113" i="1" s="1"/>
  <c r="F114" i="1"/>
  <c r="K114" i="1" s="1"/>
  <c r="F115" i="1"/>
  <c r="K115" i="1" s="1"/>
  <c r="F116" i="1"/>
  <c r="K116" i="1" s="1"/>
  <c r="F117" i="1"/>
  <c r="K117" i="1" s="1"/>
  <c r="K170" i="1"/>
  <c r="G68" i="1"/>
  <c r="J69" i="1" s="1"/>
  <c r="K69" i="1" s="1"/>
  <c r="G69" i="1"/>
  <c r="G2644" i="1"/>
  <c r="G74" i="1"/>
  <c r="G75" i="1"/>
  <c r="G7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J68" i="1" s="1"/>
  <c r="K68" i="1" s="1"/>
  <c r="L67" i="1" s="1"/>
  <c r="N68" i="1" s="1"/>
  <c r="G46" i="1"/>
  <c r="G45" i="1"/>
  <c r="G44" i="1"/>
  <c r="G43" i="1"/>
  <c r="G42" i="1"/>
  <c r="G40" i="1"/>
  <c r="G38" i="1"/>
  <c r="G37" i="1"/>
  <c r="G30" i="1"/>
  <c r="G29" i="1"/>
  <c r="G28" i="1"/>
  <c r="G27" i="1"/>
  <c r="G26" i="1"/>
  <c r="G22" i="1"/>
  <c r="G21" i="1"/>
  <c r="G20" i="1"/>
  <c r="G19" i="1"/>
  <c r="G18" i="1"/>
  <c r="G17" i="1"/>
  <c r="G15" i="1"/>
  <c r="J15" i="1" s="1"/>
  <c r="G14" i="1"/>
  <c r="J14" i="1" s="1"/>
  <c r="G13" i="1"/>
  <c r="J13" i="1" s="1"/>
  <c r="G12" i="1"/>
  <c r="J12" i="1" s="1"/>
  <c r="G11" i="1"/>
  <c r="J11" i="1" s="1"/>
  <c r="G10" i="1"/>
  <c r="J10" i="1" s="1"/>
  <c r="G9" i="1"/>
  <c r="J9" i="1" s="1"/>
  <c r="G8" i="1"/>
  <c r="J8" i="1" s="1"/>
  <c r="G7" i="1"/>
  <c r="J7" i="1" s="1"/>
  <c r="G6" i="1"/>
  <c r="J6" i="1" s="1"/>
  <c r="G5" i="1"/>
  <c r="G4" i="1"/>
  <c r="G3" i="1"/>
  <c r="G2" i="1"/>
  <c r="M2" i="1"/>
  <c r="L191" i="1"/>
  <c r="L2" i="1"/>
  <c r="G70" i="1" l="1"/>
  <c r="J70" i="1"/>
  <c r="K70" i="1" s="1"/>
  <c r="L69" i="1" s="1"/>
  <c r="N70" i="1" s="1"/>
  <c r="L68" i="1"/>
  <c r="N69" i="1" s="1"/>
  <c r="J115" i="1"/>
  <c r="G108" i="1"/>
  <c r="J112" i="1"/>
  <c r="G107" i="1"/>
  <c r="G112" i="1"/>
  <c r="K111" i="1"/>
  <c r="J111" i="1" s="1"/>
  <c r="G117" i="1"/>
  <c r="G113" i="1"/>
  <c r="K106" i="1"/>
  <c r="J106" i="1" s="1"/>
  <c r="G114" i="1"/>
  <c r="J113" i="1"/>
  <c r="G115" i="1"/>
  <c r="G116" i="1"/>
  <c r="J116" i="1"/>
  <c r="J114" i="1"/>
  <c r="J107" i="1"/>
  <c r="G105" i="1"/>
  <c r="J110" i="1"/>
  <c r="J109" i="1"/>
  <c r="G109" i="1"/>
  <c r="J108" i="1"/>
  <c r="G110" i="1"/>
  <c r="J117" i="1"/>
  <c r="J105" i="1"/>
  <c r="G71" i="1" l="1"/>
  <c r="G72" i="1" s="1"/>
  <c r="G73" i="1" s="1"/>
  <c r="J71" i="1"/>
  <c r="L70" i="1" s="1"/>
  <c r="N71" i="1" s="1"/>
  <c r="I104" i="1"/>
  <c r="G104" i="1"/>
  <c r="E104" i="1"/>
  <c r="I149" i="1"/>
  <c r="G149" i="1"/>
  <c r="E149" i="1"/>
  <c r="I148" i="1"/>
  <c r="E148" i="1"/>
  <c r="I147" i="1"/>
  <c r="G147" i="1"/>
  <c r="E147" i="1"/>
  <c r="I146" i="1"/>
  <c r="G146" i="1"/>
  <c r="E146" i="1"/>
  <c r="I145" i="1"/>
  <c r="G145" i="1"/>
  <c r="E145" i="1"/>
  <c r="I144" i="1"/>
  <c r="G144" i="1"/>
  <c r="E144" i="1"/>
  <c r="I143" i="1"/>
  <c r="G143" i="1"/>
  <c r="E143" i="1"/>
  <c r="I142" i="1"/>
  <c r="G142" i="1"/>
  <c r="E142" i="1"/>
  <c r="I141" i="1"/>
  <c r="G141" i="1"/>
  <c r="E141" i="1"/>
  <c r="I140" i="1"/>
  <c r="G140" i="1"/>
  <c r="E140" i="1"/>
  <c r="I139" i="1"/>
  <c r="G139" i="1"/>
  <c r="E139" i="1"/>
  <c r="I138" i="1"/>
  <c r="G138" i="1"/>
  <c r="E138" i="1"/>
  <c r="I137" i="1"/>
  <c r="G137" i="1"/>
  <c r="E137" i="1"/>
  <c r="I136" i="1"/>
  <c r="G136" i="1"/>
  <c r="E136" i="1"/>
  <c r="I135" i="1"/>
  <c r="G135" i="1"/>
  <c r="E135" i="1"/>
  <c r="I134" i="1"/>
  <c r="G134" i="1"/>
  <c r="E134" i="1"/>
  <c r="I133" i="1"/>
  <c r="G133" i="1"/>
  <c r="E133" i="1"/>
  <c r="I132" i="1"/>
  <c r="G132" i="1"/>
  <c r="E132" i="1"/>
  <c r="I131" i="1"/>
  <c r="G131" i="1"/>
  <c r="E131" i="1"/>
  <c r="I130" i="1"/>
  <c r="G130" i="1"/>
  <c r="E130" i="1"/>
  <c r="I129" i="1"/>
  <c r="G129" i="1"/>
  <c r="E129" i="1"/>
  <c r="I128" i="1"/>
  <c r="G128" i="1"/>
  <c r="E128" i="1"/>
  <c r="I127" i="1"/>
  <c r="G127" i="1"/>
  <c r="E127" i="1"/>
  <c r="I126" i="1"/>
  <c r="G126" i="1"/>
  <c r="E126" i="1"/>
  <c r="I125" i="1"/>
  <c r="G125" i="1"/>
  <c r="E125" i="1"/>
  <c r="I124" i="1"/>
  <c r="G124" i="1"/>
  <c r="E124" i="1"/>
  <c r="I123" i="1"/>
  <c r="G123" i="1"/>
  <c r="E123" i="1"/>
  <c r="I122" i="1"/>
  <c r="G122" i="1"/>
  <c r="E122" i="1"/>
  <c r="I121" i="1"/>
  <c r="G121" i="1"/>
  <c r="E121" i="1"/>
  <c r="I120" i="1"/>
  <c r="G120" i="1"/>
  <c r="E120" i="1"/>
  <c r="I119" i="1"/>
  <c r="G119" i="1"/>
  <c r="E119" i="1"/>
  <c r="I118" i="1"/>
  <c r="G118" i="1"/>
  <c r="E118" i="1"/>
  <c r="I181" i="1"/>
  <c r="G181" i="1"/>
  <c r="E181" i="1"/>
  <c r="I180" i="1"/>
  <c r="G180" i="1"/>
  <c r="E180" i="1"/>
  <c r="I179" i="1"/>
  <c r="G179" i="1"/>
  <c r="E179" i="1"/>
  <c r="I178" i="1"/>
  <c r="G178" i="1"/>
  <c r="E178" i="1"/>
  <c r="I177" i="1"/>
  <c r="G177" i="1"/>
  <c r="E177" i="1"/>
  <c r="I176" i="1"/>
  <c r="G176" i="1"/>
  <c r="E176" i="1"/>
  <c r="I171" i="1"/>
  <c r="G171" i="1"/>
  <c r="E171" i="1"/>
  <c r="I170" i="1"/>
  <c r="E170" i="1"/>
  <c r="I169" i="1"/>
  <c r="E169" i="1"/>
  <c r="I168" i="1"/>
  <c r="G168" i="1"/>
  <c r="E168" i="1"/>
  <c r="I158" i="1"/>
  <c r="G155" i="1"/>
  <c r="J156" i="1" s="1"/>
  <c r="E155" i="1"/>
  <c r="I155" i="1"/>
  <c r="G154" i="1"/>
  <c r="J155" i="1" s="1"/>
  <c r="E154" i="1"/>
  <c r="I154" i="1"/>
  <c r="G153" i="1"/>
  <c r="J154" i="1" s="1"/>
  <c r="E153" i="1"/>
  <c r="I153" i="1"/>
  <c r="G152" i="1"/>
  <c r="J153" i="1" s="1"/>
  <c r="E152" i="1"/>
  <c r="I103" i="1"/>
  <c r="G103" i="1"/>
  <c r="E103" i="1"/>
  <c r="I102" i="1"/>
  <c r="G102" i="1"/>
  <c r="E102" i="1"/>
  <c r="I101" i="1"/>
  <c r="E101" i="1"/>
  <c r="I100" i="1"/>
  <c r="E100" i="1"/>
  <c r="I99" i="1"/>
  <c r="E99" i="1"/>
  <c r="I98" i="1"/>
  <c r="E98" i="1"/>
  <c r="I97" i="1"/>
  <c r="E97" i="1"/>
  <c r="I96" i="1"/>
  <c r="E96" i="1"/>
  <c r="I95" i="1"/>
  <c r="E95" i="1"/>
  <c r="I94" i="1"/>
  <c r="E94" i="1"/>
  <c r="I93" i="1"/>
  <c r="G93" i="1"/>
  <c r="G94" i="1" s="1"/>
  <c r="G95" i="1" s="1"/>
  <c r="G96" i="1" s="1"/>
  <c r="G97" i="1" s="1"/>
  <c r="G98" i="1" s="1"/>
  <c r="G99" i="1" s="1"/>
  <c r="G100" i="1" s="1"/>
  <c r="G101" i="1" s="1"/>
  <c r="E93" i="1"/>
  <c r="I35" i="1"/>
  <c r="G35" i="1"/>
  <c r="E35" i="1"/>
  <c r="I34" i="1"/>
  <c r="G34" i="1"/>
  <c r="E34" i="1"/>
  <c r="I33" i="1"/>
  <c r="E33" i="1"/>
  <c r="I92" i="1"/>
  <c r="E92" i="1"/>
  <c r="I91" i="1"/>
  <c r="G91" i="1"/>
  <c r="E91" i="1"/>
  <c r="I90" i="1"/>
  <c r="E90" i="1"/>
  <c r="I89" i="1"/>
  <c r="G89" i="1"/>
  <c r="E89" i="1"/>
  <c r="I88" i="1"/>
  <c r="G88" i="1"/>
  <c r="E88" i="1"/>
  <c r="I87" i="1"/>
  <c r="G87" i="1"/>
  <c r="E87" i="1"/>
  <c r="I86" i="1"/>
  <c r="G86" i="1"/>
  <c r="E86" i="1"/>
  <c r="I85" i="1"/>
  <c r="G85" i="1"/>
  <c r="E85" i="1"/>
  <c r="I84" i="1"/>
  <c r="G84" i="1"/>
  <c r="E84" i="1"/>
  <c r="I83" i="1"/>
  <c r="G83" i="1"/>
  <c r="E83" i="1"/>
  <c r="I82" i="1"/>
  <c r="G82" i="1"/>
  <c r="E82" i="1"/>
  <c r="I81" i="1"/>
  <c r="G81" i="1"/>
  <c r="E81" i="1"/>
  <c r="I80" i="1"/>
  <c r="G80" i="1"/>
  <c r="E80" i="1"/>
  <c r="I79" i="1"/>
  <c r="G79" i="1"/>
  <c r="E79" i="1"/>
  <c r="I78" i="1"/>
  <c r="G78" i="1"/>
  <c r="E78" i="1"/>
  <c r="I77" i="1"/>
  <c r="G77" i="1"/>
  <c r="E77" i="1"/>
  <c r="I76" i="1"/>
  <c r="E76" i="1"/>
  <c r="I75" i="1"/>
  <c r="E75" i="1"/>
  <c r="I74" i="1"/>
  <c r="E74" i="1"/>
  <c r="I2644" i="1"/>
  <c r="E2644" i="1"/>
  <c r="I73" i="1"/>
  <c r="E73" i="1"/>
  <c r="I72" i="1"/>
  <c r="E72" i="1"/>
  <c r="I71" i="1"/>
  <c r="E71" i="1"/>
  <c r="I70" i="1"/>
  <c r="E70" i="1"/>
  <c r="I69" i="1"/>
  <c r="E69" i="1"/>
  <c r="I68" i="1"/>
  <c r="E68" i="1"/>
  <c r="I67" i="1"/>
  <c r="E67" i="1"/>
  <c r="I66" i="1"/>
  <c r="E66" i="1"/>
  <c r="I65" i="1"/>
  <c r="E65" i="1"/>
  <c r="I64" i="1"/>
  <c r="E64" i="1"/>
  <c r="I63" i="1"/>
  <c r="E63" i="1"/>
  <c r="I62" i="1"/>
  <c r="E62" i="1"/>
  <c r="I61" i="1"/>
  <c r="E61" i="1"/>
  <c r="I60" i="1"/>
  <c r="E60" i="1"/>
  <c r="I59" i="1"/>
  <c r="E59" i="1"/>
  <c r="I58" i="1"/>
  <c r="E58" i="1"/>
  <c r="I57" i="1"/>
  <c r="E57" i="1"/>
  <c r="I56" i="1"/>
  <c r="E56" i="1"/>
  <c r="I55" i="1"/>
  <c r="E55" i="1"/>
  <c r="I54" i="1"/>
  <c r="E54" i="1"/>
  <c r="I53" i="1"/>
  <c r="E53" i="1"/>
  <c r="I52" i="1"/>
  <c r="E52" i="1"/>
  <c r="I51" i="1"/>
  <c r="E51" i="1"/>
  <c r="I50" i="1"/>
  <c r="E50" i="1"/>
  <c r="I49" i="1"/>
  <c r="E49" i="1"/>
  <c r="I48" i="1"/>
  <c r="E48" i="1"/>
  <c r="I47" i="1"/>
  <c r="E47" i="1"/>
  <c r="I46" i="1"/>
  <c r="E46" i="1"/>
  <c r="I45" i="1"/>
  <c r="E45" i="1"/>
  <c r="I44" i="1"/>
  <c r="E44" i="1"/>
  <c r="I43" i="1"/>
  <c r="E43" i="1"/>
  <c r="I42" i="1"/>
  <c r="E42" i="1"/>
  <c r="I40" i="1"/>
  <c r="E40" i="1"/>
  <c r="I39" i="1"/>
  <c r="E39" i="1"/>
  <c r="E38" i="1"/>
  <c r="I37" i="1"/>
  <c r="E37" i="1"/>
  <c r="I30" i="1"/>
  <c r="E30" i="1"/>
  <c r="I29" i="1"/>
  <c r="E29" i="1"/>
  <c r="I28" i="1"/>
  <c r="E28" i="1"/>
  <c r="I27" i="1"/>
  <c r="E27" i="1"/>
  <c r="I26" i="1"/>
  <c r="E26" i="1"/>
  <c r="I22" i="1"/>
  <c r="E22" i="1"/>
  <c r="I21" i="1"/>
  <c r="E21" i="1"/>
  <c r="I20" i="1"/>
  <c r="E20" i="1"/>
  <c r="I19" i="1"/>
  <c r="E19" i="1"/>
  <c r="I18" i="1"/>
  <c r="E18" i="1"/>
  <c r="I17" i="1"/>
  <c r="E17" i="1"/>
  <c r="I15" i="1"/>
  <c r="E15" i="1"/>
  <c r="I14" i="1"/>
  <c r="E14" i="1"/>
  <c r="I13" i="1"/>
  <c r="E13" i="1"/>
  <c r="I12" i="1"/>
  <c r="E12" i="1"/>
  <c r="I11" i="1"/>
  <c r="E11" i="1"/>
  <c r="I10" i="1"/>
  <c r="E10" i="1"/>
  <c r="I9" i="1"/>
  <c r="E9" i="1"/>
  <c r="I8" i="1"/>
  <c r="E8" i="1"/>
  <c r="I7" i="1"/>
  <c r="E7" i="1"/>
  <c r="I6" i="1"/>
  <c r="E6" i="1"/>
  <c r="I5" i="1"/>
  <c r="E5" i="1"/>
  <c r="I4" i="1"/>
  <c r="E4" i="1"/>
  <c r="I3" i="1"/>
  <c r="E3" i="1"/>
  <c r="I2" i="1"/>
  <c r="E2" i="1"/>
  <c r="J72" i="1" l="1"/>
  <c r="L71" i="1" s="1"/>
  <c r="N72" i="1" s="1"/>
  <c r="J73" i="1" l="1"/>
  <c r="L73" i="1" l="1"/>
  <c r="L72" i="1"/>
  <c r="N73" i="1" s="1"/>
</calcChain>
</file>

<file path=xl/sharedStrings.xml><?xml version="1.0" encoding="utf-8"?>
<sst xmlns="http://schemas.openxmlformats.org/spreadsheetml/2006/main" count="5765" uniqueCount="3445">
  <si>
    <t>Type</t>
  </si>
  <si>
    <t>DATA BLOCK FILE</t>
  </si>
  <si>
    <t>name</t>
  </si>
  <si>
    <t>BW439 Position</t>
  </si>
  <si>
    <t>offset</t>
  </si>
  <si>
    <t>size</t>
  </si>
  <si>
    <t>Length (Hexidecimal)</t>
  </si>
  <si>
    <t>label</t>
  </si>
  <si>
    <t>maps</t>
  </si>
  <si>
    <t>gem-tan.locations</t>
  </si>
  <si>
    <t>$5776</t>
  </si>
  <si>
    <t>TanGemLocs</t>
  </si>
  <si>
    <t>gem-blu.locations</t>
  </si>
  <si>
    <t>BlueGemLocs</t>
  </si>
  <si>
    <t>mod0.switches</t>
  </si>
  <si>
    <t>$57F4</t>
  </si>
  <si>
    <t>SwitchData_1</t>
  </si>
  <si>
    <t>serp.switches</t>
  </si>
  <si>
    <t>$5834</t>
  </si>
  <si>
    <t>SwitchData_2</t>
  </si>
  <si>
    <t>moon.switches</t>
  </si>
  <si>
    <t>SwitchData_3</t>
  </si>
  <si>
    <t>drag.switches</t>
  </si>
  <si>
    <t>SwitchData_4</t>
  </si>
  <si>
    <t>chaos.switches</t>
  </si>
  <si>
    <t>SwitchData_5</t>
  </si>
  <si>
    <t>zendik.switches</t>
  </si>
  <si>
    <t>SwitchData_6</t>
  </si>
  <si>
    <t>mod0.triggers</t>
  </si>
  <si>
    <t>$6CD2</t>
  </si>
  <si>
    <t>TriggersData_1</t>
  </si>
  <si>
    <t>serp.triggers</t>
  </si>
  <si>
    <t>$6D52</t>
  </si>
  <si>
    <t>TriggersData_2</t>
  </si>
  <si>
    <t>moon.triggers</t>
  </si>
  <si>
    <t>$6DD2</t>
  </si>
  <si>
    <t>TriggersData_3</t>
  </si>
  <si>
    <t>drag.triggers</t>
  </si>
  <si>
    <t>$6E52</t>
  </si>
  <si>
    <t>TriggersData_4</t>
  </si>
  <si>
    <t>chaos.triggers</t>
  </si>
  <si>
    <t>$6ED2</t>
  </si>
  <si>
    <t>TriggersData_5</t>
  </si>
  <si>
    <t>zendik.triggers</t>
  </si>
  <si>
    <t>$6F52</t>
  </si>
  <si>
    <t>TriggersData_6</t>
  </si>
  <si>
    <t>keep.entrances</t>
  </si>
  <si>
    <t>$7048</t>
  </si>
  <si>
    <t>data</t>
  </si>
  <si>
    <t>tower.entrances</t>
  </si>
  <si>
    <t>$7166</t>
  </si>
  <si>
    <t>monsters</t>
  </si>
  <si>
    <t>$9AD8</t>
  </si>
  <si>
    <t>$9ADC</t>
  </si>
  <si>
    <t>crab.colours</t>
  </si>
  <si>
    <t>$9B9C</t>
  </si>
  <si>
    <t>beholder.colours</t>
  </si>
  <si>
    <t>$9E28</t>
  </si>
  <si>
    <t>characters.bodies</t>
  </si>
  <si>
    <t>$a418</t>
  </si>
  <si>
    <t>characters.heads</t>
  </si>
  <si>
    <t>objectpocketicons.block</t>
  </si>
  <si>
    <t>$E140</t>
  </si>
  <si>
    <t>objectflooricons.block</t>
  </si>
  <si>
    <t>$E2F6</t>
  </si>
  <si>
    <t>objecttext.block</t>
  </si>
  <si>
    <t>$DE9A</t>
  </si>
  <si>
    <t>champions.stats</t>
  </si>
  <si>
    <t>$E7A6</t>
  </si>
  <si>
    <t>champions.pockets</t>
  </si>
  <si>
    <t>$E9A6</t>
  </si>
  <si>
    <t>scrolls.text</t>
  </si>
  <si>
    <t>$19F98</t>
  </si>
  <si>
    <t>scrolls.offsets</t>
  </si>
  <si>
    <t>$1A02A</t>
  </si>
  <si>
    <t>mod0.map</t>
  </si>
  <si>
    <t>$EBBC</t>
  </si>
  <si>
    <t>mod0.obj</t>
  </si>
  <si>
    <t>$FBBC</t>
  </si>
  <si>
    <t>serp.map</t>
  </si>
  <si>
    <t>$FFBE</t>
  </si>
  <si>
    <t>serp.obj</t>
  </si>
  <si>
    <t>$10FBE</t>
  </si>
  <si>
    <t>moon.map</t>
  </si>
  <si>
    <t>$113C0</t>
  </si>
  <si>
    <t>moon.obj</t>
  </si>
  <si>
    <t>$123C0</t>
  </si>
  <si>
    <t>drag.map</t>
  </si>
  <si>
    <t>$127C2</t>
  </si>
  <si>
    <t>drag.obj</t>
  </si>
  <si>
    <t>$137C2</t>
  </si>
  <si>
    <t>chaos.map</t>
  </si>
  <si>
    <t>$13BC4</t>
  </si>
  <si>
    <t>chaos.obj</t>
  </si>
  <si>
    <t>$14BC4</t>
  </si>
  <si>
    <t>zendik.map</t>
  </si>
  <si>
    <t>$14FC6</t>
  </si>
  <si>
    <t>zendik.obj</t>
  </si>
  <si>
    <t>$15FC6</t>
  </si>
  <si>
    <t>monsters.totals</t>
  </si>
  <si>
    <t>$171F4</t>
  </si>
  <si>
    <t>mod0.monstercount</t>
  </si>
  <si>
    <t>serp.monstercount</t>
  </si>
  <si>
    <t>$171F6</t>
  </si>
  <si>
    <t>moon.monstercount</t>
  </si>
  <si>
    <t>$171F8</t>
  </si>
  <si>
    <t>drag.monstercount</t>
  </si>
  <si>
    <t>$171FA</t>
  </si>
  <si>
    <t>chaos.monstercount</t>
  </si>
  <si>
    <t>$171FC</t>
  </si>
  <si>
    <t>zendik.monstercount</t>
  </si>
  <si>
    <t>$171FE</t>
  </si>
  <si>
    <t>mod0.monsters</t>
  </si>
  <si>
    <t>$17200</t>
  </si>
  <si>
    <t>serp.monsters</t>
  </si>
  <si>
    <t>$17500</t>
  </si>
  <si>
    <t>moon.monsters</t>
  </si>
  <si>
    <t>$17800</t>
  </si>
  <si>
    <t>drag.monsters</t>
  </si>
  <si>
    <t>$17B00</t>
  </si>
  <si>
    <t>chaos.monsters</t>
  </si>
  <si>
    <t>$17E00</t>
  </si>
  <si>
    <t>zendik.monsters</t>
  </si>
  <si>
    <t>$18200</t>
  </si>
  <si>
    <t>gfx</t>
  </si>
  <si>
    <t>GameFont</t>
  </si>
  <si>
    <t>ButtonHighlights.gfx</t>
  </si>
  <si>
    <t>704</t>
  </si>
  <si>
    <t>Scroll_Edge_Top.gfx</t>
  </si>
  <si>
    <t>720</t>
  </si>
  <si>
    <t>Scroll_Edge_Bottom.gfx</t>
  </si>
  <si>
    <t>Scroll_Edge_Left.gfx</t>
  </si>
  <si>
    <t>464</t>
  </si>
  <si>
    <t>Scroll_Edge_Right.gfx</t>
  </si>
  <si>
    <t>Shield_Clicked.gfx</t>
  </si>
  <si>
    <t>656</t>
  </si>
  <si>
    <t>scrolls.block</t>
  </si>
  <si>
    <t>Main_Walls.gfx</t>
  </si>
  <si>
    <t>$1ACCC</t>
  </si>
  <si>
    <t>Wooden_Wall.gfx</t>
  </si>
  <si>
    <t>$1F5FC</t>
  </si>
  <si>
    <t>Wooden_Doors.gfx</t>
  </si>
  <si>
    <t>$23F2C</t>
  </si>
  <si>
    <t>Main_Shelf.gfx</t>
  </si>
  <si>
    <t>$2510C</t>
  </si>
  <si>
    <t>Main_Sign.gfx</t>
  </si>
  <si>
    <t>$25954</t>
  </si>
  <si>
    <t>Main_SignOverlay.gfx</t>
  </si>
  <si>
    <t>$26924</t>
  </si>
  <si>
    <t>Main_Switches.gfx</t>
  </si>
  <si>
    <t>$28164</t>
  </si>
  <si>
    <t>Main_Slots.gfx</t>
  </si>
  <si>
    <t>$2841C</t>
  </si>
  <si>
    <t>Misc_Bed.gfx</t>
  </si>
  <si>
    <t>$288A4</t>
  </si>
  <si>
    <t>Misc_Pillar.gfx</t>
  </si>
  <si>
    <t>$2931C</t>
  </si>
  <si>
    <t>Stairs_Up.gfx</t>
  </si>
  <si>
    <t>Stairs_Down.gfx</t>
  </si>
  <si>
    <t>$2C65C</t>
  </si>
  <si>
    <t>Door_Open.gfx</t>
  </si>
  <si>
    <t>$2D2DC</t>
  </si>
  <si>
    <t>Door_Metal.gfx</t>
  </si>
  <si>
    <t>$2EE44</t>
  </si>
  <si>
    <t>Door_PortCullis.gfx</t>
  </si>
  <si>
    <t>$302CC</t>
  </si>
  <si>
    <t>Pad_Pit_Low.gfx</t>
  </si>
  <si>
    <t>Pad_Pit_High.gfx</t>
  </si>
  <si>
    <t>Pad_Trigger.gfx</t>
  </si>
  <si>
    <t>FloorCeiling.gfx</t>
  </si>
  <si>
    <t>ObjectsOnFloor.gfx</t>
  </si>
  <si>
    <t>ObjectsOnFloor.offsets</t>
  </si>
  <si>
    <t>ObjectsOnFloor.heights</t>
  </si>
  <si>
    <t>AirbourneFireball.gfx</t>
  </si>
  <si>
    <t>696</t>
  </si>
  <si>
    <t>AirbourneSpells.gfx</t>
  </si>
  <si>
    <t>characters.colours</t>
  </si>
  <si>
    <t>HeadParts.gfx</t>
  </si>
  <si>
    <t>BodyParts.gfx</t>
  </si>
  <si>
    <t>Shield_Avatars.gfx</t>
  </si>
  <si>
    <t>ShieldTop.gfx</t>
  </si>
  <si>
    <t>80</t>
  </si>
  <si>
    <t>ShieldBottom.gfx</t>
  </si>
  <si>
    <t>144</t>
  </si>
  <si>
    <t>ShieldClasses.gfx</t>
  </si>
  <si>
    <t>Fairy.gfx</t>
  </si>
  <si>
    <t>328</t>
  </si>
  <si>
    <t>Summon.gfx</t>
  </si>
  <si>
    <t>Behemoth.gfx</t>
  </si>
  <si>
    <t>Crab.gfx</t>
  </si>
  <si>
    <t>CrabClaw.gfx</t>
  </si>
  <si>
    <t>848</t>
  </si>
  <si>
    <t>Dragon.gfx</t>
  </si>
  <si>
    <t>Entropy.gfx</t>
  </si>
  <si>
    <t>Pockets.gfx</t>
  </si>
  <si>
    <t>sfx</t>
  </si>
  <si>
    <t>sample1.sound</t>
  </si>
  <si>
    <t>$5409E</t>
  </si>
  <si>
    <t>sample2.sound</t>
  </si>
  <si>
    <t>$54122</t>
  </si>
  <si>
    <t>sample3.sound</t>
  </si>
  <si>
    <t>$546E4</t>
  </si>
  <si>
    <t>sample4.sound</t>
  </si>
  <si>
    <t>$55F6C</t>
  </si>
  <si>
    <t>sample5.sound</t>
  </si>
  <si>
    <t>$57722</t>
  </si>
  <si>
    <t>reservespace1.block</t>
  </si>
  <si>
    <t>$5888C</t>
  </si>
  <si>
    <t>reservespace2.block</t>
  </si>
  <si>
    <t>$584A4</t>
  </si>
  <si>
    <t>Main_Walls.offsets</t>
  </si>
  <si>
    <t>$1875A</t>
  </si>
  <si>
    <t>adrEA018ADE</t>
  </si>
  <si>
    <t>Misc_Pillar.offsets</t>
  </si>
  <si>
    <t>$18792</t>
  </si>
  <si>
    <t>adrEA018B16</t>
  </si>
  <si>
    <t>Misc_Bed.offsets</t>
  </si>
  <si>
    <t>$187A8</t>
  </si>
  <si>
    <t>adrEA018B2C</t>
  </si>
  <si>
    <t>Wooden_Doors.offsets</t>
  </si>
  <si>
    <t>$187CC</t>
  </si>
  <si>
    <t>adrEA018B50</t>
  </si>
  <si>
    <t>Wooden_Wall.offsets</t>
  </si>
  <si>
    <t>$187EC</t>
  </si>
  <si>
    <t>adrEA018B70</t>
  </si>
  <si>
    <t>Main_Shelf.offsets</t>
  </si>
  <si>
    <t>$1880C</t>
  </si>
  <si>
    <t>adrEA018B90</t>
  </si>
  <si>
    <t>Main_Sign.offsets</t>
  </si>
  <si>
    <t>$1882C</t>
  </si>
  <si>
    <t>adrEA018BB0</t>
  </si>
  <si>
    <t>Stairs_Up.offsets</t>
  </si>
  <si>
    <t>$1884C</t>
  </si>
  <si>
    <t>adrEA018BD0</t>
  </si>
  <si>
    <t>Stairs_Down.offsets</t>
  </si>
  <si>
    <t>$1886E</t>
  </si>
  <si>
    <t>adrEA018BF2</t>
  </si>
  <si>
    <t>Door.offsets</t>
  </si>
  <si>
    <t>$18890</t>
  </si>
  <si>
    <t>adrEA018C14</t>
  </si>
  <si>
    <t>Main_Switches.offsets</t>
  </si>
  <si>
    <t>$188AA</t>
  </si>
  <si>
    <t>adrEA018C2E</t>
  </si>
  <si>
    <t>Pad_Pit.offsets</t>
  </si>
  <si>
    <t>$188CA</t>
  </si>
  <si>
    <t>adrEA018C4E</t>
  </si>
  <si>
    <t>Pad_Trigger.offsets</t>
  </si>
  <si>
    <t>$188E2</t>
  </si>
  <si>
    <t>adrEA018C66</t>
  </si>
  <si>
    <t>Main_Walls.positions</t>
  </si>
  <si>
    <t>$B6BA</t>
  </si>
  <si>
    <t>adrEA00BA3E</t>
  </si>
  <si>
    <t>Wooden_Wall.positions</t>
  </si>
  <si>
    <t>$B72A</t>
  </si>
  <si>
    <t>adrEA00BAAE</t>
  </si>
  <si>
    <t>Stairs_Up.positions</t>
  </si>
  <si>
    <t>$B79A</t>
  </si>
  <si>
    <t>adrEA00BB1E</t>
  </si>
  <si>
    <t>Stairs_Down.positions</t>
  </si>
  <si>
    <t>$B80E</t>
  </si>
  <si>
    <t>adrEA00BB92</t>
  </si>
  <si>
    <t>Misc_Pillar.positions</t>
  </si>
  <si>
    <t>$B882</t>
  </si>
  <si>
    <t>adrEA00BC06</t>
  </si>
  <si>
    <t>Door.Positions</t>
  </si>
  <si>
    <t>$B8CA</t>
  </si>
  <si>
    <t>adrEA00BC4E</t>
  </si>
  <si>
    <t>Misc_Bed.positions</t>
  </si>
  <si>
    <t>$B91A</t>
  </si>
  <si>
    <t>adrEA00BC9E</t>
  </si>
  <si>
    <t>Main_Shelf.positions</t>
  </si>
  <si>
    <t>$B962</t>
  </si>
  <si>
    <t>adrEA00BCE6</t>
  </si>
  <si>
    <t>Main_Sign.positions</t>
  </si>
  <si>
    <t>$B9D2</t>
  </si>
  <si>
    <t>adrEA00BD56</t>
  </si>
  <si>
    <t>Main_SignOverlay.positions</t>
  </si>
  <si>
    <t>$BA42</t>
  </si>
  <si>
    <t>adrEA00BDC6</t>
  </si>
  <si>
    <t>Main_SignOverlay.offsets</t>
  </si>
  <si>
    <t>$AF00</t>
  </si>
  <si>
    <t>adrEA00B284</t>
  </si>
  <si>
    <t>Main_Slots.positions</t>
  </si>
  <si>
    <t>$BAB2</t>
  </si>
  <si>
    <t>adrEA00BE36</t>
  </si>
  <si>
    <t>Main_Switches.positions</t>
  </si>
  <si>
    <t>$BB22</t>
  </si>
  <si>
    <t>adrEA00BEA6</t>
  </si>
  <si>
    <t>Pad_Pit_Low.positions</t>
  </si>
  <si>
    <t>$BB92</t>
  </si>
  <si>
    <t>adrEA00BF16</t>
  </si>
  <si>
    <t>Pad_Trigger.positions</t>
  </si>
  <si>
    <t>$BBDE</t>
  </si>
  <si>
    <t>adrEA00BF62</t>
  </si>
  <si>
    <t>Wooden_Doors.positions</t>
  </si>
  <si>
    <t>$BC2A</t>
  </si>
  <si>
    <t>adrEA00BFAE</t>
  </si>
  <si>
    <t>Main_Slots.offsets</t>
  </si>
  <si>
    <t>adrEA00B224</t>
  </si>
  <si>
    <t>adrEA00B244</t>
  </si>
  <si>
    <t>adrEA00B264</t>
  </si>
  <si>
    <t>behemoth.gradeoffset</t>
  </si>
  <si>
    <t>$578E</t>
  </si>
  <si>
    <t>relabel</t>
  </si>
  <si>
    <t>adrCd002F2C</t>
  </si>
  <si>
    <t>MonsterCommsType</t>
  </si>
  <si>
    <t>adrCd002F4C</t>
  </si>
  <si>
    <t>adrCd00327C</t>
  </si>
  <si>
    <t>MonsterCommsTraderMaybe</t>
  </si>
  <si>
    <t>MonsterCommsNotTraderTBC</t>
  </si>
  <si>
    <t>adrJA002DA6</t>
  </si>
  <si>
    <t>adrCd002F78</t>
  </si>
  <si>
    <t>Comms_ObjectTrade</t>
  </si>
  <si>
    <t>adrCd002F90</t>
  </si>
  <si>
    <t>adrEA018C7E</t>
  </si>
  <si>
    <t>$188FA</t>
  </si>
  <si>
    <t>Switch_04_s08_Trigger_22_t2C_RotateWallXY</t>
  </si>
  <si>
    <t>ProgStart</t>
  </si>
  <si>
    <t>.loop</t>
  </si>
  <si>
    <t>CodeMover</t>
  </si>
  <si>
    <t>GameStart</t>
  </si>
  <si>
    <t>adrCd000456</t>
  </si>
  <si>
    <t/>
  </si>
  <si>
    <t>adrLp000486</t>
  </si>
  <si>
    <t>DBFWait1a</t>
  </si>
  <si>
    <t>adrCd00048E</t>
  </si>
  <si>
    <t>adrCd000492</t>
  </si>
  <si>
    <t>adrLp00050E</t>
  </si>
  <si>
    <t>adrLp000538</t>
  </si>
  <si>
    <t>adrEA0005AA</t>
  </si>
  <si>
    <t>adrEA0005B2</t>
  </si>
  <si>
    <t>adrEA0005C8</t>
  </si>
  <si>
    <t>adrEA0005C9</t>
  </si>
  <si>
    <t>KeyboardKeyCode</t>
  </si>
  <si>
    <t>adrL_0005CE</t>
  </si>
  <si>
    <t>Level_2_Interrupt</t>
  </si>
  <si>
    <t>adrLp0005F6</t>
  </si>
  <si>
    <t>.L2InteruptLoop</t>
  </si>
  <si>
    <t>adrCd00061C</t>
  </si>
  <si>
    <t>CheckKeyboard</t>
  </si>
  <si>
    <t>adrLp000624</t>
  </si>
  <si>
    <t>.keyboardloop</t>
  </si>
  <si>
    <t>adrCd00062E</t>
  </si>
  <si>
    <t>KeyboardAction</t>
  </si>
  <si>
    <t>adrCd000640</t>
  </si>
  <si>
    <t>.skipPlayer2</t>
  </si>
  <si>
    <t>RawKeyCodes</t>
  </si>
  <si>
    <t>MainMenuText</t>
  </si>
  <si>
    <t>MainMenuBuffer</t>
  </si>
  <si>
    <t>adrEA000658</t>
  </si>
  <si>
    <t>MainMenuInitColours</t>
  </si>
  <si>
    <t>adrEA00065D</t>
  </si>
  <si>
    <t>adrCd000746</t>
  </si>
  <si>
    <t>MainMenu</t>
  </si>
  <si>
    <t>adrCd000768</t>
  </si>
  <si>
    <t>.menuscreen</t>
  </si>
  <si>
    <t>MenuKeyboard</t>
  </si>
  <si>
    <t>MenuKeyboardLoop</t>
  </si>
  <si>
    <t>.menukeyboardloop</t>
  </si>
  <si>
    <t>LoadGameFromMenu</t>
  </si>
  <si>
    <t>Ply1_Start</t>
  </si>
  <si>
    <t>Ply2_Start</t>
  </si>
  <si>
    <t>QkPly1_Start</t>
  </si>
  <si>
    <t>QkPly2_Start</t>
  </si>
  <si>
    <t>adrCd0008C4</t>
  </si>
  <si>
    <t>adrLp0008CE</t>
  </si>
  <si>
    <t>adrLp0008D2</t>
  </si>
  <si>
    <t>adrLp0008EA</t>
  </si>
  <si>
    <t>adrEA0008F2</t>
  </si>
  <si>
    <t>adrLp0008F4</t>
  </si>
  <si>
    <t>adrCd000904</t>
  </si>
  <si>
    <t>adrCd00091E</t>
  </si>
  <si>
    <t>adrCd000924</t>
  </si>
  <si>
    <t>adrB_00093A</t>
  </si>
  <si>
    <t>adrCd00093E</t>
  </si>
  <si>
    <t>adrB_000948</t>
  </si>
  <si>
    <t>adrCd00094C</t>
  </si>
  <si>
    <t>adrCd000954</t>
  </si>
  <si>
    <t>adrB_00095C</t>
  </si>
  <si>
    <t>adrCd000960</t>
  </si>
  <si>
    <t>adrCd00096E</t>
  </si>
  <si>
    <t>adrCd000994</t>
  </si>
  <si>
    <t>PrepareCharacters</t>
  </si>
  <si>
    <t>CharacterFillLoop</t>
  </si>
  <si>
    <t>adrCd0009EE</t>
  </si>
  <si>
    <t>adrCd0009F6</t>
  </si>
  <si>
    <t>MonsterTransfer</t>
  </si>
  <si>
    <t>adrLp000A08</t>
  </si>
  <si>
    <t>ClearMonstersLoop</t>
  </si>
  <si>
    <t>.ClearMonstersLoop</t>
  </si>
  <si>
    <t>FillMonstersLoop</t>
  </si>
  <si>
    <t>.FillMonstersLoop</t>
  </si>
  <si>
    <t>adrCd000A8E</t>
  </si>
  <si>
    <t>.MarkedOnMap</t>
  </si>
  <si>
    <t>adrCd000AA6</t>
  </si>
  <si>
    <t>.SkipSomething1_TEMP</t>
  </si>
  <si>
    <t>adrCd000AA8</t>
  </si>
  <si>
    <t>.SkipSomething2_TEMP</t>
  </si>
  <si>
    <t>adrCd000AC6</t>
  </si>
  <si>
    <t>.SkipSomething3_TEMP</t>
  </si>
  <si>
    <t>SpecialObjects</t>
  </si>
  <si>
    <t>.SpecialObjects</t>
  </si>
  <si>
    <t>adrCd000AEC</t>
  </si>
  <si>
    <t>.SkipSomething4_TEMP</t>
  </si>
  <si>
    <t>adrCd000B16</t>
  </si>
  <si>
    <t>.SkipSomething5_TEMP</t>
  </si>
  <si>
    <t>adrB_000B22</t>
  </si>
  <si>
    <t>adrCd000B32</t>
  </si>
  <si>
    <t>adrCd000B66</t>
  </si>
  <si>
    <t>adrCd000B68</t>
  </si>
  <si>
    <t>adrLp000B88</t>
  </si>
  <si>
    <t>LevelDataOffsets</t>
  </si>
  <si>
    <t>LevelData_LookupTable</t>
  </si>
  <si>
    <t>adrCd000BA2</t>
  </si>
  <si>
    <t>adrCd000BA6</t>
  </si>
  <si>
    <t>adrCd000BF6</t>
  </si>
  <si>
    <t>adrLp000C18</t>
  </si>
  <si>
    <t>adrCd000C48</t>
  </si>
  <si>
    <t>adrCd000C50</t>
  </si>
  <si>
    <t>adrCd000C88</t>
  </si>
  <si>
    <t>adrCd000C96</t>
  </si>
  <si>
    <t>adrCd000CB4</t>
  </si>
  <si>
    <t>adrCd000CC2</t>
  </si>
  <si>
    <t>adrLp000CCA</t>
  </si>
  <si>
    <t>DBFWait1b</t>
  </si>
  <si>
    <t>adrLp000CF8</t>
  </si>
  <si>
    <t>DBFWait1c</t>
  </si>
  <si>
    <t>adrCd000D04</t>
  </si>
  <si>
    <t>adrCd000D12</t>
  </si>
  <si>
    <t>adrCd000D3C</t>
  </si>
  <si>
    <t>adrCd000D48</t>
  </si>
  <si>
    <t>adrCd000D68</t>
  </si>
  <si>
    <t>adrCd000D7E</t>
  </si>
  <si>
    <t>adrCd000D8C</t>
  </si>
  <si>
    <t>adrCd000D94</t>
  </si>
  <si>
    <t>adrCd000D9A</t>
  </si>
  <si>
    <t>adrLp000DAE</t>
  </si>
  <si>
    <t>adrCd000DEA</t>
  </si>
  <si>
    <t>adrCd000DEC</t>
  </si>
  <si>
    <t>adrLp000DEE</t>
  </si>
  <si>
    <t>adrCd000E34</t>
  </si>
  <si>
    <t>adrCd000E64</t>
  </si>
  <si>
    <t>adrCd000E76</t>
  </si>
  <si>
    <t>adrCd000E8A</t>
  </si>
  <si>
    <t>adrCd000E94</t>
  </si>
  <si>
    <t>adrCd000E9E</t>
  </si>
  <si>
    <t>adrCd000EC2</t>
  </si>
  <si>
    <t>adrCd000ECA</t>
  </si>
  <si>
    <t>adrCd000ECE</t>
  </si>
  <si>
    <t>adrCd000EE0</t>
  </si>
  <si>
    <t>adrCd000EF2</t>
  </si>
  <si>
    <t>adrCd000EF6</t>
  </si>
  <si>
    <t>adrCd000EF8</t>
  </si>
  <si>
    <t>adrLp000F00</t>
  </si>
  <si>
    <t>adrCd000F3C</t>
  </si>
  <si>
    <t>adrCd000F3E</t>
  </si>
  <si>
    <t>adrLp000F4C</t>
  </si>
  <si>
    <t>adrCd000F80</t>
  </si>
  <si>
    <t>adrCd000F9A</t>
  </si>
  <si>
    <t>adrCd000FAA</t>
  </si>
  <si>
    <t>adrCd000FB8</t>
  </si>
  <si>
    <t>adrCd000FD0</t>
  </si>
  <si>
    <t>adrCd000FDC</t>
  </si>
  <si>
    <t>adrCd00100C</t>
  </si>
  <si>
    <t>adrLp00100E</t>
  </si>
  <si>
    <t>adrCd00102A</t>
  </si>
  <si>
    <t>adrCd001042</t>
  </si>
  <si>
    <t>adrCd001046</t>
  </si>
  <si>
    <t>adrCd00104A</t>
  </si>
  <si>
    <t>adrW_001062</t>
  </si>
  <si>
    <t>adrCd001064</t>
  </si>
  <si>
    <t>adrLp00107C</t>
  </si>
  <si>
    <t>adrCd001086</t>
  </si>
  <si>
    <t>adrCd00108E</t>
  </si>
  <si>
    <t>adrCd001090</t>
  </si>
  <si>
    <t>adrLp0010A4</t>
  </si>
  <si>
    <t>adrLp0010B0</t>
  </si>
  <si>
    <t>adrCd0010CA</t>
  </si>
  <si>
    <t>adrCd0010EA</t>
  </si>
  <si>
    <t>adrLp0010F4</t>
  </si>
  <si>
    <t>adrCd0010F6</t>
  </si>
  <si>
    <t>adrCd00110A</t>
  </si>
  <si>
    <t>adrCd001120</t>
  </si>
  <si>
    <t>adrCd00112A</t>
  </si>
  <si>
    <t>adrCd001132</t>
  </si>
  <si>
    <t>adrCd00116C</t>
  </si>
  <si>
    <t>adrCd00116E</t>
  </si>
  <si>
    <t>adrCd001174</t>
  </si>
  <si>
    <t>adrCd001188</t>
  </si>
  <si>
    <t>adrCd001190</t>
  </si>
  <si>
    <t>adrCd0011B2</t>
  </si>
  <si>
    <t>adrCd0011B6</t>
  </si>
  <si>
    <t>adrCd0011BA</t>
  </si>
  <si>
    <t>adrCd0011E0</t>
  </si>
  <si>
    <t>adrCd0011F0</t>
  </si>
  <si>
    <t>adrCd001208</t>
  </si>
  <si>
    <t>adrCd001212</t>
  </si>
  <si>
    <t>adrLp00122C</t>
  </si>
  <si>
    <t>adrCd00122E</t>
  </si>
  <si>
    <t>adrCd001238</t>
  </si>
  <si>
    <t>adrCd001286</t>
  </si>
  <si>
    <t>adrLp0012B2</t>
  </si>
  <si>
    <t>adrLp0012D2</t>
  </si>
  <si>
    <t>adrCd0012D4</t>
  </si>
  <si>
    <t>adrCd0012DA</t>
  </si>
  <si>
    <t>adrCd001308</t>
  </si>
  <si>
    <t>adrCd001320</t>
  </si>
  <si>
    <t>adrLp00133A</t>
  </si>
  <si>
    <t>adrCd001352</t>
  </si>
  <si>
    <t>adrCd001360</t>
  </si>
  <si>
    <t>adrLp001364</t>
  </si>
  <si>
    <t>adrCd00137E</t>
  </si>
  <si>
    <t>adrCd00138C</t>
  </si>
  <si>
    <t>adrLp00138E</t>
  </si>
  <si>
    <t>adrCd0013A2</t>
  </si>
  <si>
    <t>adrCd0013A8</t>
  </si>
  <si>
    <t>adrCd0013B0</t>
  </si>
  <si>
    <t>adrCd0013BE</t>
  </si>
  <si>
    <t>adrCd0013C0</t>
  </si>
  <si>
    <t>adrW_0013C2</t>
  </si>
  <si>
    <t>adrW_0013C4</t>
  </si>
  <si>
    <t>adrCd0013C6</t>
  </si>
  <si>
    <t>adrCd0013D8</t>
  </si>
  <si>
    <t>adrCd0013EE</t>
  </si>
  <si>
    <t>adrCd001402</t>
  </si>
  <si>
    <t>adrCd001414</t>
  </si>
  <si>
    <t>adrCd001416</t>
  </si>
  <si>
    <t>adrCd00143E</t>
  </si>
  <si>
    <t>adrCd00146E</t>
  </si>
  <si>
    <t>adrCd001496</t>
  </si>
  <si>
    <t>adrCd001498</t>
  </si>
  <si>
    <t>adrCd0014E4</t>
  </si>
  <si>
    <t>adrCd0014E8</t>
  </si>
  <si>
    <t>adrCd001500</t>
  </si>
  <si>
    <t>adrCd001508</t>
  </si>
  <si>
    <t>adrCd00150C</t>
  </si>
  <si>
    <t>adrCd001526</t>
  </si>
  <si>
    <t>adrCd00153A</t>
  </si>
  <si>
    <t>adrCd001596</t>
  </si>
  <si>
    <t>adrJT0015AE</t>
  </si>
  <si>
    <t>adrJA0015B8</t>
  </si>
  <si>
    <t>adrB_0015C6</t>
  </si>
  <si>
    <t>adrJA0015D6</t>
  </si>
  <si>
    <t>adrCd0015E0</t>
  </si>
  <si>
    <t>adrCd001608</t>
  </si>
  <si>
    <t>adrCd00162C</t>
  </si>
  <si>
    <t>adrJA001664</t>
  </si>
  <si>
    <t>adrJB00166A</t>
  </si>
  <si>
    <t>adrCd001684</t>
  </si>
  <si>
    <t>adrCd0016A0</t>
  </si>
  <si>
    <t>adrCd0016BE</t>
  </si>
  <si>
    <t>adrCd0016CE</t>
  </si>
  <si>
    <t>adrCd001708</t>
  </si>
  <si>
    <t>adrCd001714</t>
  </si>
  <si>
    <t>adrCd001728</t>
  </si>
  <si>
    <t>adrCd001746</t>
  </si>
  <si>
    <t>adrJA00175A</t>
  </si>
  <si>
    <t>adrCd001778</t>
  </si>
  <si>
    <t>adrCd00179C</t>
  </si>
  <si>
    <t>adrCd0017C2</t>
  </si>
  <si>
    <t>adrCd0017EC</t>
  </si>
  <si>
    <t>adrCd0017EE</t>
  </si>
  <si>
    <t>adrCd001808</t>
  </si>
  <si>
    <t>adrCd00181E</t>
  </si>
  <si>
    <t>adrB_001832</t>
  </si>
  <si>
    <t>adrCd001842</t>
  </si>
  <si>
    <t>adrCd00185C</t>
  </si>
  <si>
    <t>adrCd001894</t>
  </si>
  <si>
    <t>adrCd0018F6</t>
  </si>
  <si>
    <t>adrCd00193C</t>
  </si>
  <si>
    <t>adrLp001948</t>
  </si>
  <si>
    <t>adrCd001956</t>
  </si>
  <si>
    <t>adrCd001982</t>
  </si>
  <si>
    <t>adrCd001984</t>
  </si>
  <si>
    <t>adrCd00199C</t>
  </si>
  <si>
    <t>adrCd0019C2</t>
  </si>
  <si>
    <t>adrCd0019C6</t>
  </si>
  <si>
    <t>adrCd001A06</t>
  </si>
  <si>
    <t>adrCd001A4A</t>
  </si>
  <si>
    <t>adrLp001A60</t>
  </si>
  <si>
    <t>adrCd001A7C</t>
  </si>
  <si>
    <t>adrCd001A84</t>
  </si>
  <si>
    <t>adrCd001AB6</t>
  </si>
  <si>
    <t>adrCd001AF0</t>
  </si>
  <si>
    <t>adrCd001B5C</t>
  </si>
  <si>
    <t>adrLp001B5E</t>
  </si>
  <si>
    <t>adrCd001B68</t>
  </si>
  <si>
    <t>adrCd001B74</t>
  </si>
  <si>
    <t>adrCd001BA0</t>
  </si>
  <si>
    <t>adrCd001BB8</t>
  </si>
  <si>
    <t>adrCd001BC6</t>
  </si>
  <si>
    <t>adrCd001BCE</t>
  </si>
  <si>
    <t>adrCd001BD4</t>
  </si>
  <si>
    <t>adrCd001BD6</t>
  </si>
  <si>
    <t>adrCd001C02</t>
  </si>
  <si>
    <t>adrCd001C48</t>
  </si>
  <si>
    <t>adrCd001C4E</t>
  </si>
  <si>
    <t>adrCd001C60</t>
  </si>
  <si>
    <t>adrCd001C86</t>
  </si>
  <si>
    <t>adrCd001C9E</t>
  </si>
  <si>
    <t>adrLp001CAA</t>
  </si>
  <si>
    <t>adrCd001CD2</t>
  </si>
  <si>
    <t>adrCd001CD4</t>
  </si>
  <si>
    <t>adrCd001CF0</t>
  </si>
  <si>
    <t>adrCd001CFC</t>
  </si>
  <si>
    <t>adrCd001D16</t>
  </si>
  <si>
    <t>adrCd001D1E</t>
  </si>
  <si>
    <t>adrCd001D32</t>
  </si>
  <si>
    <t>adrCd001D52</t>
  </si>
  <si>
    <t>adrCd001D58</t>
  </si>
  <si>
    <t>adrCd001D6A</t>
  </si>
  <si>
    <t>adrCd001D7A</t>
  </si>
  <si>
    <t>adrCd001D9E</t>
  </si>
  <si>
    <t>adrCd001DA0</t>
  </si>
  <si>
    <t>adrCd001DAA</t>
  </si>
  <si>
    <t>adrCd001DBA</t>
  </si>
  <si>
    <t>adrCd001DBC</t>
  </si>
  <si>
    <t>adrCd001DE0</t>
  </si>
  <si>
    <t>adrCd001E08</t>
  </si>
  <si>
    <t>adrCd001E28</t>
  </si>
  <si>
    <t>adrCd001E42</t>
  </si>
  <si>
    <t>adrLp001E50</t>
  </si>
  <si>
    <t>adrCd001E68</t>
  </si>
  <si>
    <t>adrLp001E70</t>
  </si>
  <si>
    <t>adrCd001E84</t>
  </si>
  <si>
    <t>adrCd001EB0</t>
  </si>
  <si>
    <t>adrCd001EDA</t>
  </si>
  <si>
    <t>adrCd001EDC</t>
  </si>
  <si>
    <t>adrCd001EF4</t>
  </si>
  <si>
    <t>adrCd001F06</t>
  </si>
  <si>
    <t>adrCd001F0C</t>
  </si>
  <si>
    <t>adrLp001F16</t>
  </si>
  <si>
    <t>adrCd001F36</t>
  </si>
  <si>
    <t>adrCd001F4A</t>
  </si>
  <si>
    <t>adrCd001F50</t>
  </si>
  <si>
    <t>adrCd001F5E</t>
  </si>
  <si>
    <t>adrCd001F76</t>
  </si>
  <si>
    <t>adrCd001F78</t>
  </si>
  <si>
    <t>adrCd001F8C</t>
  </si>
  <si>
    <t>adrCd001FA0</t>
  </si>
  <si>
    <t>adrCd001FA2</t>
  </si>
  <si>
    <t>adrLp001FAC</t>
  </si>
  <si>
    <t>adrCd001FCC</t>
  </si>
  <si>
    <t>adrCd001FD2</t>
  </si>
  <si>
    <t>adrCd002010</t>
  </si>
  <si>
    <t>adrCd002014</t>
  </si>
  <si>
    <t>adrCd00201C</t>
  </si>
  <si>
    <t>adrCd002024</t>
  </si>
  <si>
    <t>adrCd00203E</t>
  </si>
  <si>
    <t>adrCd002040</t>
  </si>
  <si>
    <t>adrCd00204A</t>
  </si>
  <si>
    <t>adrLp002060</t>
  </si>
  <si>
    <t>adrCd00207E</t>
  </si>
  <si>
    <t>adrCd002084</t>
  </si>
  <si>
    <t>adrCd002086</t>
  </si>
  <si>
    <t>adrCd00208C</t>
  </si>
  <si>
    <t>adrCd0020A0</t>
  </si>
  <si>
    <t>adrCd0020B8</t>
  </si>
  <si>
    <t>adrCd0020D4</t>
  </si>
  <si>
    <t>adrCd0020D6</t>
  </si>
  <si>
    <t>adrW_0020F4</t>
  </si>
  <si>
    <t>adrCd0020F6</t>
  </si>
  <si>
    <t>adrCd0020F8</t>
  </si>
  <si>
    <t>adrCd00210A</t>
  </si>
  <si>
    <t>adrCd00211C</t>
  </si>
  <si>
    <t>adrCd002126</t>
  </si>
  <si>
    <t>adrCd002128</t>
  </si>
  <si>
    <t>adrCd00212E</t>
  </si>
  <si>
    <t>adrLp00215E</t>
  </si>
  <si>
    <t>adrCd00216A</t>
  </si>
  <si>
    <t>adrLp002176</t>
  </si>
  <si>
    <t>adrCd002192</t>
  </si>
  <si>
    <t>adrCd002194</t>
  </si>
  <si>
    <t>adrCd0021CA</t>
  </si>
  <si>
    <t>adrCd0021D6</t>
  </si>
  <si>
    <t>adrCd0021E4</t>
  </si>
  <si>
    <t>adrCd0021EC</t>
  </si>
  <si>
    <t>adrLp002214</t>
  </si>
  <si>
    <t>adrCd00224A</t>
  </si>
  <si>
    <t>adrCd002252</t>
  </si>
  <si>
    <t>adrCd002256</t>
  </si>
  <si>
    <t>adrCd002258</t>
  </si>
  <si>
    <t>adrCd00228A</t>
  </si>
  <si>
    <t>adrCd002290</t>
  </si>
  <si>
    <t>adrCd002296</t>
  </si>
  <si>
    <t>adrCd002298</t>
  </si>
  <si>
    <t>adrCd0022CA</t>
  </si>
  <si>
    <t>adrCd0022F8</t>
  </si>
  <si>
    <t>adrW_00230A</t>
  </si>
  <si>
    <t>adrCd00230C</t>
  </si>
  <si>
    <t>adrCd002316</t>
  </si>
  <si>
    <t>adrCd002324</t>
  </si>
  <si>
    <t>adrLp00233E</t>
  </si>
  <si>
    <t>adrCd002360</t>
  </si>
  <si>
    <t>adrCd002374</t>
  </si>
  <si>
    <t>adrCd002380</t>
  </si>
  <si>
    <t>adrCd002394</t>
  </si>
  <si>
    <t>adrCd002396</t>
  </si>
  <si>
    <t>adrCd0023D6</t>
  </si>
  <si>
    <t>adrCd0023F6</t>
  </si>
  <si>
    <t>adrB_002404</t>
  </si>
  <si>
    <t>adrCd002414</t>
  </si>
  <si>
    <t>adrCd002420</t>
  </si>
  <si>
    <t>adrCd002430</t>
  </si>
  <si>
    <t>adrCd002460</t>
  </si>
  <si>
    <t>adrCd00248C</t>
  </si>
  <si>
    <t>adrCd00249C</t>
  </si>
  <si>
    <t>adrCd0024A6</t>
  </si>
  <si>
    <t>adrLp0024AE</t>
  </si>
  <si>
    <t>adrCd0024BE</t>
  </si>
  <si>
    <t>adrCd0024EE</t>
  </si>
  <si>
    <t>adrCd0024F2</t>
  </si>
  <si>
    <t>adrLp0024FC</t>
  </si>
  <si>
    <t>adrCd002520</t>
  </si>
  <si>
    <t>adrCd002534</t>
  </si>
  <si>
    <t>adrCd002538</t>
  </si>
  <si>
    <t>adrCd002564</t>
  </si>
  <si>
    <t>adrCd002576</t>
  </si>
  <si>
    <t>adrLp002584</t>
  </si>
  <si>
    <t>adrCd002594</t>
  </si>
  <si>
    <t>adrCd00259A</t>
  </si>
  <si>
    <t>adrCd0025EE</t>
  </si>
  <si>
    <t>adrCd0025FE</t>
  </si>
  <si>
    <t>adrCd00260A</t>
  </si>
  <si>
    <t>adrCd002628</t>
  </si>
  <si>
    <t>adrLp002634</t>
  </si>
  <si>
    <t>adrCd00265C</t>
  </si>
  <si>
    <t>adrCd002662</t>
  </si>
  <si>
    <t>adrLp002664</t>
  </si>
  <si>
    <t>adrCd00267A</t>
  </si>
  <si>
    <t>adrEA002680</t>
  </si>
  <si>
    <t>adrCd002684</t>
  </si>
  <si>
    <t>adrCd0026E4</t>
  </si>
  <si>
    <t>adrLp0026E6</t>
  </si>
  <si>
    <t>adrW_0026FE</t>
  </si>
  <si>
    <t>adrW_002700</t>
  </si>
  <si>
    <t>adrCd00270E</t>
  </si>
  <si>
    <t>adrEA00271C</t>
  </si>
  <si>
    <t>ThouArtDead</t>
  </si>
  <si>
    <t>adrCd002734</t>
  </si>
  <si>
    <t>adrLp002756</t>
  </si>
  <si>
    <t>adrCd002760</t>
  </si>
  <si>
    <t>adrCd00277E</t>
  </si>
  <si>
    <t>adrLp00278C</t>
  </si>
  <si>
    <t>adrCd0027A0</t>
  </si>
  <si>
    <t>adrCd0027C6</t>
  </si>
  <si>
    <t>adrCd0027E0</t>
  </si>
  <si>
    <t>adrCd0027F0</t>
  </si>
  <si>
    <t>adrCd0027F6</t>
  </si>
  <si>
    <t>adrLp002814</t>
  </si>
  <si>
    <t>adrCd00281C</t>
  </si>
  <si>
    <t>adrCd00282A</t>
  </si>
  <si>
    <t>adrCd00282C</t>
  </si>
  <si>
    <t>adrCd002840</t>
  </si>
  <si>
    <t>adrCd002848</t>
  </si>
  <si>
    <t>adrLp00286A</t>
  </si>
  <si>
    <t>adrCd00287C</t>
  </si>
  <si>
    <t>adrLp002880</t>
  </si>
  <si>
    <t>adrCd002892</t>
  </si>
  <si>
    <t>adrCd002896</t>
  </si>
  <si>
    <t>adrLp0028AE</t>
  </si>
  <si>
    <t>adrCd0028B8</t>
  </si>
  <si>
    <t>adrCd0028BC</t>
  </si>
  <si>
    <t>adrCd0028D0</t>
  </si>
  <si>
    <t>adrCd002904</t>
  </si>
  <si>
    <t>adrCd00291A</t>
  </si>
  <si>
    <t>adrLp00292A</t>
  </si>
  <si>
    <t>adrCd002960</t>
  </si>
  <si>
    <t>adrCd00296C</t>
  </si>
  <si>
    <t>adrCd002972</t>
  </si>
  <si>
    <t>adrCd002982</t>
  </si>
  <si>
    <t>adrCd002984</t>
  </si>
  <si>
    <t>adrCd00299A</t>
  </si>
  <si>
    <t>adrCd0029AE</t>
  </si>
  <si>
    <t>adrCd0029B0</t>
  </si>
  <si>
    <t>adrCd0029D8</t>
  </si>
  <si>
    <t>adrCd002A02</t>
  </si>
  <si>
    <t>adrCd002A06</t>
  </si>
  <si>
    <t>adrCd002A14</t>
  </si>
  <si>
    <t>adrCd002A28</t>
  </si>
  <si>
    <t>adrCd002A44</t>
  </si>
  <si>
    <t>adrCd002A58</t>
  </si>
  <si>
    <t>adrCd002A64</t>
  </si>
  <si>
    <t>adrCd002A80</t>
  </si>
  <si>
    <t>adrCd002AB2</t>
  </si>
  <si>
    <t>adrCd002AB6</t>
  </si>
  <si>
    <t>adrCd002ABA</t>
  </si>
  <si>
    <t>adrCd002ADC</t>
  </si>
  <si>
    <t>adrCd002AEA</t>
  </si>
  <si>
    <t>adrCd002AF8</t>
  </si>
  <si>
    <t>adrCd002B0A</t>
  </si>
  <si>
    <t>adrCd002B26</t>
  </si>
  <si>
    <t>adrLp002B3E</t>
  </si>
  <si>
    <t>adrB_002B80</t>
  </si>
  <si>
    <t>adrB_002B83</t>
  </si>
  <si>
    <t>adrCd002B86</t>
  </si>
  <si>
    <t>adrCd002B90</t>
  </si>
  <si>
    <t>adrCd002BA2</t>
  </si>
  <si>
    <t>adrCd002BA4</t>
  </si>
  <si>
    <t>adrCd002BB4</t>
  </si>
  <si>
    <t>adrCd002BCE</t>
  </si>
  <si>
    <t>adrCd002BD6</t>
  </si>
  <si>
    <t>adrCd002BD8</t>
  </si>
  <si>
    <t>adrCd002C3C</t>
  </si>
  <si>
    <t>adrCd002C40</t>
  </si>
  <si>
    <t>adrJA002C96</t>
  </si>
  <si>
    <t>adrCd002C98</t>
  </si>
  <si>
    <t>adrJT002CAE</t>
  </si>
  <si>
    <t>adrJA002CE4</t>
  </si>
  <si>
    <t>adrCd002CFC</t>
  </si>
  <si>
    <t>adrCd002D04</t>
  </si>
  <si>
    <t>adrCd002D1E</t>
  </si>
  <si>
    <t>adrCd002D34</t>
  </si>
  <si>
    <t>adrCd002D3A</t>
  </si>
  <si>
    <t>adrLp002D88</t>
  </si>
  <si>
    <t>adrCd002D92</t>
  </si>
  <si>
    <t>adrCd002D9E</t>
  </si>
  <si>
    <t>adrCd002DA8</t>
  </si>
  <si>
    <t>adrJA002DAC</t>
  </si>
  <si>
    <t>adrJA002DBE</t>
  </si>
  <si>
    <t>Zendik_Named</t>
  </si>
  <si>
    <t>NotNamed</t>
  </si>
  <si>
    <t>adrJA002DEE</t>
  </si>
  <si>
    <t>adrJA002DF8</t>
  </si>
  <si>
    <t>adrCd002E06</t>
  </si>
  <si>
    <t>adrJA002E12</t>
  </si>
  <si>
    <t>adrCd002E36</t>
  </si>
  <si>
    <t>adrJT002E4A</t>
  </si>
  <si>
    <t>adrCd002E52</t>
  </si>
  <si>
    <t>adrJB002E5C</t>
  </si>
  <si>
    <t>adrCd002E76</t>
  </si>
  <si>
    <t>adrCd002E7A</t>
  </si>
  <si>
    <t>adrJA002E82</t>
  </si>
  <si>
    <t>adrCd002EAA</t>
  </si>
  <si>
    <t>adrCd002EB4</t>
  </si>
  <si>
    <t>adrCd002EC2</t>
  </si>
  <si>
    <t>adrCd002ED2</t>
  </si>
  <si>
    <t>adrCd002EDE</t>
  </si>
  <si>
    <t>adrJA002EE4</t>
  </si>
  <si>
    <t>adrCd002EFC</t>
  </si>
  <si>
    <t>adrCd002F04</t>
  </si>
  <si>
    <t>adrCd002F16</t>
  </si>
  <si>
    <t>adrJA002F24</t>
  </si>
  <si>
    <t>adrJA002F50</t>
  </si>
  <si>
    <t>adrCd002FA2</t>
  </si>
  <si>
    <t>adrCd002FB0</t>
  </si>
  <si>
    <t>adrCd002FBC</t>
  </si>
  <si>
    <t>adrJA002FC4</t>
  </si>
  <si>
    <t>adrCd002FD8</t>
  </si>
  <si>
    <t>adrCd002FE2</t>
  </si>
  <si>
    <t>adrCd002FEE</t>
  </si>
  <si>
    <t>adrCd002FF8</t>
  </si>
  <si>
    <t>adrCd00300A</t>
  </si>
  <si>
    <t>adrCd003016</t>
  </si>
  <si>
    <t>adrCd00303E</t>
  </si>
  <si>
    <t>adrCd003054</t>
  </si>
  <si>
    <t>adrCd00306A</t>
  </si>
  <si>
    <t>ItemNotToTrade</t>
  </si>
  <si>
    <t>adrJA00307E</t>
  </si>
  <si>
    <t>adrCd003094</t>
  </si>
  <si>
    <t>adrJA00309A</t>
  </si>
  <si>
    <t>adrJA0030B4</t>
  </si>
  <si>
    <t>adrJA0030D2</t>
  </si>
  <si>
    <t>PartyFullMsg</t>
  </si>
  <si>
    <t>RipMeOffMsg</t>
  </si>
  <si>
    <t>KeepTalkingMsg</t>
  </si>
  <si>
    <t>NotMyFriendMsg</t>
  </si>
  <si>
    <t>NameNotImportantMsg</t>
  </si>
  <si>
    <t>ZendikMsg</t>
  </si>
  <si>
    <t>TooGreedyMsg</t>
  </si>
  <si>
    <t>adrEA0031D2</t>
  </si>
  <si>
    <t>adrEA0031D9</t>
  </si>
  <si>
    <t>adrEA0031E6</t>
  </si>
  <si>
    <t>adrEA003212</t>
  </si>
  <si>
    <t>adrCd003232</t>
  </si>
  <si>
    <t>adrCd003242</t>
  </si>
  <si>
    <t>adrCd00326A</t>
  </si>
  <si>
    <t>adrCd0032A8</t>
  </si>
  <si>
    <t>adrCd0032C0</t>
  </si>
  <si>
    <t>adrCd0032D8</t>
  </si>
  <si>
    <t>adrJA0032DE</t>
  </si>
  <si>
    <t>Click_ShowTeamAvatars</t>
  </si>
  <si>
    <t>adrCd0032F4</t>
  </si>
  <si>
    <t>adrCd003312</t>
  </si>
  <si>
    <t>adrCd00331A</t>
  </si>
  <si>
    <t>adrCd00332A</t>
  </si>
  <si>
    <t>adrCd003338</t>
  </si>
  <si>
    <t>adrCd003344</t>
  </si>
  <si>
    <t>adrCd00334A</t>
  </si>
  <si>
    <t>adrJA00336A</t>
  </si>
  <si>
    <t>adrLp00337C</t>
  </si>
  <si>
    <t>adrCd003386</t>
  </si>
  <si>
    <t>adrCd00338A</t>
  </si>
  <si>
    <t>adrCd00338E</t>
  </si>
  <si>
    <t>adrJT0033A0</t>
  </si>
  <si>
    <t>adrJB0033B2</t>
  </si>
  <si>
    <t>adrCd0033BE</t>
  </si>
  <si>
    <t>adrCd0033EC</t>
  </si>
  <si>
    <t>adrJA0033EE</t>
  </si>
  <si>
    <t>adrCd0033F2</t>
  </si>
  <si>
    <t>adrCd003402</t>
  </si>
  <si>
    <t>adrCd003444</t>
  </si>
  <si>
    <t>adrCd003458</t>
  </si>
  <si>
    <t>adrCd003462</t>
  </si>
  <si>
    <t>adrCd00348E</t>
  </si>
  <si>
    <t>adrCd00349A</t>
  </si>
  <si>
    <t>adrJA0034CC</t>
  </si>
  <si>
    <t>adrCd0034E0</t>
  </si>
  <si>
    <t>adrCd0034FE</t>
  </si>
  <si>
    <t>adrCd00350E</t>
  </si>
  <si>
    <t>adrCd003510</t>
  </si>
  <si>
    <t>adrJT003526</t>
  </si>
  <si>
    <t>adrJB00355C</t>
  </si>
  <si>
    <t>adrJA003568</t>
  </si>
  <si>
    <t>adrJA00356A</t>
  </si>
  <si>
    <t>adrJA003572</t>
  </si>
  <si>
    <t>adrJA00357A</t>
  </si>
  <si>
    <t>adrJA003586</t>
  </si>
  <si>
    <t>adrJA00358E</t>
  </si>
  <si>
    <t>adrJA003596</t>
  </si>
  <si>
    <t>adrCd0035D0</t>
  </si>
  <si>
    <t>adrCd0035DC</t>
  </si>
  <si>
    <t>adrCd0035FA</t>
  </si>
  <si>
    <t>adrCd0035FE</t>
  </si>
  <si>
    <t>adrJA003604</t>
  </si>
  <si>
    <t>adrCd003626</t>
  </si>
  <si>
    <t>adrCd003630</t>
  </si>
  <si>
    <t>adrJA00363E</t>
  </si>
  <si>
    <t>adrJA00364A</t>
  </si>
  <si>
    <t>adrCd00366C</t>
  </si>
  <si>
    <t>adrCd003672</t>
  </si>
  <si>
    <t>adrCd003680</t>
  </si>
  <si>
    <t>adrCd00369E</t>
  </si>
  <si>
    <t>adrCd0036A2</t>
  </si>
  <si>
    <t>adrCd0036D0</t>
  </si>
  <si>
    <t>adrCd0036E0</t>
  </si>
  <si>
    <t>adrLp0036E8</t>
  </si>
  <si>
    <t>adrJA0036F0</t>
  </si>
  <si>
    <t>adrJA0036FC</t>
  </si>
  <si>
    <t>WhatThyBusinessMsg</t>
  </si>
  <si>
    <t>adrJA00371E</t>
  </si>
  <si>
    <t>adrJA003744</t>
  </si>
  <si>
    <t>adrCd00376C</t>
  </si>
  <si>
    <t>adrJA003772</t>
  </si>
  <si>
    <t>adrJA00377E</t>
  </si>
  <si>
    <t>adrJA00378A</t>
  </si>
  <si>
    <t>adrJA003796</t>
  </si>
  <si>
    <t>AnyLegendsMsg</t>
  </si>
  <si>
    <t>AnyEnchantedMsg</t>
  </si>
  <si>
    <t>AnyWeaponsMsg</t>
  </si>
  <si>
    <t>AnyPowerfulMsg</t>
  </si>
  <si>
    <t>adrJA00382C</t>
  </si>
  <si>
    <t>adrCd00383E</t>
  </si>
  <si>
    <t>adrCd00385C</t>
  </si>
  <si>
    <t>adrCd00386A</t>
  </si>
  <si>
    <t>adrJA003874</t>
  </si>
  <si>
    <t>adrCd003892</t>
  </si>
  <si>
    <t>adrCd003894</t>
  </si>
  <si>
    <t>adrJA0038A4</t>
  </si>
  <si>
    <t>adrJA0038B6</t>
  </si>
  <si>
    <t>adrCd0038D2</t>
  </si>
  <si>
    <t>adrCd0038DA</t>
  </si>
  <si>
    <t>adrCd0038DC</t>
  </si>
  <si>
    <t>adrCd0038F4</t>
  </si>
  <si>
    <t>adrCd003916</t>
  </si>
  <si>
    <t>adrJA003918</t>
  </si>
  <si>
    <t>adrJA003924</t>
  </si>
  <si>
    <t>adrCd00392E</t>
  </si>
  <si>
    <t>adrCd003934</t>
  </si>
  <si>
    <t>adrLp003938</t>
  </si>
  <si>
    <t>adrCd00393E</t>
  </si>
  <si>
    <t>adrCd003950</t>
  </si>
  <si>
    <t>adrCd00396E</t>
  </si>
  <si>
    <t>adrCd003972</t>
  </si>
  <si>
    <t>adrCd00397E</t>
  </si>
  <si>
    <t>adrCd003984</t>
  </si>
  <si>
    <t>adrCd00398E</t>
  </si>
  <si>
    <t>adrCd0039B2</t>
  </si>
  <si>
    <t>adrCd0039BA</t>
  </si>
  <si>
    <t>adrCd0039DA</t>
  </si>
  <si>
    <t>adrCd0039EC</t>
  </si>
  <si>
    <t>adrCd0039F4</t>
  </si>
  <si>
    <t>adrB_0039F6</t>
  </si>
  <si>
    <t>adrB_0039F7</t>
  </si>
  <si>
    <t>adrEA003A02</t>
  </si>
  <si>
    <t>adrEA003A08</t>
  </si>
  <si>
    <t>adrJA003A0E</t>
  </si>
  <si>
    <t>adrB_003A36</t>
  </si>
  <si>
    <t>adrJA003A52</t>
  </si>
  <si>
    <t>ReplyToQuestion</t>
  </si>
  <si>
    <t>AnswerList_Offsets</t>
  </si>
  <si>
    <t>VeryPossibleMsg_0</t>
  </si>
  <si>
    <t>VeryPossibleMsg_1</t>
  </si>
  <si>
    <t>VeryPossibleMsg_2</t>
  </si>
  <si>
    <t>VeryPossibleMsg_3</t>
  </si>
  <si>
    <t>AnswerList_00</t>
  </si>
  <si>
    <t>AnswerList_01</t>
  </si>
  <si>
    <t>AnswerList_02</t>
  </si>
  <si>
    <t>AnswerList_03</t>
  </si>
  <si>
    <t>AnswerList_04</t>
  </si>
  <si>
    <t>AnswerList_05</t>
  </si>
  <si>
    <t>AnswerList_06</t>
  </si>
  <si>
    <t>AnswerList_07</t>
  </si>
  <si>
    <t>AnswerList_08</t>
  </si>
  <si>
    <t>AnswerList_09</t>
  </si>
  <si>
    <t>AnswerList_10</t>
  </si>
  <si>
    <t>AnswerList_11</t>
  </si>
  <si>
    <t>AnswerList_12</t>
  </si>
  <si>
    <t>AnswerList_13</t>
  </si>
  <si>
    <t>AnswerList_14</t>
  </si>
  <si>
    <t>AnswerList_15</t>
  </si>
  <si>
    <t>AnswerList_16</t>
  </si>
  <si>
    <t>AnswerList_17</t>
  </si>
  <si>
    <t>AnswerList_18</t>
  </si>
  <si>
    <t>AnswerList_19</t>
  </si>
  <si>
    <t>AnswerList_20</t>
  </si>
  <si>
    <t>AnswerList_21</t>
  </si>
  <si>
    <t>AnswerList_22</t>
  </si>
  <si>
    <t>adrCd003D52</t>
  </si>
  <si>
    <t>adrCd003D74</t>
  </si>
  <si>
    <t>adrCd003D9C</t>
  </si>
  <si>
    <t>adrEA003DAA</t>
  </si>
  <si>
    <t>adrEA003DBA</t>
  </si>
  <si>
    <t>adrEA003DC0</t>
  </si>
  <si>
    <t>adrEA003DDE</t>
  </si>
  <si>
    <t>adrEA003DEE</t>
  </si>
  <si>
    <t>adrEA003DF7</t>
  </si>
  <si>
    <t>adrEA003DFD</t>
  </si>
  <si>
    <t>adrEA003E03</t>
  </si>
  <si>
    <t>adrEA003E0B</t>
  </si>
  <si>
    <t>adrEA003E15</t>
  </si>
  <si>
    <t>adrEA003E26</t>
  </si>
  <si>
    <t>WhereIsThisMsg</t>
  </si>
  <si>
    <t>adrEA003E58</t>
  </si>
  <si>
    <t>adrEA003E65</t>
  </si>
  <si>
    <t>adrEA003E70</t>
  </si>
  <si>
    <t>adrEA003E7B</t>
  </si>
  <si>
    <t>ComeJoinMsg</t>
  </si>
  <si>
    <t>adrJA003E9C</t>
  </si>
  <si>
    <t>adrCd003EC0</t>
  </si>
  <si>
    <t>adrCd003F08</t>
  </si>
  <si>
    <t>adrCd003F0C</t>
  </si>
  <si>
    <t>adrCd003F2E</t>
  </si>
  <si>
    <t>adrCd003F36</t>
  </si>
  <si>
    <t>adrCd003F58</t>
  </si>
  <si>
    <t>adrJA003F5C</t>
  </si>
  <si>
    <t>adrJA003F60</t>
  </si>
  <si>
    <t>adrCd003F66</t>
  </si>
  <si>
    <t>adrCd003F9C</t>
  </si>
  <si>
    <t>adrCd003FCE</t>
  </si>
  <si>
    <t>adrCd004004</t>
  </si>
  <si>
    <t>adrCd00401A</t>
  </si>
  <si>
    <t>adrCd004020</t>
  </si>
  <si>
    <t>adrCd00404C</t>
  </si>
  <si>
    <t>adrCd004052</t>
  </si>
  <si>
    <t>adrCd004054</t>
  </si>
  <si>
    <t>adrCd004056</t>
  </si>
  <si>
    <t>adrCd004064</t>
  </si>
  <si>
    <t>adrCd004066</t>
  </si>
  <si>
    <t>adrCd004078</t>
  </si>
  <si>
    <t>adrLp00407C</t>
  </si>
  <si>
    <t>adrCd00408A</t>
  </si>
  <si>
    <t>adrCd00408E</t>
  </si>
  <si>
    <t>adrCd004092</t>
  </si>
  <si>
    <t>adrLp004094</t>
  </si>
  <si>
    <t>adrCd00409E</t>
  </si>
  <si>
    <t>adrCd0040A0</t>
  </si>
  <si>
    <t>adrCd0040B2</t>
  </si>
  <si>
    <t>adrCd0040BC</t>
  </si>
  <si>
    <t>adrCd0040C4</t>
  </si>
  <si>
    <t>adrCd0040CA</t>
  </si>
  <si>
    <t>adrJA0040E4</t>
  </si>
  <si>
    <t>adrLp0040F0</t>
  </si>
  <si>
    <t>adrCd004104</t>
  </si>
  <si>
    <t>adrCd004114</t>
  </si>
  <si>
    <t>adrJA004144</t>
  </si>
  <si>
    <t>adrJA004150</t>
  </si>
  <si>
    <t>adrCd00415A</t>
  </si>
  <si>
    <t>adrCd00417E</t>
  </si>
  <si>
    <t>adrCd004196</t>
  </si>
  <si>
    <t>adrEA0041A0</t>
  </si>
  <si>
    <t>adrEA0041AB</t>
  </si>
  <si>
    <t>adrEA0041B2</t>
  </si>
  <si>
    <t>adrEA0041BB</t>
  </si>
  <si>
    <t>adrEA0041C1</t>
  </si>
  <si>
    <t>adrEA0041C6</t>
  </si>
  <si>
    <t>adrEA0041CD</t>
  </si>
  <si>
    <t>adrEA0041D4</t>
  </si>
  <si>
    <t>adrEA0041DE</t>
  </si>
  <si>
    <t>adrEA0041E3</t>
  </si>
  <si>
    <t>adrEA0041E9</t>
  </si>
  <si>
    <t>adrEA0041ED</t>
  </si>
  <si>
    <t>adrEA0041F3</t>
  </si>
  <si>
    <t>adrCd0041FA</t>
  </si>
  <si>
    <t>adrCd00420A</t>
  </si>
  <si>
    <t>adrJA00420C</t>
  </si>
  <si>
    <t>Click_CommsAndOptions</t>
  </si>
  <si>
    <t>adrCd004226</t>
  </si>
  <si>
    <t>adrCd004234</t>
  </si>
  <si>
    <t>adrJA00425E</t>
  </si>
  <si>
    <t>Click_PauseGame</t>
  </si>
  <si>
    <t>adrCd00427C</t>
  </si>
  <si>
    <t>.PauseLoop</t>
  </si>
  <si>
    <t>adrCd0042B8</t>
  </si>
  <si>
    <t>ExitPause</t>
  </si>
  <si>
    <t>adrCd0042BA</t>
  </si>
  <si>
    <t>adrCd0042D4</t>
  </si>
  <si>
    <t>adrCd0042F6</t>
  </si>
  <si>
    <t>adrCd00430A</t>
  </si>
  <si>
    <t>adrJA00432A</t>
  </si>
  <si>
    <t>Click_LoadSaveGame</t>
  </si>
  <si>
    <t>adrCd004376</t>
  </si>
  <si>
    <t>adrCd00437E</t>
  </si>
  <si>
    <t>.PickLoadSaveGame_Loop</t>
  </si>
  <si>
    <t>adrCd004396</t>
  </si>
  <si>
    <t>adrCd0043A4</t>
  </si>
  <si>
    <t>LoadGame</t>
  </si>
  <si>
    <t>adrCd0043BA</t>
  </si>
  <si>
    <t>SaveGame</t>
  </si>
  <si>
    <t>adrCd0043CC</t>
  </si>
  <si>
    <t>AwaitDisk</t>
  </si>
  <si>
    <t>adrCd0043DC</t>
  </si>
  <si>
    <t>.PickLoadSaveMessage</t>
  </si>
  <si>
    <t>adrCd0043E2</t>
  </si>
  <si>
    <t>adrCd0043FC</t>
  </si>
  <si>
    <t>adrCd004406</t>
  </si>
  <si>
    <t>LoadSaveGame_Loop</t>
  </si>
  <si>
    <t>adrCd004422</t>
  </si>
  <si>
    <t>LoadSaveGame_Action</t>
  </si>
  <si>
    <t>adrCd00442E</t>
  </si>
  <si>
    <t>adrCd004436</t>
  </si>
  <si>
    <t>adrCd004440</t>
  </si>
  <si>
    <t>adrW_00447E</t>
  </si>
  <si>
    <t>adrCd004480</t>
  </si>
  <si>
    <t>F1_F2_F10_Msg</t>
  </si>
  <si>
    <t>InsertLoadDiskMsg</t>
  </si>
  <si>
    <t>InsertSaveDiskMsg</t>
  </si>
  <si>
    <t>adrJA004536</t>
  </si>
  <si>
    <t>Click_SleepParty</t>
  </si>
  <si>
    <t>adrLp004554</t>
  </si>
  <si>
    <t>adrCd004574</t>
  </si>
  <si>
    <t>adrCd004580</t>
  </si>
  <si>
    <t>adrCd0045B2</t>
  </si>
  <si>
    <t>adrEA0045C4</t>
  </si>
  <si>
    <t>ThouArtAsleep</t>
  </si>
  <si>
    <t>adrCd0045DE</t>
  </si>
  <si>
    <t>adrEA00462A</t>
  </si>
  <si>
    <t>adrCd00465E</t>
  </si>
  <si>
    <t>adrCd004674</t>
  </si>
  <si>
    <t>adrCd004686</t>
  </si>
  <si>
    <t>adrCd0046BC</t>
  </si>
  <si>
    <t>adrCd0046C6</t>
  </si>
  <si>
    <t>adrCd0046CC</t>
  </si>
  <si>
    <t>adrLp0046E6</t>
  </si>
  <si>
    <t>adrCd004748</t>
  </si>
  <si>
    <t>adrCd004792</t>
  </si>
  <si>
    <t>adrLp0047DC</t>
  </si>
  <si>
    <t>adrCd0047F4</t>
  </si>
  <si>
    <t>adrCd004802</t>
  </si>
  <si>
    <t>adrCd004814</t>
  </si>
  <si>
    <t>adrCd00481A</t>
  </si>
  <si>
    <t>adrCd004852</t>
  </si>
  <si>
    <t>adrCd00486E</t>
  </si>
  <si>
    <t>adrCd004870</t>
  </si>
  <si>
    <t>adrCd0048AA</t>
  </si>
  <si>
    <t>adrCd004994</t>
  </si>
  <si>
    <t>adrCd004996</t>
  </si>
  <si>
    <t>adrCd0049AE</t>
  </si>
  <si>
    <t>adrCd0049D6</t>
  </si>
  <si>
    <t>adrCd004A10</t>
  </si>
  <si>
    <t>adrCd004A54</t>
  </si>
  <si>
    <t>adrEA004A5E</t>
  </si>
  <si>
    <t>MayBuySpellMsg</t>
  </si>
  <si>
    <t>SelectNewSpellMsg</t>
  </si>
  <si>
    <t>ThouHastAllMsg</t>
  </si>
  <si>
    <t>PauperMsg</t>
  </si>
  <si>
    <t>adrCd004AE8</t>
  </si>
  <si>
    <t>adrCd004AFE</t>
  </si>
  <si>
    <t>adrCd004B12</t>
  </si>
  <si>
    <t>adrEA004B14</t>
  </si>
  <si>
    <t>adrEA004B1A</t>
  </si>
  <si>
    <t>adrCd004B28</t>
  </si>
  <si>
    <t>adrCd004B48</t>
  </si>
  <si>
    <t>adrCd004B56</t>
  </si>
  <si>
    <t>adrCd004B70</t>
  </si>
  <si>
    <t>adrLp004B86</t>
  </si>
  <si>
    <t>adrCd004B92</t>
  </si>
  <si>
    <t>adrCd004BA2</t>
  </si>
  <si>
    <t>adrCd004BB0</t>
  </si>
  <si>
    <t>adrCd004BCE</t>
  </si>
  <si>
    <t>adrCd004BF8</t>
  </si>
  <si>
    <t>adrEA004C00</t>
  </si>
  <si>
    <t>adrJA004C10</t>
  </si>
  <si>
    <t>adrCd004C2A</t>
  </si>
  <si>
    <t>adrCd004C3E</t>
  </si>
  <si>
    <t>adrCd004C40</t>
  </si>
  <si>
    <t>adrCd004C56</t>
  </si>
  <si>
    <t>adrCd004C7E</t>
  </si>
  <si>
    <t>adrCd004C80</t>
  </si>
  <si>
    <t>adrCd004C88</t>
  </si>
  <si>
    <t>adrCd004C90</t>
  </si>
  <si>
    <t>adrCd004CB2</t>
  </si>
  <si>
    <t>adrCd004D08</t>
  </si>
  <si>
    <t>adrCd004D1A</t>
  </si>
  <si>
    <t>adrCd004D32</t>
  </si>
  <si>
    <t>adrCd004D4E</t>
  </si>
  <si>
    <t>adrJT004D78</t>
  </si>
  <si>
    <t>adrCd004D8C</t>
  </si>
  <si>
    <t>adrCd004DA8</t>
  </si>
  <si>
    <t>adrJA004DAA</t>
  </si>
  <si>
    <t>adrCd004DB4</t>
  </si>
  <si>
    <t>adrCd004DBC</t>
  </si>
  <si>
    <t>adrCd004DCA</t>
  </si>
  <si>
    <t>adrCd004DD8</t>
  </si>
  <si>
    <t>adrCd004DDE</t>
  </si>
  <si>
    <t>adrCd004DE0</t>
  </si>
  <si>
    <t>adrJA004DEA</t>
  </si>
  <si>
    <t>adrCd004E0C</t>
  </si>
  <si>
    <t>adrCd004E12</t>
  </si>
  <si>
    <t>adrCd004E46</t>
  </si>
  <si>
    <t>adrCd004E4C</t>
  </si>
  <si>
    <t>adrCd004E4E</t>
  </si>
  <si>
    <t>adrCd004E72</t>
  </si>
  <si>
    <t>adrJA004E7A</t>
  </si>
  <si>
    <t>Click_LaunchSpellFromBook</t>
  </si>
  <si>
    <t>adrCd004E86</t>
  </si>
  <si>
    <t>adrCd004E8C</t>
  </si>
  <si>
    <t>adrCd004E8E</t>
  </si>
  <si>
    <t>adrCd004EA0</t>
  </si>
  <si>
    <t>adrCd004EBE</t>
  </si>
  <si>
    <t>adrCd004EC8</t>
  </si>
  <si>
    <t>adrCd004EFA</t>
  </si>
  <si>
    <t>adrCd004F20</t>
  </si>
  <si>
    <t>adrCd004F5E</t>
  </si>
  <si>
    <t>adrCd004F86</t>
  </si>
  <si>
    <t>adrCd004F8E</t>
  </si>
  <si>
    <t>adrCd004FA8</t>
  </si>
  <si>
    <t>adrCd004FB0</t>
  </si>
  <si>
    <t>adrCd004FBE</t>
  </si>
  <si>
    <t>adrCd004FD4</t>
  </si>
  <si>
    <t>adrCd004FD6</t>
  </si>
  <si>
    <t>adrCd004FEE</t>
  </si>
  <si>
    <t>SpellFizzledMsg</t>
  </si>
  <si>
    <t>adrJT00500C</t>
  </si>
  <si>
    <t>Spells_LookupTable</t>
  </si>
  <si>
    <t>SpellFailedMsg</t>
  </si>
  <si>
    <t>adrW_00505A</t>
  </si>
  <si>
    <t>adrB_00505B</t>
  </si>
  <si>
    <t>adrJB00505C</t>
  </si>
  <si>
    <t>Spells_01_Armour</t>
  </si>
  <si>
    <t>adrCd005060</t>
  </si>
  <si>
    <t>adrCd005068</t>
  </si>
  <si>
    <t>adrJA00507E</t>
  </si>
  <si>
    <t>Spells_02_Terror</t>
  </si>
  <si>
    <t>adrJA005086</t>
  </si>
  <si>
    <t>Spells_03_Vitalise</t>
  </si>
  <si>
    <t>adrJA00508E</t>
  </si>
  <si>
    <t>Spells_04_Biguile</t>
  </si>
  <si>
    <t>adrCd0050BC</t>
  </si>
  <si>
    <t>adrJA0050BE</t>
  </si>
  <si>
    <t>Spells_05_Deflect</t>
  </si>
  <si>
    <t>adrJA0050C2</t>
  </si>
  <si>
    <t>Spells_06_Magelock</t>
  </si>
  <si>
    <t>adrCd0050E8</t>
  </si>
  <si>
    <t>adrCd00511C</t>
  </si>
  <si>
    <t>adrCd00512E</t>
  </si>
  <si>
    <t>adrCd005134</t>
  </si>
  <si>
    <t>adrJA005136</t>
  </si>
  <si>
    <t>Spells_07_Conceal</t>
  </si>
  <si>
    <t>adrCd005150</t>
  </si>
  <si>
    <t>adrJA005152</t>
  </si>
  <si>
    <t>Spells_08_Warpower</t>
  </si>
  <si>
    <t>adrJA005158</t>
  </si>
  <si>
    <t>Spells_09_Missle</t>
  </si>
  <si>
    <t>adrJA005162</t>
  </si>
  <si>
    <t>Spells_10_Vanish</t>
  </si>
  <si>
    <t>adrJA005168</t>
  </si>
  <si>
    <t>Spells_11_Paralyze</t>
  </si>
  <si>
    <t>adrJA005170</t>
  </si>
  <si>
    <t>Spells_12_Alchemy</t>
  </si>
  <si>
    <t>adrCd005192</t>
  </si>
  <si>
    <t>adrCd0051A4</t>
  </si>
  <si>
    <t>adrCd0051B2</t>
  </si>
  <si>
    <t>adrLp0051B8</t>
  </si>
  <si>
    <t>adrCd0051C4</t>
  </si>
  <si>
    <t>adrCd0051CE</t>
  </si>
  <si>
    <t>adrJA0051D0</t>
  </si>
  <si>
    <t>Spells_13_Confuse</t>
  </si>
  <si>
    <t>adrJA0051D8</t>
  </si>
  <si>
    <t>Spells_14_Levitate</t>
  </si>
  <si>
    <t>adrJA0051DE</t>
  </si>
  <si>
    <t>Spells_15_Antimage</t>
  </si>
  <si>
    <t>adrJA0051E4</t>
  </si>
  <si>
    <t>Spells_16_Recharge</t>
  </si>
  <si>
    <t>adrCd005204</t>
  </si>
  <si>
    <t>adrCd005214</t>
  </si>
  <si>
    <t>adrCd005224</t>
  </si>
  <si>
    <t>adrJA005226</t>
  </si>
  <si>
    <t>Spells_17_Trueview</t>
  </si>
  <si>
    <t>adrJA00522C</t>
  </si>
  <si>
    <t>Spells_18_Renew</t>
  </si>
  <si>
    <t>adrCd005236</t>
  </si>
  <si>
    <t>adrLp005238</t>
  </si>
  <si>
    <t>adrCd00524A</t>
  </si>
  <si>
    <t>adrLp00524C</t>
  </si>
  <si>
    <t>adrCd005268</t>
  </si>
  <si>
    <t>adrCd005272</t>
  </si>
  <si>
    <t>adrCd005276</t>
  </si>
  <si>
    <t>adrJA00527E</t>
  </si>
  <si>
    <t>Spells_19_Vivify</t>
  </si>
  <si>
    <t>adrCd00529E</t>
  </si>
  <si>
    <t>adrCd0052A0</t>
  </si>
  <si>
    <t>adrJA0052B4</t>
  </si>
  <si>
    <t>Spells_20_Dispell</t>
  </si>
  <si>
    <t>adrCd0052D2</t>
  </si>
  <si>
    <t>adrCd0052D8</t>
  </si>
  <si>
    <t>adrCd0052DA</t>
  </si>
  <si>
    <t>adrCd0052E2</t>
  </si>
  <si>
    <t>adrJA0052F4</t>
  </si>
  <si>
    <t>Spells_21_Firepath</t>
  </si>
  <si>
    <t>adrJA0052FC</t>
  </si>
  <si>
    <t>Spells_22_Illusion</t>
  </si>
  <si>
    <t>adrJA005302</t>
  </si>
  <si>
    <t>Spells_23_Compass</t>
  </si>
  <si>
    <t>adrJA005308</t>
  </si>
  <si>
    <t>Spells_24_Spelltap</t>
  </si>
  <si>
    <t>adrJA00530E</t>
  </si>
  <si>
    <t>Spells_25_Disrupt</t>
  </si>
  <si>
    <t>adrCd005316</t>
  </si>
  <si>
    <t>adrJA00531C</t>
  </si>
  <si>
    <t>Spells_26_Fireball</t>
  </si>
  <si>
    <t>adrCd005320</t>
  </si>
  <si>
    <t>adrCd005328</t>
  </si>
  <si>
    <t>adrCd005332</t>
  </si>
  <si>
    <t>adrCd00533C</t>
  </si>
  <si>
    <t>adrCd005352</t>
  </si>
  <si>
    <t>adrCd005358</t>
  </si>
  <si>
    <t>adrCd00535E</t>
  </si>
  <si>
    <t>adrCd00537C</t>
  </si>
  <si>
    <t>adrCd0053D6</t>
  </si>
  <si>
    <t>adrCd0053E2</t>
  </si>
  <si>
    <t>adrCd0053FE</t>
  </si>
  <si>
    <t>adrCd005412</t>
  </si>
  <si>
    <t>adrJA00541C</t>
  </si>
  <si>
    <t>Spells_27_Wychwind</t>
  </si>
  <si>
    <t>adrLp005424</t>
  </si>
  <si>
    <t>.wychwind_loop</t>
  </si>
  <si>
    <t>adrCd00544C</t>
  </si>
  <si>
    <t>.wychwind_skip1</t>
  </si>
  <si>
    <t>adrCd005458</t>
  </si>
  <si>
    <t>.wychwind_skip2</t>
  </si>
  <si>
    <t>adrB_005466</t>
  </si>
  <si>
    <t>.wychwind_data</t>
  </si>
  <si>
    <t>adrJA00546E</t>
  </si>
  <si>
    <t>Spells_28_ArcBolt</t>
  </si>
  <si>
    <t>adrJA005476</t>
  </si>
  <si>
    <t>Spells_29_Formwall</t>
  </si>
  <si>
    <t>adrCd005478</t>
  </si>
  <si>
    <t>adrCd0054BE</t>
  </si>
  <si>
    <t>adrCd0054CC</t>
  </si>
  <si>
    <t>adrCd0054DC</t>
  </si>
  <si>
    <t>adrCd0054E0</t>
  </si>
  <si>
    <t>adrCd0054E4</t>
  </si>
  <si>
    <t>adrJA0054E6</t>
  </si>
  <si>
    <t>Spells_30_Summon</t>
  </si>
  <si>
    <t>adrJA0054EC</t>
  </si>
  <si>
    <t>Spells_31_Blaze</t>
  </si>
  <si>
    <t>adrJA0054FA</t>
  </si>
  <si>
    <t>Spells_32_Mindrock</t>
  </si>
  <si>
    <t>adrCd005500</t>
  </si>
  <si>
    <t>adrLp005504</t>
  </si>
  <si>
    <t>adrCd00552E</t>
  </si>
  <si>
    <t>adrCd005540</t>
  </si>
  <si>
    <t>adrCd005546</t>
  </si>
  <si>
    <t>adrLp00554A</t>
  </si>
  <si>
    <t>adrCd005556</t>
  </si>
  <si>
    <t>adrCd00556E</t>
  </si>
  <si>
    <t>adrCd005580</t>
  </si>
  <si>
    <t>adrCd005596</t>
  </si>
  <si>
    <t>adrCd0055A6</t>
  </si>
  <si>
    <t>adrW_0055AA</t>
  </si>
  <si>
    <t>adrB_0055AB</t>
  </si>
  <si>
    <t>RandomOffsetValue</t>
  </si>
  <si>
    <t>adrCd0055AC</t>
  </si>
  <si>
    <t>RandomGen_BytewithOffset</t>
  </si>
  <si>
    <t>adrCd0055B8</t>
  </si>
  <si>
    <t>RandomGen_100</t>
  </si>
  <si>
    <t>adrCd0055BC</t>
  </si>
  <si>
    <t>RandomGen</t>
  </si>
  <si>
    <t>adrB_0055DE</t>
  </si>
  <si>
    <t>adrJA0055E0</t>
  </si>
  <si>
    <t>Click_ViewSpell</t>
  </si>
  <si>
    <t>adrCd0055F6</t>
  </si>
  <si>
    <t>adrCd005614</t>
  </si>
  <si>
    <t>adrCd00561A</t>
  </si>
  <si>
    <t>adrCd005624</t>
  </si>
  <si>
    <t>adrJA005628</t>
  </si>
  <si>
    <t>adrCd005676</t>
  </si>
  <si>
    <t>adrCd005678</t>
  </si>
  <si>
    <t>adrCd005680</t>
  </si>
  <si>
    <t>adrB_00568C</t>
  </si>
  <si>
    <t>adrCd005694</t>
  </si>
  <si>
    <t>adrCd0056AC</t>
  </si>
  <si>
    <t>adrLp0056C8</t>
  </si>
  <si>
    <t>adrCd0056DC</t>
  </si>
  <si>
    <t>adrCd0056EE</t>
  </si>
  <si>
    <t>adrCd0056F0</t>
  </si>
  <si>
    <t>adrLp005714</t>
  </si>
  <si>
    <t>adrCd005718</t>
  </si>
  <si>
    <t>adrCd00572A</t>
  </si>
  <si>
    <t>adrCd005738</t>
  </si>
  <si>
    <t>adrCd00574E</t>
  </si>
  <si>
    <t>adrCd00575A</t>
  </si>
  <si>
    <t>adrCd00576A</t>
  </si>
  <si>
    <t>adrCd005782</t>
  </si>
  <si>
    <t>adrCd005792</t>
  </si>
  <si>
    <t>adrEA005794</t>
  </si>
  <si>
    <t>adrJA0057A4</t>
  </si>
  <si>
    <t>adrCd0057AC</t>
  </si>
  <si>
    <t>adrCd0057BA</t>
  </si>
  <si>
    <t>adrJT0057CE</t>
  </si>
  <si>
    <t>InterfaceButtons</t>
  </si>
  <si>
    <t>adrJA005862</t>
  </si>
  <si>
    <t>adrEA005864</t>
  </si>
  <si>
    <t>adrCd00587C</t>
  </si>
  <si>
    <t>adrJA00588E</t>
  </si>
  <si>
    <t>Click_Display</t>
  </si>
  <si>
    <t>adrJA005894</t>
  </si>
  <si>
    <t>adrCd0058EA</t>
  </si>
  <si>
    <t>adrJT0058EC</t>
  </si>
  <si>
    <t>adrJB0058F4</t>
  </si>
  <si>
    <t>adrJA00590C</t>
  </si>
  <si>
    <t>adrCd00591A</t>
  </si>
  <si>
    <t>adrB_005952</t>
  </si>
  <si>
    <t>adrJA005958</t>
  </si>
  <si>
    <t>adrCd005984</t>
  </si>
  <si>
    <t>adrCd005986</t>
  </si>
  <si>
    <t>adrJT0059BE</t>
  </si>
  <si>
    <t>Sockets_LookupTable</t>
  </si>
  <si>
    <t>CrystalActions</t>
  </si>
  <si>
    <t>SocketActions_SerpentCrystal</t>
  </si>
  <si>
    <t>Last_CrystalAction</t>
  </si>
  <si>
    <t>Exit_CrystalAction</t>
  </si>
  <si>
    <t>Exit_SocketAction</t>
  </si>
  <si>
    <t>adrJA0059F2</t>
  </si>
  <si>
    <t>SocketActions_ChaosCrystal</t>
  </si>
  <si>
    <t>adrCd005A30</t>
  </si>
  <si>
    <t>.EntropySummoned</t>
  </si>
  <si>
    <t>adrJA005A38</t>
  </si>
  <si>
    <t>SocketActions_DragonCrystal</t>
  </si>
  <si>
    <t>adrJA005A58</t>
  </si>
  <si>
    <t>SocketActions_MoonCrystal</t>
  </si>
  <si>
    <t>adrCd005A7C</t>
  </si>
  <si>
    <t>adrLp005A84</t>
  </si>
  <si>
    <t>adrCd005A94</t>
  </si>
  <si>
    <t>adrJA005AA6</t>
  </si>
  <si>
    <t>SocketActions_TanGem</t>
  </si>
  <si>
    <t>adrJA005AAE</t>
  </si>
  <si>
    <t>SocketActions_BluishGem</t>
  </si>
  <si>
    <t>adrCd005AB4</t>
  </si>
  <si>
    <t>TeleportGem</t>
  </si>
  <si>
    <t>adrCd005AD2</t>
  </si>
  <si>
    <t>adrJA005B2A</t>
  </si>
  <si>
    <t>adrJB005B66</t>
  </si>
  <si>
    <t>Switch_00_s00_Null</t>
  </si>
  <si>
    <t>adrJT005B68</t>
  </si>
  <si>
    <t>Switches_LookupTable</t>
  </si>
  <si>
    <t>adrJA005CF8</t>
  </si>
  <si>
    <t>Switch_00_s00_Trigger_15_t1E_ToggleWallXY</t>
  </si>
  <si>
    <t>adrJA005CFC</t>
  </si>
  <si>
    <t>Switch_02_s04_Trigger_23_t2E</t>
  </si>
  <si>
    <t>adrCd005D10</t>
  </si>
  <si>
    <t>adrJA005D12</t>
  </si>
  <si>
    <t>Switch_01_s02_Trigger_11_t16_RemoveXY</t>
  </si>
  <si>
    <t>adrCd005D26</t>
  </si>
  <si>
    <t>adrCd005D2E</t>
  </si>
  <si>
    <t>adrJA005D3E</t>
  </si>
  <si>
    <t>adrCd005D40</t>
  </si>
  <si>
    <t>adrCd005D4E</t>
  </si>
  <si>
    <t>adrCd005D52</t>
  </si>
  <si>
    <t>adrCd005D64</t>
  </si>
  <si>
    <t>adrCd005D6E</t>
  </si>
  <si>
    <t>adrCd005D7E</t>
  </si>
  <si>
    <t>adrCd005D9C</t>
  </si>
  <si>
    <t>adrCd005D9E</t>
  </si>
  <si>
    <t>adrCd005DEC</t>
  </si>
  <si>
    <t>adrCd005DF8</t>
  </si>
  <si>
    <t>adrCd005E0E</t>
  </si>
  <si>
    <t>adrLp005E16</t>
  </si>
  <si>
    <t>adrCd005E18</t>
  </si>
  <si>
    <t>adrCd005E1E</t>
  </si>
  <si>
    <t>adrLp005E2E</t>
  </si>
  <si>
    <t>adrCd005E40</t>
  </si>
  <si>
    <t>adrCd005E42</t>
  </si>
  <si>
    <t>adrCd005E70</t>
  </si>
  <si>
    <t>adrCd005E76</t>
  </si>
  <si>
    <t>adrCd005E7A</t>
  </si>
  <si>
    <t>adrCd005E7C</t>
  </si>
  <si>
    <t>adrCd005E88</t>
  </si>
  <si>
    <t>adrCd005EA2</t>
  </si>
  <si>
    <t>adrCd005EAC</t>
  </si>
  <si>
    <t>adrLp005ED0</t>
  </si>
  <si>
    <t>adrCd005ED2</t>
  </si>
  <si>
    <t>adrCd005EE2</t>
  </si>
  <si>
    <t>adrCd005EF4</t>
  </si>
  <si>
    <t>adrCd005F04</t>
  </si>
  <si>
    <t>adrCd005F2E</t>
  </si>
  <si>
    <t>adrB_005F3E</t>
  </si>
  <si>
    <t>adrCd005F4E</t>
  </si>
  <si>
    <t>adrCd005F54</t>
  </si>
  <si>
    <t>adrCd005F5C</t>
  </si>
  <si>
    <t>adrCd005F72</t>
  </si>
  <si>
    <t>adrCd005F84</t>
  </si>
  <si>
    <t>adrCd005F90</t>
  </si>
  <si>
    <t>adrCd005F92</t>
  </si>
  <si>
    <t>adrJA005F94</t>
  </si>
  <si>
    <t>Click_Display_Centre</t>
  </si>
  <si>
    <t>adrJA005F9E</t>
  </si>
  <si>
    <t>adrCd005FA6</t>
  </si>
  <si>
    <t>adrCd005FC4</t>
  </si>
  <si>
    <t>adrB_00600C</t>
  </si>
  <si>
    <t>adrW_006010</t>
  </si>
  <si>
    <t>adrCd006018</t>
  </si>
  <si>
    <t>adrCd006046</t>
  </si>
  <si>
    <t>adrCd006074</t>
  </si>
  <si>
    <t>adrCd006084</t>
  </si>
  <si>
    <t>adrCd006090</t>
  </si>
  <si>
    <t>adrCd006094</t>
  </si>
  <si>
    <t>adrCd006096</t>
  </si>
  <si>
    <t>adrCd0060A2</t>
  </si>
  <si>
    <t>adrB_0060C2</t>
  </si>
  <si>
    <t>adrB_0060C6</t>
  </si>
  <si>
    <t>adrCd0060CA</t>
  </si>
  <si>
    <t>adrCd006102</t>
  </si>
  <si>
    <t>adrCd006108</t>
  </si>
  <si>
    <t>adrCd00612E</t>
  </si>
  <si>
    <t>adrCd006130</t>
  </si>
  <si>
    <t>adrW_006134</t>
  </si>
  <si>
    <t>OutcomeMsgOffsets</t>
  </si>
  <si>
    <t>OutcomeMsgs_0</t>
  </si>
  <si>
    <t>OutcomeMsgs_1</t>
  </si>
  <si>
    <t>OutcomeMsgs_2</t>
  </si>
  <si>
    <t>OutcomeMsgs_3</t>
  </si>
  <si>
    <t>OutcomeMsgs_4</t>
  </si>
  <si>
    <t>OutcomeMsgs_5</t>
  </si>
  <si>
    <t>NumHitsMsg</t>
  </si>
  <si>
    <t>adrCd006178</t>
  </si>
  <si>
    <t>adrCd006190</t>
  </si>
  <si>
    <t>adrCd0061A4</t>
  </si>
  <si>
    <t>adrCd0061AA</t>
  </si>
  <si>
    <t>adrCd0061B6</t>
  </si>
  <si>
    <t>adrCd0061D0</t>
  </si>
  <si>
    <t>adrCd0061DA</t>
  </si>
  <si>
    <t>adrCd006210</t>
  </si>
  <si>
    <t>adrCd00621C</t>
  </si>
  <si>
    <t>adrCd00623E</t>
  </si>
  <si>
    <t>adrCd00624C</t>
  </si>
  <si>
    <t>adrCd006262</t>
  </si>
  <si>
    <t>adrCd006264</t>
  </si>
  <si>
    <t>adrCd006284</t>
  </si>
  <si>
    <t>adrCd006288</t>
  </si>
  <si>
    <t>adrW_00628A</t>
  </si>
  <si>
    <t>adrCd00628C</t>
  </si>
  <si>
    <t>adrCd0062C6</t>
  </si>
  <si>
    <t>adrCd0062D6</t>
  </si>
  <si>
    <t>adrCd0062EA</t>
  </si>
  <si>
    <t>adrCd006312</t>
  </si>
  <si>
    <t>adrCd00631E</t>
  </si>
  <si>
    <t>adrCd006338</t>
  </si>
  <si>
    <t>adrCd006342</t>
  </si>
  <si>
    <t>adrCd006356</t>
  </si>
  <si>
    <t>adrCd006362</t>
  </si>
  <si>
    <t>adrCd006378</t>
  </si>
  <si>
    <t>adrCd006382</t>
  </si>
  <si>
    <t>adrCd006392</t>
  </si>
  <si>
    <t>adrCd0063A2</t>
  </si>
  <si>
    <t>adrCd0063C6</t>
  </si>
  <si>
    <t>adrCd0063DA</t>
  </si>
  <si>
    <t>adrEA0063DC</t>
  </si>
  <si>
    <t>adrCd00641C</t>
  </si>
  <si>
    <t>adrCd006452</t>
  </si>
  <si>
    <t>adrW_006458</t>
  </si>
  <si>
    <t>adrCd00645A</t>
  </si>
  <si>
    <t>adrCd006480</t>
  </si>
  <si>
    <t>adrCd00648C</t>
  </si>
  <si>
    <t>adrCd0064A4</t>
  </si>
  <si>
    <t>adrJA0064AA</t>
  </si>
  <si>
    <t>Click_MultiFunctionButton</t>
  </si>
  <si>
    <t>adrCd0064C2</t>
  </si>
  <si>
    <t>adrCd0064CC</t>
  </si>
  <si>
    <t>adrJA0064D0</t>
  </si>
  <si>
    <t>adrCd0064F2</t>
  </si>
  <si>
    <t>adrCd00654A</t>
  </si>
  <si>
    <t>adrCd006550</t>
  </si>
  <si>
    <t>adrCd006552</t>
  </si>
  <si>
    <t>adrCd006562</t>
  </si>
  <si>
    <t>adrCd00657C</t>
  </si>
  <si>
    <t>adrCd006594</t>
  </si>
  <si>
    <t>DoorLockedMsg</t>
  </si>
  <si>
    <t>adrJA0065B2</t>
  </si>
  <si>
    <t>Click_PartyMember</t>
  </si>
  <si>
    <t>adrCd0065C4</t>
  </si>
  <si>
    <t>adrCd0065CC</t>
  </si>
  <si>
    <t>adrCd0065E8</t>
  </si>
  <si>
    <t>adrCd006608</t>
  </si>
  <si>
    <t>adrJA006616</t>
  </si>
  <si>
    <t>Click_ShowStats</t>
  </si>
  <si>
    <t>adrCd00665C</t>
  </si>
  <si>
    <t>adrCd006660</t>
  </si>
  <si>
    <t>adrCd00666E</t>
  </si>
  <si>
    <t>adrCd006670</t>
  </si>
  <si>
    <t>adrCd006682</t>
  </si>
  <si>
    <t>adrJA006684</t>
  </si>
  <si>
    <t>adrCd006698</t>
  </si>
  <si>
    <t>adrCd0066AA</t>
  </si>
  <si>
    <t>adrCd0066B8</t>
  </si>
  <si>
    <t>adrCd0066BE</t>
  </si>
  <si>
    <t>adrLp0066CC</t>
  </si>
  <si>
    <t>adrCd0066F6</t>
  </si>
  <si>
    <t>adrCd006712</t>
  </si>
  <si>
    <t>adrCd006720</t>
  </si>
  <si>
    <t>adrCd006736</t>
  </si>
  <si>
    <t>adrCd00675E</t>
  </si>
  <si>
    <t>adrB_006760</t>
  </si>
  <si>
    <t>adrCd006778</t>
  </si>
  <si>
    <t>adrCd0067AC</t>
  </si>
  <si>
    <t>adrCd0067D6</t>
  </si>
  <si>
    <t>adrCd0067D8</t>
  </si>
  <si>
    <t>adrCd0067E0</t>
  </si>
  <si>
    <t>adrB_0067E6</t>
  </si>
  <si>
    <t>adrCd0067EA</t>
  </si>
  <si>
    <t>adrCd00681A</t>
  </si>
  <si>
    <t>adrCd00681C</t>
  </si>
  <si>
    <t>adrCd006836</t>
  </si>
  <si>
    <t>adrB_00683E</t>
  </si>
  <si>
    <t>adrEA00685E</t>
  </si>
  <si>
    <t>adrB_00687E</t>
  </si>
  <si>
    <t>adrCd00688C</t>
  </si>
  <si>
    <t>adrCd0068B4</t>
  </si>
  <si>
    <t>adrCd0068CC</t>
  </si>
  <si>
    <t>adrCd0068D0</t>
  </si>
  <si>
    <t>adrCd0068DC</t>
  </si>
  <si>
    <t>adrCd0068F8</t>
  </si>
  <si>
    <t>adrCd006900</t>
  </si>
  <si>
    <t>adrCd00690A</t>
  </si>
  <si>
    <t>adrCd006912</t>
  </si>
  <si>
    <t>adrJA006914</t>
  </si>
  <si>
    <t>Click_Item_17_to_1A_Potions</t>
  </si>
  <si>
    <t>adrJT006952</t>
  </si>
  <si>
    <t>Potion_LookupTable</t>
  </si>
  <si>
    <t>adrJB00695A</t>
  </si>
  <si>
    <t>Potion_1_SerpentSlime</t>
  </si>
  <si>
    <t>adrJA006962</t>
  </si>
  <si>
    <t>Potion_3_DragonAle</t>
  </si>
  <si>
    <t>adrJA00696A</t>
  </si>
  <si>
    <t>Potion_4_MoonElixir</t>
  </si>
  <si>
    <t>adrJA006976</t>
  </si>
  <si>
    <t>Potion_2_BrimstoneBroth</t>
  </si>
  <si>
    <t>adrCd006984</t>
  </si>
  <si>
    <t>adrCd00699A</t>
  </si>
  <si>
    <t>adrLp0069AE</t>
  </si>
  <si>
    <t>adrCd0069BA</t>
  </si>
  <si>
    <t>adrCd0069C4</t>
  </si>
  <si>
    <t>adrCd0069CA</t>
  </si>
  <si>
    <t>adrCd0069D4</t>
  </si>
  <si>
    <t>adrCd0069F0</t>
  </si>
  <si>
    <t>adrCd0069F4</t>
  </si>
  <si>
    <t>adrCd006A16</t>
  </si>
  <si>
    <t>adrCd006A30</t>
  </si>
  <si>
    <t>adrCd006A36</t>
  </si>
  <si>
    <t>adrJA006A46</t>
  </si>
  <si>
    <t>adrCd006A98</t>
  </si>
  <si>
    <t>adrCd006AAE</t>
  </si>
  <si>
    <t>adrCd006AB4</t>
  </si>
  <si>
    <t>adrCd006ADC</t>
  </si>
  <si>
    <t>adrCd006AF2</t>
  </si>
  <si>
    <t>adrCd006B1C</t>
  </si>
  <si>
    <t>adrCd006B30</t>
  </si>
  <si>
    <t>adrCd006B4C</t>
  </si>
  <si>
    <t>adrCd006B54</t>
  </si>
  <si>
    <t>adrCd006B72</t>
  </si>
  <si>
    <t>adrCd006B78</t>
  </si>
  <si>
    <t>adrCd006B82</t>
  </si>
  <si>
    <t>adrCd006BA0</t>
  </si>
  <si>
    <t>adrLp006BA2</t>
  </si>
  <si>
    <t>adrCd006BAC</t>
  </si>
  <si>
    <t>adrCd006BB0</t>
  </si>
  <si>
    <t>adrCd006BB8</t>
  </si>
  <si>
    <t>adrCd006BD6</t>
  </si>
  <si>
    <t>adrCd006BD8</t>
  </si>
  <si>
    <t>adrCd006BE8</t>
  </si>
  <si>
    <t>adrJA006BF0</t>
  </si>
  <si>
    <t>Click_OpenInventory</t>
  </si>
  <si>
    <t>adrJA006C0A</t>
  </si>
  <si>
    <t>adrCd006C34</t>
  </si>
  <si>
    <t>adrCd006C42</t>
  </si>
  <si>
    <t>adrCd006C58</t>
  </si>
  <si>
    <t>adrCd006C90</t>
  </si>
  <si>
    <t>adrCd006C92</t>
  </si>
  <si>
    <t>adrCd006C9C</t>
  </si>
  <si>
    <t>adrCd006CD2</t>
  </si>
  <si>
    <t>adrCd006CE2</t>
  </si>
  <si>
    <t>adrCd006D08</t>
  </si>
  <si>
    <t>adrCd006D1E</t>
  </si>
  <si>
    <t>adrCd006D3C</t>
  </si>
  <si>
    <t>adrCd006D42</t>
  </si>
  <si>
    <t>adrCd006D44</t>
  </si>
  <si>
    <t>adrCd006D6E</t>
  </si>
  <si>
    <t>adrW_006D7E</t>
  </si>
  <si>
    <t>adrW_006D8A</t>
  </si>
  <si>
    <t>adrB_006D96</t>
  </si>
  <si>
    <t>adrB_006D97</t>
  </si>
  <si>
    <t>adrCd006DA2</t>
  </si>
  <si>
    <t>adrJA006DEE</t>
  </si>
  <si>
    <t>Click_MoveForwards</t>
  </si>
  <si>
    <t>adrJA006DF2</t>
  </si>
  <si>
    <t>Click_MoveBackwards</t>
  </si>
  <si>
    <t>adrJA006DF6</t>
  </si>
  <si>
    <t>Click_MoveLeft</t>
  </si>
  <si>
    <t>adrJA006DFA</t>
  </si>
  <si>
    <t>Click_MoveRight</t>
  </si>
  <si>
    <t>adrCd006DFC</t>
  </si>
  <si>
    <t>MoveParty</t>
  </si>
  <si>
    <t>adrCd006E3C</t>
  </si>
  <si>
    <t>adrCd006E3E</t>
  </si>
  <si>
    <t>adrCd006E90</t>
  </si>
  <si>
    <t>adrCd006EA0</t>
  </si>
  <si>
    <t>adrCd006EA8</t>
  </si>
  <si>
    <t>adrCd006ED0</t>
  </si>
  <si>
    <t>adrCd006EE8</t>
  </si>
  <si>
    <t>adrCd006F24</t>
  </si>
  <si>
    <t>adrCd006F38</t>
  </si>
  <si>
    <t>adrCd006F4A</t>
  </si>
  <si>
    <t>adrCd006F58</t>
  </si>
  <si>
    <t>adrJA006F5A</t>
  </si>
  <si>
    <t>Click_RotateLeft</t>
  </si>
  <si>
    <t>adrJA006F68</t>
  </si>
  <si>
    <t>Click_RotateRight</t>
  </si>
  <si>
    <t>adrCd006F74</t>
  </si>
  <si>
    <t>adrCd006F80</t>
  </si>
  <si>
    <t>adrLp006F86</t>
  </si>
  <si>
    <t>adrCd006F9A</t>
  </si>
  <si>
    <t>adrEA006FA8</t>
  </si>
  <si>
    <t>adrCd006FAA</t>
  </si>
  <si>
    <t>adrCd006FC0</t>
  </si>
  <si>
    <t>adrCd006FF2</t>
  </si>
  <si>
    <t>adrCd006FF8</t>
  </si>
  <si>
    <t>adrCd007012</t>
  </si>
  <si>
    <t>adrJB007016</t>
  </si>
  <si>
    <t>Trigger_00_t00_Null</t>
  </si>
  <si>
    <t>adrJT007018</t>
  </si>
  <si>
    <t>Triggers_LookupTable</t>
  </si>
  <si>
    <t>adrJA007356</t>
  </si>
  <si>
    <t>Trigger_20_t28</t>
  </si>
  <si>
    <t>adrJA007386</t>
  </si>
  <si>
    <t>Trigger_19_t26</t>
  </si>
  <si>
    <t>adrCd0073A2</t>
  </si>
  <si>
    <t>adrCd0073A6</t>
  </si>
  <si>
    <t>KeepStartLocsFloors</t>
  </si>
  <si>
    <t>KeepStartLocations</t>
  </si>
  <si>
    <t>adrJA0073E6</t>
  </si>
  <si>
    <t>Trigger_10_t14</t>
  </si>
  <si>
    <t>adrCd007408</t>
  </si>
  <si>
    <t>adrJA007454</t>
  </si>
  <si>
    <t>Trigger_09_t12</t>
  </si>
  <si>
    <t>adrCd00746E</t>
  </si>
  <si>
    <t>adrCd007470</t>
  </si>
  <si>
    <t>adrCd007472</t>
  </si>
  <si>
    <t>adrCd00748C</t>
  </si>
  <si>
    <t>DungeonStartLocs</t>
  </si>
  <si>
    <t>adrJA007502</t>
  </si>
  <si>
    <t>adrJA00751A</t>
  </si>
  <si>
    <t>Trigger_28_t38_GameCompletion</t>
  </si>
  <si>
    <t>adrLp00752E</t>
  </si>
  <si>
    <t>DBFWait1d</t>
  </si>
  <si>
    <t>adrCd007566</t>
  </si>
  <si>
    <t>.Player2Skip</t>
  </si>
  <si>
    <t>adrCd007576</t>
  </si>
  <si>
    <t>GameEndPicture</t>
  </si>
  <si>
    <t>.GameEnd_repeat</t>
  </si>
  <si>
    <t>CongratsText</t>
  </si>
  <si>
    <t>adrJA007630</t>
  </si>
  <si>
    <t>Trigger_27_t36</t>
  </si>
  <si>
    <t>adrJA00763C</t>
  </si>
  <si>
    <t>Trigger_24_t30_Spinner3</t>
  </si>
  <si>
    <t>adrCd007660</t>
  </si>
  <si>
    <t>adrCd007664</t>
  </si>
  <si>
    <t>adrJA007686</t>
  </si>
  <si>
    <t>Trigger_21_t2A</t>
  </si>
  <si>
    <t>adrCd0076AC</t>
  </si>
  <si>
    <t>adrJA0076B4</t>
  </si>
  <si>
    <t>adrJA0076D2</t>
  </si>
  <si>
    <t>Trigger_06_t0C_WoodTrap1</t>
  </si>
  <si>
    <t>adrJA0076EA</t>
  </si>
  <si>
    <t>Trigger_07_t0E_WoodTrap2</t>
  </si>
  <si>
    <t>adrJA007702</t>
  </si>
  <si>
    <t>Trigger_08_t10</t>
  </si>
  <si>
    <t>adrCd007710</t>
  </si>
  <si>
    <t>adrJA007712</t>
  </si>
  <si>
    <t>Trigger_01_t02_Spinner180</t>
  </si>
  <si>
    <t>adrJA00771A</t>
  </si>
  <si>
    <t>Trigger_02_t04_SpinnerRandom</t>
  </si>
  <si>
    <t>adrJA007728</t>
  </si>
  <si>
    <t>adrJA007734</t>
  </si>
  <si>
    <t>Trigger_12_t18</t>
  </si>
  <si>
    <t>adrJA007746</t>
  </si>
  <si>
    <t>Switch_03_s06_Trigger_03_t06_OpenLockedDoorXY</t>
  </si>
  <si>
    <t>adrJA007758</t>
  </si>
  <si>
    <t>Switch_07_s0E_Trigger_26_t34_RotateWoodXY</t>
  </si>
  <si>
    <t>adrJA007768</t>
  </si>
  <si>
    <t>adrJA00776C</t>
  </si>
  <si>
    <t>adrJA00777E</t>
  </si>
  <si>
    <t>Trigger_14_t1C</t>
  </si>
  <si>
    <t>adrJA00778A</t>
  </si>
  <si>
    <t>Trigger_25_t32</t>
  </si>
  <si>
    <t>adrJA007796</t>
  </si>
  <si>
    <t>Trigger_16_t20</t>
  </si>
  <si>
    <t>adrJA0077D6</t>
  </si>
  <si>
    <t>Trigger_17_t22</t>
  </si>
  <si>
    <t>adrJA007800</t>
  </si>
  <si>
    <t>Trigger_04_t08</t>
  </si>
  <si>
    <t>adrCd007812</t>
  </si>
  <si>
    <t>adrLp00782A</t>
  </si>
  <si>
    <t>adrCd007832</t>
  </si>
  <si>
    <t>adrCd007836</t>
  </si>
  <si>
    <t>adrCd007838</t>
  </si>
  <si>
    <t>adrCd007844</t>
  </si>
  <si>
    <t>adrCd007854</t>
  </si>
  <si>
    <t>adrCd00785A</t>
  </si>
  <si>
    <t>adrCd00787E</t>
  </si>
  <si>
    <t>adrCd0078A0</t>
  </si>
  <si>
    <t>adrCd0078B6</t>
  </si>
  <si>
    <t>adrCd0078C0</t>
  </si>
  <si>
    <t>adrCd0078E4</t>
  </si>
  <si>
    <t>adrJA0078F0</t>
  </si>
  <si>
    <t>Trigger_05_t0A</t>
  </si>
  <si>
    <t>adrCd0078FA</t>
  </si>
  <si>
    <t>adrLp007910</t>
  </si>
  <si>
    <t>adrLp007940</t>
  </si>
  <si>
    <t>adrCd00794C</t>
  </si>
  <si>
    <t>adrCd007958</t>
  </si>
  <si>
    <t>adrCd007974</t>
  </si>
  <si>
    <t>adrLp0079AC</t>
  </si>
  <si>
    <t>adrLp0079B4</t>
  </si>
  <si>
    <t>adrLp0079EA</t>
  </si>
  <si>
    <t>adrCd007A02</t>
  </si>
  <si>
    <t>adrCd007A06</t>
  </si>
  <si>
    <t>adrCd007A10</t>
  </si>
  <si>
    <t>adrLp007A26</t>
  </si>
  <si>
    <t>adrCd007A30</t>
  </si>
  <si>
    <t>adrCd007A34</t>
  </si>
  <si>
    <t>adrCd007A42</t>
  </si>
  <si>
    <t>adrCd007A44</t>
  </si>
  <si>
    <t>adrCd007A8E</t>
  </si>
  <si>
    <t>adrCd007AB0</t>
  </si>
  <si>
    <t>adrCd007ABC</t>
  </si>
  <si>
    <t>adrCd007ABE</t>
  </si>
  <si>
    <t>adrCd007AC0</t>
  </si>
  <si>
    <t>adrB_007AD0</t>
  </si>
  <si>
    <t>adrCd007AD8</t>
  </si>
  <si>
    <t>adrCd007ADC</t>
  </si>
  <si>
    <t>adrCd007ADE</t>
  </si>
  <si>
    <t>adrCd007AE6</t>
  </si>
  <si>
    <t>adrCd007AF4</t>
  </si>
  <si>
    <t>adrCd007AF8</t>
  </si>
  <si>
    <t>adrCd007B04</t>
  </si>
  <si>
    <t>adrCd007B08</t>
  </si>
  <si>
    <t>adrCd007B20</t>
  </si>
  <si>
    <t>adrCd007B22</t>
  </si>
  <si>
    <t>adrCd007B2E</t>
  </si>
  <si>
    <t>adrCd007B34</t>
  </si>
  <si>
    <t>adrCd007B44</t>
  </si>
  <si>
    <t>adrCd007B50</t>
  </si>
  <si>
    <t>adrCd007BC0</t>
  </si>
  <si>
    <t>adrCd007BE8</t>
  </si>
  <si>
    <t>adrEA007C0E</t>
  </si>
  <si>
    <t>adrEA007C20</t>
  </si>
  <si>
    <t>adrEA007C24</t>
  </si>
  <si>
    <t>adrEA007C2C</t>
  </si>
  <si>
    <t>adrEA007C3A</t>
  </si>
  <si>
    <t>adrEA007C4D</t>
  </si>
  <si>
    <t>adrEA007C6F</t>
  </si>
  <si>
    <t>adrEA007C87</t>
  </si>
  <si>
    <t>adrEA007C93</t>
  </si>
  <si>
    <t>adrJA007CA0</t>
  </si>
  <si>
    <t>adrJA007CA6</t>
  </si>
  <si>
    <t>adrCd007CAC</t>
  </si>
  <si>
    <t>adrCd007CCC</t>
  </si>
  <si>
    <t>adrJA007CD6</t>
  </si>
  <si>
    <t>adrLp007CDC</t>
  </si>
  <si>
    <t>adrCd007D00</t>
  </si>
  <si>
    <t>adrCd007D06</t>
  </si>
  <si>
    <t>adrCd007D10</t>
  </si>
  <si>
    <t>adrJA007D20</t>
  </si>
  <si>
    <t>adrJA007D26</t>
  </si>
  <si>
    <t>adrJA007D2C</t>
  </si>
  <si>
    <t>adrJA007D32</t>
  </si>
  <si>
    <t>adrJA007D38</t>
  </si>
  <si>
    <t>adrJA007D3E</t>
  </si>
  <si>
    <t>adrJT007D44</t>
  </si>
  <si>
    <t>adrCd007D6C</t>
  </si>
  <si>
    <t>adrCd007D8E</t>
  </si>
  <si>
    <t>adrCd007D9C</t>
  </si>
  <si>
    <t>adrCd007DAC</t>
  </si>
  <si>
    <t>adrCd007DEE</t>
  </si>
  <si>
    <t>adrCd007DF2</t>
  </si>
  <si>
    <t>adrCd007E12</t>
  </si>
  <si>
    <t>adrL_007E22</t>
  </si>
  <si>
    <t>adrCd007E4A</t>
  </si>
  <si>
    <t>adrCd007E62</t>
  </si>
  <si>
    <t>adrCd007E6A</t>
  </si>
  <si>
    <t>adrCd007E80</t>
  </si>
  <si>
    <t>adrCd007E82</t>
  </si>
  <si>
    <t>adrW_007EA8</t>
  </si>
  <si>
    <t>adrW_007EAA</t>
  </si>
  <si>
    <t>adrW_007EAC</t>
  </si>
  <si>
    <t>adrCd007EC0</t>
  </si>
  <si>
    <t>adrLp007EC2</t>
  </si>
  <si>
    <t>adrCd007ED2</t>
  </si>
  <si>
    <t>adrCd007EF0</t>
  </si>
  <si>
    <t>adrCd007EF8</t>
  </si>
  <si>
    <t>adrCd007F0A</t>
  </si>
  <si>
    <t>adrCd007F36</t>
  </si>
  <si>
    <t>adrCd007F54</t>
  </si>
  <si>
    <t>adrCd007F86</t>
  </si>
  <si>
    <t>adrCd007FB2</t>
  </si>
  <si>
    <t>adrCd007FD4</t>
  </si>
  <si>
    <t>adrCd007FD6</t>
  </si>
  <si>
    <t>adrCd007FDE</t>
  </si>
  <si>
    <t>adrCd007FE0</t>
  </si>
  <si>
    <t>adrCd007FF4</t>
  </si>
  <si>
    <t>adrCd007FF8</t>
  </si>
  <si>
    <t>adrCd0080CA</t>
  </si>
  <si>
    <t>adrLp00811E</t>
  </si>
  <si>
    <t>adrCd008132</t>
  </si>
  <si>
    <t>adrCd00813C</t>
  </si>
  <si>
    <t>adrCd008144</t>
  </si>
  <si>
    <t>adrCd008158</t>
  </si>
  <si>
    <t>adrCd00815C</t>
  </si>
  <si>
    <t>adrLp00816C</t>
  </si>
  <si>
    <t>adrCd0081C0</t>
  </si>
  <si>
    <t>adrCd0081C8</t>
  </si>
  <si>
    <t>adrB_0081CA</t>
  </si>
  <si>
    <t>adrCd0081CE</t>
  </si>
  <si>
    <t>adrCd008206</t>
  </si>
  <si>
    <t>adrCd00820A</t>
  </si>
  <si>
    <t>adrB_00821E</t>
  </si>
  <si>
    <t>adrL_008226</t>
  </si>
  <si>
    <t>adrCd008230</t>
  </si>
  <si>
    <t>adrCd008246</t>
  </si>
  <si>
    <t>adrCd008256</t>
  </si>
  <si>
    <t>adrCd008258</t>
  </si>
  <si>
    <t>adrCd008278</t>
  </si>
  <si>
    <t>adrCd00828A</t>
  </si>
  <si>
    <t>adrCd0082BA</t>
  </si>
  <si>
    <t>adrCd008308</t>
  </si>
  <si>
    <t>adrCd00833C</t>
  </si>
  <si>
    <t>adrCd008358</t>
  </si>
  <si>
    <t>adrCd00838C</t>
  </si>
  <si>
    <t>adrW_00838E</t>
  </si>
  <si>
    <t>adrCd008396</t>
  </si>
  <si>
    <t>adrCd0083B0</t>
  </si>
  <si>
    <t>adrCd0083C4</t>
  </si>
  <si>
    <t>adrCd0083D0</t>
  </si>
  <si>
    <t>adrCd0083D4</t>
  </si>
  <si>
    <t>adrCd008402</t>
  </si>
  <si>
    <t>adrCd00840E</t>
  </si>
  <si>
    <t>adrB_008412</t>
  </si>
  <si>
    <t>adrCd008416</t>
  </si>
  <si>
    <t>adrCd00842C</t>
  </si>
  <si>
    <t>adrCd008430</t>
  </si>
  <si>
    <t>adrCd00843E</t>
  </si>
  <si>
    <t>adrCd008462</t>
  </si>
  <si>
    <t>adrEA00846A</t>
  </si>
  <si>
    <t>adrEA00846E</t>
  </si>
  <si>
    <t>ClassColours</t>
  </si>
  <si>
    <t>adrCd00847E</t>
  </si>
  <si>
    <t>adrCd008482</t>
  </si>
  <si>
    <t>adrCd008486</t>
  </si>
  <si>
    <t>adrCd008498</t>
  </si>
  <si>
    <t>CoordToMap</t>
  </si>
  <si>
    <t>adrCd0084A2</t>
  </si>
  <si>
    <t>adrCd0084BA</t>
  </si>
  <si>
    <t>adrCd0084D6</t>
  </si>
  <si>
    <t>adrCd0084DA</t>
  </si>
  <si>
    <t>adrCd0084FC</t>
  </si>
  <si>
    <t>adrCd00850C</t>
  </si>
  <si>
    <t>adrL_008520</t>
  </si>
  <si>
    <t>adrLp008524</t>
  </si>
  <si>
    <t>adrCd008534</t>
  </si>
  <si>
    <t>adrLp008542</t>
  </si>
  <si>
    <t>adrLp008550</t>
  </si>
  <si>
    <t>adrLp0085C2</t>
  </si>
  <si>
    <t>adrCd008656</t>
  </si>
  <si>
    <t>adrCd008672</t>
  </si>
  <si>
    <t>adrCd00868A</t>
  </si>
  <si>
    <t>adrLp008696</t>
  </si>
  <si>
    <t>adrCd0086C0</t>
  </si>
  <si>
    <t>adrLp0086C2</t>
  </si>
  <si>
    <t>adrCd0086D2</t>
  </si>
  <si>
    <t>adrLp0086FC</t>
  </si>
  <si>
    <t>adrCd008702</t>
  </si>
  <si>
    <t>adrLp008720</t>
  </si>
  <si>
    <t>adrCd008726</t>
  </si>
  <si>
    <t>adrCd008744</t>
  </si>
  <si>
    <t>adrCd008758</t>
  </si>
  <si>
    <t>adrCd008760</t>
  </si>
  <si>
    <t>adrCd00877E</t>
  </si>
  <si>
    <t>adrCd008792</t>
  </si>
  <si>
    <t>adrCd0087A6</t>
  </si>
  <si>
    <t>adrCd0087AC</t>
  </si>
  <si>
    <t>adrCd0087EA</t>
  </si>
  <si>
    <t>adrCd00880C</t>
  </si>
  <si>
    <t>adrCd00881C</t>
  </si>
  <si>
    <t>adrLp008822</t>
  </si>
  <si>
    <t>adrLp008824</t>
  </si>
  <si>
    <t>adrCd00884A</t>
  </si>
  <si>
    <t>adrCd008850</t>
  </si>
  <si>
    <t>adrCd008866</t>
  </si>
  <si>
    <t>adrCd00886A</t>
  </si>
  <si>
    <t>adrLp008870</t>
  </si>
  <si>
    <t>adrCd008878</t>
  </si>
  <si>
    <t>adrCd00888E</t>
  </si>
  <si>
    <t>adrLp008896</t>
  </si>
  <si>
    <t>adrCd00889E</t>
  </si>
  <si>
    <t>adrB_0088A2</t>
  </si>
  <si>
    <t>adrL_0088A4</t>
  </si>
  <si>
    <t>PlaySound</t>
  </si>
  <si>
    <t>adrLp008910</t>
  </si>
  <si>
    <t>.soundloop1</t>
  </si>
  <si>
    <t>adrLp008920</t>
  </si>
  <si>
    <t>.soundloop2</t>
  </si>
  <si>
    <t>adrW_008938</t>
  </si>
  <si>
    <t>AudioSampleOffsets</t>
  </si>
  <si>
    <t>adrW_00893A</t>
  </si>
  <si>
    <t>adrW_008950</t>
  </si>
  <si>
    <t>adrCd008952</t>
  </si>
  <si>
    <t>MouseControl</t>
  </si>
  <si>
    <t>adrCd008986</t>
  </si>
  <si>
    <t>adrCd008990</t>
  </si>
  <si>
    <t>adrCd00899A</t>
  </si>
  <si>
    <t>adrCd0089AE</t>
  </si>
  <si>
    <t>adrCd0089B8</t>
  </si>
  <si>
    <t>adrCd0089F6</t>
  </si>
  <si>
    <t>adrCd008A08</t>
  </si>
  <si>
    <t>adrCd008A0A</t>
  </si>
  <si>
    <t>adrCd008A14</t>
  </si>
  <si>
    <t>adrCd008A18</t>
  </si>
  <si>
    <t>adrCd008A1A</t>
  </si>
  <si>
    <t>adrCd008A1C</t>
  </si>
  <si>
    <t>InputControls</t>
  </si>
  <si>
    <t>adrCd008A50</t>
  </si>
  <si>
    <t>adrCd008A98</t>
  </si>
  <si>
    <t>adrCd008AAA</t>
  </si>
  <si>
    <t>adrCd008AB8</t>
  </si>
  <si>
    <t>adrCd008AC6</t>
  </si>
  <si>
    <t>adrCd008ACC</t>
  </si>
  <si>
    <t>adrCd008AD6</t>
  </si>
  <si>
    <t>adrCd008ADE</t>
  </si>
  <si>
    <t>adrEA008AFA</t>
  </si>
  <si>
    <t>adrEA008AFC</t>
  </si>
  <si>
    <t>adrCd008AFE</t>
  </si>
  <si>
    <t>JoystickControl</t>
  </si>
  <si>
    <t>adrLp008B3C</t>
  </si>
  <si>
    <t>adrCd008B4C</t>
  </si>
  <si>
    <t>adrCd008B50</t>
  </si>
  <si>
    <t>adrCd008B64</t>
  </si>
  <si>
    <t>adrCd008B72</t>
  </si>
  <si>
    <t>adrCd008B9A</t>
  </si>
  <si>
    <t>adrCd008BAC</t>
  </si>
  <si>
    <t>adrCd008BC0</t>
  </si>
  <si>
    <t>adrCd008BCA</t>
  </si>
  <si>
    <t>adrCd008BDC</t>
  </si>
  <si>
    <t>adrCd008BE0</t>
  </si>
  <si>
    <t>adrCd008BE8</t>
  </si>
  <si>
    <t>adrW_008C1A</t>
  </si>
  <si>
    <t>VBI_Marker</t>
  </si>
  <si>
    <t>adrW_008C1C</t>
  </si>
  <si>
    <t>Paused_Marker</t>
  </si>
  <si>
    <t>adrB_008C1E</t>
  </si>
  <si>
    <t>adrB_008C1F</t>
  </si>
  <si>
    <t>adrL_008C20</t>
  </si>
  <si>
    <t>VerticalBlankInterupt</t>
  </si>
  <si>
    <t>adrCd008C40</t>
  </si>
  <si>
    <t>adrCd008C62</t>
  </si>
  <si>
    <t>adrCd008C74</t>
  </si>
  <si>
    <t>adrCd008C82</t>
  </si>
  <si>
    <t>adrLp008C8A</t>
  </si>
  <si>
    <t>adrCd008C92</t>
  </si>
  <si>
    <t>adrCd008CBC</t>
  </si>
  <si>
    <t>adrCd008CC0</t>
  </si>
  <si>
    <t>adrL_008CC8</t>
  </si>
  <si>
    <t>adrCd008CCA</t>
  </si>
  <si>
    <t>adrCd008CEC</t>
  </si>
  <si>
    <t>adrCd008D00</t>
  </si>
  <si>
    <t>adrCd008D1A</t>
  </si>
  <si>
    <t>adrLp008D1C</t>
  </si>
  <si>
    <t>screen_ptr</t>
  </si>
  <si>
    <t>framebuffer_ptr</t>
  </si>
  <si>
    <t>adrLp008D3E</t>
  </si>
  <si>
    <t>adrLp008D42</t>
  </si>
  <si>
    <t>adrCd008D88</t>
  </si>
  <si>
    <t>adrLp008D98</t>
  </si>
  <si>
    <t>adrCd008DA0</t>
  </si>
  <si>
    <t>adrCd008DA8</t>
  </si>
  <si>
    <t>adrCd008DAE</t>
  </si>
  <si>
    <t>adrLp008DB2</t>
  </si>
  <si>
    <t>adrCd008DBA</t>
  </si>
  <si>
    <t>adrLp008DC8</t>
  </si>
  <si>
    <t>GamePalette</t>
  </si>
  <si>
    <t>CopperList_00</t>
  </si>
  <si>
    <t>CopperList_01</t>
  </si>
  <si>
    <t>adrEA008E84</t>
  </si>
  <si>
    <t>SpritePosition_00</t>
  </si>
  <si>
    <t>adrEA008EC8</t>
  </si>
  <si>
    <t>adrEA008ECC</t>
  </si>
  <si>
    <t>SpritePosition_04</t>
  </si>
  <si>
    <t>adrEA008F14</t>
  </si>
  <si>
    <t>SpritePosition_01</t>
  </si>
  <si>
    <t>adrEA008F5C</t>
  </si>
  <si>
    <t>SpritePosition_02</t>
  </si>
  <si>
    <t>adrCd008FA4</t>
  </si>
  <si>
    <t>adrCd008FB8</t>
  </si>
  <si>
    <t>adrCd009000</t>
  </si>
  <si>
    <t>adrCd009036</t>
  </si>
  <si>
    <t>adrCd009038</t>
  </si>
  <si>
    <t>adrCd009042</t>
  </si>
  <si>
    <t>adrCd00905C</t>
  </si>
  <si>
    <t>adrCd00909C</t>
  </si>
  <si>
    <t>adrB_0090AC</t>
  </si>
  <si>
    <t>adrCd0090D4</t>
  </si>
  <si>
    <t>adrCd009130</t>
  </si>
  <si>
    <t>adrCd00917E</t>
  </si>
  <si>
    <t>adrCd009194</t>
  </si>
  <si>
    <t>adrCd0091B0</t>
  </si>
  <si>
    <t>adrCd0091BC</t>
  </si>
  <si>
    <t>adrCd0091C0</t>
  </si>
  <si>
    <t>adrCd0091C4</t>
  </si>
  <si>
    <t>adrLp0091EA</t>
  </si>
  <si>
    <t>adrCd0091F6</t>
  </si>
  <si>
    <t>adrCd009202</t>
  </si>
  <si>
    <t>adrCd009212</t>
  </si>
  <si>
    <t>adrCd00921E</t>
  </si>
  <si>
    <t>adrCd009248</t>
  </si>
  <si>
    <t>adrCd009260</t>
  </si>
  <si>
    <t>adrCd00926C</t>
  </si>
  <si>
    <t>adrCd009286</t>
  </si>
  <si>
    <t>adrCd0092E8</t>
  </si>
  <si>
    <t>adrCd009358</t>
  </si>
  <si>
    <t>adrB_00935A</t>
  </si>
  <si>
    <t>adrW_009360</t>
  </si>
  <si>
    <t>adrB_009368</t>
  </si>
  <si>
    <t>adrB_009369</t>
  </si>
  <si>
    <t>adrB_00936A</t>
  </si>
  <si>
    <t>adrB_00936B</t>
  </si>
  <si>
    <t>adrCd009378</t>
  </si>
  <si>
    <t>adrCd009388</t>
  </si>
  <si>
    <t>adrCd0093BC</t>
  </si>
  <si>
    <t>adrLp0093C2</t>
  </si>
  <si>
    <t>adrCd0093E4</t>
  </si>
  <si>
    <t>adrCd0093F8</t>
  </si>
  <si>
    <t>adrCd009400</t>
  </si>
  <si>
    <t>adrCd009412</t>
  </si>
  <si>
    <t>adrCd00942E</t>
  </si>
  <si>
    <t>adrCd00943A</t>
  </si>
  <si>
    <t>adrCd009440</t>
  </si>
  <si>
    <t>adrCd009474</t>
  </si>
  <si>
    <t>adrCd009482</t>
  </si>
  <si>
    <t>adrCd009496</t>
  </si>
  <si>
    <t>adrCd0094B2</t>
  </si>
  <si>
    <t>adrCd0094B4</t>
  </si>
  <si>
    <t>adrCd0094BC</t>
  </si>
  <si>
    <t>adrL_0094D4</t>
  </si>
  <si>
    <t>adrCd0094DC</t>
  </si>
  <si>
    <t>adrCd0094E6</t>
  </si>
  <si>
    <t>adrCd0094F8</t>
  </si>
  <si>
    <t>adrCd009522</t>
  </si>
  <si>
    <t>adrCd00955E</t>
  </si>
  <si>
    <t>adrCd009560</t>
  </si>
  <si>
    <t>adrCd009568</t>
  </si>
  <si>
    <t>adrCd00956A</t>
  </si>
  <si>
    <t>adrCd009590</t>
  </si>
  <si>
    <t>adrCd00959E</t>
  </si>
  <si>
    <t>adrCd0095A0</t>
  </si>
  <si>
    <t>adrCd0095B4</t>
  </si>
  <si>
    <t>adrB_0095C0</t>
  </si>
  <si>
    <t>adrCd0095D4</t>
  </si>
  <si>
    <t>adrCd0095EA</t>
  </si>
  <si>
    <t>adrCd0095FC</t>
  </si>
  <si>
    <t>adrCd009600</t>
  </si>
  <si>
    <t>adrCd00960A</t>
  </si>
  <si>
    <t>adrCd00961A</t>
  </si>
  <si>
    <t>adrCd00963A</t>
  </si>
  <si>
    <t>adrCd009648</t>
  </si>
  <si>
    <t>adrCd00964A</t>
  </si>
  <si>
    <t>adrLp009662</t>
  </si>
  <si>
    <t>adrCd009676</t>
  </si>
  <si>
    <t>adrCd009680</t>
  </si>
  <si>
    <t>adrB_009682</t>
  </si>
  <si>
    <t>adrB_009692</t>
  </si>
  <si>
    <t>adrB_009696</t>
  </si>
  <si>
    <t>adrB_0096A9</t>
  </si>
  <si>
    <t>adrB_0096B1</t>
  </si>
  <si>
    <t>adrB_0096B6</t>
  </si>
  <si>
    <t>adrCd0096BE</t>
  </si>
  <si>
    <t>adrCd009722</t>
  </si>
  <si>
    <t>adrCd009774</t>
  </si>
  <si>
    <t>adrCd009780</t>
  </si>
  <si>
    <t>adrB_0097B6</t>
  </si>
  <si>
    <t>adrEA0097BC</t>
  </si>
  <si>
    <t>adrEA009808</t>
  </si>
  <si>
    <t>adrEA00981C</t>
  </si>
  <si>
    <t>adrCd0098A4</t>
  </si>
  <si>
    <t>adrCd0098A8</t>
  </si>
  <si>
    <t>adrCd0098BE</t>
  </si>
  <si>
    <t>adrCd0098D2</t>
  </si>
  <si>
    <t>adrLp0098E8</t>
  </si>
  <si>
    <t>adrCd0098FA</t>
  </si>
  <si>
    <t>adrLp009910</t>
  </si>
  <si>
    <t>adrCd00991C</t>
  </si>
  <si>
    <t>adrCd009926</t>
  </si>
  <si>
    <t>adrCd00992A</t>
  </si>
  <si>
    <t>adrCd009930</t>
  </si>
  <si>
    <t>adrB_009936</t>
  </si>
  <si>
    <t>adrB_00993B</t>
  </si>
  <si>
    <t>adrB_00994E</t>
  </si>
  <si>
    <t>adrB_009956</t>
  </si>
  <si>
    <t>adrCd00995C</t>
  </si>
  <si>
    <t>adrCd00995E</t>
  </si>
  <si>
    <t>adrCd0099BE</t>
  </si>
  <si>
    <t>adrCd0099C6</t>
  </si>
  <si>
    <t>adrCd0099C8</t>
  </si>
  <si>
    <t>adrB_0099CC</t>
  </si>
  <si>
    <t>adrB_0099D4</t>
  </si>
  <si>
    <t>adrCd0099DC</t>
  </si>
  <si>
    <t>adrCd0099EE</t>
  </si>
  <si>
    <t>adrCd0099F0</t>
  </si>
  <si>
    <t>adrCd009A2A</t>
  </si>
  <si>
    <t>adrLp009A46</t>
  </si>
  <si>
    <t>adrCd009A7C</t>
  </si>
  <si>
    <t>adrCd009A82</t>
  </si>
  <si>
    <t>adrCd009A86</t>
  </si>
  <si>
    <t>adrCd009AA8</t>
  </si>
  <si>
    <t>adrCd009AB2</t>
  </si>
  <si>
    <t>CentralPosition</t>
  </si>
  <si>
    <t>.CentralPosition</t>
  </si>
  <si>
    <t>adrCd009AFA</t>
  </si>
  <si>
    <t>adrCd009B1A</t>
  </si>
  <si>
    <t>adrLp009B20</t>
  </si>
  <si>
    <t>adrCd009B28</t>
  </si>
  <si>
    <t>adrLp009B38</t>
  </si>
  <si>
    <t>adrCd009B58</t>
  </si>
  <si>
    <t>adrCd009B5E</t>
  </si>
  <si>
    <t>adrEA009B70</t>
  </si>
  <si>
    <t>SpellStars_Colours</t>
  </si>
  <si>
    <t>adrCd009BC0</t>
  </si>
  <si>
    <t>adrB_009BD0</t>
  </si>
  <si>
    <t>adrCd009BF0</t>
  </si>
  <si>
    <t>Draw_Spell</t>
  </si>
  <si>
    <t>adrCd009C18</t>
  </si>
  <si>
    <t>adrEA009C68</t>
  </si>
  <si>
    <t>adrEA009C6E</t>
  </si>
  <si>
    <t>adrEA009C86</t>
  </si>
  <si>
    <t>adrB_009C9E</t>
  </si>
  <si>
    <t>adrCd009CA2</t>
  </si>
  <si>
    <t>adrCd009CB2</t>
  </si>
  <si>
    <t>adrCd009CD2</t>
  </si>
  <si>
    <t>Draw_Summon</t>
  </si>
  <si>
    <t>adrCd009CFE</t>
  </si>
  <si>
    <t>.IllusionSkip</t>
  </si>
  <si>
    <t>adrCd009D28</t>
  </si>
  <si>
    <t>adrCd009D50</t>
  </si>
  <si>
    <t>adrCd009D5E</t>
  </si>
  <si>
    <t>adrCd009D6A</t>
  </si>
  <si>
    <t>adrCd009DA2</t>
  </si>
  <si>
    <t>adrCd009DB6</t>
  </si>
  <si>
    <t>adrEA009DC0</t>
  </si>
  <si>
    <t>adrEA009DCC</t>
  </si>
  <si>
    <t>adrEA009DD0</t>
  </si>
  <si>
    <t>adrEA009DDC</t>
  </si>
  <si>
    <t>adrEA009DFC</t>
  </si>
  <si>
    <t>MonsterPalettes</t>
  </si>
  <si>
    <t>adrEA009E60</t>
  </si>
  <si>
    <t>adrCd009E94</t>
  </si>
  <si>
    <t>MonsterColourGrading</t>
  </si>
  <si>
    <t>adrCd009EA0</t>
  </si>
  <si>
    <t>.gradelower</t>
  </si>
  <si>
    <t>adrCd009EA8</t>
  </si>
  <si>
    <t>.gradeupper</t>
  </si>
  <si>
    <t>adrEA009EBE</t>
  </si>
  <si>
    <t>adrEA009EE2</t>
  </si>
  <si>
    <t>adrJA009EFA</t>
  </si>
  <si>
    <t>Draw_Crab</t>
  </si>
  <si>
    <t>MonsterColours_Crabs</t>
  </si>
  <si>
    <t>adrCd009F28</t>
  </si>
  <si>
    <t>adrCd009F32</t>
  </si>
  <si>
    <t>adrCd009F78</t>
  </si>
  <si>
    <t>adrB_009F7A</t>
  </si>
  <si>
    <t>adrB_009F7C</t>
  </si>
  <si>
    <t>adrB_009F7D</t>
  </si>
  <si>
    <t>adrB_009F80</t>
  </si>
  <si>
    <t>adrB_009F82</t>
  </si>
  <si>
    <t>adrB_009F86</t>
  </si>
  <si>
    <t>adrB_009F8A</t>
  </si>
  <si>
    <t>adrCd009F8C</t>
  </si>
  <si>
    <t>adrCd009F9E</t>
  </si>
  <si>
    <t>adrCd009FC4</t>
  </si>
  <si>
    <t>adrB_009FD8</t>
  </si>
  <si>
    <t>adrB_009FDC</t>
  </si>
  <si>
    <t>adrB_009FE4</t>
  </si>
  <si>
    <t>adrCd009FE8</t>
  </si>
  <si>
    <t>adrCd009FFE</t>
  </si>
  <si>
    <t>adrCd00A012</t>
  </si>
  <si>
    <t>adrB_00A028</t>
  </si>
  <si>
    <t>adrB_00A02A</t>
  </si>
  <si>
    <t>adrB_00A02E</t>
  </si>
  <si>
    <t>adrCd00A030</t>
  </si>
  <si>
    <t>adrCd00A052</t>
  </si>
  <si>
    <t>adrB_00A05A</t>
  </si>
  <si>
    <t>adrB_00A05C</t>
  </si>
  <si>
    <t>adrB_00A05E</t>
  </si>
  <si>
    <t>adrCd00A060</t>
  </si>
  <si>
    <t>adrCd00A07C</t>
  </si>
  <si>
    <t>adrCd00A084</t>
  </si>
  <si>
    <t>adrCd00A086</t>
  </si>
  <si>
    <t>adrCd00A0A6</t>
  </si>
  <si>
    <t>adrB_00A0AC</t>
  </si>
  <si>
    <t>adrB_00A0B0</t>
  </si>
  <si>
    <t>adrB_00A0B2</t>
  </si>
  <si>
    <t>adrCd00A0B4</t>
  </si>
  <si>
    <t>adrCd00A0D2</t>
  </si>
  <si>
    <t>adrCd00A0F4</t>
  </si>
  <si>
    <t>adrCd00A0F6</t>
  </si>
  <si>
    <t>adrCd00A106</t>
  </si>
  <si>
    <t>adrB_00A154</t>
  </si>
  <si>
    <t>adrB_00A155</t>
  </si>
  <si>
    <t>adrEA00A15C</t>
  </si>
  <si>
    <t>adrEA00A168</t>
  </si>
  <si>
    <t>adrEA00A170</t>
  </si>
  <si>
    <t>adrEA00A176</t>
  </si>
  <si>
    <t>adrEA00A17A</t>
  </si>
  <si>
    <t>adrEA00A17E</t>
  </si>
  <si>
    <t>adrEA00A186</t>
  </si>
  <si>
    <t>adrCd00A18A</t>
  </si>
  <si>
    <t>Draw_Beholder</t>
  </si>
  <si>
    <t>adrCd00A1A4</t>
  </si>
  <si>
    <t>MonsterColours_Beholder</t>
  </si>
  <si>
    <t>adrB_00A1B4</t>
  </si>
  <si>
    <t>adrB_00A1B8</t>
  </si>
  <si>
    <t>adrCd00A1BC</t>
  </si>
  <si>
    <t>adrCd00A1DC</t>
  </si>
  <si>
    <t>adrB_00A1F4</t>
  </si>
  <si>
    <t>adrB_00A1F8</t>
  </si>
  <si>
    <t>adrB_00A1FC</t>
  </si>
  <si>
    <t>adrCd00A200</t>
  </si>
  <si>
    <t>adrB_00A222</t>
  </si>
  <si>
    <t>adrB_00A224</t>
  </si>
  <si>
    <t>adrCd00A226</t>
  </si>
  <si>
    <t>adrCd00A248</t>
  </si>
  <si>
    <t>adrB_00A258</t>
  </si>
  <si>
    <t>adrB_00A25E</t>
  </si>
  <si>
    <t>adrB_00A264</t>
  </si>
  <si>
    <t>adrB_00A26A</t>
  </si>
  <si>
    <t>adrCd00A26E</t>
  </si>
  <si>
    <t>adrCd00A2B4</t>
  </si>
  <si>
    <t>adrCd00A2B6</t>
  </si>
  <si>
    <t>adrB_00A2E2</t>
  </si>
  <si>
    <t>adrCd00A2E4</t>
  </si>
  <si>
    <t>adrEA00A2F4</t>
  </si>
  <si>
    <t>adrEA00A300</t>
  </si>
  <si>
    <t>adrEA00A308</t>
  </si>
  <si>
    <t>adrEA00A328</t>
  </si>
  <si>
    <t>adrJA00A330</t>
  </si>
  <si>
    <t>Draw_LittleDragon</t>
  </si>
  <si>
    <t>adrEA00A33C</t>
  </si>
  <si>
    <t>adrEA00A344</t>
  </si>
  <si>
    <t>adrJA00A34C</t>
  </si>
  <si>
    <t>Draw_BigDragon</t>
  </si>
  <si>
    <t>adrCd00A356</t>
  </si>
  <si>
    <t>adrCd00A37C</t>
  </si>
  <si>
    <t>adrCd00A39A</t>
  </si>
  <si>
    <t>adrB_00A39C</t>
  </si>
  <si>
    <t>MonsterColours_Dragons</t>
  </si>
  <si>
    <t>adrCd00A3AE</t>
  </si>
  <si>
    <t>adrCd00A3D0</t>
  </si>
  <si>
    <t>adrCd00A3E0</t>
  </si>
  <si>
    <t>adrCd00A3E8</t>
  </si>
  <si>
    <t>adrCd00A410</t>
  </si>
  <si>
    <t>adrB_00A418</t>
  </si>
  <si>
    <t>adrB_00A424</t>
  </si>
  <si>
    <t>adrB_00A430</t>
  </si>
  <si>
    <t>adrB_00A43C</t>
  </si>
  <si>
    <t>adrB_00A454</t>
  </si>
  <si>
    <t>adrB_00A463</t>
  </si>
  <si>
    <t>adrB_00A467</t>
  </si>
  <si>
    <t>adrCd00A476</t>
  </si>
  <si>
    <t>adrCd00A488</t>
  </si>
  <si>
    <t>adrCd00A4CC</t>
  </si>
  <si>
    <t>adrB_00A4CE</t>
  </si>
  <si>
    <t>adrEA00A4D4</t>
  </si>
  <si>
    <t>adrEA00A4F2</t>
  </si>
  <si>
    <t>adrJA00A50A</t>
  </si>
  <si>
    <t>Draw_Behemoth</t>
  </si>
  <si>
    <t>MonsterColours_Behemoth</t>
  </si>
  <si>
    <t>adrEA00A536</t>
  </si>
  <si>
    <t>adrJA00A53C</t>
  </si>
  <si>
    <t>Draw_Entropy</t>
  </si>
  <si>
    <t>adrCd00A54C</t>
  </si>
  <si>
    <t>adrCd00A56E</t>
  </si>
  <si>
    <t>adrCd00A58A</t>
  </si>
  <si>
    <t>adrCd00A5AE</t>
  </si>
  <si>
    <t>adrCd00A5C4</t>
  </si>
  <si>
    <t>adrCd00A5E8</t>
  </si>
  <si>
    <t>adrCd00A5EE</t>
  </si>
  <si>
    <t>adrCd00A5F4</t>
  </si>
  <si>
    <t>adrCd00A600</t>
  </si>
  <si>
    <t>adrEA00A604</t>
  </si>
  <si>
    <t>adrEA00A668</t>
  </si>
  <si>
    <t>adrEA00A6C2</t>
  </si>
  <si>
    <t>adrCd00A6CA</t>
  </si>
  <si>
    <t>adrCd00A6E4</t>
  </si>
  <si>
    <t>adrCd00A6E8</t>
  </si>
  <si>
    <t>adrCd00A6EC</t>
  </si>
  <si>
    <t>adrCd00A6F6</t>
  </si>
  <si>
    <t>adrCd00A70A</t>
  </si>
  <si>
    <t>adrJB00A73A</t>
  </si>
  <si>
    <t>Creatures_LookupTable</t>
  </si>
  <si>
    <t>adrCd00A744</t>
  </si>
  <si>
    <t>Draw_Character</t>
  </si>
  <si>
    <t>adrB_00A792</t>
  </si>
  <si>
    <t>CharacterBodySel</t>
  </si>
  <si>
    <t>adrCd00A7F2</t>
  </si>
  <si>
    <t>adrCd00A804</t>
  </si>
  <si>
    <t>adrCd00A808</t>
  </si>
  <si>
    <t>adrCd00A830</t>
  </si>
  <si>
    <t>adrCd00A876</t>
  </si>
  <si>
    <t>adrCd00A878</t>
  </si>
  <si>
    <t>adrEA00A88E</t>
  </si>
  <si>
    <t>CharacterHeadSel</t>
  </si>
  <si>
    <t>adrW_00A970</t>
  </si>
  <si>
    <t>adrW_00A972</t>
  </si>
  <si>
    <t>adrB_00A984</t>
  </si>
  <si>
    <t>adrCd00A998</t>
  </si>
  <si>
    <t>adrCd00A9C2</t>
  </si>
  <si>
    <t>adrCd00A9CA</t>
  </si>
  <si>
    <t>adrCd00A9DC</t>
  </si>
  <si>
    <t>adrCd00AA14</t>
  </si>
  <si>
    <t>adrCd00AA18</t>
  </si>
  <si>
    <t>adrCd00AA24</t>
  </si>
  <si>
    <t>adrCd00AA4E</t>
  </si>
  <si>
    <t>adrCd00AA76</t>
  </si>
  <si>
    <t>adrCd00AA90</t>
  </si>
  <si>
    <t>adrCd00AA92</t>
  </si>
  <si>
    <t>adrCd00AABC</t>
  </si>
  <si>
    <t>adrCd00AAD8</t>
  </si>
  <si>
    <t>adrCd00AADC</t>
  </si>
  <si>
    <t>adrCd00AAF8</t>
  </si>
  <si>
    <t>adrEA00AAFC</t>
  </si>
  <si>
    <t>adrCd00AB44</t>
  </si>
  <si>
    <t>adrLp00AB60</t>
  </si>
  <si>
    <t>adrCd00AB74</t>
  </si>
  <si>
    <t>adrCd00AB78</t>
  </si>
  <si>
    <t>adrCd00AB7C</t>
  </si>
  <si>
    <t>adrLp00AB8C</t>
  </si>
  <si>
    <t>adrCd00AB9C</t>
  </si>
  <si>
    <t>adrB_00ABA2</t>
  </si>
  <si>
    <t>adrEA00ABA6</t>
  </si>
  <si>
    <t>adrEA00ABF6</t>
  </si>
  <si>
    <t>adrEA00AC12</t>
  </si>
  <si>
    <t>adrEA00AC52</t>
  </si>
  <si>
    <t>adrEA00AC5E</t>
  </si>
  <si>
    <t>adrCd00AC6E</t>
  </si>
  <si>
    <t>adrCd00AC8C</t>
  </si>
  <si>
    <t>adrCd00AC9C</t>
  </si>
  <si>
    <t>adrCd00ACBC</t>
  </si>
  <si>
    <t>adrCd00ACCC</t>
  </si>
  <si>
    <t>adrCd00ACE4</t>
  </si>
  <si>
    <t>adrCd00AD08</t>
  </si>
  <si>
    <t>adrCd00AD0E</t>
  </si>
  <si>
    <t>adrCd00AD26</t>
  </si>
  <si>
    <t>adrCd00AD2E</t>
  </si>
  <si>
    <t>adrCd00AD34</t>
  </si>
  <si>
    <t>adrCd00AD42</t>
  </si>
  <si>
    <t>adrW_00AD64</t>
  </si>
  <si>
    <t>adrCd00AD66</t>
  </si>
  <si>
    <t>adrCd00AD6C</t>
  </si>
  <si>
    <t>adrCd00AD90</t>
  </si>
  <si>
    <t>adrLp00ADA4</t>
  </si>
  <si>
    <t>adrCd00ADBC</t>
  </si>
  <si>
    <t>adrCd00ADF2</t>
  </si>
  <si>
    <t>adrCd00ADF6</t>
  </si>
  <si>
    <t>adrCd00AE02</t>
  </si>
  <si>
    <t>adrCd00AE0A</t>
  </si>
  <si>
    <t>adrCd00AE14</t>
  </si>
  <si>
    <t>adrCd00AE58</t>
  </si>
  <si>
    <t>adrW_00AE5C</t>
  </si>
  <si>
    <t>adrCd00AE5E</t>
  </si>
  <si>
    <t>adrCd00AE66</t>
  </si>
  <si>
    <t>adrCd00AE6E</t>
  </si>
  <si>
    <t>adrLp00AE98</t>
  </si>
  <si>
    <t>adrLp00AEA2</t>
  </si>
  <si>
    <t>adrCd00AEB2</t>
  </si>
  <si>
    <t>adrCd00AEF4</t>
  </si>
  <si>
    <t>adrCd00AEF8</t>
  </si>
  <si>
    <t>adrCd00AF0E</t>
  </si>
  <si>
    <t>adrCd00AF1E</t>
  </si>
  <si>
    <t>adrLp00AF42</t>
  </si>
  <si>
    <t>adrLp00AF54</t>
  </si>
  <si>
    <t>adrCd00AFB2</t>
  </si>
  <si>
    <t>adrCd00AFB6</t>
  </si>
  <si>
    <t>adrCd00AFD0</t>
  </si>
  <si>
    <t>adrCd00AFF4</t>
  </si>
  <si>
    <t>adrCd00B00A</t>
  </si>
  <si>
    <t>adrCd00B01C</t>
  </si>
  <si>
    <t>adrCd00B02A</t>
  </si>
  <si>
    <t>adrCd00B036</t>
  </si>
  <si>
    <t>adrCd00B03C</t>
  </si>
  <si>
    <t>adrCd00B062</t>
  </si>
  <si>
    <t>adrEA00B064</t>
  </si>
  <si>
    <t>adrCd00B074</t>
  </si>
  <si>
    <t>adrCd00B08C</t>
  </si>
  <si>
    <t>adrCd00B0D4</t>
  </si>
  <si>
    <t>adrCd00B0EE</t>
  </si>
  <si>
    <t>adrCd00B122</t>
  </si>
  <si>
    <t>adrCd00B13C</t>
  </si>
  <si>
    <t>adrCd00B16C</t>
  </si>
  <si>
    <t>adrCd00B16E</t>
  </si>
  <si>
    <t>adrCd00B19A</t>
  </si>
  <si>
    <t>adrCd00B1A4</t>
  </si>
  <si>
    <t>adrCd00B1C4</t>
  </si>
  <si>
    <t>adrCd00B1C6</t>
  </si>
  <si>
    <t>adrCd00B1CC</t>
  </si>
  <si>
    <t>adrCd00B1D4</t>
  </si>
  <si>
    <t>adrCd00B1E0</t>
  </si>
  <si>
    <t>adrCd00B1EE</t>
  </si>
  <si>
    <t>adrEA00B204</t>
  </si>
  <si>
    <t>adrCd00B2A4</t>
  </si>
  <si>
    <t>adrB_00B2BA</t>
  </si>
  <si>
    <t>adrB_00B2D6</t>
  </si>
  <si>
    <t>adrCd00B2DE</t>
  </si>
  <si>
    <t>adrCd00B312</t>
  </si>
  <si>
    <t>adrCd00B340</t>
  </si>
  <si>
    <t>adrCd00B350</t>
  </si>
  <si>
    <t>adrCd00B370</t>
  </si>
  <si>
    <t>adrCd00B374</t>
  </si>
  <si>
    <t>adrCd00B384</t>
  </si>
  <si>
    <t>adrCd00B3B0</t>
  </si>
  <si>
    <t>adrCd00B3CC</t>
  </si>
  <si>
    <t>adrCd00B3CE</t>
  </si>
  <si>
    <t>adrCd00B3D8</t>
  </si>
  <si>
    <t>adrCd00B40E</t>
  </si>
  <si>
    <t>adrCd00B410</t>
  </si>
  <si>
    <t>adrCd00B42C</t>
  </si>
  <si>
    <t>adrCd00B42E</t>
  </si>
  <si>
    <t>adrB_00B43C</t>
  </si>
  <si>
    <t>adrCd00B458</t>
  </si>
  <si>
    <t>adrCd00B474</t>
  </si>
  <si>
    <t>adrCd00B486</t>
  </si>
  <si>
    <t>adrW_00B4BE</t>
  </si>
  <si>
    <t>adrEA00B4C0</t>
  </si>
  <si>
    <t>adrB_00B4C2</t>
  </si>
  <si>
    <t>adrEA00B4C4</t>
  </si>
  <si>
    <t>adrCd00B4E0</t>
  </si>
  <si>
    <t>adrCd00B4FA</t>
  </si>
  <si>
    <t>adrLp00B51A</t>
  </si>
  <si>
    <t>adrLp00B51C</t>
  </si>
  <si>
    <t>adrCd00B554</t>
  </si>
  <si>
    <t>adrB_00B558</t>
  </si>
  <si>
    <t>adrCd00B560</t>
  </si>
  <si>
    <t>adrLp00B570</t>
  </si>
  <si>
    <t>adrCd00B5CA</t>
  </si>
  <si>
    <t>adrLp00B5CC</t>
  </si>
  <si>
    <t>adrLp00B5D0</t>
  </si>
  <si>
    <t>adrCd00B5E6</t>
  </si>
  <si>
    <t>adrCd00B630</t>
  </si>
  <si>
    <t>adrCd00B632</t>
  </si>
  <si>
    <t>adrEA00B64A</t>
  </si>
  <si>
    <t>adrCd00B666</t>
  </si>
  <si>
    <t>adrCd00B680</t>
  </si>
  <si>
    <t>adrLp00B6A2</t>
  </si>
  <si>
    <t>adrLp00B6A4</t>
  </si>
  <si>
    <t>adrCd00B6EE</t>
  </si>
  <si>
    <t>adrB_00B6F2</t>
  </si>
  <si>
    <t>adrCd00B6FA</t>
  </si>
  <si>
    <t>adrLp00B70A</t>
  </si>
  <si>
    <t>adrLp00B76E</t>
  </si>
  <si>
    <t>adrLp00B772</t>
  </si>
  <si>
    <t>adrCd00B792</t>
  </si>
  <si>
    <t>adrCd00B7DC</t>
  </si>
  <si>
    <t>adrCd00B7DE</t>
  </si>
  <si>
    <t>adrCd00B7F4</t>
  </si>
  <si>
    <t>adrLp00B80C</t>
  </si>
  <si>
    <t>adrLp00B80E</t>
  </si>
  <si>
    <t>adrCd00B82A</t>
  </si>
  <si>
    <t>adrLp00B82E</t>
  </si>
  <si>
    <t>adrCd00B864</t>
  </si>
  <si>
    <t>adrLp00B87E</t>
  </si>
  <si>
    <t>adrLp00B880</t>
  </si>
  <si>
    <t>adrEA00B8AE</t>
  </si>
  <si>
    <t>adrEA00B98E</t>
  </si>
  <si>
    <t>adrEA00B9DA</t>
  </si>
  <si>
    <t>adrEA00B9DE</t>
  </si>
  <si>
    <t>adrEA00B9F2</t>
  </si>
  <si>
    <t>adrCd00C01E</t>
  </si>
  <si>
    <t>adrCd00C032</t>
  </si>
  <si>
    <t>adrCd00C060</t>
  </si>
  <si>
    <t>adrCd00C09C</t>
  </si>
  <si>
    <t>adrCd00C0AE</t>
  </si>
  <si>
    <t>adrCd00C0BA</t>
  </si>
  <si>
    <t>adrCd00C0D4</t>
  </si>
  <si>
    <t>adrCd00C0FA</t>
  </si>
  <si>
    <t>ChampionSelection_Main</t>
  </si>
  <si>
    <t>adrCd00C168</t>
  </si>
  <si>
    <t>adrCd00C190</t>
  </si>
  <si>
    <t>adrCd00C1C6</t>
  </si>
  <si>
    <t>adrJA00C1F4</t>
  </si>
  <si>
    <t>ExitOrLoop</t>
  </si>
  <si>
    <t>adrCd00C1F6</t>
  </si>
  <si>
    <t>adrCd00C232</t>
  </si>
  <si>
    <t>adrCd00C24E</t>
  </si>
  <si>
    <t>adrCd00C252</t>
  </si>
  <si>
    <t>adrJB00C262</t>
  </si>
  <si>
    <t>adrJT00C266</t>
  </si>
  <si>
    <t>ChampionPreviews_LookupTable</t>
  </si>
  <si>
    <t>adrJA00C286</t>
  </si>
  <si>
    <t>Click_PreviewSpell</t>
  </si>
  <si>
    <t>adrCd00C298</t>
  </si>
  <si>
    <t>adrCd00C2AC</t>
  </si>
  <si>
    <t>adrCd00C2D4</t>
  </si>
  <si>
    <t>adrCd00C2E0</t>
  </si>
  <si>
    <t>adrCd00C2E8</t>
  </si>
  <si>
    <t>adrJA00C2EA</t>
  </si>
  <si>
    <t>Click_TurnSpellBookPage</t>
  </si>
  <si>
    <t>adrCd00C30C</t>
  </si>
  <si>
    <t>adrCd00C31A</t>
  </si>
  <si>
    <t>adrCd00C322</t>
  </si>
  <si>
    <t>adrCd00C338</t>
  </si>
  <si>
    <t>adrLp00C380</t>
  </si>
  <si>
    <t>adrCd00C39C</t>
  </si>
  <si>
    <t>adrCd00C3A6</t>
  </si>
  <si>
    <t>adrLp00C3C8</t>
  </si>
  <si>
    <t>adrCd00C3DE</t>
  </si>
  <si>
    <t>adrCd00C434</t>
  </si>
  <si>
    <t>adrJA00C436</t>
  </si>
  <si>
    <t>Click_SwitchView</t>
  </si>
  <si>
    <t>adrCd00C43E</t>
  </si>
  <si>
    <t>adrCd00C482</t>
  </si>
  <si>
    <t>adrJT00C484</t>
  </si>
  <si>
    <t>adrJA00C490</t>
  </si>
  <si>
    <t>Click_SelectChampion</t>
  </si>
  <si>
    <t>adrCd00C4BA</t>
  </si>
  <si>
    <t>adrCd00C4E0</t>
  </si>
  <si>
    <t>adrCd00C512</t>
  </si>
  <si>
    <t>adrW_00C514</t>
  </si>
  <si>
    <t>adrJA00C516</t>
  </si>
  <si>
    <t>Click_ViewObject</t>
  </si>
  <si>
    <t>adrJA00C53C</t>
  </si>
  <si>
    <t>Click_SelectionAvatar</t>
  </si>
  <si>
    <t>adrCd00C590</t>
  </si>
  <si>
    <t>adrCd00C5A4</t>
  </si>
  <si>
    <t>adrCd00C5B6</t>
  </si>
  <si>
    <t>adrCd00C5B8</t>
  </si>
  <si>
    <t>adrCd00C5C6</t>
  </si>
  <si>
    <t>adrCd00C5F4</t>
  </si>
  <si>
    <t>adrCd00C61E</t>
  </si>
  <si>
    <t>adrCd00C622</t>
  </si>
  <si>
    <t>adrCd00C64C</t>
  </si>
  <si>
    <t>adrCd00C650</t>
  </si>
  <si>
    <t>adrCd00C684</t>
  </si>
  <si>
    <t>adrCd00C69C</t>
  </si>
  <si>
    <t>adrCd00C6D8</t>
  </si>
  <si>
    <t>adrCd00C6F2</t>
  </si>
  <si>
    <t>adrCd00C708</t>
  </si>
  <si>
    <t>adrCd00C70C</t>
  </si>
  <si>
    <t>adrCd00C714</t>
  </si>
  <si>
    <t>adrCd00C744</t>
  </si>
  <si>
    <t>adrCd00C748</t>
  </si>
  <si>
    <t>adrCd00C74C</t>
  </si>
  <si>
    <t>adrCd00C754</t>
  </si>
  <si>
    <t>adrCd00C760</t>
  </si>
  <si>
    <t>adrCd00C774</t>
  </si>
  <si>
    <t>adrCd00C780</t>
  </si>
  <si>
    <t>adrCd00C7B6</t>
  </si>
  <si>
    <t>adrCd00C7C2</t>
  </si>
  <si>
    <t>adrCd00C7C4</t>
  </si>
  <si>
    <t>adrCd00C7C8</t>
  </si>
  <si>
    <t>adrCd00C7FC</t>
  </si>
  <si>
    <t>adrCd00C812</t>
  </si>
  <si>
    <t>adrCd00C820</t>
  </si>
  <si>
    <t>adrJA00C852</t>
  </si>
  <si>
    <t>adrCd00C85E</t>
  </si>
  <si>
    <t>adrCd00C86A</t>
  </si>
  <si>
    <t>adrCd00C8AA</t>
  </si>
  <si>
    <t>adrLp00C8B4</t>
  </si>
  <si>
    <t>adrCd00C8D6</t>
  </si>
  <si>
    <t>adrLp00C8DE</t>
  </si>
  <si>
    <t>adrLp00C8F2</t>
  </si>
  <si>
    <t>adrCd00C906</t>
  </si>
  <si>
    <t>adrCd00C932</t>
  </si>
  <si>
    <t>adrB_00C934</t>
  </si>
  <si>
    <t>adrJA00C938</t>
  </si>
  <si>
    <t>adrCd00C984</t>
  </si>
  <si>
    <t>adrCd00C9A0</t>
  </si>
  <si>
    <t>adrCd00C9BC</t>
  </si>
  <si>
    <t>adrCd00C9DC</t>
  </si>
  <si>
    <t>adrCd00CA14</t>
  </si>
  <si>
    <t>adrCd00CA2E</t>
  </si>
  <si>
    <t>adrCd00CA32</t>
  </si>
  <si>
    <t>adrCd00CA38</t>
  </si>
  <si>
    <t>adrCd00CA4A</t>
  </si>
  <si>
    <t>adrCd00CA4C</t>
  </si>
  <si>
    <t>adrCd00CA58</t>
  </si>
  <si>
    <t>adrCd00CA66</t>
  </si>
  <si>
    <t>ObjectGraphic</t>
  </si>
  <si>
    <t>adrCd00CA92</t>
  </si>
  <si>
    <t>.SkipRings</t>
  </si>
  <si>
    <t>adrCd00CAA6</t>
  </si>
  <si>
    <t>NumberedObject</t>
  </si>
  <si>
    <t>adrCd00CACC</t>
  </si>
  <si>
    <t>adrEA00CAE6</t>
  </si>
  <si>
    <t>NullString</t>
  </si>
  <si>
    <t>adrCd00CAEA</t>
  </si>
  <si>
    <t>adrCd00CAFA</t>
  </si>
  <si>
    <t>adrCd00CB0A</t>
  </si>
  <si>
    <t>adrCd00CB1C</t>
  </si>
  <si>
    <t>adrJA00CB28</t>
  </si>
  <si>
    <t>adrCd00CB2A</t>
  </si>
  <si>
    <t>adrLp00CB4E</t>
  </si>
  <si>
    <t>adrCd00CB7E</t>
  </si>
  <si>
    <t>adrCd00CBB0</t>
  </si>
  <si>
    <t>adrEA00CBC4</t>
  </si>
  <si>
    <t>adrEA00CBD2</t>
  </si>
  <si>
    <t>adrCd00CC3A</t>
  </si>
  <si>
    <t>adrCd00CCB8</t>
  </si>
  <si>
    <t>adrCd00CCBE</t>
  </si>
  <si>
    <t>adrCd00CCD8</t>
  </si>
  <si>
    <t>adrCd00CCFE</t>
  </si>
  <si>
    <t>adrCd00CD12</t>
  </si>
  <si>
    <t>adrB_00CD14</t>
  </si>
  <si>
    <t>adrCd00CD1C</t>
  </si>
  <si>
    <t>adrCd00CD4A</t>
  </si>
  <si>
    <t>adrCd00CD78</t>
  </si>
  <si>
    <t>adrCd00CD8C</t>
  </si>
  <si>
    <t>ChampionSelection</t>
  </si>
  <si>
    <t>adrLp00CD8E</t>
  </si>
  <si>
    <t>.ChampionSelection_Loop</t>
  </si>
  <si>
    <t>adrCd00CD94</t>
  </si>
  <si>
    <t>ExitAvatarDrawing</t>
  </si>
  <si>
    <t>Draw_Select_Avatars</t>
  </si>
  <si>
    <t>adrCd00CDA0</t>
  </si>
  <si>
    <t>Draw_ShieldAvatar</t>
  </si>
  <si>
    <t>adrCd00CDBC</t>
  </si>
  <si>
    <t>adrCd00CE26</t>
  </si>
  <si>
    <t>adrCd00CE28</t>
  </si>
  <si>
    <t>adrLp00CE2A</t>
  </si>
  <si>
    <t>adrLp00CE2E</t>
  </si>
  <si>
    <t>adrCd00CE3E</t>
  </si>
  <si>
    <t>adrCd00CE86</t>
  </si>
  <si>
    <t>adrB_00CEBC</t>
  </si>
  <si>
    <t>adrCd00CEC4</t>
  </si>
  <si>
    <t>adrCd00CEEA</t>
  </si>
  <si>
    <t>adrCd00CEF4</t>
  </si>
  <si>
    <t>adrCd00CF02</t>
  </si>
  <si>
    <t>adrCd00CF08</t>
  </si>
  <si>
    <t>adrCd00CF4E</t>
  </si>
  <si>
    <t>adrCd00CF96</t>
  </si>
  <si>
    <t>LowerText</t>
  </si>
  <si>
    <t>adrCd00CFBC</t>
  </si>
  <si>
    <t>adrLp00CFDA</t>
  </si>
  <si>
    <t>adrCd00CFE6</t>
  </si>
  <si>
    <t>adrCd00CFF0</t>
  </si>
  <si>
    <t>adrCd00D008</t>
  </si>
  <si>
    <t>TerminateText</t>
  </si>
  <si>
    <t>adrLp00D00C</t>
  </si>
  <si>
    <t>adrCd00D016</t>
  </si>
  <si>
    <t>adrCd00D018</t>
  </si>
  <si>
    <t>adrCd00D01A</t>
  </si>
  <si>
    <t>Ask_CC96</t>
  </si>
  <si>
    <t>WriteMessage</t>
  </si>
  <si>
    <t>adrCd00D042</t>
  </si>
  <si>
    <t>adrCd00D064</t>
  </si>
  <si>
    <t>.continuedcode_001</t>
  </si>
  <si>
    <t>adrCd00D07C</t>
  </si>
  <si>
    <t>adrCd00D088</t>
  </si>
  <si>
    <t>WriteTimedText</t>
  </si>
  <si>
    <t>WriteText</t>
  </si>
  <si>
    <t>adrCd00D090</t>
  </si>
  <si>
    <t>WriteFText</t>
  </si>
  <si>
    <t>adrCd00D09A</t>
  </si>
  <si>
    <t>InitialiseText</t>
  </si>
  <si>
    <t>adrCd00D0C6</t>
  </si>
  <si>
    <t>Print_fflim_text</t>
  </si>
  <si>
    <t>adrCd00D0D0</t>
  </si>
  <si>
    <t>.continuedcode_002</t>
  </si>
  <si>
    <t>adrCd00D0D6</t>
  </si>
  <si>
    <t>Exec_char_extensions</t>
  </si>
  <si>
    <t>adrCd00D0FA</t>
  </si>
  <si>
    <t>.SetTextColour</t>
  </si>
  <si>
    <t>adrCd00D102</t>
  </si>
  <si>
    <t>.SetBackgroundTextColour</t>
  </si>
  <si>
    <t>adrCd00D10A</t>
  </si>
  <si>
    <t>.SetXYPosition</t>
  </si>
  <si>
    <t>adrCd00D128</t>
  </si>
  <si>
    <t>.Exit</t>
  </si>
  <si>
    <t>adrCd00D12A</t>
  </si>
  <si>
    <t>.Call_F0_Function</t>
  </si>
  <si>
    <t>CopyProtection</t>
  </si>
  <si>
    <t>adrEA00D186</t>
  </si>
  <si>
    <t>adrEA00D1F0</t>
  </si>
  <si>
    <t>adrL_00D1F8</t>
  </si>
  <si>
    <t>adrCd00D1FC</t>
  </si>
  <si>
    <t>adrEA00D2D2</t>
  </si>
  <si>
    <t>adrCd00D2EA</t>
  </si>
  <si>
    <t>adrEA00D30C</t>
  </si>
  <si>
    <t>adrCd00D31E</t>
  </si>
  <si>
    <t>adrCd00D322</t>
  </si>
  <si>
    <t>adrCd00D332</t>
  </si>
  <si>
    <t>adrCd00D51E</t>
  </si>
  <si>
    <t>adrCd00D53C</t>
  </si>
  <si>
    <t>adrLp00D54C</t>
  </si>
  <si>
    <t>adrLp00D55E</t>
  </si>
  <si>
    <t>adrCd00D56A</t>
  </si>
  <si>
    <t>adrCd00D572</t>
  </si>
  <si>
    <t>adrCd00D59A</t>
  </si>
  <si>
    <t>adrEA00D740</t>
  </si>
  <si>
    <t>adrCd00D74C</t>
  </si>
  <si>
    <t>Print_com_menu_entry</t>
  </si>
  <si>
    <t>adrCd00D772</t>
  </si>
  <si>
    <t>.continuedcode_005</t>
  </si>
  <si>
    <t>adrCd00D780</t>
  </si>
  <si>
    <t>.Print_SkipSomething_TEMP</t>
  </si>
  <si>
    <t>adrCd00D788</t>
  </si>
  <si>
    <t>.Print_SkipSomethingElse_TEMP</t>
  </si>
  <si>
    <t>adrCd00D7C6</t>
  </si>
  <si>
    <t>adrCd00D7CC</t>
  </si>
  <si>
    <t>Proceed_in_stringtable</t>
  </si>
  <si>
    <t>adrLp00D7D2</t>
  </si>
  <si>
    <t>.continuedcode_006</t>
  </si>
  <si>
    <t>adrCd00D7DA</t>
  </si>
  <si>
    <t>Print_LineEnd</t>
  </si>
  <si>
    <t>adrCd00D7DC</t>
  </si>
  <si>
    <t>Print_item_name</t>
  </si>
  <si>
    <t>adrCd00D7E2</t>
  </si>
  <si>
    <t>Print_word</t>
  </si>
  <si>
    <t>adrCd00D7E6</t>
  </si>
  <si>
    <t>Print_wordstext</t>
  </si>
  <si>
    <t>adrCd00D7E8</t>
  </si>
  <si>
    <t>Print_nchars</t>
  </si>
  <si>
    <t>adrLp00D7EC</t>
  </si>
  <si>
    <t>.continuedcode_007</t>
  </si>
  <si>
    <t>adrCd00D7F8</t>
  </si>
  <si>
    <t>InventoryItem_Description</t>
  </si>
  <si>
    <t>adrCd00D7FE</t>
  </si>
  <si>
    <t>Print_item_desc_fresh</t>
  </si>
  <si>
    <t>adrCd00D802</t>
  </si>
  <si>
    <t>Print_item_desc</t>
  </si>
  <si>
    <t>adrCd00D814</t>
  </si>
  <si>
    <t>.continuedcode_008</t>
  </si>
  <si>
    <t>adrCd00D81C</t>
  </si>
  <si>
    <t>Print_npc_message</t>
  </si>
  <si>
    <t>adrCd00D824</t>
  </si>
  <si>
    <t>.continuedcode_009</t>
  </si>
  <si>
    <t>adrCd00D846</t>
  </si>
  <si>
    <t>adrCd00D85E</t>
  </si>
  <si>
    <t>adrCd00D86A</t>
  </si>
  <si>
    <t>Print_timed_message</t>
  </si>
  <si>
    <t>adrCd00D870</t>
  </si>
  <si>
    <t>Print_fix_message</t>
  </si>
  <si>
    <t>adrCd00D872</t>
  </si>
  <si>
    <t>Print_message</t>
  </si>
  <si>
    <t>adrCd00D87A</t>
  </si>
  <si>
    <t>Print_NewLine</t>
  </si>
  <si>
    <t>adrCd00D886</t>
  </si>
  <si>
    <t>adrCd00D894</t>
  </si>
  <si>
    <t>adrCd00D8B2</t>
  </si>
  <si>
    <t>Print_FB_Function</t>
  </si>
  <si>
    <t>adrCd00D8B8</t>
  </si>
  <si>
    <t>adrCd00D8C0</t>
  </si>
  <si>
    <t>adrLp00D8D6</t>
  </si>
  <si>
    <t>adrCd00D8E8</t>
  </si>
  <si>
    <t>adrLp00D8F4</t>
  </si>
  <si>
    <t>adrCd00D8FE</t>
  </si>
  <si>
    <t>adrCd00D90C</t>
  </si>
  <si>
    <t>adrW_00D92A</t>
  </si>
  <si>
    <t>adrB_00D92B</t>
  </si>
  <si>
    <t>adrW_00D92C</t>
  </si>
  <si>
    <t>adrB_00D92D</t>
  </si>
  <si>
    <t>adrCd00D92E</t>
  </si>
  <si>
    <t>Draw_woundflash_digit</t>
  </si>
  <si>
    <t>adrLp00D946</t>
  </si>
  <si>
    <t>.continuedcode_011</t>
  </si>
  <si>
    <t>adrEA00D988</t>
  </si>
  <si>
    <t>Data_Woundflash</t>
  </si>
  <si>
    <t>BW_Blitchar</t>
  </si>
  <si>
    <t>adrLp00D9E0</t>
  </si>
  <si>
    <t>BW_blitchar_data</t>
  </si>
  <si>
    <t>BW_draw_bar</t>
  </si>
  <si>
    <t>.drawbar_loop</t>
  </si>
  <si>
    <t>BW_cs_draw_frame</t>
  </si>
  <si>
    <t>BW_draw_frame</t>
  </si>
  <si>
    <t>BW_blit_vertical</t>
  </si>
  <si>
    <t>BW_blit_vertical_line</t>
  </si>
  <si>
    <t>.vertical_loop</t>
  </si>
  <si>
    <t>hline_data</t>
  </si>
  <si>
    <t>BW_blit_horiz_line</t>
  </si>
  <si>
    <t>adrCd00DBDC</t>
  </si>
  <si>
    <t>.horiz_loop</t>
  </si>
  <si>
    <t>adrCd00DBFE</t>
  </si>
  <si>
    <t>adrCd00DC14</t>
  </si>
  <si>
    <t>adrLp00DC22</t>
  </si>
  <si>
    <t>adrLp00DC28</t>
  </si>
  <si>
    <t>adrCd00DC3E</t>
  </si>
  <si>
    <t>adrCd00DC4E</t>
  </si>
  <si>
    <t>BW_xy_to_offset</t>
  </si>
  <si>
    <t>WordsText</t>
  </si>
  <si>
    <t>adrEA00E21E</t>
  </si>
  <si>
    <t>SelectChampsMsg</t>
  </si>
  <si>
    <t>SelectThyChampMsg</t>
  </si>
  <si>
    <t>adrEA00E4C2</t>
  </si>
  <si>
    <t>adrEA00E4C3</t>
  </si>
  <si>
    <t>adrEA00E4C4</t>
  </si>
  <si>
    <t>adrEA00E67A</t>
  </si>
  <si>
    <t>adrEA00E6E8</t>
  </si>
  <si>
    <t>adrEA00E770</t>
  </si>
  <si>
    <t>adrEA00E7DE</t>
  </si>
  <si>
    <t>adrEA00E88A</t>
  </si>
  <si>
    <t>adrEA00E998</t>
  </si>
  <si>
    <t>adrEA00E9A8</t>
  </si>
  <si>
    <t>BeginGameScroll</t>
  </si>
  <si>
    <t>adrEA00E9E8</t>
  </si>
  <si>
    <t>adrEA00EA00</t>
  </si>
  <si>
    <t>adrEA00EA14</t>
  </si>
  <si>
    <t>adrEA00EA25</t>
  </si>
  <si>
    <t>adrEA00EA36</t>
  </si>
  <si>
    <t>adrEA00EA4C</t>
  </si>
  <si>
    <t>adrEA00EA62</t>
  </si>
  <si>
    <t>adrEA00EA72</t>
  </si>
  <si>
    <t>adrEA00EAFA</t>
  </si>
  <si>
    <t>adrEA00E7A6</t>
  </si>
  <si>
    <t>CharacterStats</t>
  </si>
  <si>
    <t>CharacterHitPoints</t>
  </si>
  <si>
    <t>CharacterSpellWorn</t>
  </si>
  <si>
    <t>adrEA00EBAA</t>
  </si>
  <si>
    <t>PocketContents</t>
  </si>
  <si>
    <t>ArmourWorn</t>
  </si>
  <si>
    <t>adrW_00EE2A</t>
  </si>
  <si>
    <t>adrB_00EE2C</t>
  </si>
  <si>
    <t>adrB_00EE2D</t>
  </si>
  <si>
    <t>CurrentTower</t>
  </si>
  <si>
    <t>adrB_00EE2F</t>
  </si>
  <si>
    <t>MultiPlayer</t>
  </si>
  <si>
    <t>adrEA00EE32</t>
  </si>
  <si>
    <t>RingUses</t>
  </si>
  <si>
    <t>adrEA00EE36</t>
  </si>
  <si>
    <t>adrW_00EE38</t>
  </si>
  <si>
    <t>adrB_00EE3C</t>
  </si>
  <si>
    <t>adrB_00EE3D</t>
  </si>
  <si>
    <t>adrB_00EE3E</t>
  </si>
  <si>
    <t>adrB_00EE3F</t>
  </si>
  <si>
    <t>adrEA00EE40</t>
  </si>
  <si>
    <t>adrEA00EE50</t>
  </si>
  <si>
    <t>adrEA00EE60</t>
  </si>
  <si>
    <t>adrW_00EE70</t>
  </si>
  <si>
    <t>adrB_00EE71</t>
  </si>
  <si>
    <t>adrW_00EE72</t>
  </si>
  <si>
    <t>adrB_00EE73</t>
  </si>
  <si>
    <t>adrW_00EE76</t>
  </si>
  <si>
    <t>adrL_00EE78</t>
  </si>
  <si>
    <t>Player1_Data</t>
  </si>
  <si>
    <t>adrB_00EE7D</t>
  </si>
  <si>
    <t>adrL_00EE7E</t>
  </si>
  <si>
    <t>adrW_00EE82</t>
  </si>
  <si>
    <t>adrB_00EE83</t>
  </si>
  <si>
    <t>adrW_00EE84</t>
  </si>
  <si>
    <t>adrW_00EE86</t>
  </si>
  <si>
    <t>adrL_00EE94</t>
  </si>
  <si>
    <t>adrL_00EE98</t>
  </si>
  <si>
    <t>adrW_00EE9E</t>
  </si>
  <si>
    <t>adrL_00EEA2</t>
  </si>
  <si>
    <t>adrB_00EEB1</t>
  </si>
  <si>
    <t>adrW_00EEB6</t>
  </si>
  <si>
    <t>adrW_00EEC6</t>
  </si>
  <si>
    <t>adrW_00EEC8</t>
  </si>
  <si>
    <t>adrB_00EECE</t>
  </si>
  <si>
    <t>adrB_00EED2</t>
  </si>
  <si>
    <t>adrB_00EED5</t>
  </si>
  <si>
    <t>adrL_00EED6</t>
  </si>
  <si>
    <t>Player2_Data</t>
  </si>
  <si>
    <t>adrB_00EEDF</t>
  </si>
  <si>
    <t>adrL_00EEE0</t>
  </si>
  <si>
    <t>adrW_00EEE4</t>
  </si>
  <si>
    <t>adrB_00EEE5</t>
  </si>
  <si>
    <t>adrW_00EEF2</t>
  </si>
  <si>
    <t>adrL_00EEF6</t>
  </si>
  <si>
    <t>adrL_00EEFA</t>
  </si>
  <si>
    <t>adrW_00EF00</t>
  </si>
  <si>
    <t>adrL_00EF04</t>
  </si>
  <si>
    <t>adrB_00EF13</t>
  </si>
  <si>
    <t>adrW_00EF18</t>
  </si>
  <si>
    <t>adrB_00EF34</t>
  </si>
  <si>
    <t>adrB_00EF37</t>
  </si>
  <si>
    <t>adrL_00EF38</t>
  </si>
  <si>
    <t>MapData1</t>
  </si>
  <si>
    <t>ObjectData_1</t>
  </si>
  <si>
    <t>adrL_01000A</t>
  </si>
  <si>
    <t>adrL_010040</t>
  </si>
  <si>
    <t>MapData2</t>
  </si>
  <si>
    <t>ObjectData_2</t>
  </si>
  <si>
    <t>ObjectData_3</t>
  </si>
  <si>
    <t>MapData4</t>
  </si>
  <si>
    <t>ObjectData_4</t>
  </si>
  <si>
    <t>MapData5</t>
  </si>
  <si>
    <t>ObjectData_5</t>
  </si>
  <si>
    <t>MapData6</t>
  </si>
  <si>
    <t>ObjectData_6</t>
  </si>
  <si>
    <t>adrEA01674C</t>
  </si>
  <si>
    <t>adrEA0167CC</t>
  </si>
  <si>
    <t>adrEA01684C</t>
  </si>
  <si>
    <t>adrEA01694C</t>
  </si>
  <si>
    <t>BigMonsterList</t>
  </si>
  <si>
    <t>adrEA016B4C</t>
  </si>
  <si>
    <t>adrEA016B6C</t>
  </si>
  <si>
    <t>UnpackedMonsters</t>
  </si>
  <si>
    <t>adrEA01737E</t>
  </si>
  <si>
    <t>adrW_01738E</t>
  </si>
  <si>
    <t>adrEA017390</t>
  </si>
  <si>
    <t>adrW_0173F4</t>
  </si>
  <si>
    <t>adrEA0173F6</t>
  </si>
  <si>
    <t>adrEA0174F8</t>
  </si>
  <si>
    <t>MonsterTotalsCounts</t>
  </si>
  <si>
    <t>TheMonsterBlock</t>
  </si>
  <si>
    <t>adrL_0186A0</t>
  </si>
  <si>
    <t>SpellRunesMsg_1</t>
  </si>
  <si>
    <t>SpellBookRunes</t>
  </si>
  <si>
    <t>SpellRunesMsg_2</t>
  </si>
  <si>
    <t>adrEA018804</t>
  </si>
  <si>
    <t>adrEA018934</t>
  </si>
  <si>
    <t>adrEA01893C</t>
  </si>
  <si>
    <t>adrEA018944</t>
  </si>
  <si>
    <t>adrEA018A74</t>
  </si>
  <si>
    <t>adrEA018A7C</t>
  </si>
  <si>
    <t>adrEA018A84</t>
  </si>
  <si>
    <t>GamerFont</t>
  </si>
  <si>
    <t>adrEA018EFE</t>
  </si>
  <si>
    <t>adrEA0191BE</t>
  </si>
  <si>
    <t>adrEA01948E</t>
  </si>
  <si>
    <t>adrEA01975E</t>
  </si>
  <si>
    <t>adrEA01992E</t>
  </si>
  <si>
    <t>adrEA019BFE</t>
  </si>
  <si>
    <t>SpellNamesMsg</t>
  </si>
  <si>
    <t>SpellNames</t>
  </si>
  <si>
    <t>WearWithPrideMsg</t>
  </si>
  <si>
    <t>SpellDescriptions</t>
  </si>
  <si>
    <t>ScrollOffsets</t>
  </si>
  <si>
    <t>ScrollTexts</t>
  </si>
  <si>
    <t>adrEA01B050</t>
  </si>
  <si>
    <t>adrEA01F980</t>
  </si>
  <si>
    <t>adrEA0242B0</t>
  </si>
  <si>
    <t>adrEA025490</t>
  </si>
  <si>
    <t>adrEA025CD8</t>
  </si>
  <si>
    <t>adrEA026CA8</t>
  </si>
  <si>
    <t>adrEA0284E8</t>
  </si>
  <si>
    <t>adrEA0287A0</t>
  </si>
  <si>
    <t>adrEA028C28</t>
  </si>
  <si>
    <t>adrEA0296A0</t>
  </si>
  <si>
    <t>adrEA02AB38</t>
  </si>
  <si>
    <t>adrEA02C9E0</t>
  </si>
  <si>
    <t>adrEA02D660</t>
  </si>
  <si>
    <t>adrEA02F1C8</t>
  </si>
  <si>
    <t>adrEA030650</t>
  </si>
  <si>
    <t>adrEA031AD8</t>
  </si>
  <si>
    <t>adrEA031D20</t>
  </si>
  <si>
    <t>adrEA031F68</t>
  </si>
  <si>
    <t>GFX_FloorCeiling</t>
  </si>
  <si>
    <t>GFX_ObjectsOnFloor</t>
  </si>
  <si>
    <t>GFX_FireBall</t>
  </si>
  <si>
    <t>GFX_AirbourneSpells</t>
  </si>
  <si>
    <t>CharacterColours</t>
  </si>
  <si>
    <t>adrEA0351D8</t>
  </si>
  <si>
    <t>_GFX_HeadParts</t>
  </si>
  <si>
    <t>GFX_Bodies</t>
  </si>
  <si>
    <t>adrL_04080C</t>
  </si>
  <si>
    <t>_GFX_Avatars</t>
  </si>
  <si>
    <t>_GFX_ShieldAvatars</t>
  </si>
  <si>
    <t>_GFX_ShieldTop</t>
  </si>
  <si>
    <t>_GFX_ShieldBottom</t>
  </si>
  <si>
    <t>_GFX_ShieldClasses</t>
  </si>
  <si>
    <t>_GFX_Fairy</t>
  </si>
  <si>
    <t>_GFX_Summon</t>
  </si>
  <si>
    <t>_GFX_Behemoth</t>
  </si>
  <si>
    <t>_GFX_Crab</t>
  </si>
  <si>
    <t>_GFX_CrabClaw</t>
  </si>
  <si>
    <t>_GFX_Dragon</t>
  </si>
  <si>
    <t>_GFX_Entropy</t>
  </si>
  <si>
    <t>_GFX_Pockets</t>
  </si>
  <si>
    <t>adrEA050302</t>
  </si>
  <si>
    <t>adrEA050332</t>
  </si>
  <si>
    <t>adrEA050362</t>
  </si>
  <si>
    <t>adrEA050802</t>
  </si>
  <si>
    <t>adrEA050832</t>
  </si>
  <si>
    <t>adrEA051772</t>
  </si>
  <si>
    <t>adrEA052C02</t>
  </si>
  <si>
    <t>adrEA052C0A</t>
  </si>
  <si>
    <t>adrEA052EC2</t>
  </si>
  <si>
    <t>adrEA052EE2</t>
  </si>
  <si>
    <t>adrEA053162</t>
  </si>
  <si>
    <t>adrEA053C82</t>
  </si>
  <si>
    <t>adrEA053D8A</t>
  </si>
  <si>
    <t>AudioSample_1</t>
  </si>
  <si>
    <t>AudioSample_2</t>
  </si>
  <si>
    <t>AudioSample_3</t>
  </si>
  <si>
    <t>AudioSample_4</t>
  </si>
  <si>
    <t>AudioSample_5</t>
  </si>
  <si>
    <t>adrEA058828</t>
  </si>
  <si>
    <t>ReserveSpace_1</t>
  </si>
  <si>
    <t>adrEA058C10</t>
  </si>
  <si>
    <t>ReserveSpace_2</t>
  </si>
  <si>
    <t>Comms_Champion_TBC</t>
  </si>
  <si>
    <t>$5874</t>
  </si>
  <si>
    <t>$58B4</t>
  </si>
  <si>
    <t>$58F4</t>
  </si>
  <si>
    <t>$5934</t>
  </si>
  <si>
    <t>Main_Slots.colours</t>
  </si>
  <si>
    <t>Main_Sign.colours</t>
  </si>
  <si>
    <t>$4C702</t>
  </si>
  <si>
    <t>_Offset_map_0x0A</t>
  </si>
  <si>
    <t>_Offset_map_0x40</t>
  </si>
  <si>
    <t>MapData3</t>
  </si>
  <si>
    <t>MonsterColours_Summons</t>
  </si>
  <si>
    <t>dragon.colours</t>
  </si>
  <si>
    <t>summon.colours</t>
  </si>
  <si>
    <t>behemoth.colours</t>
  </si>
  <si>
    <t>_GFX_Beholder_1</t>
  </si>
  <si>
    <t>_GFX_Beholder_2</t>
  </si>
  <si>
    <t>_GFX_Beholder_3</t>
  </si>
  <si>
    <t>_GFX_Beholder_4</t>
  </si>
  <si>
    <t>_GFX_Beholder_5</t>
  </si>
  <si>
    <t>_GFX_Beholder_6</t>
  </si>
  <si>
    <t>_GFX_Beholder_7</t>
  </si>
  <si>
    <t>_GFX_Beholder_8</t>
  </si>
  <si>
    <t>_GFX_Beholder_9</t>
  </si>
  <si>
    <t>_GFX_Beholder_0</t>
  </si>
  <si>
    <t>_Offset_CharacterColours_0x10</t>
  </si>
  <si>
    <t>_Offset_AudioSampleOffsets_0x2</t>
  </si>
  <si>
    <t>_Delete</t>
  </si>
  <si>
    <t>GameEndSequence</t>
  </si>
  <si>
    <t>MainWall_Action_02_WallDecoration</t>
  </si>
  <si>
    <t>MainWall_Action_01_Shelf</t>
  </si>
  <si>
    <t>MainWall_Action_02_Scrolls</t>
  </si>
  <si>
    <t>MainWall_Action_03_Switches</t>
  </si>
  <si>
    <t>MainWall_Action_04_Sockets</t>
  </si>
  <si>
    <t>Sockets_Actions</t>
  </si>
  <si>
    <t>Socket_ClickExit</t>
  </si>
  <si>
    <t>GFX_Pockets</t>
  </si>
  <si>
    <t>GFX_HeadParts</t>
  </si>
  <si>
    <t>GFX_Fairy</t>
  </si>
  <si>
    <t>GFX_Behemoth</t>
  </si>
  <si>
    <t>GFX_Crab</t>
  </si>
  <si>
    <t>GFX_CrabClaw</t>
  </si>
  <si>
    <t>GFX_Summon</t>
  </si>
  <si>
    <t>GFX_Beholder_LookupTable</t>
  </si>
  <si>
    <t>GFX_Beholder_0</t>
  </si>
  <si>
    <t>GFX_BeholderEye_LookupTable</t>
  </si>
  <si>
    <t>GFX_Beholder_6</t>
  </si>
  <si>
    <t>GFX_Beholder_1</t>
  </si>
  <si>
    <t>GFX_Beholder_2</t>
  </si>
  <si>
    <t>GFX_Beholder_3</t>
  </si>
  <si>
    <t>GFX_Beholder_4</t>
  </si>
  <si>
    <t>GFX_Beholder_5</t>
  </si>
  <si>
    <t>GFX_Beholder_7</t>
  </si>
  <si>
    <t>GFX_Beholder_8</t>
  </si>
  <si>
    <t>GFX_Beholder_9</t>
  </si>
  <si>
    <t>GFX_Dragon</t>
  </si>
  <si>
    <t>GFX_Entropy</t>
  </si>
  <si>
    <t>SFX_AudioSample_1</t>
  </si>
  <si>
    <t>SFX_AudioSample_2</t>
  </si>
  <si>
    <t>SFX_AudioSample_3</t>
  </si>
  <si>
    <t>SFX_AudioSample_4</t>
  </si>
  <si>
    <t>SFX_AudioSample_5</t>
  </si>
  <si>
    <t>AudioSample_1b</t>
  </si>
  <si>
    <t>AudioSample_1c</t>
  </si>
  <si>
    <t>_delete</t>
  </si>
  <si>
    <t>AudioSample_1d</t>
  </si>
  <si>
    <t>AudioSample_2b</t>
  </si>
  <si>
    <t>Avatars_Large.gfx</t>
  </si>
  <si>
    <t>Unknown_DataTable</t>
  </si>
  <si>
    <t>gfx-data</t>
  </si>
  <si>
    <t>code-label</t>
  </si>
  <si>
    <t>Switch_06_s0C_Trigger_18_t24_CreatePillarXY</t>
  </si>
  <si>
    <t>Switch_05_s0A_Trigger_13_t1A_TogglePillarXY</t>
  </si>
  <si>
    <t>GFX_MainWalls</t>
  </si>
  <si>
    <t>GFX_WoodDoors</t>
  </si>
  <si>
    <t>GFX_Shield_Classes</t>
  </si>
  <si>
    <t>GFX_Shield_Bottom</t>
  </si>
  <si>
    <t>GFX_Shield_Top</t>
  </si>
  <si>
    <t>GFX_Avatars_Small</t>
  </si>
  <si>
    <t>GFX_Avatars_Large</t>
  </si>
  <si>
    <t>GFX_BodyParts</t>
  </si>
  <si>
    <t>GFX_Pad_Trigger</t>
  </si>
  <si>
    <t>GFX_Shelf</t>
  </si>
  <si>
    <t>GFX_Sign</t>
  </si>
  <si>
    <t>GFX_SignOverlay</t>
  </si>
  <si>
    <t>GFX_Switches</t>
  </si>
  <si>
    <t>GFX_Slots</t>
  </si>
  <si>
    <t>GFX_Bed</t>
  </si>
  <si>
    <t>GFX_Pillar</t>
  </si>
  <si>
    <t>GFX_Stairs_Up</t>
  </si>
  <si>
    <t>GFX_Stairs_Down</t>
  </si>
  <si>
    <t>GFX_Door_Open</t>
  </si>
  <si>
    <t>GFX_Door_Metal</t>
  </si>
  <si>
    <t>GFX_Door_PortCullis</t>
  </si>
  <si>
    <t>GFX_Pit_Low</t>
  </si>
  <si>
    <t>GFX_Pit_High</t>
  </si>
  <si>
    <t>GFX_WoodenWalls</t>
  </si>
  <si>
    <t>GFX_Switches_Colours</t>
  </si>
  <si>
    <t>Switches.colours</t>
  </si>
  <si>
    <t>_Offset_CurrentTower_0x01</t>
  </si>
  <si>
    <t>Msg_CostTooHigh</t>
  </si>
  <si>
    <t>_Offset_SpellBookRunes__0x03</t>
  </si>
  <si>
    <t>Msg_WhereIsThis</t>
  </si>
  <si>
    <t>Msg_ComeJoin</t>
  </si>
  <si>
    <t>Msg_DoorLocked</t>
  </si>
  <si>
    <t>Msg_SelectChamps</t>
  </si>
  <si>
    <t>Msg_SelectThyChamp</t>
  </si>
  <si>
    <t>GFX_ButtonHighlights</t>
  </si>
  <si>
    <t>GFX_Scroll_Edge_Top</t>
  </si>
  <si>
    <t>GFX_Scroll_Edge_Left</t>
  </si>
  <si>
    <t>GFX_Scroll_Edge_Bottom</t>
  </si>
  <si>
    <t>GFX_Scroll_Edge_Right</t>
  </si>
  <si>
    <t>GFX_Shield_Clicked</t>
  </si>
  <si>
    <t>GFX_ObjectsOnFloor_Offsets</t>
  </si>
  <si>
    <t>GFX_ObjectsOnFloor_Heights</t>
  </si>
  <si>
    <t>GFX_Misc_Bed_Offsets</t>
  </si>
  <si>
    <t>GFX_Misc_Pillar_Offsets</t>
  </si>
  <si>
    <t>GFX_Main_Walls_Offsets</t>
  </si>
  <si>
    <t>keep.floors</t>
  </si>
  <si>
    <t>Keep_Start_Floors_DataTable</t>
  </si>
  <si>
    <t>Keep_Start_XY_DataTable</t>
  </si>
  <si>
    <t>Tower_Start_XY_DataTable</t>
  </si>
  <si>
    <t>$704A</t>
  </si>
  <si>
    <t>Scroll_TowerOffsets_DataTable</t>
  </si>
  <si>
    <t>Scroll_Offsets</t>
  </si>
  <si>
    <t>Scroll_Texts</t>
  </si>
  <si>
    <t>scrollstowers.data</t>
  </si>
  <si>
    <t>$55CE</t>
  </si>
  <si>
    <t>$9A34</t>
  </si>
  <si>
    <t>$A022</t>
  </si>
  <si>
    <t>$A1AA</t>
  </si>
  <si>
    <t>$460BB</t>
  </si>
  <si>
    <t>$31D9C</t>
  </si>
  <si>
    <t>$A596</t>
  </si>
  <si>
    <t>$18B7a</t>
  </si>
  <si>
    <t>$18B7A</t>
  </si>
  <si>
    <t>$18E3A</t>
  </si>
  <si>
    <t>$1910A</t>
  </si>
  <si>
    <t>$193DA</t>
  </si>
  <si>
    <t>$195AA</t>
  </si>
  <si>
    <t>$1987A</t>
  </si>
  <si>
    <t>2C9E0</t>
  </si>
  <si>
    <t>2AB38</t>
  </si>
  <si>
    <t>$2A7B4</t>
  </si>
  <si>
    <t>gfx pockets</t>
  </si>
  <si>
    <t>50832</t>
  </si>
  <si>
    <t>4C702</t>
  </si>
  <si>
    <t>_GFX_Pockets+$3C00</t>
  </si>
  <si>
    <t>_GFX_Pockets+$3C30</t>
  </si>
  <si>
    <t>_GFX_Pockets+$3C60</t>
  </si>
  <si>
    <t>_GFX_Pockets+$4100</t>
  </si>
  <si>
    <t>_GFX_Pockets+$4130</t>
  </si>
  <si>
    <t>_GFX_Pockets+$5070</t>
  </si>
  <si>
    <t>_GFX_Pockets+$6500</t>
  </si>
  <si>
    <t>_GFX_Pockets+$6508</t>
  </si>
  <si>
    <t>_GFX_Pockets+$67C0</t>
  </si>
  <si>
    <t>_GFX_Pockets+$67E0</t>
  </si>
  <si>
    <t>_GFX_Pockets+$6A60</t>
  </si>
  <si>
    <t>_GFX_Pockets+$7580</t>
  </si>
  <si>
    <t>_GFX_Pockets+$7688</t>
  </si>
  <si>
    <t>4C37E</t>
  </si>
  <si>
    <t>$4C37E</t>
  </si>
  <si>
    <t>SyncFlagHighByte_AI</t>
  </si>
  <si>
    <t>FrameSyncFlagWord_AI</t>
  </si>
  <si>
    <t>InputStateFlag_AI</t>
  </si>
  <si>
    <t>Player1_ChampionCount</t>
  </si>
  <si>
    <t>Player2_ChampionCount</t>
  </si>
  <si>
    <t>Player1_ChampionPointer</t>
  </si>
  <si>
    <t>Player2_ChampionPointer</t>
  </si>
  <si>
    <t>Objects_Texts</t>
  </si>
  <si>
    <t>objectfloor.colours</t>
  </si>
  <si>
    <t>Monster_Palettes</t>
  </si>
  <si>
    <t>Illusion_Palettes</t>
  </si>
  <si>
    <t>Monster_Crabs_Colours</t>
  </si>
  <si>
    <t>Monster_Beholder_Colours</t>
  </si>
  <si>
    <t>Monster_Summon_Colours</t>
  </si>
  <si>
    <t>Monster_Dragon_Colours</t>
  </si>
  <si>
    <t>Monster_Behemoth_Colours</t>
  </si>
  <si>
    <t>Object_Floor_Colours</t>
  </si>
  <si>
    <t>Object_Floor_Palettes</t>
  </si>
  <si>
    <t>objectfloor.palette</t>
  </si>
  <si>
    <t>monsters.palette</t>
  </si>
  <si>
    <t>illusion.palette</t>
  </si>
  <si>
    <t>GFX_Wooden_Wall_Offsets</t>
  </si>
  <si>
    <t>GFX_Main_Shelf_Offsets</t>
  </si>
  <si>
    <t>GFX_Main_Sign_Offsets</t>
  </si>
  <si>
    <t>GFX_Stairs_Up_Offsets</t>
  </si>
  <si>
    <t>GFX_Stairs_Down_Offsets</t>
  </si>
  <si>
    <t>GFX_Door_Offsets</t>
  </si>
  <si>
    <t>GFX_Main_Switches_Offsets</t>
  </si>
  <si>
    <t>GFX_Pad_Pit_Offsets</t>
  </si>
  <si>
    <t>GFX_Pad_Trigger_Offsets</t>
  </si>
  <si>
    <t>GFX_Main_Walls_Positions</t>
  </si>
  <si>
    <t>GFX_Wooden_Wall_Positions</t>
  </si>
  <si>
    <t>GFX_Stairs_Up_Positions</t>
  </si>
  <si>
    <t>GFX_Stairs_Down_Positions</t>
  </si>
  <si>
    <t>GFX_Misc_Pillar_Positions</t>
  </si>
  <si>
    <t>GFX_Door_Positions</t>
  </si>
  <si>
    <t>GFX_Misc_Bed_Positions</t>
  </si>
  <si>
    <t>GFX_Main_Shelf_Positions</t>
  </si>
  <si>
    <t>GFX_Main_Sign_Positions</t>
  </si>
  <si>
    <t>GFX_Main_Signoverlay_Positions</t>
  </si>
  <si>
    <t>GFX_Main_Signoverlay_Offsets</t>
  </si>
  <si>
    <t>GFX_Main_Slots_Positions</t>
  </si>
  <si>
    <t>GFX_Main_Switches_Positions</t>
  </si>
  <si>
    <t>GFX_Pad_Pit_Low_Positions</t>
  </si>
  <si>
    <t>GFX_Pad_Trigger_Positions</t>
  </si>
  <si>
    <t>GFX_Wooden_Doors_Positions</t>
  </si>
  <si>
    <t>GFX_Main_Slots_Offsets</t>
  </si>
  <si>
    <t>GFX_Wooden_Doors_Offsets</t>
  </si>
  <si>
    <t>GFX_Main_Sign_Colours</t>
  </si>
  <si>
    <t>Object_Floor_DataTable</t>
  </si>
  <si>
    <t>Object_DataTable</t>
  </si>
  <si>
    <t>$E364</t>
  </si>
  <si>
    <t>$E506</t>
  </si>
  <si>
    <t>$E45A</t>
  </si>
  <si>
    <t>$E3EC</t>
  </si>
  <si>
    <t>$AE80</t>
  </si>
  <si>
    <t>GFX_Main_Slots_Palette</t>
  </si>
  <si>
    <t>$31754</t>
  </si>
  <si>
    <t>$3199C</t>
  </si>
  <si>
    <t>$31BE4</t>
  </si>
  <si>
    <t>$32BDC</t>
  </si>
  <si>
    <t>$32E94</t>
  </si>
  <si>
    <t>$3362C</t>
  </si>
  <si>
    <t>$33CE4</t>
  </si>
  <si>
    <t>$37B54</t>
  </si>
  <si>
    <t>$40194</t>
  </si>
  <si>
    <t>$41F94</t>
  </si>
  <si>
    <t>$42F94</t>
  </si>
  <si>
    <t>$42FE4</t>
  </si>
  <si>
    <t>$4488C</t>
  </si>
  <si>
    <t>$44B4C</t>
  </si>
  <si>
    <t>$AEA0</t>
  </si>
  <si>
    <t>$AEC0</t>
  </si>
  <si>
    <t>$AEE0</t>
  </si>
  <si>
    <t>LittleDragon_Table_Unknown</t>
  </si>
  <si>
    <t>BigDragon_Table_Unknown</t>
  </si>
  <si>
    <t>GFX_ObjectsOnFloor_Widths</t>
  </si>
  <si>
    <t>Buffer_Colour_Mask</t>
  </si>
  <si>
    <t>Buffer_Colour_Mask_Toggle</t>
  </si>
  <si>
    <t>$44C94</t>
  </si>
  <si>
    <t>$4634C</t>
  </si>
  <si>
    <t>$47734</t>
  </si>
  <si>
    <t>$47B8C</t>
  </si>
  <si>
    <t>$47EDC</t>
  </si>
  <si>
    <t>monsters/Beholder_01.gfx</t>
  </si>
  <si>
    <t>monsters/Beholder_02.gfx</t>
  </si>
  <si>
    <t>monsters/Beholder_03.gfx</t>
  </si>
  <si>
    <t>monsters/Beholder_04.gfx</t>
  </si>
  <si>
    <t>monsters/Beholder_05.gfx</t>
  </si>
  <si>
    <t>monsters/Beholder_06.gfx</t>
  </si>
  <si>
    <t>monsters/Beholder_07.gfx</t>
  </si>
  <si>
    <t>monsters/Beholder_08.gfx</t>
  </si>
  <si>
    <t>monsters/Beholder_09.gfx</t>
  </si>
  <si>
    <t>monsters/Beholder_10.gfx</t>
  </si>
  <si>
    <t>Unknown Floor Object Data</t>
  </si>
  <si>
    <t>$47F84</t>
  </si>
  <si>
    <t>$4800C</t>
  </si>
  <si>
    <t>$4807C</t>
  </si>
  <si>
    <t>$480D4</t>
  </si>
  <si>
    <t>$48134</t>
  </si>
  <si>
    <t>$4817C</t>
  </si>
  <si>
    <t>$481B4</t>
  </si>
  <si>
    <t>$481DC</t>
  </si>
  <si>
    <t>$481FC</t>
  </si>
  <si>
    <t>Door_Lock_Colours</t>
  </si>
  <si>
    <t>Door_Lock.colours</t>
  </si>
  <si>
    <t>$AF52</t>
  </si>
  <si>
    <t>_Offset_Buffer_Colour_Mask_0x02</t>
  </si>
  <si>
    <t>Character_Stats_DataTable</t>
  </si>
  <si>
    <t>Character_Pockets_DataTable</t>
  </si>
  <si>
    <t>MonsterAttackSpells</t>
  </si>
  <si>
    <t>$1242</t>
  </si>
  <si>
    <t>monsters.spellbook.block</t>
  </si>
  <si>
    <t>SpellCost_DataTable</t>
  </si>
  <si>
    <t>Ignore</t>
  </si>
  <si>
    <t>MaoData3</t>
  </si>
  <si>
    <t>GFX_Summon_LookupTable</t>
  </si>
  <si>
    <t>GFX_Summon_Arms_LookupTable</t>
  </si>
  <si>
    <t>Spells_Practiced_DataTable</t>
  </si>
  <si>
    <t>Behemoth_Position</t>
  </si>
  <si>
    <t>A6AA</t>
  </si>
  <si>
    <t>New_Behemoth_Offsets</t>
  </si>
  <si>
    <t>Behemoth_Claw_Offsets</t>
  </si>
  <si>
    <t>GFX_CrabFace_Heights</t>
  </si>
  <si>
    <t>GFX_CrabFace_Position</t>
  </si>
  <si>
    <t>Draw_Pillar</t>
  </si>
  <si>
    <t>_Offset_Character_Stats_DataTable_0x05</t>
  </si>
  <si>
    <t>_Offset_Character_Stats_DataTable_0x11</t>
  </si>
  <si>
    <t>_Offset_Character_Stats_DataTable_0x80</t>
  </si>
  <si>
    <t>_Offset_Character_Pockets_DataTable_0x02</t>
  </si>
  <si>
    <t>Flip_Sprite</t>
  </si>
  <si>
    <t>Draw_Wall_Sprite</t>
  </si>
  <si>
    <t>GFX_Misc_Pillar_SpriteTable</t>
  </si>
  <si>
    <t>GFX_Main_Wall_SpriteTable</t>
  </si>
  <si>
    <t>Bitplane_Mask</t>
  </si>
  <si>
    <t>Draw_Main_Shelf_Overlay</t>
  </si>
  <si>
    <t>Draw_Main_Object_Overlay</t>
  </si>
  <si>
    <t>Draw_Main_Sign_Overlay</t>
  </si>
  <si>
    <t>Draw_Main_Switch_Overlay</t>
  </si>
  <si>
    <t>MonsterAttackTypeTable</t>
  </si>
  <si>
    <t>AttackType_NoSpells</t>
  </si>
  <si>
    <t>AttackType_Spells</t>
  </si>
  <si>
    <t>AttackType_Drone</t>
  </si>
  <si>
    <t>AttackType_DroneSpells</t>
  </si>
  <si>
    <t>AttackType_ArcBoltMachine</t>
  </si>
  <si>
    <t>Monster_Movement_DataTable</t>
  </si>
  <si>
    <t>DroppedObjects_DataTable</t>
  </si>
  <si>
    <t>.DropTheObject</t>
  </si>
  <si>
    <t>.Trader_NotPotionsButArms</t>
  </si>
  <si>
    <t>ArmouryList</t>
  </si>
  <si>
    <t>Trade_Exchange_TBC</t>
  </si>
  <si>
    <t>Trade_Offer_TBC</t>
  </si>
  <si>
    <t>.DontDivideList</t>
  </si>
  <si>
    <t>GFX_Wall_Signs_SpriteTable_TBC</t>
  </si>
  <si>
    <t>Click_CloseCurrentPage</t>
  </si>
  <si>
    <t>Click_ObjectInInventory</t>
  </si>
  <si>
    <t>Stack_ObjectFromInventory</t>
  </si>
  <si>
    <t>Return_ObjectToInventory</t>
  </si>
  <si>
    <t>Redraw_Inventory</t>
  </si>
  <si>
    <t>Redraw_HeldItem</t>
  </si>
  <si>
    <t>Click_CountedObject</t>
  </si>
  <si>
    <t>Click_PortionedFood</t>
  </si>
  <si>
    <t>Arrow_Highlights_Offsets</t>
  </si>
  <si>
    <t>Arrow_Highlights_X_Positions</t>
  </si>
  <si>
    <t>Arrow_Highlights_Y_Offsets</t>
  </si>
  <si>
    <t>_Offset_Arrow_Highlights_Offsets_0x01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</si>
</sst>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\&amp;\ ##"/>
    <numFmt numFmtId="165" formatCode="[$-407]General"/>
  </numFmts>
  <fonts count="6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3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/>
    <xf numFmtId="0" fontId="0" fillId="3" borderId="0" xfId="0" applyFill="1"/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horizontal="center" vertical="center" wrapText="1"/>
    </xf>
    <xf numFmtId="0" fontId="0" fillId="5" borderId="0" xfId="0" applyFill="1"/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5" fillId="0" borderId="0" xfId="0" applyFont="1"/>
    <xf numFmtId="0" fontId="0" fillId="3" borderId="0" xfId="0" applyFill="1" applyAlignment="1">
      <alignment horizontal="center"/>
    </xf>
    <xf numFmtId="0" fontId="0" fillId="6" borderId="0" xfId="0" applyFill="1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quotePrefix="1"/>
    <xf numFmtId="0" fontId="0" fillId="7" borderId="0" xfId="0" applyFill="1"/>
    <xf numFmtId="0" fontId="2" fillId="3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0" borderId="0" xfId="0" applyAlignment="1">
      <alignment horizontal="left"/>
    </xf>
  </cellXfs>
  <cellStyles count="2">
    <cellStyle name="Excel Built-in Normal" xfId="1" xr:uid="{ACE51F02-8306-284E-B6CB-6CB2D79D3F1F}"/>
    <cellStyle name="Normal" xfId="0" builtinId="0"/>
  </cellStyles>
  <dxfs count="5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44"/>
  <sheetViews>
    <sheetView tabSelected="1" zoomScale="90" zoomScaleNormal="90" workbookViewId="0">
      <pane ySplit="3" topLeftCell="A1445" activePane="bottomLeft" state="frozen"/>
      <selection pane="bottomLeft" activeCell="C1457" sqref="C1457"/>
    </sheetView>
  </sheetViews>
  <sheetFormatPr baseColWidth="10" defaultRowHeight="16" x14ac:dyDescent="0.2"/>
  <cols>
    <col min="1" max="1" width="29" customWidth="1"/>
    <col min="2" max="2" width="37.6640625" customWidth="1"/>
    <col min="3" max="3" width="29.6640625" style="5" customWidth="1"/>
    <col min="4" max="5" width="29.6640625" customWidth="1"/>
    <col min="6" max="6" width="19.5" customWidth="1"/>
    <col min="7" max="8" width="10.83203125" style="5" customWidth="1"/>
    <col min="9" max="9" width="14.83203125" style="6" customWidth="1"/>
    <col min="10" max="11" width="20.5" customWidth="1"/>
    <col min="13" max="13" width="10.83203125" customWidth="1"/>
  </cols>
  <sheetData>
    <row r="1" spans="1:13" ht="32" customHeight="1" x14ac:dyDescent="0.2">
      <c r="A1" s="11" t="s">
        <v>7</v>
      </c>
      <c r="B1" s="11" t="s">
        <v>303</v>
      </c>
      <c r="C1" s="1" t="s">
        <v>0</v>
      </c>
      <c r="D1" s="2" t="s">
        <v>1</v>
      </c>
      <c r="E1" s="10" t="s">
        <v>2</v>
      </c>
      <c r="F1" s="3" t="s">
        <v>3</v>
      </c>
      <c r="G1" s="11" t="s">
        <v>4</v>
      </c>
      <c r="H1" s="11" t="s">
        <v>5</v>
      </c>
      <c r="I1" s="4" t="s">
        <v>6</v>
      </c>
    </row>
    <row r="2" spans="1:13" x14ac:dyDescent="0.2">
      <c r="A2" t="s">
        <v>11</v>
      </c>
      <c r="B2" t="s">
        <v>11</v>
      </c>
      <c r="C2" s="5" t="s">
        <v>8</v>
      </c>
      <c r="D2" t="s">
        <v>9</v>
      </c>
      <c r="E2" t="str">
        <f t="shared" ref="E2:E43" si="0">C2&amp;"/"&amp;D2</f>
        <v>maps/gem-tan.locations</v>
      </c>
      <c r="F2" t="s">
        <v>10</v>
      </c>
      <c r="G2" s="5">
        <f t="shared" ref="G2:G66" si="1">IF(F2&lt;&gt;"",HEX2DEC(SUBSTITUTE(SUBSTITUTE(F2,"adrEA",""),"$","")),"")</f>
        <v>22390</v>
      </c>
      <c r="H2" s="5">
        <v>24</v>
      </c>
      <c r="I2" s="6" t="str">
        <f t="shared" ref="I2:I43" si="2">IFERROR(DEC2HEX(H2),"")</f>
        <v>18</v>
      </c>
      <c r="L2">
        <f>MATCH(A2,A:A,0)</f>
        <v>2</v>
      </c>
      <c r="M2">
        <f>COUNTIF(A:A,A2)</f>
        <v>1</v>
      </c>
    </row>
    <row r="3" spans="1:13" x14ac:dyDescent="0.2">
      <c r="A3" t="s">
        <v>13</v>
      </c>
      <c r="B3" t="s">
        <v>13</v>
      </c>
      <c r="C3" s="5" t="s">
        <v>8</v>
      </c>
      <c r="D3" t="s">
        <v>12</v>
      </c>
      <c r="E3" t="str">
        <f t="shared" si="0"/>
        <v>maps/gem-blu.locations</v>
      </c>
      <c r="F3" t="s">
        <v>302</v>
      </c>
      <c r="G3" s="5">
        <f t="shared" si="1"/>
        <v>22414</v>
      </c>
      <c r="H3" s="5">
        <v>24</v>
      </c>
      <c r="I3" s="6" t="str">
        <f t="shared" si="2"/>
        <v>18</v>
      </c>
    </row>
    <row r="4" spans="1:13" x14ac:dyDescent="0.2">
      <c r="A4" t="s">
        <v>16</v>
      </c>
      <c r="B4" t="s">
        <v>16</v>
      </c>
      <c r="C4" s="5" t="s">
        <v>8</v>
      </c>
      <c r="D4" t="s">
        <v>14</v>
      </c>
      <c r="E4" t="str">
        <f t="shared" si="0"/>
        <v>maps/mod0.switches</v>
      </c>
      <c r="F4" t="s">
        <v>15</v>
      </c>
      <c r="G4" s="5">
        <f t="shared" si="1"/>
        <v>22516</v>
      </c>
      <c r="H4" s="5">
        <v>64</v>
      </c>
      <c r="I4" s="6" t="str">
        <f t="shared" si="2"/>
        <v>40</v>
      </c>
    </row>
    <row r="5" spans="1:13" x14ac:dyDescent="0.2">
      <c r="A5" t="s">
        <v>19</v>
      </c>
      <c r="B5" t="s">
        <v>19</v>
      </c>
      <c r="C5" s="5" t="s">
        <v>8</v>
      </c>
      <c r="D5" t="s">
        <v>17</v>
      </c>
      <c r="E5" t="str">
        <f t="shared" si="0"/>
        <v>maps/serp.switches</v>
      </c>
      <c r="F5" t="s">
        <v>18</v>
      </c>
      <c r="G5" s="5">
        <f t="shared" si="1"/>
        <v>22580</v>
      </c>
      <c r="H5" s="5">
        <v>64</v>
      </c>
      <c r="I5" s="6" t="str">
        <f t="shared" si="2"/>
        <v>40</v>
      </c>
    </row>
    <row r="6" spans="1:13" x14ac:dyDescent="0.2">
      <c r="A6" t="s">
        <v>21</v>
      </c>
      <c r="B6" t="s">
        <v>21</v>
      </c>
      <c r="C6" s="5" t="s">
        <v>8</v>
      </c>
      <c r="D6" t="s">
        <v>20</v>
      </c>
      <c r="E6" t="str">
        <f t="shared" si="0"/>
        <v>maps/moon.switches</v>
      </c>
      <c r="F6" t="s">
        <v>3118</v>
      </c>
      <c r="G6" s="5">
        <f t="shared" si="1"/>
        <v>22644</v>
      </c>
      <c r="H6" s="5">
        <v>64</v>
      </c>
      <c r="I6" s="6" t="str">
        <f t="shared" si="2"/>
        <v>40</v>
      </c>
      <c r="J6" t="str">
        <f>"$"&amp;DEC2HEX(G6)</f>
        <v>$5874</v>
      </c>
    </row>
    <row r="7" spans="1:13" x14ac:dyDescent="0.2">
      <c r="A7" t="s">
        <v>23</v>
      </c>
      <c r="B7" t="s">
        <v>23</v>
      </c>
      <c r="C7" s="5" t="s">
        <v>8</v>
      </c>
      <c r="D7" t="s">
        <v>22</v>
      </c>
      <c r="E7" t="str">
        <f t="shared" si="0"/>
        <v>maps/drag.switches</v>
      </c>
      <c r="F7" t="s">
        <v>3119</v>
      </c>
      <c r="G7" s="5">
        <f t="shared" si="1"/>
        <v>22708</v>
      </c>
      <c r="H7" s="5">
        <v>64</v>
      </c>
      <c r="I7" s="6" t="str">
        <f t="shared" si="2"/>
        <v>40</v>
      </c>
      <c r="J7" t="str">
        <f t="shared" ref="J7:J15" si="3">"$"&amp;DEC2HEX(G7)</f>
        <v>$58B4</v>
      </c>
    </row>
    <row r="8" spans="1:13" x14ac:dyDescent="0.2">
      <c r="A8" t="s">
        <v>25</v>
      </c>
      <c r="B8" t="s">
        <v>25</v>
      </c>
      <c r="C8" s="5" t="s">
        <v>8</v>
      </c>
      <c r="D8" t="s">
        <v>24</v>
      </c>
      <c r="E8" t="str">
        <f t="shared" si="0"/>
        <v>maps/chaos.switches</v>
      </c>
      <c r="F8" t="s">
        <v>3120</v>
      </c>
      <c r="G8" s="5">
        <f t="shared" si="1"/>
        <v>22772</v>
      </c>
      <c r="H8" s="5">
        <v>64</v>
      </c>
      <c r="I8" s="6" t="str">
        <f t="shared" si="2"/>
        <v>40</v>
      </c>
      <c r="J8" t="str">
        <f t="shared" si="3"/>
        <v>$58F4</v>
      </c>
    </row>
    <row r="9" spans="1:13" x14ac:dyDescent="0.2">
      <c r="A9" t="s">
        <v>27</v>
      </c>
      <c r="B9" t="s">
        <v>27</v>
      </c>
      <c r="C9" s="5" t="s">
        <v>8</v>
      </c>
      <c r="D9" t="s">
        <v>26</v>
      </c>
      <c r="E9" t="str">
        <f t="shared" si="0"/>
        <v>maps/zendik.switches</v>
      </c>
      <c r="F9" t="s">
        <v>3121</v>
      </c>
      <c r="G9" s="5">
        <f t="shared" si="1"/>
        <v>22836</v>
      </c>
      <c r="H9" s="5">
        <v>64</v>
      </c>
      <c r="I9" s="6" t="str">
        <f t="shared" si="2"/>
        <v>40</v>
      </c>
      <c r="J9" t="str">
        <f t="shared" si="3"/>
        <v>$5934</v>
      </c>
    </row>
    <row r="10" spans="1:13" x14ac:dyDescent="0.2">
      <c r="A10" t="s">
        <v>30</v>
      </c>
      <c r="B10" t="s">
        <v>30</v>
      </c>
      <c r="C10" s="5" t="s">
        <v>8</v>
      </c>
      <c r="D10" t="s">
        <v>28</v>
      </c>
      <c r="E10" t="str">
        <f t="shared" si="0"/>
        <v>maps/mod0.triggers</v>
      </c>
      <c r="F10" t="s">
        <v>29</v>
      </c>
      <c r="G10" s="5">
        <f t="shared" si="1"/>
        <v>27858</v>
      </c>
      <c r="H10" s="5">
        <v>128</v>
      </c>
      <c r="I10" s="6" t="str">
        <f t="shared" si="2"/>
        <v>80</v>
      </c>
      <c r="J10" t="str">
        <f t="shared" si="3"/>
        <v>$6CD2</v>
      </c>
    </row>
    <row r="11" spans="1:13" x14ac:dyDescent="0.2">
      <c r="A11" t="s">
        <v>33</v>
      </c>
      <c r="B11" t="s">
        <v>33</v>
      </c>
      <c r="C11" s="5" t="s">
        <v>8</v>
      </c>
      <c r="D11" t="s">
        <v>31</v>
      </c>
      <c r="E11" t="str">
        <f t="shared" si="0"/>
        <v>maps/serp.triggers</v>
      </c>
      <c r="F11" t="s">
        <v>32</v>
      </c>
      <c r="G11" s="5">
        <f t="shared" si="1"/>
        <v>27986</v>
      </c>
      <c r="H11" s="5">
        <v>128</v>
      </c>
      <c r="I11" s="6" t="str">
        <f t="shared" si="2"/>
        <v>80</v>
      </c>
      <c r="J11" t="str">
        <f t="shared" si="3"/>
        <v>$6D52</v>
      </c>
    </row>
    <row r="12" spans="1:13" x14ac:dyDescent="0.2">
      <c r="A12" t="s">
        <v>36</v>
      </c>
      <c r="B12" t="s">
        <v>36</v>
      </c>
      <c r="C12" s="5" t="s">
        <v>8</v>
      </c>
      <c r="D12" t="s">
        <v>34</v>
      </c>
      <c r="E12" t="str">
        <f t="shared" si="0"/>
        <v>maps/moon.triggers</v>
      </c>
      <c r="F12" t="s">
        <v>35</v>
      </c>
      <c r="G12" s="5">
        <f t="shared" si="1"/>
        <v>28114</v>
      </c>
      <c r="H12" s="5">
        <v>128</v>
      </c>
      <c r="I12" s="6" t="str">
        <f t="shared" si="2"/>
        <v>80</v>
      </c>
      <c r="J12" t="str">
        <f t="shared" si="3"/>
        <v>$6DD2</v>
      </c>
    </row>
    <row r="13" spans="1:13" x14ac:dyDescent="0.2">
      <c r="A13" t="s">
        <v>39</v>
      </c>
      <c r="B13" t="s">
        <v>39</v>
      </c>
      <c r="C13" s="5" t="s">
        <v>8</v>
      </c>
      <c r="D13" t="s">
        <v>37</v>
      </c>
      <c r="E13" t="str">
        <f t="shared" si="0"/>
        <v>maps/drag.triggers</v>
      </c>
      <c r="F13" t="s">
        <v>38</v>
      </c>
      <c r="G13" s="5">
        <f t="shared" si="1"/>
        <v>28242</v>
      </c>
      <c r="H13" s="5">
        <v>128</v>
      </c>
      <c r="I13" s="6" t="str">
        <f t="shared" si="2"/>
        <v>80</v>
      </c>
      <c r="J13" t="str">
        <f t="shared" si="3"/>
        <v>$6E52</v>
      </c>
    </row>
    <row r="14" spans="1:13" x14ac:dyDescent="0.2">
      <c r="A14" t="s">
        <v>42</v>
      </c>
      <c r="B14" t="s">
        <v>42</v>
      </c>
      <c r="C14" s="5" t="s">
        <v>8</v>
      </c>
      <c r="D14" t="s">
        <v>40</v>
      </c>
      <c r="E14" t="str">
        <f t="shared" si="0"/>
        <v>maps/chaos.triggers</v>
      </c>
      <c r="F14" t="s">
        <v>41</v>
      </c>
      <c r="G14" s="5">
        <f t="shared" si="1"/>
        <v>28370</v>
      </c>
      <c r="H14" s="5">
        <v>128</v>
      </c>
      <c r="I14" s="6" t="str">
        <f t="shared" si="2"/>
        <v>80</v>
      </c>
      <c r="J14" t="str">
        <f t="shared" si="3"/>
        <v>$6ED2</v>
      </c>
    </row>
    <row r="15" spans="1:13" x14ac:dyDescent="0.2">
      <c r="A15" t="s">
        <v>45</v>
      </c>
      <c r="B15" t="s">
        <v>45</v>
      </c>
      <c r="C15" s="5" t="s">
        <v>8</v>
      </c>
      <c r="D15" t="s">
        <v>43</v>
      </c>
      <c r="E15" t="str">
        <f t="shared" si="0"/>
        <v>maps/zendik.triggers</v>
      </c>
      <c r="F15" t="s">
        <v>44</v>
      </c>
      <c r="G15" s="5">
        <f t="shared" si="1"/>
        <v>28498</v>
      </c>
      <c r="H15" s="5">
        <v>128</v>
      </c>
      <c r="I15" s="6" t="str">
        <f t="shared" si="2"/>
        <v>80</v>
      </c>
      <c r="J15" t="str">
        <f t="shared" si="3"/>
        <v>$6F52</v>
      </c>
    </row>
    <row r="16" spans="1:13" x14ac:dyDescent="0.2">
      <c r="A16" t="s">
        <v>1758</v>
      </c>
      <c r="B16" s="19" t="s">
        <v>3236</v>
      </c>
      <c r="C16" s="18" t="s">
        <v>8</v>
      </c>
      <c r="D16" s="19" t="s">
        <v>3235</v>
      </c>
      <c r="E16" s="19" t="str">
        <f t="shared" si="0"/>
        <v>maps/keep.floors</v>
      </c>
      <c r="F16" s="19" t="s">
        <v>47</v>
      </c>
      <c r="G16" s="18">
        <f t="shared" si="1"/>
        <v>28744</v>
      </c>
      <c r="H16" s="18">
        <v>2</v>
      </c>
      <c r="I16" s="6" t="str">
        <f t="shared" si="2"/>
        <v>2</v>
      </c>
    </row>
    <row r="17" spans="1:9" s="12" customFormat="1" x14ac:dyDescent="0.2">
      <c r="A17" s="12" t="s">
        <v>1759</v>
      </c>
      <c r="B17" s="19" t="s">
        <v>3237</v>
      </c>
      <c r="C17" s="18" t="s">
        <v>8</v>
      </c>
      <c r="D17" s="19" t="s">
        <v>46</v>
      </c>
      <c r="E17" s="19" t="str">
        <f t="shared" si="0"/>
        <v>maps/keep.entrances</v>
      </c>
      <c r="F17" s="19" t="s">
        <v>3239</v>
      </c>
      <c r="G17" s="18">
        <f t="shared" si="1"/>
        <v>28746</v>
      </c>
      <c r="H17" s="18">
        <v>24</v>
      </c>
      <c r="I17" s="14" t="str">
        <f t="shared" si="2"/>
        <v>18</v>
      </c>
    </row>
    <row r="18" spans="1:9" x14ac:dyDescent="0.2">
      <c r="A18" t="s">
        <v>1769</v>
      </c>
      <c r="B18" t="s">
        <v>3238</v>
      </c>
      <c r="C18" s="5" t="s">
        <v>48</v>
      </c>
      <c r="D18" t="s">
        <v>49</v>
      </c>
      <c r="E18" t="str">
        <f t="shared" si="0"/>
        <v>data/tower.entrances</v>
      </c>
      <c r="F18" t="s">
        <v>50</v>
      </c>
      <c r="G18" s="5">
        <f t="shared" si="1"/>
        <v>29030</v>
      </c>
      <c r="H18" s="5">
        <v>24</v>
      </c>
      <c r="I18" s="6" t="str">
        <f t="shared" si="2"/>
        <v>18</v>
      </c>
    </row>
    <row r="19" spans="1:9" x14ac:dyDescent="0.2">
      <c r="A19" t="s">
        <v>2281</v>
      </c>
      <c r="B19" t="s">
        <v>3289</v>
      </c>
      <c r="C19" s="7" t="s">
        <v>51</v>
      </c>
      <c r="D19" t="s">
        <v>3299</v>
      </c>
      <c r="E19" t="str">
        <f t="shared" si="0"/>
        <v>monsters/illusion.palette</v>
      </c>
      <c r="F19" t="s">
        <v>52</v>
      </c>
      <c r="G19" s="5">
        <f t="shared" si="1"/>
        <v>39640</v>
      </c>
      <c r="H19" s="5">
        <v>4</v>
      </c>
      <c r="I19" s="6" t="str">
        <f t="shared" si="2"/>
        <v>4</v>
      </c>
    </row>
    <row r="20" spans="1:9" x14ac:dyDescent="0.2">
      <c r="A20" t="s">
        <v>2282</v>
      </c>
      <c r="B20" t="s">
        <v>3288</v>
      </c>
      <c r="C20" s="7" t="s">
        <v>51</v>
      </c>
      <c r="D20" t="s">
        <v>3298</v>
      </c>
      <c r="E20" t="str">
        <f t="shared" si="0"/>
        <v>monsters/monsters.palette</v>
      </c>
      <c r="F20" t="s">
        <v>53</v>
      </c>
      <c r="G20" s="5">
        <f t="shared" si="1"/>
        <v>39644</v>
      </c>
      <c r="H20" s="5">
        <v>52</v>
      </c>
      <c r="I20" s="6" t="str">
        <f t="shared" si="2"/>
        <v>34</v>
      </c>
    </row>
    <row r="21" spans="1:9" x14ac:dyDescent="0.2">
      <c r="A21" t="s">
        <v>2293</v>
      </c>
      <c r="B21" t="s">
        <v>3290</v>
      </c>
      <c r="C21" s="5" t="s">
        <v>51</v>
      </c>
      <c r="D21" t="s">
        <v>54</v>
      </c>
      <c r="E21" t="str">
        <f t="shared" si="0"/>
        <v>monsters/crab.colours</v>
      </c>
      <c r="F21" t="s">
        <v>55</v>
      </c>
      <c r="G21" s="5">
        <f t="shared" si="1"/>
        <v>39836</v>
      </c>
      <c r="H21" s="5">
        <v>8</v>
      </c>
      <c r="I21" s="6" t="str">
        <f t="shared" si="2"/>
        <v>8</v>
      </c>
    </row>
    <row r="22" spans="1:9" x14ac:dyDescent="0.2">
      <c r="A22" t="s">
        <v>2346</v>
      </c>
      <c r="B22" t="s">
        <v>3291</v>
      </c>
      <c r="C22" s="5" t="s">
        <v>51</v>
      </c>
      <c r="D22" t="s">
        <v>56</v>
      </c>
      <c r="E22" t="str">
        <f t="shared" si="0"/>
        <v>monsters/beholder.colours</v>
      </c>
      <c r="F22" s="8" t="s">
        <v>57</v>
      </c>
      <c r="G22" s="5">
        <f t="shared" si="1"/>
        <v>40488</v>
      </c>
      <c r="H22" s="5">
        <v>8</v>
      </c>
      <c r="I22" s="6" t="str">
        <f t="shared" si="2"/>
        <v>8</v>
      </c>
    </row>
    <row r="23" spans="1:9" x14ac:dyDescent="0.2">
      <c r="A23" t="s">
        <v>3128</v>
      </c>
      <c r="B23" t="s">
        <v>3292</v>
      </c>
      <c r="C23" s="5" t="s">
        <v>51</v>
      </c>
      <c r="D23" t="s">
        <v>3130</v>
      </c>
      <c r="E23" t="str">
        <f t="shared" si="0"/>
        <v>monsters/summon.colours</v>
      </c>
      <c r="F23" s="8" t="s">
        <v>3245</v>
      </c>
      <c r="G23" s="5">
        <f t="shared" si="1"/>
        <v>39476</v>
      </c>
      <c r="H23" s="5">
        <v>8</v>
      </c>
      <c r="I23" s="6" t="str">
        <f t="shared" si="2"/>
        <v>8</v>
      </c>
    </row>
    <row r="24" spans="1:9" x14ac:dyDescent="0.2">
      <c r="A24" t="s">
        <v>2382</v>
      </c>
      <c r="B24" t="s">
        <v>3293</v>
      </c>
      <c r="C24" s="5" t="s">
        <v>51</v>
      </c>
      <c r="D24" t="s">
        <v>3129</v>
      </c>
      <c r="E24" t="str">
        <f t="shared" si="0"/>
        <v>monsters/dragon.colours</v>
      </c>
      <c r="F24" s="8" t="s">
        <v>3246</v>
      </c>
      <c r="G24" s="5">
        <f t="shared" si="1"/>
        <v>40994</v>
      </c>
      <c r="H24" s="5">
        <v>8</v>
      </c>
      <c r="I24" s="6" t="str">
        <f t="shared" si="2"/>
        <v>8</v>
      </c>
    </row>
    <row r="25" spans="1:9" x14ac:dyDescent="0.2">
      <c r="A25" t="s">
        <v>2403</v>
      </c>
      <c r="B25" t="s">
        <v>3294</v>
      </c>
      <c r="C25" s="5" t="s">
        <v>51</v>
      </c>
      <c r="D25" t="s">
        <v>3131</v>
      </c>
      <c r="E25" t="str">
        <f t="shared" si="0"/>
        <v>monsters/behemoth.colours</v>
      </c>
      <c r="F25" s="8" t="s">
        <v>3247</v>
      </c>
      <c r="G25" s="5">
        <f t="shared" si="1"/>
        <v>41386</v>
      </c>
      <c r="H25" s="5">
        <v>8</v>
      </c>
      <c r="I25" s="6" t="str">
        <f t="shared" si="2"/>
        <v>8</v>
      </c>
    </row>
    <row r="26" spans="1:9" x14ac:dyDescent="0.2">
      <c r="A26" t="s">
        <v>2430</v>
      </c>
      <c r="B26" t="s">
        <v>2430</v>
      </c>
      <c r="C26" s="5" t="s">
        <v>48</v>
      </c>
      <c r="D26" t="s">
        <v>58</v>
      </c>
      <c r="E26" t="str">
        <f t="shared" si="0"/>
        <v>data/characters.bodies</v>
      </c>
      <c r="F26" t="s">
        <v>59</v>
      </c>
      <c r="G26" s="5">
        <f t="shared" si="1"/>
        <v>42008</v>
      </c>
      <c r="H26" s="5">
        <v>86</v>
      </c>
      <c r="I26" s="6" t="str">
        <f t="shared" si="2"/>
        <v>56</v>
      </c>
    </row>
    <row r="27" spans="1:9" x14ac:dyDescent="0.2">
      <c r="A27" t="s">
        <v>2438</v>
      </c>
      <c r="B27" t="s">
        <v>2438</v>
      </c>
      <c r="C27" s="5" t="s">
        <v>48</v>
      </c>
      <c r="D27" t="s">
        <v>60</v>
      </c>
      <c r="E27" t="str">
        <f t="shared" si="0"/>
        <v>data/characters.heads</v>
      </c>
      <c r="F27" t="s">
        <v>3250</v>
      </c>
      <c r="G27" s="5">
        <f t="shared" si="1"/>
        <v>42390</v>
      </c>
      <c r="H27" s="5">
        <v>86</v>
      </c>
      <c r="I27" s="6" t="str">
        <f t="shared" si="2"/>
        <v>56</v>
      </c>
    </row>
    <row r="28" spans="1:9" x14ac:dyDescent="0.2">
      <c r="A28" t="s">
        <v>2920</v>
      </c>
      <c r="B28" s="22" t="s">
        <v>3329</v>
      </c>
      <c r="C28" s="5" t="s">
        <v>48</v>
      </c>
      <c r="D28" t="s">
        <v>61</v>
      </c>
      <c r="E28" t="str">
        <f t="shared" si="0"/>
        <v>data/objectpocketicons.block</v>
      </c>
      <c r="F28" t="s">
        <v>62</v>
      </c>
      <c r="G28" s="5">
        <f t="shared" si="1"/>
        <v>57664</v>
      </c>
      <c r="H28" s="5">
        <v>438</v>
      </c>
      <c r="I28" s="6" t="str">
        <f t="shared" si="2"/>
        <v>1B6</v>
      </c>
    </row>
    <row r="29" spans="1:9" x14ac:dyDescent="0.2">
      <c r="A29" t="s">
        <v>2921</v>
      </c>
      <c r="B29" t="s">
        <v>3328</v>
      </c>
      <c r="C29" s="5" t="s">
        <v>48</v>
      </c>
      <c r="D29" t="s">
        <v>63</v>
      </c>
      <c r="E29" t="str">
        <f t="shared" si="0"/>
        <v>data/objectflooricons.block</v>
      </c>
      <c r="F29" t="s">
        <v>64</v>
      </c>
      <c r="G29" s="5">
        <f t="shared" si="1"/>
        <v>58102</v>
      </c>
      <c r="H29" s="5">
        <v>110</v>
      </c>
      <c r="I29" s="6" t="str">
        <f t="shared" si="2"/>
        <v>6E</v>
      </c>
    </row>
    <row r="30" spans="1:9" x14ac:dyDescent="0.2">
      <c r="A30" t="s">
        <v>2915</v>
      </c>
      <c r="B30" t="s">
        <v>3286</v>
      </c>
      <c r="C30" s="5" t="s">
        <v>48</v>
      </c>
      <c r="D30" t="s">
        <v>65</v>
      </c>
      <c r="E30" t="str">
        <f t="shared" si="0"/>
        <v>data/objecttext.block</v>
      </c>
      <c r="F30" t="s">
        <v>66</v>
      </c>
      <c r="G30" s="5">
        <f t="shared" si="1"/>
        <v>56986</v>
      </c>
      <c r="H30" s="5">
        <v>610</v>
      </c>
      <c r="I30" s="6" t="str">
        <f t="shared" si="2"/>
        <v>262</v>
      </c>
    </row>
    <row r="31" spans="1:9" ht="17" customHeight="1" x14ac:dyDescent="0.2">
      <c r="A31" t="s">
        <v>2923</v>
      </c>
      <c r="B31" t="s">
        <v>3295</v>
      </c>
      <c r="C31" s="5" t="s">
        <v>48</v>
      </c>
      <c r="D31" t="s">
        <v>3287</v>
      </c>
      <c r="E31" t="str">
        <f t="shared" si="0"/>
        <v>data/objectfloor.colours</v>
      </c>
      <c r="F31" t="s">
        <v>3333</v>
      </c>
      <c r="G31" s="5">
        <f t="shared" si="1"/>
        <v>58348</v>
      </c>
      <c r="H31" s="5">
        <v>610</v>
      </c>
      <c r="I31" s="6" t="str">
        <f t="shared" si="2"/>
        <v>262</v>
      </c>
    </row>
    <row r="32" spans="1:9" x14ac:dyDescent="0.2">
      <c r="A32" t="s">
        <v>2924</v>
      </c>
      <c r="B32" t="s">
        <v>3296</v>
      </c>
      <c r="C32" s="5" t="s">
        <v>48</v>
      </c>
      <c r="D32" t="s">
        <v>3297</v>
      </c>
      <c r="E32" t="str">
        <f t="shared" si="0"/>
        <v>data/objectfloor.palette</v>
      </c>
      <c r="F32" t="s">
        <v>3332</v>
      </c>
      <c r="G32" s="5">
        <f t="shared" si="1"/>
        <v>58458</v>
      </c>
      <c r="H32" s="5">
        <v>272</v>
      </c>
      <c r="I32" s="6" t="str">
        <f t="shared" si="2"/>
        <v>110</v>
      </c>
    </row>
    <row r="33" spans="1:9" x14ac:dyDescent="0.2">
      <c r="A33" t="s">
        <v>3074</v>
      </c>
      <c r="B33" t="s">
        <v>3074</v>
      </c>
      <c r="C33" s="5" t="s">
        <v>124</v>
      </c>
      <c r="D33" t="s">
        <v>170</v>
      </c>
      <c r="E33" t="str">
        <f>C33&amp;"/"&amp;D33</f>
        <v>gfx/ObjectsOnFloor.gfx</v>
      </c>
      <c r="F33" t="s">
        <v>3248</v>
      </c>
      <c r="G33" s="5">
        <f>IF(F33&lt;&gt;"",HEX2DEC(SUBSTITUTE(SUBSTITUTE(F33,"adrEA",""),"$","")),"")</f>
        <v>286907</v>
      </c>
      <c r="H33" s="5">
        <v>6168</v>
      </c>
      <c r="I33" s="6" t="str">
        <f>IFERROR(DEC2HEX(H33),"")</f>
        <v>1818</v>
      </c>
    </row>
    <row r="34" spans="1:9" x14ac:dyDescent="0.2">
      <c r="A34" t="s">
        <v>2925</v>
      </c>
      <c r="B34" t="s">
        <v>3230</v>
      </c>
      <c r="C34" s="5" t="s">
        <v>124</v>
      </c>
      <c r="D34" t="s">
        <v>171</v>
      </c>
      <c r="E34" t="str">
        <f>C34&amp;"/"&amp;D34</f>
        <v>gfx/ObjectsOnFloor.offsets</v>
      </c>
      <c r="F34" t="s">
        <v>3331</v>
      </c>
      <c r="G34" s="5">
        <f>IF(F34&lt;&gt;"",HEX2DEC(SUBSTITUTE(SUBSTITUTE(F34,"adrEA",""),"$","")),"")</f>
        <v>58630</v>
      </c>
      <c r="H34" s="5">
        <v>270</v>
      </c>
      <c r="I34" s="6" t="str">
        <f>IFERROR(DEC2HEX(H34),"")</f>
        <v>10E</v>
      </c>
    </row>
    <row r="35" spans="1:9" x14ac:dyDescent="0.2">
      <c r="A35" t="s">
        <v>2922</v>
      </c>
      <c r="B35" t="s">
        <v>3231</v>
      </c>
      <c r="C35" s="5" t="s">
        <v>124</v>
      </c>
      <c r="D35" t="s">
        <v>172</v>
      </c>
      <c r="E35" t="str">
        <f>C35&amp;"/"&amp;D35</f>
        <v>gfx/ObjectsOnFloor.heights</v>
      </c>
      <c r="F35" t="s">
        <v>3330</v>
      </c>
      <c r="G35" s="5">
        <f>IF(F35&lt;&gt;"",HEX2DEC(SUBSTITUTE(SUBSTITUTE(F35,"adrEA",""),"$","")),"")</f>
        <v>58212</v>
      </c>
      <c r="H35" s="5">
        <v>610</v>
      </c>
      <c r="I35" s="6" t="str">
        <f>IFERROR(DEC2HEX(H35),"")</f>
        <v>262</v>
      </c>
    </row>
    <row r="36" spans="1:9" x14ac:dyDescent="0.2">
      <c r="A36" t="s">
        <v>2938</v>
      </c>
    </row>
    <row r="37" spans="1:9" x14ac:dyDescent="0.2">
      <c r="A37" s="9" t="s">
        <v>2939</v>
      </c>
      <c r="B37" t="s">
        <v>3387</v>
      </c>
      <c r="C37" s="5" t="s">
        <v>48</v>
      </c>
      <c r="D37" t="s">
        <v>67</v>
      </c>
      <c r="E37" t="str">
        <f t="shared" si="0"/>
        <v>data/champions.stats</v>
      </c>
      <c r="F37" t="s">
        <v>68</v>
      </c>
      <c r="G37" s="5">
        <f t="shared" si="1"/>
        <v>59302</v>
      </c>
      <c r="H37" s="5">
        <v>512</v>
      </c>
      <c r="I37" s="6" t="str">
        <f t="shared" si="2"/>
        <v>200</v>
      </c>
    </row>
    <row r="38" spans="1:9" x14ac:dyDescent="0.2">
      <c r="A38" s="9" t="s">
        <v>2943</v>
      </c>
      <c r="B38" t="s">
        <v>3388</v>
      </c>
      <c r="C38" s="5" t="s">
        <v>48</v>
      </c>
      <c r="D38" t="s">
        <v>69</v>
      </c>
      <c r="E38" t="str">
        <f t="shared" si="0"/>
        <v>data/champions.pockets</v>
      </c>
      <c r="F38" t="s">
        <v>70</v>
      </c>
      <c r="G38" s="5">
        <f t="shared" si="1"/>
        <v>59814</v>
      </c>
      <c r="H38" s="5">
        <v>256</v>
      </c>
      <c r="I38" s="6" t="str">
        <f t="shared" si="2"/>
        <v>100</v>
      </c>
    </row>
    <row r="39" spans="1:9" x14ac:dyDescent="0.2">
      <c r="A39" t="s">
        <v>3054</v>
      </c>
      <c r="B39" t="s">
        <v>3242</v>
      </c>
      <c r="C39" s="5" t="s">
        <v>48</v>
      </c>
      <c r="D39" t="s">
        <v>71</v>
      </c>
      <c r="E39" t="str">
        <f t="shared" si="0"/>
        <v>data/scrolls.text</v>
      </c>
      <c r="F39" t="s">
        <v>74</v>
      </c>
      <c r="G39" s="5">
        <f t="shared" si="1"/>
        <v>106538</v>
      </c>
      <c r="H39" s="5">
        <v>3234</v>
      </c>
      <c r="I39" s="6" t="str">
        <f t="shared" si="2"/>
        <v>CA2</v>
      </c>
    </row>
    <row r="40" spans="1:9" x14ac:dyDescent="0.2">
      <c r="A40" t="s">
        <v>3053</v>
      </c>
      <c r="B40" t="s">
        <v>3241</v>
      </c>
      <c r="C40" s="5" t="s">
        <v>48</v>
      </c>
      <c r="D40" t="s">
        <v>73</v>
      </c>
      <c r="E40" t="str">
        <f t="shared" si="0"/>
        <v>data/scrolls.offsets</v>
      </c>
      <c r="F40" t="s">
        <v>72</v>
      </c>
      <c r="G40" s="5">
        <f t="shared" si="1"/>
        <v>106392</v>
      </c>
      <c r="H40" s="5">
        <v>146</v>
      </c>
      <c r="I40" s="6" t="str">
        <f t="shared" si="2"/>
        <v>92</v>
      </c>
    </row>
    <row r="41" spans="1:9" x14ac:dyDescent="0.2">
      <c r="A41" t="s">
        <v>1433</v>
      </c>
      <c r="B41" t="s">
        <v>3240</v>
      </c>
      <c r="C41" s="5" t="s">
        <v>48</v>
      </c>
      <c r="D41" t="s">
        <v>3243</v>
      </c>
      <c r="E41" t="str">
        <f>C41&amp;"/"&amp;D41</f>
        <v>data/scrollstowers.data</v>
      </c>
      <c r="F41" t="s">
        <v>3244</v>
      </c>
      <c r="G41" s="5">
        <f t="shared" si="1"/>
        <v>21966</v>
      </c>
      <c r="H41" s="5">
        <v>6</v>
      </c>
      <c r="I41" s="6" t="str">
        <f>IFERROR(DEC2HEX(H41),"")</f>
        <v>6</v>
      </c>
    </row>
    <row r="42" spans="1:9" x14ac:dyDescent="0.2">
      <c r="A42" t="s">
        <v>3002</v>
      </c>
      <c r="B42" t="s">
        <v>3002</v>
      </c>
      <c r="C42" s="5" t="s">
        <v>8</v>
      </c>
      <c r="D42" t="s">
        <v>75</v>
      </c>
      <c r="E42" t="str">
        <f t="shared" si="0"/>
        <v>maps/mod0.map</v>
      </c>
      <c r="F42" t="s">
        <v>76</v>
      </c>
      <c r="G42" s="5">
        <f t="shared" si="1"/>
        <v>60348</v>
      </c>
      <c r="H42" s="5">
        <v>4096</v>
      </c>
      <c r="I42" s="6" t="str">
        <f t="shared" si="2"/>
        <v>1000</v>
      </c>
    </row>
    <row r="43" spans="1:9" x14ac:dyDescent="0.2">
      <c r="A43" t="s">
        <v>3003</v>
      </c>
      <c r="B43" t="s">
        <v>3003</v>
      </c>
      <c r="C43" s="5" t="s">
        <v>8</v>
      </c>
      <c r="D43" t="s">
        <v>77</v>
      </c>
      <c r="E43" t="str">
        <f t="shared" si="0"/>
        <v>maps/mod0.obj</v>
      </c>
      <c r="F43" t="s">
        <v>78</v>
      </c>
      <c r="G43" s="5">
        <f t="shared" si="1"/>
        <v>64444</v>
      </c>
      <c r="H43" s="5">
        <v>1026</v>
      </c>
      <c r="I43" s="6" t="str">
        <f t="shared" si="2"/>
        <v>402</v>
      </c>
    </row>
    <row r="44" spans="1:9" x14ac:dyDescent="0.2">
      <c r="A44" t="s">
        <v>3006</v>
      </c>
      <c r="B44" t="s">
        <v>3006</v>
      </c>
      <c r="C44" s="5" t="s">
        <v>8</v>
      </c>
      <c r="D44" t="s">
        <v>79</v>
      </c>
      <c r="E44" t="str">
        <f t="shared" ref="E44:E73" si="4">C44&amp;"/"&amp;D44</f>
        <v>maps/serp.map</v>
      </c>
      <c r="F44" t="s">
        <v>80</v>
      </c>
      <c r="G44" s="5">
        <f t="shared" si="1"/>
        <v>65470</v>
      </c>
      <c r="H44" s="5">
        <v>4096</v>
      </c>
      <c r="I44" s="6" t="str">
        <f t="shared" ref="I44:I73" si="5">IFERROR(DEC2HEX(H44),"")</f>
        <v>1000</v>
      </c>
    </row>
    <row r="45" spans="1:9" x14ac:dyDescent="0.2">
      <c r="A45" t="s">
        <v>3007</v>
      </c>
      <c r="B45" t="s">
        <v>3007</v>
      </c>
      <c r="C45" s="5" t="s">
        <v>8</v>
      </c>
      <c r="D45" t="s">
        <v>81</v>
      </c>
      <c r="E45" t="str">
        <f t="shared" si="4"/>
        <v>maps/serp.obj</v>
      </c>
      <c r="F45" t="s">
        <v>82</v>
      </c>
      <c r="G45" s="5">
        <f t="shared" si="1"/>
        <v>69566</v>
      </c>
      <c r="H45" s="5">
        <v>1026</v>
      </c>
      <c r="I45" s="6" t="str">
        <f t="shared" si="5"/>
        <v>402</v>
      </c>
    </row>
    <row r="46" spans="1:9" x14ac:dyDescent="0.2">
      <c r="A46" t="s">
        <v>3394</v>
      </c>
      <c r="B46" t="s">
        <v>3127</v>
      </c>
      <c r="C46" s="5" t="s">
        <v>8</v>
      </c>
      <c r="D46" t="s">
        <v>83</v>
      </c>
      <c r="E46" t="str">
        <f t="shared" si="4"/>
        <v>maps/moon.map</v>
      </c>
      <c r="F46" t="s">
        <v>84</v>
      </c>
      <c r="G46" s="5">
        <f t="shared" si="1"/>
        <v>70592</v>
      </c>
      <c r="H46" s="5">
        <v>4096</v>
      </c>
      <c r="I46" s="6" t="str">
        <f t="shared" si="5"/>
        <v>1000</v>
      </c>
    </row>
    <row r="47" spans="1:9" x14ac:dyDescent="0.2">
      <c r="A47" t="s">
        <v>3008</v>
      </c>
      <c r="B47" t="s">
        <v>3008</v>
      </c>
      <c r="C47" s="5" t="s">
        <v>8</v>
      </c>
      <c r="D47" t="s">
        <v>85</v>
      </c>
      <c r="E47" t="str">
        <f t="shared" si="4"/>
        <v>maps/moon.obj</v>
      </c>
      <c r="F47" t="s">
        <v>86</v>
      </c>
      <c r="G47" s="5">
        <f t="shared" si="1"/>
        <v>74688</v>
      </c>
      <c r="H47" s="5">
        <v>1026</v>
      </c>
      <c r="I47" s="6" t="str">
        <f t="shared" si="5"/>
        <v>402</v>
      </c>
    </row>
    <row r="48" spans="1:9" x14ac:dyDescent="0.2">
      <c r="A48" t="s">
        <v>3009</v>
      </c>
      <c r="B48" t="s">
        <v>3009</v>
      </c>
      <c r="C48" s="5" t="s">
        <v>8</v>
      </c>
      <c r="D48" t="s">
        <v>87</v>
      </c>
      <c r="E48" t="str">
        <f t="shared" si="4"/>
        <v>maps/drag.map</v>
      </c>
      <c r="F48" t="s">
        <v>88</v>
      </c>
      <c r="G48" s="5">
        <f t="shared" si="1"/>
        <v>75714</v>
      </c>
      <c r="H48" s="5">
        <v>4096</v>
      </c>
      <c r="I48" s="6" t="str">
        <f t="shared" si="5"/>
        <v>1000</v>
      </c>
    </row>
    <row r="49" spans="1:9" x14ac:dyDescent="0.2">
      <c r="A49" t="s">
        <v>3010</v>
      </c>
      <c r="B49" t="s">
        <v>3010</v>
      </c>
      <c r="C49" s="5" t="s">
        <v>8</v>
      </c>
      <c r="D49" t="s">
        <v>89</v>
      </c>
      <c r="E49" t="str">
        <f t="shared" si="4"/>
        <v>maps/drag.obj</v>
      </c>
      <c r="F49" t="s">
        <v>90</v>
      </c>
      <c r="G49" s="5">
        <f t="shared" si="1"/>
        <v>79810</v>
      </c>
      <c r="H49" s="5">
        <v>1026</v>
      </c>
      <c r="I49" s="6" t="str">
        <f t="shared" si="5"/>
        <v>402</v>
      </c>
    </row>
    <row r="50" spans="1:9" x14ac:dyDescent="0.2">
      <c r="A50" t="s">
        <v>3011</v>
      </c>
      <c r="B50" t="s">
        <v>3011</v>
      </c>
      <c r="C50" s="5" t="s">
        <v>8</v>
      </c>
      <c r="D50" t="s">
        <v>91</v>
      </c>
      <c r="E50" t="str">
        <f t="shared" si="4"/>
        <v>maps/chaos.map</v>
      </c>
      <c r="F50" t="s">
        <v>92</v>
      </c>
      <c r="G50" s="5">
        <f t="shared" si="1"/>
        <v>80836</v>
      </c>
      <c r="H50" s="5">
        <v>4096</v>
      </c>
      <c r="I50" s="6" t="str">
        <f t="shared" si="5"/>
        <v>1000</v>
      </c>
    </row>
    <row r="51" spans="1:9" x14ac:dyDescent="0.2">
      <c r="A51" t="s">
        <v>3012</v>
      </c>
      <c r="B51" t="s">
        <v>3012</v>
      </c>
      <c r="C51" s="5" t="s">
        <v>8</v>
      </c>
      <c r="D51" t="s">
        <v>93</v>
      </c>
      <c r="E51" t="str">
        <f t="shared" si="4"/>
        <v>maps/chaos.obj</v>
      </c>
      <c r="F51" t="s">
        <v>94</v>
      </c>
      <c r="G51" s="5">
        <f t="shared" si="1"/>
        <v>84932</v>
      </c>
      <c r="H51" s="5">
        <v>1026</v>
      </c>
      <c r="I51" s="6" t="str">
        <f t="shared" si="5"/>
        <v>402</v>
      </c>
    </row>
    <row r="52" spans="1:9" x14ac:dyDescent="0.2">
      <c r="A52" t="s">
        <v>3013</v>
      </c>
      <c r="B52" t="s">
        <v>3013</v>
      </c>
      <c r="C52" s="5" t="s">
        <v>8</v>
      </c>
      <c r="D52" t="s">
        <v>95</v>
      </c>
      <c r="E52" t="str">
        <f t="shared" si="4"/>
        <v>maps/zendik.map</v>
      </c>
      <c r="F52" t="s">
        <v>96</v>
      </c>
      <c r="G52" s="5">
        <f t="shared" si="1"/>
        <v>85958</v>
      </c>
      <c r="H52" s="5">
        <v>4096</v>
      </c>
      <c r="I52" s="6" t="str">
        <f t="shared" si="5"/>
        <v>1000</v>
      </c>
    </row>
    <row r="53" spans="1:9" x14ac:dyDescent="0.2">
      <c r="A53" t="s">
        <v>3014</v>
      </c>
      <c r="B53" t="s">
        <v>3014</v>
      </c>
      <c r="C53" s="5" t="s">
        <v>8</v>
      </c>
      <c r="D53" t="s">
        <v>97</v>
      </c>
      <c r="E53" t="str">
        <f t="shared" si="4"/>
        <v>maps/zendik.obj</v>
      </c>
      <c r="F53" t="s">
        <v>98</v>
      </c>
      <c r="G53" s="5">
        <f t="shared" si="1"/>
        <v>90054</v>
      </c>
      <c r="H53" s="5">
        <v>1026</v>
      </c>
      <c r="I53" s="6" t="str">
        <f t="shared" si="5"/>
        <v>402</v>
      </c>
    </row>
    <row r="54" spans="1:9" s="12" customFormat="1" x14ac:dyDescent="0.2">
      <c r="A54" s="12" t="s">
        <v>3393</v>
      </c>
      <c r="B54" s="12" t="s">
        <v>3029</v>
      </c>
      <c r="C54" s="13" t="s">
        <v>8</v>
      </c>
      <c r="D54" s="12" t="s">
        <v>99</v>
      </c>
      <c r="E54" s="12" t="str">
        <f t="shared" si="4"/>
        <v>maps/monsters.totals</v>
      </c>
      <c r="F54" s="12" t="s">
        <v>100</v>
      </c>
      <c r="G54" s="13">
        <f t="shared" si="1"/>
        <v>94708</v>
      </c>
      <c r="H54" s="13">
        <v>12</v>
      </c>
      <c r="I54" s="14" t="str">
        <f t="shared" si="5"/>
        <v>C</v>
      </c>
    </row>
    <row r="55" spans="1:9" x14ac:dyDescent="0.2">
      <c r="A55" s="12" t="s">
        <v>3393</v>
      </c>
      <c r="B55" s="9"/>
      <c r="C55" s="5" t="s">
        <v>8</v>
      </c>
      <c r="D55" t="s">
        <v>101</v>
      </c>
      <c r="E55" t="str">
        <f t="shared" si="4"/>
        <v>maps/mod0.monstercount</v>
      </c>
      <c r="F55" t="s">
        <v>100</v>
      </c>
      <c r="G55" s="5">
        <f t="shared" si="1"/>
        <v>94708</v>
      </c>
      <c r="H55" s="5">
        <v>2</v>
      </c>
      <c r="I55" s="6" t="str">
        <f t="shared" si="5"/>
        <v>2</v>
      </c>
    </row>
    <row r="56" spans="1:9" x14ac:dyDescent="0.2">
      <c r="A56" s="12" t="s">
        <v>3393</v>
      </c>
      <c r="B56" s="9"/>
      <c r="C56" s="5" t="s">
        <v>8</v>
      </c>
      <c r="D56" t="s">
        <v>102</v>
      </c>
      <c r="E56" t="str">
        <f t="shared" si="4"/>
        <v>maps/serp.monstercount</v>
      </c>
      <c r="F56" t="s">
        <v>103</v>
      </c>
      <c r="G56" s="5">
        <f t="shared" si="1"/>
        <v>94710</v>
      </c>
      <c r="H56" s="5">
        <v>2</v>
      </c>
      <c r="I56" s="6" t="str">
        <f t="shared" si="5"/>
        <v>2</v>
      </c>
    </row>
    <row r="57" spans="1:9" x14ac:dyDescent="0.2">
      <c r="A57" s="12" t="s">
        <v>3393</v>
      </c>
      <c r="B57" s="9"/>
      <c r="C57" s="5" t="s">
        <v>8</v>
      </c>
      <c r="D57" t="s">
        <v>104</v>
      </c>
      <c r="E57" t="str">
        <f t="shared" si="4"/>
        <v>maps/moon.monstercount</v>
      </c>
      <c r="F57" t="s">
        <v>105</v>
      </c>
      <c r="G57" s="5">
        <f t="shared" si="1"/>
        <v>94712</v>
      </c>
      <c r="H57" s="5">
        <v>2</v>
      </c>
      <c r="I57" s="6" t="str">
        <f t="shared" si="5"/>
        <v>2</v>
      </c>
    </row>
    <row r="58" spans="1:9" x14ac:dyDescent="0.2">
      <c r="A58" s="12" t="s">
        <v>3393</v>
      </c>
      <c r="B58" s="9"/>
      <c r="C58" s="5" t="s">
        <v>8</v>
      </c>
      <c r="D58" t="s">
        <v>106</v>
      </c>
      <c r="E58" t="str">
        <f t="shared" si="4"/>
        <v>maps/drag.monstercount</v>
      </c>
      <c r="F58" t="s">
        <v>107</v>
      </c>
      <c r="G58" s="5">
        <f t="shared" si="1"/>
        <v>94714</v>
      </c>
      <c r="H58" s="5">
        <v>2</v>
      </c>
      <c r="I58" s="6" t="str">
        <f t="shared" si="5"/>
        <v>2</v>
      </c>
    </row>
    <row r="59" spans="1:9" x14ac:dyDescent="0.2">
      <c r="A59" s="12" t="s">
        <v>3393</v>
      </c>
      <c r="B59" s="9"/>
      <c r="C59" s="5" t="s">
        <v>8</v>
      </c>
      <c r="D59" t="s">
        <v>108</v>
      </c>
      <c r="E59" t="str">
        <f t="shared" si="4"/>
        <v>maps/chaos.monstercount</v>
      </c>
      <c r="F59" t="s">
        <v>109</v>
      </c>
      <c r="G59" s="5">
        <f t="shared" si="1"/>
        <v>94716</v>
      </c>
      <c r="H59" s="5">
        <v>2</v>
      </c>
      <c r="I59" s="6" t="str">
        <f t="shared" si="5"/>
        <v>2</v>
      </c>
    </row>
    <row r="60" spans="1:9" x14ac:dyDescent="0.2">
      <c r="A60" s="12" t="s">
        <v>3393</v>
      </c>
      <c r="B60" s="9"/>
      <c r="C60" s="5" t="s">
        <v>8</v>
      </c>
      <c r="D60" t="s">
        <v>110</v>
      </c>
      <c r="E60" t="str">
        <f t="shared" si="4"/>
        <v>maps/zendik.monstercount</v>
      </c>
      <c r="F60" t="s">
        <v>111</v>
      </c>
      <c r="G60" s="5">
        <f t="shared" si="1"/>
        <v>94718</v>
      </c>
      <c r="H60" s="5">
        <v>2</v>
      </c>
      <c r="I60" s="6" t="str">
        <f t="shared" si="5"/>
        <v>2</v>
      </c>
    </row>
    <row r="61" spans="1:9" x14ac:dyDescent="0.2">
      <c r="A61" t="s">
        <v>3030</v>
      </c>
      <c r="B61" s="9"/>
      <c r="C61" s="5" t="s">
        <v>8</v>
      </c>
      <c r="D61" t="s">
        <v>112</v>
      </c>
      <c r="E61" t="str">
        <f t="shared" si="4"/>
        <v>maps/mod0.monsters</v>
      </c>
      <c r="F61" t="s">
        <v>113</v>
      </c>
      <c r="G61" s="5">
        <f t="shared" si="1"/>
        <v>94720</v>
      </c>
      <c r="H61" s="5">
        <v>768</v>
      </c>
      <c r="I61" s="6" t="str">
        <f t="shared" si="5"/>
        <v>300</v>
      </c>
    </row>
    <row r="62" spans="1:9" x14ac:dyDescent="0.2">
      <c r="A62" s="12" t="s">
        <v>3393</v>
      </c>
      <c r="B62" s="9"/>
      <c r="C62" s="5" t="s">
        <v>8</v>
      </c>
      <c r="D62" t="s">
        <v>114</v>
      </c>
      <c r="E62" t="str">
        <f t="shared" si="4"/>
        <v>maps/serp.monsters</v>
      </c>
      <c r="F62" t="s">
        <v>115</v>
      </c>
      <c r="G62" s="5">
        <f t="shared" si="1"/>
        <v>95488</v>
      </c>
      <c r="H62" s="5">
        <v>768</v>
      </c>
      <c r="I62" s="6" t="str">
        <f t="shared" si="5"/>
        <v>300</v>
      </c>
    </row>
    <row r="63" spans="1:9" x14ac:dyDescent="0.2">
      <c r="A63" s="12" t="s">
        <v>3393</v>
      </c>
      <c r="B63" s="9"/>
      <c r="C63" s="5" t="s">
        <v>8</v>
      </c>
      <c r="D63" t="s">
        <v>116</v>
      </c>
      <c r="E63" t="str">
        <f t="shared" si="4"/>
        <v>maps/moon.monsters</v>
      </c>
      <c r="F63" t="s">
        <v>117</v>
      </c>
      <c r="G63" s="5">
        <f t="shared" si="1"/>
        <v>96256</v>
      </c>
      <c r="H63" s="5">
        <v>768</v>
      </c>
      <c r="I63" s="6" t="str">
        <f t="shared" si="5"/>
        <v>300</v>
      </c>
    </row>
    <row r="64" spans="1:9" x14ac:dyDescent="0.2">
      <c r="A64" s="12" t="s">
        <v>3393</v>
      </c>
      <c r="B64" s="9"/>
      <c r="C64" s="5" t="s">
        <v>8</v>
      </c>
      <c r="D64" t="s">
        <v>118</v>
      </c>
      <c r="E64" t="str">
        <f t="shared" si="4"/>
        <v>maps/drag.monsters</v>
      </c>
      <c r="F64" t="s">
        <v>119</v>
      </c>
      <c r="G64" s="5">
        <f t="shared" si="1"/>
        <v>97024</v>
      </c>
      <c r="H64" s="5">
        <v>768</v>
      </c>
      <c r="I64" s="6" t="str">
        <f t="shared" si="5"/>
        <v>300</v>
      </c>
    </row>
    <row r="65" spans="1:15" x14ac:dyDescent="0.2">
      <c r="A65" s="12" t="s">
        <v>3393</v>
      </c>
      <c r="B65" s="9"/>
      <c r="C65" s="5" t="s">
        <v>8</v>
      </c>
      <c r="D65" t="s">
        <v>120</v>
      </c>
      <c r="E65" t="str">
        <f t="shared" si="4"/>
        <v>maps/chaos.monsters</v>
      </c>
      <c r="F65" t="s">
        <v>121</v>
      </c>
      <c r="G65" s="5">
        <f t="shared" si="1"/>
        <v>97792</v>
      </c>
      <c r="H65" s="5">
        <v>768</v>
      </c>
      <c r="I65" s="6" t="str">
        <f t="shared" si="5"/>
        <v>300</v>
      </c>
    </row>
    <row r="66" spans="1:15" x14ac:dyDescent="0.2">
      <c r="A66" s="12" t="s">
        <v>3393</v>
      </c>
      <c r="B66" s="9"/>
      <c r="C66" s="5" t="s">
        <v>8</v>
      </c>
      <c r="D66" t="s">
        <v>122</v>
      </c>
      <c r="E66" t="str">
        <f t="shared" si="4"/>
        <v>maps/zendik.monsters</v>
      </c>
      <c r="F66" t="s">
        <v>123</v>
      </c>
      <c r="G66" s="5">
        <f t="shared" si="1"/>
        <v>98816</v>
      </c>
      <c r="H66" s="5">
        <v>768</v>
      </c>
      <c r="I66" s="6" t="str">
        <f t="shared" si="5"/>
        <v>300</v>
      </c>
    </row>
    <row r="67" spans="1:15" x14ac:dyDescent="0.2">
      <c r="A67" t="s">
        <v>314</v>
      </c>
      <c r="B67" t="s">
        <v>125</v>
      </c>
      <c r="C67" s="5" t="s">
        <v>124</v>
      </c>
      <c r="D67" t="s">
        <v>125</v>
      </c>
      <c r="E67" t="str">
        <f t="shared" si="4"/>
        <v>gfx/GameFont</v>
      </c>
      <c r="F67" t="s">
        <v>315</v>
      </c>
      <c r="G67" s="5">
        <f>IF(F67&lt;&gt;"",HEX2DEC(SUBSTITUTE(SUBSTITUTE(F67,"adrEA",""),"$","")),"")</f>
        <v>100602</v>
      </c>
      <c r="H67" s="5">
        <v>640</v>
      </c>
      <c r="I67" s="6" t="str">
        <f t="shared" si="5"/>
        <v>280</v>
      </c>
      <c r="J67" t="str">
        <f>RIGHT(F67,5)</f>
        <v>188FA</v>
      </c>
      <c r="K67">
        <f>HEX2DEC(J67)</f>
        <v>100602</v>
      </c>
      <c r="L67">
        <f t="shared" ref="L67:L73" si="6">K68-K67</f>
        <v>640</v>
      </c>
    </row>
    <row r="68" spans="1:15" x14ac:dyDescent="0.2">
      <c r="A68" t="s">
        <v>3043</v>
      </c>
      <c r="B68" t="s">
        <v>3224</v>
      </c>
      <c r="C68" s="5" t="s">
        <v>124</v>
      </c>
      <c r="D68" t="s">
        <v>126</v>
      </c>
      <c r="E68" t="str">
        <f t="shared" si="4"/>
        <v>gfx/ButtonHighlights.gfx</v>
      </c>
      <c r="F68" t="s">
        <v>3252</v>
      </c>
      <c r="G68" s="5">
        <f>IF(F68&lt;&gt;"",HEX2DEC(SUBSTITUTE(SUBSTITUTE(F68,"adrEA",""),"$","")),"")</f>
        <v>101242</v>
      </c>
      <c r="H68" s="5" t="s">
        <v>127</v>
      </c>
      <c r="I68" s="6" t="str">
        <f t="shared" si="5"/>
        <v>2C0</v>
      </c>
      <c r="J68" t="str">
        <f>DEC2HEX(G67+H67)</f>
        <v>18B7A</v>
      </c>
      <c r="K68">
        <f>HEX2DEC(J68)</f>
        <v>101242</v>
      </c>
      <c r="L68">
        <f t="shared" si="6"/>
        <v>704</v>
      </c>
      <c r="N68" t="str">
        <f t="shared" ref="N68:N73" si="7">DEC2HEX(K67+L67)</f>
        <v>18B7A</v>
      </c>
      <c r="O68" t="s">
        <v>3251</v>
      </c>
    </row>
    <row r="69" spans="1:15" x14ac:dyDescent="0.2">
      <c r="A69" t="s">
        <v>3044</v>
      </c>
      <c r="B69" t="s">
        <v>3225</v>
      </c>
      <c r="C69" s="5" t="s">
        <v>124</v>
      </c>
      <c r="D69" t="s">
        <v>128</v>
      </c>
      <c r="E69" t="str">
        <f t="shared" si="4"/>
        <v>gfx/Scroll_Edge_Top.gfx</v>
      </c>
      <c r="F69" t="s">
        <v>3253</v>
      </c>
      <c r="G69" s="5">
        <f>IF(F69&lt;&gt;"",HEX2DEC(SUBSTITUTE(SUBSTITUTE(F69,"adrEA",""),"$","")),"")</f>
        <v>101946</v>
      </c>
      <c r="H69" s="5" t="s">
        <v>129</v>
      </c>
      <c r="I69" s="6" t="str">
        <f t="shared" si="5"/>
        <v>2D0</v>
      </c>
      <c r="J69" t="str">
        <f>DEC2HEX(G68+H68)</f>
        <v>18E3A</v>
      </c>
      <c r="K69">
        <f>HEX2DEC(J69)</f>
        <v>101946</v>
      </c>
      <c r="L69">
        <f t="shared" si="6"/>
        <v>720</v>
      </c>
      <c r="N69" t="str">
        <f t="shared" si="7"/>
        <v>18E3A</v>
      </c>
    </row>
    <row r="70" spans="1:15" x14ac:dyDescent="0.2">
      <c r="A70" t="s">
        <v>3045</v>
      </c>
      <c r="B70" t="s">
        <v>3227</v>
      </c>
      <c r="C70" s="5" t="s">
        <v>124</v>
      </c>
      <c r="D70" t="s">
        <v>130</v>
      </c>
      <c r="E70" t="str">
        <f t="shared" si="4"/>
        <v>gfx/Scroll_Edge_Bottom.gfx</v>
      </c>
      <c r="F70" t="s">
        <v>3254</v>
      </c>
      <c r="G70" s="5">
        <f>IF(F70&lt;&gt;"",HEX2DEC(SUBSTITUTE(SUBSTITUTE(F70,"adrEA",""),"$","")),"")</f>
        <v>102666</v>
      </c>
      <c r="H70" s="5" t="s">
        <v>129</v>
      </c>
      <c r="I70" s="6" t="str">
        <f t="shared" si="5"/>
        <v>2D0</v>
      </c>
      <c r="J70" t="str">
        <f t="shared" ref="J70:J73" si="8">DEC2HEX(G69+H69)</f>
        <v>1910A</v>
      </c>
      <c r="K70">
        <f>HEX2DEC(J70)</f>
        <v>102666</v>
      </c>
      <c r="L70">
        <f t="shared" si="6"/>
        <v>1620</v>
      </c>
      <c r="N70" t="str">
        <f t="shared" si="7"/>
        <v>1910A</v>
      </c>
    </row>
    <row r="71" spans="1:15" x14ac:dyDescent="0.2">
      <c r="A71" t="s">
        <v>3046</v>
      </c>
      <c r="B71" t="s">
        <v>3226</v>
      </c>
      <c r="C71" s="5" t="s">
        <v>124</v>
      </c>
      <c r="D71" t="s">
        <v>131</v>
      </c>
      <c r="E71" t="str">
        <f t="shared" si="4"/>
        <v>gfx/Scroll_Edge_Left.gfx</v>
      </c>
      <c r="F71" t="s">
        <v>3255</v>
      </c>
      <c r="G71" s="5">
        <f>IF(F71&lt;&gt;"",HEX2DEC(SUBSTITUTE(SUBSTITUTE(F71,"adrEA",""),"$","")),"")</f>
        <v>103386</v>
      </c>
      <c r="H71" s="5" t="s">
        <v>132</v>
      </c>
      <c r="I71" s="6" t="str">
        <f t="shared" si="5"/>
        <v>1D0</v>
      </c>
      <c r="J71" t="str">
        <f t="shared" si="8"/>
        <v>193DA</v>
      </c>
      <c r="K71">
        <f>HEX2DEC(RIGHT(A71,5))</f>
        <v>104286</v>
      </c>
      <c r="L71">
        <f t="shared" si="6"/>
        <v>464</v>
      </c>
      <c r="N71" t="str">
        <f t="shared" si="7"/>
        <v>1975E</v>
      </c>
    </row>
    <row r="72" spans="1:15" x14ac:dyDescent="0.2">
      <c r="A72" t="s">
        <v>3047</v>
      </c>
      <c r="B72" t="s">
        <v>3228</v>
      </c>
      <c r="C72" s="5" t="s">
        <v>124</v>
      </c>
      <c r="D72" t="s">
        <v>133</v>
      </c>
      <c r="E72" t="str">
        <f t="shared" si="4"/>
        <v>gfx/Scroll_Edge_Right.gfx</v>
      </c>
      <c r="F72" t="s">
        <v>3256</v>
      </c>
      <c r="G72" s="5">
        <f>G71+H71</f>
        <v>103850</v>
      </c>
      <c r="H72" s="5">
        <v>720</v>
      </c>
      <c r="I72" s="6" t="str">
        <f t="shared" si="5"/>
        <v>2D0</v>
      </c>
      <c r="J72" t="str">
        <f t="shared" si="8"/>
        <v>195AA</v>
      </c>
      <c r="K72">
        <f>HEX2DEC(RIGHT(A72,5))</f>
        <v>104750</v>
      </c>
      <c r="L72">
        <f t="shared" si="6"/>
        <v>720</v>
      </c>
      <c r="N72" t="str">
        <f t="shared" si="7"/>
        <v>1992E</v>
      </c>
    </row>
    <row r="73" spans="1:15" x14ac:dyDescent="0.2">
      <c r="A73" t="s">
        <v>3048</v>
      </c>
      <c r="B73" t="s">
        <v>3229</v>
      </c>
      <c r="C73" s="5" t="s">
        <v>124</v>
      </c>
      <c r="D73" t="s">
        <v>134</v>
      </c>
      <c r="E73" t="str">
        <f t="shared" si="4"/>
        <v>gfx/Shield_Clicked.gfx</v>
      </c>
      <c r="F73" t="s">
        <v>3257</v>
      </c>
      <c r="G73" s="5">
        <f>G72+H72</f>
        <v>104570</v>
      </c>
      <c r="H73" s="5" t="s">
        <v>135</v>
      </c>
      <c r="I73" s="6" t="str">
        <f t="shared" si="5"/>
        <v>290</v>
      </c>
      <c r="J73" t="str">
        <f t="shared" si="8"/>
        <v>1987A</v>
      </c>
      <c r="K73">
        <f>HEX2DEC(RIGHT(A73,5))</f>
        <v>105470</v>
      </c>
      <c r="L73">
        <f t="shared" si="6"/>
        <v>5202</v>
      </c>
      <c r="N73" t="str">
        <f t="shared" si="7"/>
        <v>19BFE</v>
      </c>
    </row>
    <row r="74" spans="1:15" x14ac:dyDescent="0.2">
      <c r="A74" t="s">
        <v>3055</v>
      </c>
      <c r="B74" t="s">
        <v>3190</v>
      </c>
      <c r="C74" s="5" t="s">
        <v>124</v>
      </c>
      <c r="D74" t="s">
        <v>137</v>
      </c>
      <c r="E74" t="str">
        <f>C74&amp;"/"&amp;D74</f>
        <v>gfx/Main_Walls.gfx</v>
      </c>
      <c r="F74" t="s">
        <v>138</v>
      </c>
      <c r="G74" s="5">
        <f>IF(F74&lt;&gt;"",HEX2DEC(SUBSTITUTE(SUBSTITUTE(F74,"adrEA",""),"$","")),"")</f>
        <v>109772</v>
      </c>
      <c r="H74" s="5">
        <v>18736</v>
      </c>
      <c r="I74" s="6" t="str">
        <f>IFERROR(DEC2HEX(H74),"")</f>
        <v>4930</v>
      </c>
      <c r="J74" t="str">
        <f t="shared" ref="J74" si="9">RIGHT(A74,5)</f>
        <v>1B050</v>
      </c>
      <c r="K74">
        <f t="shared" ref="K74" si="10">HEX2DEC(J74)</f>
        <v>110672</v>
      </c>
    </row>
    <row r="75" spans="1:15" x14ac:dyDescent="0.2">
      <c r="A75" t="s">
        <v>3056</v>
      </c>
      <c r="B75" t="s">
        <v>3213</v>
      </c>
      <c r="C75" s="5" t="s">
        <v>124</v>
      </c>
      <c r="D75" t="s">
        <v>139</v>
      </c>
      <c r="E75" t="str">
        <f>C75&amp;"/"&amp;D75</f>
        <v>gfx/Wooden_Wall.gfx</v>
      </c>
      <c r="F75" t="s">
        <v>140</v>
      </c>
      <c r="G75" s="5">
        <f>IF(F75&lt;&gt;"",HEX2DEC(SUBSTITUTE(SUBSTITUTE(F75,"adrEA",""),"$","")),"")</f>
        <v>128508</v>
      </c>
      <c r="H75" s="5">
        <v>18736</v>
      </c>
      <c r="I75" s="6" t="str">
        <f>IFERROR(DEC2HEX(H75),"")</f>
        <v>4930</v>
      </c>
    </row>
    <row r="76" spans="1:15" x14ac:dyDescent="0.2">
      <c r="A76" t="s">
        <v>3057</v>
      </c>
      <c r="B76" t="s">
        <v>3191</v>
      </c>
      <c r="C76" s="5" t="s">
        <v>124</v>
      </c>
      <c r="D76" t="s">
        <v>141</v>
      </c>
      <c r="E76" t="str">
        <f>C76&amp;"/"&amp;D76</f>
        <v>gfx/Wooden_Doors.gfx</v>
      </c>
      <c r="F76" t="s">
        <v>142</v>
      </c>
      <c r="G76" s="5">
        <f t="shared" ref="G76" si="11">IF(F76&lt;&gt;"",HEX2DEC(SUBSTITUTE(SUBSTITUTE(F76,"adrEA",""),"$","")),"")</f>
        <v>147244</v>
      </c>
      <c r="H76" s="5">
        <v>4576</v>
      </c>
      <c r="I76" s="6" t="str">
        <f>IFERROR(DEC2HEX(H76),"")</f>
        <v>11E0</v>
      </c>
    </row>
    <row r="77" spans="1:15" x14ac:dyDescent="0.2">
      <c r="A77" t="s">
        <v>3058</v>
      </c>
      <c r="B77" t="s">
        <v>3199</v>
      </c>
      <c r="C77" s="5" t="s">
        <v>124</v>
      </c>
      <c r="D77" t="s">
        <v>143</v>
      </c>
      <c r="E77" t="str">
        <f>C77&amp;"/"&amp;D77</f>
        <v>gfx/Main_Shelf.gfx</v>
      </c>
      <c r="F77" t="s">
        <v>144</v>
      </c>
      <c r="G77" s="5">
        <f>IF(F77&lt;&gt;"",HEX2DEC(SUBSTITUTE(SUBSTITUTE(F77,"adrEA",""),"$","")),"")</f>
        <v>151820</v>
      </c>
      <c r="H77" s="5">
        <v>2120</v>
      </c>
      <c r="I77" s="6" t="str">
        <f>IFERROR(DEC2HEX(H77),"")</f>
        <v>848</v>
      </c>
    </row>
    <row r="78" spans="1:15" x14ac:dyDescent="0.2">
      <c r="A78" t="s">
        <v>3059</v>
      </c>
      <c r="B78" t="s">
        <v>3200</v>
      </c>
      <c r="C78" s="5" t="s">
        <v>124</v>
      </c>
      <c r="D78" t="s">
        <v>145</v>
      </c>
      <c r="E78" t="str">
        <f t="shared" ref="E78:E103" si="12">C78&amp;"/"&amp;D78</f>
        <v>gfx/Main_Sign.gfx</v>
      </c>
      <c r="F78" t="s">
        <v>146</v>
      </c>
      <c r="G78" s="5">
        <f t="shared" ref="G78:G103" si="13">IF(F78&lt;&gt;"",HEX2DEC(SUBSTITUTE(SUBSTITUTE(F78,"adrEA",""),"$","")),"")</f>
        <v>153940</v>
      </c>
      <c r="H78" s="5">
        <v>4048</v>
      </c>
      <c r="I78" s="6" t="str">
        <f t="shared" ref="I78:I103" si="14">IFERROR(DEC2HEX(H78),"")</f>
        <v>FD0</v>
      </c>
    </row>
    <row r="79" spans="1:15" x14ac:dyDescent="0.2">
      <c r="A79" t="s">
        <v>3060</v>
      </c>
      <c r="B79" t="s">
        <v>3201</v>
      </c>
      <c r="C79" s="5" t="s">
        <v>124</v>
      </c>
      <c r="D79" t="s">
        <v>147</v>
      </c>
      <c r="E79" t="str">
        <f t="shared" si="12"/>
        <v>gfx/Main_SignOverlay.gfx</v>
      </c>
      <c r="F79" t="s">
        <v>148</v>
      </c>
      <c r="G79" s="5">
        <f t="shared" si="13"/>
        <v>157988</v>
      </c>
      <c r="H79" s="5">
        <v>6208</v>
      </c>
      <c r="I79" s="6" t="str">
        <f t="shared" si="14"/>
        <v>1840</v>
      </c>
    </row>
    <row r="80" spans="1:15" x14ac:dyDescent="0.2">
      <c r="A80" t="s">
        <v>3061</v>
      </c>
      <c r="B80" t="s">
        <v>3202</v>
      </c>
      <c r="C80" s="5" t="s">
        <v>124</v>
      </c>
      <c r="D80" t="s">
        <v>149</v>
      </c>
      <c r="E80" t="str">
        <f t="shared" si="12"/>
        <v>gfx/Main_Switches.gfx</v>
      </c>
      <c r="F80" t="s">
        <v>150</v>
      </c>
      <c r="G80" s="5">
        <f t="shared" si="13"/>
        <v>164196</v>
      </c>
      <c r="H80" s="5">
        <v>696</v>
      </c>
      <c r="I80" s="6" t="str">
        <f t="shared" si="14"/>
        <v>2B8</v>
      </c>
    </row>
    <row r="81" spans="1:14" x14ac:dyDescent="0.2">
      <c r="A81" t="s">
        <v>3062</v>
      </c>
      <c r="B81" t="s">
        <v>3203</v>
      </c>
      <c r="C81" s="5" t="s">
        <v>124</v>
      </c>
      <c r="D81" t="s">
        <v>151</v>
      </c>
      <c r="E81" t="str">
        <f t="shared" si="12"/>
        <v>gfx/Main_Slots.gfx</v>
      </c>
      <c r="F81" t="s">
        <v>152</v>
      </c>
      <c r="G81" s="5">
        <f t="shared" si="13"/>
        <v>164892</v>
      </c>
      <c r="H81" s="5">
        <v>1160</v>
      </c>
      <c r="I81" s="6" t="str">
        <f t="shared" si="14"/>
        <v>488</v>
      </c>
    </row>
    <row r="82" spans="1:14" x14ac:dyDescent="0.2">
      <c r="A82" t="s">
        <v>3063</v>
      </c>
      <c r="B82" t="s">
        <v>3204</v>
      </c>
      <c r="C82" s="5" t="s">
        <v>124</v>
      </c>
      <c r="D82" t="s">
        <v>153</v>
      </c>
      <c r="E82" t="str">
        <f t="shared" si="12"/>
        <v>gfx/Misc_Bed.gfx</v>
      </c>
      <c r="F82" t="s">
        <v>154</v>
      </c>
      <c r="G82" s="5">
        <f t="shared" si="13"/>
        <v>166052</v>
      </c>
      <c r="H82" s="5">
        <v>2680</v>
      </c>
      <c r="I82" s="6" t="str">
        <f t="shared" si="14"/>
        <v>A78</v>
      </c>
    </row>
    <row r="83" spans="1:14" x14ac:dyDescent="0.2">
      <c r="A83" t="s">
        <v>3064</v>
      </c>
      <c r="B83" t="s">
        <v>3205</v>
      </c>
      <c r="C83" s="5" t="s">
        <v>124</v>
      </c>
      <c r="D83" t="s">
        <v>155</v>
      </c>
      <c r="E83" t="str">
        <f t="shared" si="12"/>
        <v>gfx/Misc_Pillar.gfx</v>
      </c>
      <c r="F83" t="s">
        <v>156</v>
      </c>
      <c r="G83" s="5">
        <f t="shared" si="13"/>
        <v>168732</v>
      </c>
      <c r="H83" s="5">
        <v>5272</v>
      </c>
      <c r="I83" s="6" t="str">
        <f t="shared" si="14"/>
        <v>1498</v>
      </c>
    </row>
    <row r="84" spans="1:14" ht="17" x14ac:dyDescent="0.2">
      <c r="A84" t="s">
        <v>3065</v>
      </c>
      <c r="B84" t="s">
        <v>3206</v>
      </c>
      <c r="C84" s="5" t="s">
        <v>124</v>
      </c>
      <c r="D84" t="s">
        <v>157</v>
      </c>
      <c r="E84" t="str">
        <f t="shared" si="12"/>
        <v>gfx/Stairs_Up.gfx</v>
      </c>
      <c r="F84" t="s">
        <v>3260</v>
      </c>
      <c r="G84" s="5">
        <f t="shared" si="13"/>
        <v>174004</v>
      </c>
      <c r="H84" s="5">
        <v>7848</v>
      </c>
      <c r="I84" s="6" t="str">
        <f t="shared" si="14"/>
        <v>1EA8</v>
      </c>
      <c r="L84" s="20" t="s">
        <v>3259</v>
      </c>
      <c r="M84">
        <f>HEX2DEC(L84)</f>
        <v>174904</v>
      </c>
    </row>
    <row r="85" spans="1:14" x14ac:dyDescent="0.2">
      <c r="A85" t="s">
        <v>3066</v>
      </c>
      <c r="B85" t="s">
        <v>3207</v>
      </c>
      <c r="C85" s="5" t="s">
        <v>124</v>
      </c>
      <c r="D85" t="s">
        <v>158</v>
      </c>
      <c r="E85" t="str">
        <f t="shared" si="12"/>
        <v>gfx/Stairs_Down.gfx</v>
      </c>
      <c r="F85" t="s">
        <v>159</v>
      </c>
      <c r="G85" s="5">
        <f t="shared" si="13"/>
        <v>181852</v>
      </c>
      <c r="H85" s="5">
        <v>3200</v>
      </c>
      <c r="I85" s="6" t="str">
        <f t="shared" si="14"/>
        <v>C80</v>
      </c>
      <c r="K85" t="str">
        <f>DEC2HEX(HEX2DEC("2c65c")-H84)</f>
        <v>2A7B4</v>
      </c>
      <c r="L85" t="s">
        <v>3258</v>
      </c>
      <c r="M85">
        <f>HEX2DEC(L85)</f>
        <v>182752</v>
      </c>
      <c r="N85">
        <f>M85-M84</f>
        <v>7848</v>
      </c>
    </row>
    <row r="86" spans="1:14" x14ac:dyDescent="0.2">
      <c r="A86" t="s">
        <v>3067</v>
      </c>
      <c r="B86" t="s">
        <v>3208</v>
      </c>
      <c r="C86" s="5" t="s">
        <v>124</v>
      </c>
      <c r="D86" t="s">
        <v>160</v>
      </c>
      <c r="E86" t="str">
        <f t="shared" si="12"/>
        <v>gfx/Door_Open.gfx</v>
      </c>
      <c r="F86" t="s">
        <v>161</v>
      </c>
      <c r="G86" s="5">
        <f t="shared" si="13"/>
        <v>185052</v>
      </c>
      <c r="H86" s="5">
        <v>7008</v>
      </c>
      <c r="I86" s="6" t="str">
        <f t="shared" si="14"/>
        <v>1B60</v>
      </c>
    </row>
    <row r="87" spans="1:14" x14ac:dyDescent="0.2">
      <c r="A87" t="s">
        <v>3068</v>
      </c>
      <c r="B87" t="s">
        <v>3209</v>
      </c>
      <c r="C87" s="5" t="s">
        <v>124</v>
      </c>
      <c r="D87" t="s">
        <v>162</v>
      </c>
      <c r="E87" t="str">
        <f t="shared" si="12"/>
        <v>gfx/Door_Metal.gfx</v>
      </c>
      <c r="F87" t="s">
        <v>163</v>
      </c>
      <c r="G87" s="5">
        <f t="shared" si="13"/>
        <v>192068</v>
      </c>
      <c r="H87" s="5">
        <v>5256</v>
      </c>
      <c r="I87" s="6" t="str">
        <f t="shared" si="14"/>
        <v>1488</v>
      </c>
    </row>
    <row r="88" spans="1:14" x14ac:dyDescent="0.2">
      <c r="A88" t="s">
        <v>3069</v>
      </c>
      <c r="B88" t="s">
        <v>3210</v>
      </c>
      <c r="C88" s="5" t="s">
        <v>124</v>
      </c>
      <c r="D88" t="s">
        <v>164</v>
      </c>
      <c r="E88" t="str">
        <f t="shared" si="12"/>
        <v>gfx/Door_PortCullis.gfx</v>
      </c>
      <c r="F88" t="s">
        <v>165</v>
      </c>
      <c r="G88" s="5">
        <f t="shared" si="13"/>
        <v>197324</v>
      </c>
      <c r="H88" s="5">
        <v>5256</v>
      </c>
      <c r="I88" s="6" t="str">
        <f t="shared" si="14"/>
        <v>1488</v>
      </c>
    </row>
    <row r="89" spans="1:14" x14ac:dyDescent="0.2">
      <c r="A89" t="s">
        <v>3070</v>
      </c>
      <c r="B89" t="s">
        <v>3211</v>
      </c>
      <c r="C89" s="5" t="s">
        <v>124</v>
      </c>
      <c r="D89" t="s">
        <v>166</v>
      </c>
      <c r="E89" t="str">
        <f t="shared" si="12"/>
        <v>gfx/Pad_Pit_Low.gfx</v>
      </c>
      <c r="F89" t="s">
        <v>3336</v>
      </c>
      <c r="G89" s="5">
        <f t="shared" si="13"/>
        <v>202580</v>
      </c>
      <c r="H89" s="5">
        <v>584</v>
      </c>
      <c r="I89" s="6" t="str">
        <f t="shared" si="14"/>
        <v>248</v>
      </c>
    </row>
    <row r="90" spans="1:14" x14ac:dyDescent="0.2">
      <c r="A90" t="s">
        <v>3071</v>
      </c>
      <c r="B90" t="s">
        <v>3212</v>
      </c>
      <c r="C90" s="5" t="s">
        <v>124</v>
      </c>
      <c r="D90" t="s">
        <v>167</v>
      </c>
      <c r="E90" t="str">
        <f t="shared" si="12"/>
        <v>gfx/Pad_Pit_High.gfx</v>
      </c>
      <c r="F90" t="s">
        <v>3337</v>
      </c>
      <c r="G90" s="5">
        <f t="shared" si="13"/>
        <v>203164</v>
      </c>
      <c r="H90" s="5">
        <v>584</v>
      </c>
      <c r="I90" s="6" t="str">
        <f t="shared" si="14"/>
        <v>248</v>
      </c>
    </row>
    <row r="91" spans="1:14" x14ac:dyDescent="0.2">
      <c r="A91" t="s">
        <v>3072</v>
      </c>
      <c r="B91" t="s">
        <v>3198</v>
      </c>
      <c r="C91" s="5" t="s">
        <v>124</v>
      </c>
      <c r="D91" t="s">
        <v>168</v>
      </c>
      <c r="E91" t="str">
        <f t="shared" si="12"/>
        <v>gfx/Pad_Trigger.gfx</v>
      </c>
      <c r="F91" t="s">
        <v>3338</v>
      </c>
      <c r="G91" s="5">
        <f t="shared" si="13"/>
        <v>203748</v>
      </c>
      <c r="H91" s="5">
        <v>400</v>
      </c>
      <c r="I91" s="6" t="str">
        <f t="shared" si="14"/>
        <v>190</v>
      </c>
    </row>
    <row r="92" spans="1:14" x14ac:dyDescent="0.2">
      <c r="A92" t="s">
        <v>3073</v>
      </c>
      <c r="B92" t="s">
        <v>3073</v>
      </c>
      <c r="C92" s="5" t="s">
        <v>124</v>
      </c>
      <c r="D92" t="s">
        <v>169</v>
      </c>
      <c r="E92" t="str">
        <f t="shared" si="12"/>
        <v>gfx/FloorCeiling.gfx</v>
      </c>
      <c r="F92" t="s">
        <v>3249</v>
      </c>
      <c r="G92" s="5">
        <f t="shared" si="13"/>
        <v>204188</v>
      </c>
      <c r="H92" s="5">
        <v>3648</v>
      </c>
      <c r="I92" s="6" t="str">
        <f t="shared" si="14"/>
        <v>E40</v>
      </c>
    </row>
    <row r="93" spans="1:14" x14ac:dyDescent="0.2">
      <c r="A93" t="s">
        <v>3075</v>
      </c>
      <c r="B93" t="s">
        <v>3075</v>
      </c>
      <c r="C93" s="5" t="s">
        <v>124</v>
      </c>
      <c r="D93" t="s">
        <v>173</v>
      </c>
      <c r="E93" t="str">
        <f t="shared" si="12"/>
        <v>gfx/AirbourneFireball.gfx</v>
      </c>
      <c r="F93" t="s">
        <v>3339</v>
      </c>
      <c r="G93" s="5">
        <f t="shared" si="13"/>
        <v>207836</v>
      </c>
      <c r="H93" s="5" t="s">
        <v>174</v>
      </c>
      <c r="I93" s="6" t="str">
        <f t="shared" si="14"/>
        <v>2B8</v>
      </c>
    </row>
    <row r="94" spans="1:14" x14ac:dyDescent="0.2">
      <c r="A94" t="s">
        <v>3076</v>
      </c>
      <c r="B94" t="s">
        <v>3076</v>
      </c>
      <c r="C94" s="5" t="s">
        <v>124</v>
      </c>
      <c r="D94" t="s">
        <v>175</v>
      </c>
      <c r="E94" t="str">
        <f t="shared" si="12"/>
        <v>gfx/AirbourneSpells.gfx</v>
      </c>
      <c r="F94" t="s">
        <v>3340</v>
      </c>
      <c r="G94" s="5">
        <f t="shared" si="13"/>
        <v>208532</v>
      </c>
      <c r="H94" s="5">
        <v>1944</v>
      </c>
      <c r="I94" s="6" t="str">
        <f t="shared" si="14"/>
        <v>798</v>
      </c>
    </row>
    <row r="95" spans="1:14" x14ac:dyDescent="0.2">
      <c r="A95" t="s">
        <v>3077</v>
      </c>
      <c r="B95" t="s">
        <v>3077</v>
      </c>
      <c r="C95" s="5" t="s">
        <v>48</v>
      </c>
      <c r="D95" t="s">
        <v>176</v>
      </c>
      <c r="E95" t="str">
        <f t="shared" si="12"/>
        <v>data/characters.colours</v>
      </c>
      <c r="F95" t="s">
        <v>3341</v>
      </c>
      <c r="G95" s="5">
        <f t="shared" si="13"/>
        <v>210476</v>
      </c>
      <c r="H95" s="5">
        <v>1720</v>
      </c>
      <c r="I95" s="6" t="str">
        <f t="shared" si="14"/>
        <v>6B8</v>
      </c>
    </row>
    <row r="96" spans="1:14" x14ac:dyDescent="0.2">
      <c r="A96" t="s">
        <v>3079</v>
      </c>
      <c r="B96" t="s">
        <v>3154</v>
      </c>
      <c r="C96" s="5" t="s">
        <v>124</v>
      </c>
      <c r="D96" t="s">
        <v>177</v>
      </c>
      <c r="E96" t="str">
        <f t="shared" si="12"/>
        <v>gfx/HeadParts.gfx</v>
      </c>
      <c r="F96" t="s">
        <v>3342</v>
      </c>
      <c r="G96" s="5">
        <f t="shared" si="13"/>
        <v>212196</v>
      </c>
      <c r="H96" s="5">
        <v>15984</v>
      </c>
      <c r="I96" s="6" t="str">
        <f t="shared" si="14"/>
        <v>3E70</v>
      </c>
    </row>
    <row r="97" spans="1:20" x14ac:dyDescent="0.2">
      <c r="A97" t="s">
        <v>3080</v>
      </c>
      <c r="B97" t="s">
        <v>3197</v>
      </c>
      <c r="C97" s="5" t="s">
        <v>124</v>
      </c>
      <c r="D97" t="s">
        <v>178</v>
      </c>
      <c r="E97" t="str">
        <f t="shared" si="12"/>
        <v>gfx/BodyParts.gfx</v>
      </c>
      <c r="F97" t="s">
        <v>3343</v>
      </c>
      <c r="G97" s="5">
        <f t="shared" si="13"/>
        <v>228180</v>
      </c>
      <c r="H97" s="5">
        <v>34368</v>
      </c>
      <c r="I97" s="6" t="str">
        <f t="shared" si="14"/>
        <v>8640</v>
      </c>
    </row>
    <row r="98" spans="1:20" x14ac:dyDescent="0.2">
      <c r="A98" t="s">
        <v>3082</v>
      </c>
      <c r="B98" t="s">
        <v>3196</v>
      </c>
      <c r="C98" s="5" t="s">
        <v>124</v>
      </c>
      <c r="D98" t="s">
        <v>3184</v>
      </c>
      <c r="E98" t="str">
        <f t="shared" si="12"/>
        <v>gfx/Avatars_Large.gfx</v>
      </c>
      <c r="F98" t="s">
        <v>3344</v>
      </c>
      <c r="G98" s="5">
        <f t="shared" si="13"/>
        <v>262548</v>
      </c>
      <c r="H98" s="5">
        <v>7680</v>
      </c>
      <c r="I98" s="6" t="str">
        <f t="shared" si="14"/>
        <v>1E00</v>
      </c>
    </row>
    <row r="99" spans="1:20" x14ac:dyDescent="0.2">
      <c r="A99" t="s">
        <v>3083</v>
      </c>
      <c r="B99" t="s">
        <v>3195</v>
      </c>
      <c r="C99" s="5" t="s">
        <v>124</v>
      </c>
      <c r="D99" t="s">
        <v>179</v>
      </c>
      <c r="E99" t="str">
        <f t="shared" si="12"/>
        <v>gfx/Shield_Avatars.gfx</v>
      </c>
      <c r="F99" t="s">
        <v>3345</v>
      </c>
      <c r="G99" s="5">
        <f t="shared" si="13"/>
        <v>270228</v>
      </c>
      <c r="H99" s="5">
        <v>4096</v>
      </c>
      <c r="I99" s="6" t="str">
        <f t="shared" si="14"/>
        <v>1000</v>
      </c>
    </row>
    <row r="100" spans="1:20" x14ac:dyDescent="0.2">
      <c r="A100" t="s">
        <v>3084</v>
      </c>
      <c r="B100" t="s">
        <v>3194</v>
      </c>
      <c r="C100" s="5" t="s">
        <v>124</v>
      </c>
      <c r="D100" t="s">
        <v>180</v>
      </c>
      <c r="E100" t="str">
        <f t="shared" si="12"/>
        <v>gfx/ShieldTop.gfx</v>
      </c>
      <c r="F100" t="s">
        <v>3346</v>
      </c>
      <c r="G100" s="5">
        <f t="shared" si="13"/>
        <v>274324</v>
      </c>
      <c r="H100" s="5" t="s">
        <v>181</v>
      </c>
      <c r="I100" s="6" t="str">
        <f t="shared" si="14"/>
        <v>50</v>
      </c>
    </row>
    <row r="101" spans="1:20" x14ac:dyDescent="0.2">
      <c r="A101" t="s">
        <v>3085</v>
      </c>
      <c r="B101" t="s">
        <v>3193</v>
      </c>
      <c r="C101" s="5" t="s">
        <v>124</v>
      </c>
      <c r="D101" t="s">
        <v>182</v>
      </c>
      <c r="E101" t="str">
        <f t="shared" si="12"/>
        <v>gfx/ShieldBottom.gfx</v>
      </c>
      <c r="F101" t="s">
        <v>3347</v>
      </c>
      <c r="G101" s="5">
        <f t="shared" si="13"/>
        <v>274404</v>
      </c>
      <c r="H101" s="5" t="s">
        <v>183</v>
      </c>
      <c r="I101" s="6" t="str">
        <f t="shared" si="14"/>
        <v>90</v>
      </c>
    </row>
    <row r="102" spans="1:20" x14ac:dyDescent="0.2">
      <c r="A102" t="s">
        <v>3086</v>
      </c>
      <c r="B102" t="s">
        <v>3192</v>
      </c>
      <c r="C102" s="5" t="s">
        <v>124</v>
      </c>
      <c r="D102" t="s">
        <v>184</v>
      </c>
      <c r="E102" t="str">
        <f t="shared" si="12"/>
        <v>gfx/ShieldClasses.gfx</v>
      </c>
      <c r="F102" t="s">
        <v>3348</v>
      </c>
      <c r="G102" s="5">
        <f t="shared" si="13"/>
        <v>280716</v>
      </c>
      <c r="H102" s="5">
        <v>704</v>
      </c>
      <c r="I102" s="6" t="str">
        <f t="shared" si="14"/>
        <v>2C0</v>
      </c>
    </row>
    <row r="103" spans="1:20" x14ac:dyDescent="0.2">
      <c r="A103" t="s">
        <v>3087</v>
      </c>
      <c r="B103" t="s">
        <v>3155</v>
      </c>
      <c r="C103" s="5" t="s">
        <v>124</v>
      </c>
      <c r="D103" t="s">
        <v>185</v>
      </c>
      <c r="E103" t="str">
        <f t="shared" si="12"/>
        <v>gfx/Fairy.gfx</v>
      </c>
      <c r="F103" t="s">
        <v>3349</v>
      </c>
      <c r="G103" s="5">
        <f t="shared" si="13"/>
        <v>281420</v>
      </c>
      <c r="H103" s="5" t="s">
        <v>186</v>
      </c>
      <c r="I103" s="6" t="str">
        <f t="shared" si="14"/>
        <v>148</v>
      </c>
    </row>
    <row r="104" spans="1:20" s="9" customFormat="1" x14ac:dyDescent="0.2">
      <c r="A104" s="9" t="s">
        <v>3393</v>
      </c>
      <c r="C104" s="23" t="s">
        <v>51</v>
      </c>
      <c r="D104" s="9" t="s">
        <v>301</v>
      </c>
      <c r="E104" s="9" t="str">
        <f>C104&amp;"/"&amp;D104</f>
        <v>monsters/behemoth.gradeoffset</v>
      </c>
      <c r="G104" s="16" t="str">
        <f>IF(F104&lt;&gt;"",HEX2DEC(SUBSTITUTE(SUBSTITUTE(F104,"adrEA",""),"$","")),"")</f>
        <v/>
      </c>
      <c r="H104" s="16">
        <v>1</v>
      </c>
      <c r="I104" s="24" t="str">
        <f>IFERROR(DEC2HEX(H104),"")</f>
        <v>1</v>
      </c>
      <c r="M104" s="9" t="s">
        <v>3261</v>
      </c>
    </row>
    <row r="105" spans="1:20" x14ac:dyDescent="0.2">
      <c r="A105" t="s">
        <v>3095</v>
      </c>
      <c r="B105" s="5" t="str">
        <f>"_Offset_GFX_Pockets_0x"&amp;T105</f>
        <v>_Offset_GFX_Pockets_0x3C00</v>
      </c>
      <c r="F105" t="str">
        <f t="shared" ref="F105:F117" si="15">"$"&amp;RIGHT(A105,5)</f>
        <v>$50302</v>
      </c>
      <c r="G105" s="5">
        <f t="shared" ref="G105:G117" si="16">IF(F105&lt;&gt;"",HEX2DEC(SUBSTITUTE(SUBSTITUTE(F105,"adrEA",""),"$","")),"")</f>
        <v>328450</v>
      </c>
      <c r="J105">
        <f t="shared" ref="J105:J117" si="17">K105-$K$170</f>
        <v>16260</v>
      </c>
      <c r="K105">
        <f>(HEX2DEC(SUBSTITUTE(F105,"$","")))</f>
        <v>328450</v>
      </c>
      <c r="M105" t="str">
        <f t="shared" ref="M105:M117" si="18">DEC2HEX((HEX2DEC($M$170)+HEX2DEC(RIGHT(A105,5))-HEX2DEC($M$170)))</f>
        <v>50302</v>
      </c>
      <c r="N105">
        <f t="shared" ref="N105:N117" si="19">HEX2DEC(M105)-HEX2DEC($M$170)</f>
        <v>15360</v>
      </c>
      <c r="R105" s="17" t="s">
        <v>3264</v>
      </c>
      <c r="T105" t="str">
        <f>RIGHT(R105,4)</f>
        <v>3C00</v>
      </c>
    </row>
    <row r="106" spans="1:20" x14ac:dyDescent="0.2">
      <c r="A106" t="s">
        <v>3096</v>
      </c>
      <c r="B106" s="5" t="str">
        <f t="shared" ref="B106:B117" si="20">"_Offset_GFX_Pockets_0x"&amp;T106</f>
        <v>_Offset_GFX_Pockets_0x3C30</v>
      </c>
      <c r="F106" t="str">
        <f t="shared" si="15"/>
        <v>$50332</v>
      </c>
      <c r="G106" s="5">
        <f t="shared" si="16"/>
        <v>328498</v>
      </c>
      <c r="J106">
        <f t="shared" si="17"/>
        <v>16308</v>
      </c>
      <c r="K106">
        <f t="shared" ref="K106:K117" si="21">(HEX2DEC(SUBSTITUTE(F106,"$","")))</f>
        <v>328498</v>
      </c>
      <c r="M106" t="str">
        <f t="shared" si="18"/>
        <v>50332</v>
      </c>
      <c r="N106">
        <f t="shared" si="19"/>
        <v>15408</v>
      </c>
      <c r="R106" s="17" t="s">
        <v>3265</v>
      </c>
      <c r="T106" t="str">
        <f t="shared" ref="T106:T117" si="22">RIGHT(R106,4)</f>
        <v>3C30</v>
      </c>
    </row>
    <row r="107" spans="1:20" x14ac:dyDescent="0.2">
      <c r="A107" t="s">
        <v>3097</v>
      </c>
      <c r="B107" s="5" t="str">
        <f t="shared" si="20"/>
        <v>_Offset_GFX_Pockets_0x3C60</v>
      </c>
      <c r="F107" t="str">
        <f t="shared" si="15"/>
        <v>$50362</v>
      </c>
      <c r="G107" s="5">
        <f t="shared" si="16"/>
        <v>328546</v>
      </c>
      <c r="J107">
        <f t="shared" si="17"/>
        <v>16356</v>
      </c>
      <c r="K107">
        <f t="shared" si="21"/>
        <v>328546</v>
      </c>
      <c r="M107" t="str">
        <f t="shared" si="18"/>
        <v>50362</v>
      </c>
      <c r="N107">
        <f t="shared" si="19"/>
        <v>15456</v>
      </c>
      <c r="R107" s="17" t="s">
        <v>3266</v>
      </c>
      <c r="T107" t="str">
        <f t="shared" si="22"/>
        <v>3C60</v>
      </c>
    </row>
    <row r="108" spans="1:20" x14ac:dyDescent="0.2">
      <c r="A108" t="s">
        <v>3098</v>
      </c>
      <c r="B108" s="5" t="str">
        <f t="shared" si="20"/>
        <v>_Offset_GFX_Pockets_0x4100</v>
      </c>
      <c r="F108" t="str">
        <f t="shared" si="15"/>
        <v>$50802</v>
      </c>
      <c r="G108" s="5">
        <f t="shared" si="16"/>
        <v>329730</v>
      </c>
      <c r="J108">
        <f t="shared" si="17"/>
        <v>17540</v>
      </c>
      <c r="K108">
        <f t="shared" si="21"/>
        <v>329730</v>
      </c>
      <c r="M108" t="str">
        <f t="shared" si="18"/>
        <v>50802</v>
      </c>
      <c r="N108">
        <f t="shared" si="19"/>
        <v>16640</v>
      </c>
      <c r="R108" s="17" t="s">
        <v>3267</v>
      </c>
      <c r="T108" t="str">
        <f t="shared" si="22"/>
        <v>4100</v>
      </c>
    </row>
    <row r="109" spans="1:20" x14ac:dyDescent="0.2">
      <c r="A109" t="s">
        <v>3099</v>
      </c>
      <c r="B109" s="5" t="str">
        <f t="shared" si="20"/>
        <v>_Offset_GFX_Pockets_0x4130</v>
      </c>
      <c r="F109" t="str">
        <f t="shared" si="15"/>
        <v>$50832</v>
      </c>
      <c r="G109" s="5">
        <f t="shared" si="16"/>
        <v>329778</v>
      </c>
      <c r="J109">
        <f t="shared" si="17"/>
        <v>17588</v>
      </c>
      <c r="K109">
        <f t="shared" si="21"/>
        <v>329778</v>
      </c>
      <c r="M109" t="str">
        <f t="shared" si="18"/>
        <v>50832</v>
      </c>
      <c r="N109">
        <f t="shared" si="19"/>
        <v>16688</v>
      </c>
      <c r="R109" s="17" t="s">
        <v>3268</v>
      </c>
      <c r="T109" t="str">
        <f t="shared" si="22"/>
        <v>4130</v>
      </c>
    </row>
    <row r="110" spans="1:20" x14ac:dyDescent="0.2">
      <c r="A110" t="s">
        <v>3100</v>
      </c>
      <c r="B110" s="5" t="str">
        <f t="shared" si="20"/>
        <v>_Offset_GFX_Pockets_0x5070</v>
      </c>
      <c r="F110" t="str">
        <f t="shared" si="15"/>
        <v>$51772</v>
      </c>
      <c r="G110" s="5">
        <f t="shared" si="16"/>
        <v>333682</v>
      </c>
      <c r="J110">
        <f t="shared" si="17"/>
        <v>21492</v>
      </c>
      <c r="K110">
        <f t="shared" si="21"/>
        <v>333682</v>
      </c>
      <c r="M110" t="str">
        <f t="shared" si="18"/>
        <v>51772</v>
      </c>
      <c r="N110">
        <f t="shared" si="19"/>
        <v>20592</v>
      </c>
      <c r="R110" s="17" t="s">
        <v>3269</v>
      </c>
      <c r="T110" t="str">
        <f t="shared" si="22"/>
        <v>5070</v>
      </c>
    </row>
    <row r="111" spans="1:20" x14ac:dyDescent="0.2">
      <c r="A111" t="s">
        <v>3101</v>
      </c>
      <c r="B111" s="5" t="str">
        <f t="shared" si="20"/>
        <v>_Offset_GFX_Pockets_0x6500</v>
      </c>
      <c r="F111" t="str">
        <f t="shared" si="15"/>
        <v>$52C02</v>
      </c>
      <c r="G111" s="5">
        <f t="shared" si="16"/>
        <v>338946</v>
      </c>
      <c r="J111">
        <f t="shared" si="17"/>
        <v>26756</v>
      </c>
      <c r="K111">
        <f t="shared" si="21"/>
        <v>338946</v>
      </c>
      <c r="M111" t="str">
        <f t="shared" si="18"/>
        <v>52C02</v>
      </c>
      <c r="N111">
        <f t="shared" si="19"/>
        <v>25856</v>
      </c>
      <c r="R111" s="17" t="s">
        <v>3270</v>
      </c>
      <c r="T111" t="str">
        <f t="shared" si="22"/>
        <v>6500</v>
      </c>
    </row>
    <row r="112" spans="1:20" x14ac:dyDescent="0.2">
      <c r="A112" t="s">
        <v>3102</v>
      </c>
      <c r="B112" s="5" t="str">
        <f t="shared" si="20"/>
        <v>_Offset_GFX_Pockets_0x6508</v>
      </c>
      <c r="F112" t="str">
        <f t="shared" si="15"/>
        <v>$52C0A</v>
      </c>
      <c r="G112" s="5">
        <f t="shared" si="16"/>
        <v>338954</v>
      </c>
      <c r="J112">
        <f t="shared" si="17"/>
        <v>26764</v>
      </c>
      <c r="K112">
        <f t="shared" si="21"/>
        <v>338954</v>
      </c>
      <c r="M112" t="str">
        <f t="shared" si="18"/>
        <v>52C0A</v>
      </c>
      <c r="N112">
        <f t="shared" si="19"/>
        <v>25864</v>
      </c>
      <c r="R112" s="17" t="s">
        <v>3271</v>
      </c>
      <c r="T112" t="str">
        <f t="shared" si="22"/>
        <v>6508</v>
      </c>
    </row>
    <row r="113" spans="1:20" x14ac:dyDescent="0.2">
      <c r="A113" t="s">
        <v>3103</v>
      </c>
      <c r="B113" s="5" t="str">
        <f t="shared" si="20"/>
        <v>_Offset_GFX_Pockets_0x67C0</v>
      </c>
      <c r="F113" t="str">
        <f t="shared" si="15"/>
        <v>$52EC2</v>
      </c>
      <c r="G113" s="5">
        <f t="shared" si="16"/>
        <v>339650</v>
      </c>
      <c r="J113">
        <f t="shared" si="17"/>
        <v>27460</v>
      </c>
      <c r="K113">
        <f t="shared" si="21"/>
        <v>339650</v>
      </c>
      <c r="M113" t="str">
        <f t="shared" si="18"/>
        <v>52EC2</v>
      </c>
      <c r="N113">
        <f t="shared" si="19"/>
        <v>26560</v>
      </c>
      <c r="R113" s="17" t="s">
        <v>3272</v>
      </c>
      <c r="T113" t="str">
        <f t="shared" si="22"/>
        <v>67C0</v>
      </c>
    </row>
    <row r="114" spans="1:20" x14ac:dyDescent="0.2">
      <c r="A114" t="s">
        <v>3104</v>
      </c>
      <c r="B114" s="5" t="str">
        <f t="shared" si="20"/>
        <v>_Offset_GFX_Pockets_0x67E0</v>
      </c>
      <c r="F114" t="str">
        <f t="shared" si="15"/>
        <v>$52EE2</v>
      </c>
      <c r="G114" s="5">
        <f t="shared" si="16"/>
        <v>339682</v>
      </c>
      <c r="J114">
        <f t="shared" si="17"/>
        <v>27492</v>
      </c>
      <c r="K114">
        <f t="shared" si="21"/>
        <v>339682</v>
      </c>
      <c r="M114" t="str">
        <f t="shared" si="18"/>
        <v>52EE2</v>
      </c>
      <c r="N114">
        <f t="shared" si="19"/>
        <v>26592</v>
      </c>
      <c r="R114" s="17" t="s">
        <v>3273</v>
      </c>
      <c r="T114" t="str">
        <f t="shared" si="22"/>
        <v>67E0</v>
      </c>
    </row>
    <row r="115" spans="1:20" x14ac:dyDescent="0.2">
      <c r="A115" t="s">
        <v>3105</v>
      </c>
      <c r="B115" s="5" t="str">
        <f t="shared" si="20"/>
        <v>_Offset_GFX_Pockets_0x6A60</v>
      </c>
      <c r="F115" t="str">
        <f t="shared" si="15"/>
        <v>$53162</v>
      </c>
      <c r="G115" s="5">
        <f t="shared" si="16"/>
        <v>340322</v>
      </c>
      <c r="J115">
        <f t="shared" si="17"/>
        <v>28132</v>
      </c>
      <c r="K115">
        <f t="shared" si="21"/>
        <v>340322</v>
      </c>
      <c r="M115" t="str">
        <f t="shared" si="18"/>
        <v>53162</v>
      </c>
      <c r="N115">
        <f t="shared" si="19"/>
        <v>27232</v>
      </c>
      <c r="R115" s="17" t="s">
        <v>3274</v>
      </c>
      <c r="T115" t="str">
        <f t="shared" si="22"/>
        <v>6A60</v>
      </c>
    </row>
    <row r="116" spans="1:20" x14ac:dyDescent="0.2">
      <c r="A116" t="s">
        <v>3106</v>
      </c>
      <c r="B116" s="5" t="str">
        <f t="shared" si="20"/>
        <v>_Offset_GFX_Pockets_0x7580</v>
      </c>
      <c r="F116" t="str">
        <f t="shared" si="15"/>
        <v>$53C82</v>
      </c>
      <c r="G116" s="5">
        <f t="shared" si="16"/>
        <v>343170</v>
      </c>
      <c r="J116">
        <f t="shared" si="17"/>
        <v>30980</v>
      </c>
      <c r="K116">
        <f t="shared" si="21"/>
        <v>343170</v>
      </c>
      <c r="M116" t="str">
        <f t="shared" si="18"/>
        <v>53C82</v>
      </c>
      <c r="N116">
        <f t="shared" si="19"/>
        <v>30080</v>
      </c>
      <c r="R116" s="17" t="s">
        <v>3275</v>
      </c>
      <c r="T116" t="str">
        <f t="shared" si="22"/>
        <v>7580</v>
      </c>
    </row>
    <row r="117" spans="1:20" x14ac:dyDescent="0.2">
      <c r="A117" t="s">
        <v>3107</v>
      </c>
      <c r="B117" s="5" t="str">
        <f t="shared" si="20"/>
        <v>_Offset_GFX_Pockets_0x7688</v>
      </c>
      <c r="F117" t="str">
        <f t="shared" si="15"/>
        <v>$53D8A</v>
      </c>
      <c r="G117" s="5">
        <f t="shared" si="16"/>
        <v>343434</v>
      </c>
      <c r="J117">
        <f t="shared" si="17"/>
        <v>31244</v>
      </c>
      <c r="K117">
        <f t="shared" si="21"/>
        <v>343434</v>
      </c>
      <c r="M117" t="str">
        <f t="shared" si="18"/>
        <v>53D8A</v>
      </c>
      <c r="N117">
        <f t="shared" si="19"/>
        <v>30344</v>
      </c>
      <c r="R117" s="17" t="s">
        <v>3276</v>
      </c>
      <c r="T117" t="str">
        <f t="shared" si="22"/>
        <v>7688</v>
      </c>
    </row>
    <row r="118" spans="1:20" x14ac:dyDescent="0.2">
      <c r="A118" t="s">
        <v>212</v>
      </c>
      <c r="B118" t="s">
        <v>3234</v>
      </c>
      <c r="C118" s="5" t="s">
        <v>124</v>
      </c>
      <c r="D118" t="s">
        <v>210</v>
      </c>
      <c r="E118" t="str">
        <f>C118&amp;"/"&amp;D118</f>
        <v>gfx/Main_Walls.offsets</v>
      </c>
      <c r="F118" t="s">
        <v>211</v>
      </c>
      <c r="G118" s="5">
        <f>IF(F118&lt;&gt;"",HEX2DEC(SUBSTITUTE(SUBSTITUTE(F118,"adrEA",""),"$","")),"")</f>
        <v>100186</v>
      </c>
      <c r="H118" s="5">
        <v>56</v>
      </c>
      <c r="I118" s="6" t="str">
        <f>IFERROR(DEC2HEX(H118),"")</f>
        <v>38</v>
      </c>
    </row>
    <row r="119" spans="1:20" x14ac:dyDescent="0.2">
      <c r="A119" t="s">
        <v>215</v>
      </c>
      <c r="B119" t="s">
        <v>3233</v>
      </c>
      <c r="C119" s="5" t="s">
        <v>124</v>
      </c>
      <c r="D119" t="s">
        <v>213</v>
      </c>
      <c r="E119" t="str">
        <f t="shared" ref="E119:E135" si="23">C119&amp;"/"&amp;D119</f>
        <v>gfx/Misc_Pillar.offsets</v>
      </c>
      <c r="F119" t="s">
        <v>214</v>
      </c>
      <c r="G119" s="5">
        <f t="shared" ref="G119:G135" si="24">IF(F119&lt;&gt;"",HEX2DEC(SUBSTITUTE(SUBSTITUTE(F119,"adrEA",""),"$","")),"")</f>
        <v>100242</v>
      </c>
      <c r="H119" s="5">
        <v>22</v>
      </c>
      <c r="I119" s="6" t="str">
        <f t="shared" ref="I119:I135" si="25">IFERROR(DEC2HEX(H119),"")</f>
        <v>16</v>
      </c>
    </row>
    <row r="120" spans="1:20" x14ac:dyDescent="0.2">
      <c r="A120" t="s">
        <v>218</v>
      </c>
      <c r="B120" t="s">
        <v>3232</v>
      </c>
      <c r="C120" s="5" t="s">
        <v>124</v>
      </c>
      <c r="D120" t="s">
        <v>216</v>
      </c>
      <c r="E120" t="str">
        <f t="shared" si="23"/>
        <v>gfx/Misc_Bed.offsets</v>
      </c>
      <c r="F120" t="s">
        <v>217</v>
      </c>
      <c r="G120" s="5">
        <f t="shared" si="24"/>
        <v>100264</v>
      </c>
      <c r="H120" s="5">
        <v>36</v>
      </c>
      <c r="I120" s="6" t="str">
        <f t="shared" si="25"/>
        <v>24</v>
      </c>
    </row>
    <row r="121" spans="1:20" x14ac:dyDescent="0.2">
      <c r="A121" t="s">
        <v>221</v>
      </c>
      <c r="B121" t="s">
        <v>3326</v>
      </c>
      <c r="C121" s="5" t="s">
        <v>124</v>
      </c>
      <c r="D121" t="s">
        <v>219</v>
      </c>
      <c r="E121" t="str">
        <f t="shared" si="23"/>
        <v>gfx/Wooden_Doors.offsets</v>
      </c>
      <c r="F121" t="s">
        <v>220</v>
      </c>
      <c r="G121" s="5">
        <f t="shared" si="24"/>
        <v>100300</v>
      </c>
      <c r="H121" s="5">
        <v>32</v>
      </c>
      <c r="I121" s="6" t="str">
        <f t="shared" si="25"/>
        <v>20</v>
      </c>
    </row>
    <row r="122" spans="1:20" x14ac:dyDescent="0.2">
      <c r="A122" t="s">
        <v>224</v>
      </c>
      <c r="B122" t="s">
        <v>3300</v>
      </c>
      <c r="C122" s="5" t="s">
        <v>124</v>
      </c>
      <c r="D122" t="s">
        <v>222</v>
      </c>
      <c r="E122" t="str">
        <f t="shared" si="23"/>
        <v>gfx/Wooden_Wall.offsets</v>
      </c>
      <c r="F122" t="s">
        <v>223</v>
      </c>
      <c r="G122" s="5">
        <f t="shared" si="24"/>
        <v>100332</v>
      </c>
      <c r="H122" s="5">
        <v>32</v>
      </c>
      <c r="I122" s="6" t="str">
        <f t="shared" si="25"/>
        <v>20</v>
      </c>
    </row>
    <row r="123" spans="1:20" x14ac:dyDescent="0.2">
      <c r="A123" t="s">
        <v>227</v>
      </c>
      <c r="B123" t="s">
        <v>3301</v>
      </c>
      <c r="C123" s="5" t="s">
        <v>124</v>
      </c>
      <c r="D123" t="s">
        <v>225</v>
      </c>
      <c r="E123" t="str">
        <f t="shared" si="23"/>
        <v>gfx/Main_Shelf.offsets</v>
      </c>
      <c r="F123" t="s">
        <v>226</v>
      </c>
      <c r="G123" s="5">
        <f t="shared" si="24"/>
        <v>100364</v>
      </c>
      <c r="H123" s="5">
        <v>32</v>
      </c>
      <c r="I123" s="6" t="str">
        <f t="shared" si="25"/>
        <v>20</v>
      </c>
    </row>
    <row r="124" spans="1:20" x14ac:dyDescent="0.2">
      <c r="A124" t="s">
        <v>230</v>
      </c>
      <c r="B124" t="s">
        <v>3302</v>
      </c>
      <c r="C124" s="5" t="s">
        <v>124</v>
      </c>
      <c r="D124" t="s">
        <v>228</v>
      </c>
      <c r="E124" t="str">
        <f t="shared" si="23"/>
        <v>gfx/Main_Sign.offsets</v>
      </c>
      <c r="F124" t="s">
        <v>229</v>
      </c>
      <c r="G124" s="5">
        <f t="shared" si="24"/>
        <v>100396</v>
      </c>
      <c r="H124" s="5">
        <v>32</v>
      </c>
      <c r="I124" s="6" t="str">
        <f t="shared" si="25"/>
        <v>20</v>
      </c>
    </row>
    <row r="125" spans="1:20" x14ac:dyDescent="0.2">
      <c r="A125" t="s">
        <v>233</v>
      </c>
      <c r="B125" t="s">
        <v>3303</v>
      </c>
      <c r="C125" s="5" t="s">
        <v>124</v>
      </c>
      <c r="D125" t="s">
        <v>231</v>
      </c>
      <c r="E125" t="str">
        <f t="shared" si="23"/>
        <v>gfx/Stairs_Up.offsets</v>
      </c>
      <c r="F125" t="s">
        <v>232</v>
      </c>
      <c r="G125" s="5">
        <f t="shared" si="24"/>
        <v>100428</v>
      </c>
      <c r="H125" s="5">
        <v>34</v>
      </c>
      <c r="I125" s="6" t="str">
        <f t="shared" si="25"/>
        <v>22</v>
      </c>
    </row>
    <row r="126" spans="1:20" x14ac:dyDescent="0.2">
      <c r="A126" t="s">
        <v>236</v>
      </c>
      <c r="B126" t="s">
        <v>3304</v>
      </c>
      <c r="C126" s="5" t="s">
        <v>124</v>
      </c>
      <c r="D126" t="s">
        <v>234</v>
      </c>
      <c r="E126" t="str">
        <f t="shared" si="23"/>
        <v>gfx/Stairs_Down.offsets</v>
      </c>
      <c r="F126" t="s">
        <v>235</v>
      </c>
      <c r="G126" s="5">
        <f t="shared" si="24"/>
        <v>100462</v>
      </c>
      <c r="H126" s="5">
        <v>34</v>
      </c>
      <c r="I126" s="6" t="str">
        <f t="shared" si="25"/>
        <v>22</v>
      </c>
    </row>
    <row r="127" spans="1:20" x14ac:dyDescent="0.2">
      <c r="A127" t="s">
        <v>239</v>
      </c>
      <c r="B127" t="s">
        <v>3305</v>
      </c>
      <c r="C127" s="5" t="s">
        <v>124</v>
      </c>
      <c r="D127" t="s">
        <v>237</v>
      </c>
      <c r="E127" t="str">
        <f t="shared" si="23"/>
        <v>gfx/Door.offsets</v>
      </c>
      <c r="F127" t="s">
        <v>238</v>
      </c>
      <c r="G127" s="5">
        <f t="shared" si="24"/>
        <v>100496</v>
      </c>
      <c r="H127" s="5">
        <v>26</v>
      </c>
      <c r="I127" s="6" t="str">
        <f t="shared" si="25"/>
        <v>1A</v>
      </c>
    </row>
    <row r="128" spans="1:20" x14ac:dyDescent="0.2">
      <c r="A128" t="s">
        <v>242</v>
      </c>
      <c r="B128" t="s">
        <v>3306</v>
      </c>
      <c r="C128" s="5" t="s">
        <v>124</v>
      </c>
      <c r="D128" t="s">
        <v>240</v>
      </c>
      <c r="E128" t="str">
        <f t="shared" si="23"/>
        <v>gfx/Main_Switches.offsets</v>
      </c>
      <c r="F128" t="s">
        <v>241</v>
      </c>
      <c r="G128" s="5">
        <f t="shared" si="24"/>
        <v>100522</v>
      </c>
      <c r="H128" s="5">
        <v>32</v>
      </c>
      <c r="I128" s="6" t="str">
        <f t="shared" si="25"/>
        <v>20</v>
      </c>
    </row>
    <row r="129" spans="1:9" x14ac:dyDescent="0.2">
      <c r="A129" t="s">
        <v>245</v>
      </c>
      <c r="B129" t="s">
        <v>3307</v>
      </c>
      <c r="C129" s="5" t="s">
        <v>124</v>
      </c>
      <c r="D129" t="s">
        <v>243</v>
      </c>
      <c r="E129" t="str">
        <f t="shared" si="23"/>
        <v>gfx/Pad_Pit.offsets</v>
      </c>
      <c r="F129" t="s">
        <v>244</v>
      </c>
      <c r="G129" s="5">
        <f t="shared" si="24"/>
        <v>100554</v>
      </c>
      <c r="H129" s="5">
        <v>24</v>
      </c>
      <c r="I129" s="6" t="str">
        <f t="shared" si="25"/>
        <v>18</v>
      </c>
    </row>
    <row r="130" spans="1:9" x14ac:dyDescent="0.2">
      <c r="A130" t="s">
        <v>248</v>
      </c>
      <c r="B130" t="s">
        <v>3308</v>
      </c>
      <c r="C130" s="5" t="s">
        <v>124</v>
      </c>
      <c r="D130" t="s">
        <v>246</v>
      </c>
      <c r="E130" t="str">
        <f t="shared" si="23"/>
        <v>gfx/Pad_Trigger.offsets</v>
      </c>
      <c r="F130" t="s">
        <v>247</v>
      </c>
      <c r="G130" s="5">
        <f t="shared" si="24"/>
        <v>100578</v>
      </c>
      <c r="H130" s="5">
        <v>24</v>
      </c>
      <c r="I130" s="6" t="str">
        <f t="shared" si="25"/>
        <v>18</v>
      </c>
    </row>
    <row r="131" spans="1:9" x14ac:dyDescent="0.2">
      <c r="A131" t="s">
        <v>251</v>
      </c>
      <c r="B131" t="s">
        <v>3309</v>
      </c>
      <c r="C131" s="5" t="s">
        <v>124</v>
      </c>
      <c r="D131" t="s">
        <v>249</v>
      </c>
      <c r="E131" t="str">
        <f t="shared" si="23"/>
        <v>gfx/Main_Walls.positions</v>
      </c>
      <c r="F131" t="s">
        <v>250</v>
      </c>
      <c r="G131" s="5">
        <f t="shared" si="24"/>
        <v>46778</v>
      </c>
      <c r="H131" s="5">
        <v>112</v>
      </c>
      <c r="I131" s="6" t="str">
        <f t="shared" si="25"/>
        <v>70</v>
      </c>
    </row>
    <row r="132" spans="1:9" x14ac:dyDescent="0.2">
      <c r="A132" t="s">
        <v>254</v>
      </c>
      <c r="B132" t="s">
        <v>3310</v>
      </c>
      <c r="C132" s="5" t="s">
        <v>124</v>
      </c>
      <c r="D132" t="s">
        <v>252</v>
      </c>
      <c r="E132" t="str">
        <f t="shared" si="23"/>
        <v>gfx/Wooden_Wall.positions</v>
      </c>
      <c r="F132" t="s">
        <v>253</v>
      </c>
      <c r="G132" s="5">
        <f t="shared" si="24"/>
        <v>46890</v>
      </c>
      <c r="H132" s="5">
        <v>112</v>
      </c>
      <c r="I132" s="6" t="str">
        <f t="shared" si="25"/>
        <v>70</v>
      </c>
    </row>
    <row r="133" spans="1:9" x14ac:dyDescent="0.2">
      <c r="A133" t="s">
        <v>257</v>
      </c>
      <c r="B133" t="s">
        <v>3311</v>
      </c>
      <c r="C133" s="5" t="s">
        <v>124</v>
      </c>
      <c r="D133" t="s">
        <v>255</v>
      </c>
      <c r="E133" t="str">
        <f t="shared" si="23"/>
        <v>gfx/Stairs_Up.positions</v>
      </c>
      <c r="F133" t="s">
        <v>256</v>
      </c>
      <c r="G133" s="5">
        <f t="shared" si="24"/>
        <v>47002</v>
      </c>
      <c r="H133" s="5">
        <v>116</v>
      </c>
      <c r="I133" s="6" t="str">
        <f t="shared" si="25"/>
        <v>74</v>
      </c>
    </row>
    <row r="134" spans="1:9" x14ac:dyDescent="0.2">
      <c r="A134" t="s">
        <v>260</v>
      </c>
      <c r="B134" t="s">
        <v>3312</v>
      </c>
      <c r="C134" s="5" t="s">
        <v>124</v>
      </c>
      <c r="D134" t="s">
        <v>258</v>
      </c>
      <c r="E134" t="str">
        <f t="shared" si="23"/>
        <v>gfx/Stairs_Down.positions</v>
      </c>
      <c r="F134" t="s">
        <v>259</v>
      </c>
      <c r="G134" s="5">
        <f t="shared" si="24"/>
        <v>47118</v>
      </c>
      <c r="H134" s="5">
        <v>116</v>
      </c>
      <c r="I134" s="6" t="str">
        <f t="shared" si="25"/>
        <v>74</v>
      </c>
    </row>
    <row r="135" spans="1:9" x14ac:dyDescent="0.2">
      <c r="A135" t="s">
        <v>263</v>
      </c>
      <c r="B135" t="s">
        <v>3313</v>
      </c>
      <c r="C135" s="5" t="s">
        <v>124</v>
      </c>
      <c r="D135" t="s">
        <v>261</v>
      </c>
      <c r="E135" t="str">
        <f t="shared" si="23"/>
        <v>gfx/Misc_Pillar.positions</v>
      </c>
      <c r="F135" t="s">
        <v>262</v>
      </c>
      <c r="G135" s="5">
        <f t="shared" si="24"/>
        <v>47234</v>
      </c>
      <c r="H135" s="5">
        <v>72</v>
      </c>
      <c r="I135" s="6" t="str">
        <f t="shared" si="25"/>
        <v>48</v>
      </c>
    </row>
    <row r="136" spans="1:9" x14ac:dyDescent="0.2">
      <c r="A136" t="s">
        <v>266</v>
      </c>
      <c r="B136" t="s">
        <v>3314</v>
      </c>
      <c r="C136" s="5" t="s">
        <v>124</v>
      </c>
      <c r="D136" t="s">
        <v>264</v>
      </c>
      <c r="E136" t="str">
        <f t="shared" ref="E136:E149" si="26">C136&amp;"/"&amp;D136</f>
        <v>gfx/Door.Positions</v>
      </c>
      <c r="F136" t="s">
        <v>265</v>
      </c>
      <c r="G136" s="5">
        <f t="shared" ref="G136:G149" si="27">IF(F136&lt;&gt;"",HEX2DEC(SUBSTITUTE(SUBSTITUTE(F136,"adrEA",""),"$","")),"")</f>
        <v>47306</v>
      </c>
      <c r="H136" s="5">
        <v>80</v>
      </c>
      <c r="I136" s="6" t="str">
        <f t="shared" ref="I136:I149" si="28">IFERROR(DEC2HEX(H136),"")</f>
        <v>50</v>
      </c>
    </row>
    <row r="137" spans="1:9" x14ac:dyDescent="0.2">
      <c r="A137" t="s">
        <v>269</v>
      </c>
      <c r="B137" t="s">
        <v>3315</v>
      </c>
      <c r="C137" s="5" t="s">
        <v>124</v>
      </c>
      <c r="D137" t="s">
        <v>267</v>
      </c>
      <c r="E137" t="str">
        <f t="shared" si="26"/>
        <v>gfx/Misc_Bed.positions</v>
      </c>
      <c r="F137" t="s">
        <v>268</v>
      </c>
      <c r="G137" s="5">
        <f t="shared" si="27"/>
        <v>47386</v>
      </c>
      <c r="H137" s="5">
        <v>72</v>
      </c>
      <c r="I137" s="6" t="str">
        <f t="shared" si="28"/>
        <v>48</v>
      </c>
    </row>
    <row r="138" spans="1:9" x14ac:dyDescent="0.2">
      <c r="A138" t="s">
        <v>272</v>
      </c>
      <c r="B138" t="s">
        <v>3316</v>
      </c>
      <c r="C138" s="5" t="s">
        <v>124</v>
      </c>
      <c r="D138" t="s">
        <v>270</v>
      </c>
      <c r="E138" t="str">
        <f t="shared" si="26"/>
        <v>gfx/Main_Shelf.positions</v>
      </c>
      <c r="F138" t="s">
        <v>271</v>
      </c>
      <c r="G138" s="5">
        <f t="shared" si="27"/>
        <v>47458</v>
      </c>
      <c r="H138" s="5">
        <v>112</v>
      </c>
      <c r="I138" s="6" t="str">
        <f t="shared" si="28"/>
        <v>70</v>
      </c>
    </row>
    <row r="139" spans="1:9" x14ac:dyDescent="0.2">
      <c r="A139" t="s">
        <v>275</v>
      </c>
      <c r="B139" t="s">
        <v>3317</v>
      </c>
      <c r="C139" s="5" t="s">
        <v>124</v>
      </c>
      <c r="D139" t="s">
        <v>273</v>
      </c>
      <c r="E139" t="str">
        <f t="shared" si="26"/>
        <v>gfx/Main_Sign.positions</v>
      </c>
      <c r="F139" t="s">
        <v>274</v>
      </c>
      <c r="G139" s="5">
        <f t="shared" si="27"/>
        <v>47570</v>
      </c>
      <c r="H139" s="5">
        <v>112</v>
      </c>
      <c r="I139" s="6" t="str">
        <f t="shared" si="28"/>
        <v>70</v>
      </c>
    </row>
    <row r="140" spans="1:9" x14ac:dyDescent="0.2">
      <c r="A140" t="s">
        <v>278</v>
      </c>
      <c r="B140" t="s">
        <v>3318</v>
      </c>
      <c r="C140" s="5" t="s">
        <v>124</v>
      </c>
      <c r="D140" t="s">
        <v>276</v>
      </c>
      <c r="E140" t="str">
        <f t="shared" si="26"/>
        <v>gfx/Main_SignOverlay.positions</v>
      </c>
      <c r="F140" t="s">
        <v>277</v>
      </c>
      <c r="G140" s="5">
        <f t="shared" si="27"/>
        <v>47682</v>
      </c>
      <c r="H140" s="5">
        <v>112</v>
      </c>
      <c r="I140" s="6" t="str">
        <f t="shared" si="28"/>
        <v>70</v>
      </c>
    </row>
    <row r="141" spans="1:9" x14ac:dyDescent="0.2">
      <c r="A141" t="s">
        <v>281</v>
      </c>
      <c r="B141" t="s">
        <v>3319</v>
      </c>
      <c r="C141" s="5" t="s">
        <v>124</v>
      </c>
      <c r="D141" t="s">
        <v>279</v>
      </c>
      <c r="E141" t="str">
        <f t="shared" si="26"/>
        <v>gfx/Main_SignOverlay.offsets</v>
      </c>
      <c r="F141" t="s">
        <v>280</v>
      </c>
      <c r="G141" s="5">
        <f t="shared" si="27"/>
        <v>44800</v>
      </c>
      <c r="H141" s="5">
        <v>32</v>
      </c>
      <c r="I141" s="6" t="str">
        <f t="shared" si="28"/>
        <v>20</v>
      </c>
    </row>
    <row r="142" spans="1:9" x14ac:dyDescent="0.2">
      <c r="A142" t="s">
        <v>284</v>
      </c>
      <c r="B142" t="s">
        <v>3320</v>
      </c>
      <c r="C142" s="5" t="s">
        <v>124</v>
      </c>
      <c r="D142" t="s">
        <v>282</v>
      </c>
      <c r="E142" t="str">
        <f t="shared" si="26"/>
        <v>gfx/Main_Slots.positions</v>
      </c>
      <c r="F142" t="s">
        <v>283</v>
      </c>
      <c r="G142" s="5">
        <f t="shared" si="27"/>
        <v>47794</v>
      </c>
      <c r="H142" s="5">
        <v>112</v>
      </c>
      <c r="I142" s="6" t="str">
        <f t="shared" si="28"/>
        <v>70</v>
      </c>
    </row>
    <row r="143" spans="1:9" x14ac:dyDescent="0.2">
      <c r="A143" t="s">
        <v>287</v>
      </c>
      <c r="B143" t="s">
        <v>3321</v>
      </c>
      <c r="C143" s="5" t="s">
        <v>124</v>
      </c>
      <c r="D143" t="s">
        <v>285</v>
      </c>
      <c r="E143" t="str">
        <f t="shared" si="26"/>
        <v>gfx/Main_Switches.positions</v>
      </c>
      <c r="F143" t="s">
        <v>286</v>
      </c>
      <c r="G143" s="5">
        <f t="shared" si="27"/>
        <v>47906</v>
      </c>
      <c r="H143" s="5">
        <v>112</v>
      </c>
      <c r="I143" s="6" t="str">
        <f t="shared" si="28"/>
        <v>70</v>
      </c>
    </row>
    <row r="144" spans="1:9" x14ac:dyDescent="0.2">
      <c r="A144" t="s">
        <v>290</v>
      </c>
      <c r="B144" t="s">
        <v>3322</v>
      </c>
      <c r="C144" s="5" t="s">
        <v>124</v>
      </c>
      <c r="D144" t="s">
        <v>288</v>
      </c>
      <c r="E144" t="str">
        <f t="shared" si="26"/>
        <v>gfx/Pad_Pit_Low.positions</v>
      </c>
      <c r="F144" t="s">
        <v>289</v>
      </c>
      <c r="G144" s="5">
        <f t="shared" si="27"/>
        <v>48018</v>
      </c>
      <c r="H144" s="5">
        <v>76</v>
      </c>
      <c r="I144" s="6" t="str">
        <f t="shared" si="28"/>
        <v>4C</v>
      </c>
    </row>
    <row r="145" spans="1:11" x14ac:dyDescent="0.2">
      <c r="A145" t="s">
        <v>293</v>
      </c>
      <c r="B145" t="s">
        <v>3323</v>
      </c>
      <c r="C145" s="5" t="s">
        <v>124</v>
      </c>
      <c r="D145" t="s">
        <v>291</v>
      </c>
      <c r="E145" t="str">
        <f t="shared" si="26"/>
        <v>gfx/Pad_Trigger.positions</v>
      </c>
      <c r="F145" t="s">
        <v>292</v>
      </c>
      <c r="G145" s="5">
        <f t="shared" si="27"/>
        <v>48094</v>
      </c>
      <c r="H145" s="5">
        <v>76</v>
      </c>
      <c r="I145" s="6" t="str">
        <f t="shared" si="28"/>
        <v>4C</v>
      </c>
    </row>
    <row r="146" spans="1:11" x14ac:dyDescent="0.2">
      <c r="A146" t="s">
        <v>296</v>
      </c>
      <c r="B146" t="s">
        <v>3324</v>
      </c>
      <c r="C146" s="5" t="s">
        <v>124</v>
      </c>
      <c r="D146" t="s">
        <v>294</v>
      </c>
      <c r="E146" t="str">
        <f t="shared" si="26"/>
        <v>gfx/Wooden_Doors.positions</v>
      </c>
      <c r="F146" t="s">
        <v>295</v>
      </c>
      <c r="G146" s="5">
        <f t="shared" si="27"/>
        <v>48170</v>
      </c>
      <c r="H146" s="5">
        <v>112</v>
      </c>
      <c r="I146" s="6" t="str">
        <f t="shared" si="28"/>
        <v>70</v>
      </c>
    </row>
    <row r="147" spans="1:11" x14ac:dyDescent="0.2">
      <c r="A147" t="s">
        <v>298</v>
      </c>
      <c r="B147" t="s">
        <v>3325</v>
      </c>
      <c r="C147" s="5" t="s">
        <v>124</v>
      </c>
      <c r="D147" t="s">
        <v>297</v>
      </c>
      <c r="E147" t="str">
        <f t="shared" si="26"/>
        <v>gfx/Main_Slots.offsets</v>
      </c>
      <c r="F147" t="s">
        <v>3350</v>
      </c>
      <c r="G147" s="5">
        <f t="shared" si="27"/>
        <v>44704</v>
      </c>
      <c r="H147" s="5">
        <v>32</v>
      </c>
      <c r="I147" s="6" t="str">
        <f t="shared" si="28"/>
        <v>20</v>
      </c>
    </row>
    <row r="148" spans="1:11" x14ac:dyDescent="0.2">
      <c r="A148" t="s">
        <v>299</v>
      </c>
      <c r="B148" t="s">
        <v>3214</v>
      </c>
      <c r="C148" s="5" t="s">
        <v>124</v>
      </c>
      <c r="D148" t="s">
        <v>3215</v>
      </c>
      <c r="E148" t="str">
        <f t="shared" si="26"/>
        <v>gfx/Switches.colours</v>
      </c>
      <c r="F148" t="s">
        <v>3351</v>
      </c>
      <c r="G148" s="5">
        <f t="shared" si="27"/>
        <v>44736</v>
      </c>
      <c r="H148" s="5">
        <v>32</v>
      </c>
      <c r="I148" s="6" t="str">
        <f t="shared" si="28"/>
        <v>20</v>
      </c>
    </row>
    <row r="149" spans="1:11" x14ac:dyDescent="0.2">
      <c r="A149" t="s">
        <v>300</v>
      </c>
      <c r="B149" t="s">
        <v>3327</v>
      </c>
      <c r="C149" s="5" t="s">
        <v>124</v>
      </c>
      <c r="D149" t="s">
        <v>3123</v>
      </c>
      <c r="E149" t="str">
        <f t="shared" si="26"/>
        <v>gfx/Main_Sign.colours</v>
      </c>
      <c r="F149" t="s">
        <v>3352</v>
      </c>
      <c r="G149" s="5">
        <f t="shared" si="27"/>
        <v>44768</v>
      </c>
      <c r="H149" s="5">
        <v>32</v>
      </c>
      <c r="I149" s="6" t="str">
        <f t="shared" si="28"/>
        <v>20</v>
      </c>
    </row>
    <row r="150" spans="1:11" x14ac:dyDescent="0.2">
      <c r="A150" t="s">
        <v>3078</v>
      </c>
      <c r="B150" t="s">
        <v>3142</v>
      </c>
      <c r="C150" s="5" t="s">
        <v>124</v>
      </c>
    </row>
    <row r="151" spans="1:11" s="12" customFormat="1" x14ac:dyDescent="0.2">
      <c r="A151" s="12" t="s">
        <v>3081</v>
      </c>
      <c r="B151" s="12" t="s">
        <v>3181</v>
      </c>
      <c r="C151" s="13"/>
      <c r="G151" s="13"/>
      <c r="H151" s="13"/>
      <c r="I151" s="14"/>
    </row>
    <row r="152" spans="1:11" x14ac:dyDescent="0.2">
      <c r="A152" t="s">
        <v>3088</v>
      </c>
      <c r="B152" t="s">
        <v>3159</v>
      </c>
      <c r="C152" s="7" t="s">
        <v>51</v>
      </c>
      <c r="D152" t="s">
        <v>187</v>
      </c>
      <c r="E152" t="str">
        <f>C152&amp;"/"&amp;D152</f>
        <v>monsters/Summon.gfx</v>
      </c>
      <c r="F152" t="s">
        <v>3358</v>
      </c>
      <c r="G152" s="5">
        <f t="shared" ref="G152:G158" si="29">IF(F152&lt;&gt;"",HEX2DEC(SUBSTITUTE(SUBSTITUTE(F152,"adrEA",""),"$","")),"")</f>
        <v>281748</v>
      </c>
      <c r="H152" s="5">
        <v>5816</v>
      </c>
    </row>
    <row r="153" spans="1:11" x14ac:dyDescent="0.2">
      <c r="A153" t="s">
        <v>3089</v>
      </c>
      <c r="B153" t="s">
        <v>3156</v>
      </c>
      <c r="C153" s="7" t="s">
        <v>51</v>
      </c>
      <c r="D153" t="s">
        <v>188</v>
      </c>
      <c r="E153" t="str">
        <f>C153&amp;"/"&amp;D153</f>
        <v>monsters/Behemoth.gfx</v>
      </c>
      <c r="F153" t="s">
        <v>3359</v>
      </c>
      <c r="G153" s="5">
        <f t="shared" si="29"/>
        <v>287564</v>
      </c>
      <c r="H153" s="5">
        <v>5096</v>
      </c>
      <c r="I153" s="6" t="str">
        <f>IFERROR(DEC2HEX(H152),"")</f>
        <v>16B8</v>
      </c>
      <c r="J153">
        <f>G152+H152</f>
        <v>287564</v>
      </c>
    </row>
    <row r="154" spans="1:11" x14ac:dyDescent="0.2">
      <c r="A154" t="s">
        <v>3090</v>
      </c>
      <c r="B154" t="s">
        <v>3157</v>
      </c>
      <c r="C154" s="7" t="s">
        <v>51</v>
      </c>
      <c r="D154" t="s">
        <v>189</v>
      </c>
      <c r="E154" t="str">
        <f>C154&amp;"/"&amp;D154</f>
        <v>monsters/Crab.gfx</v>
      </c>
      <c r="F154" t="s">
        <v>3360</v>
      </c>
      <c r="G154" s="5">
        <f t="shared" si="29"/>
        <v>292660</v>
      </c>
      <c r="H154" s="5">
        <v>1112</v>
      </c>
      <c r="I154" s="6" t="str">
        <f>IFERROR(DEC2HEX(H153),"")</f>
        <v>13E8</v>
      </c>
      <c r="J154">
        <f>G153+H153</f>
        <v>292660</v>
      </c>
    </row>
    <row r="155" spans="1:11" x14ac:dyDescent="0.2">
      <c r="A155" t="s">
        <v>3091</v>
      </c>
      <c r="B155" t="s">
        <v>3158</v>
      </c>
      <c r="C155" s="7" t="s">
        <v>51</v>
      </c>
      <c r="D155" t="s">
        <v>190</v>
      </c>
      <c r="E155" t="str">
        <f>C155&amp;"/"&amp;D155</f>
        <v>monsters/CrabClaw.gfx</v>
      </c>
      <c r="F155" t="s">
        <v>3361</v>
      </c>
      <c r="G155" s="5">
        <f t="shared" si="29"/>
        <v>293772</v>
      </c>
      <c r="H155" s="5" t="s">
        <v>191</v>
      </c>
      <c r="I155" s="6" t="str">
        <f>IFERROR(DEC2HEX(H154),"")</f>
        <v>458</v>
      </c>
      <c r="J155">
        <f>G154+H154</f>
        <v>293772</v>
      </c>
    </row>
    <row r="156" spans="1:11" x14ac:dyDescent="0.2">
      <c r="A156" t="s">
        <v>2368</v>
      </c>
      <c r="B156" t="s">
        <v>3160</v>
      </c>
      <c r="C156" s="7" t="s">
        <v>51</v>
      </c>
      <c r="G156" s="5" t="str">
        <f t="shared" si="29"/>
        <v/>
      </c>
      <c r="H156" s="5">
        <v>12</v>
      </c>
      <c r="J156">
        <f>G155+H155</f>
        <v>294620</v>
      </c>
    </row>
    <row r="157" spans="1:11" x14ac:dyDescent="0.2">
      <c r="A157" t="s">
        <v>2369</v>
      </c>
      <c r="B157" t="s">
        <v>3162</v>
      </c>
      <c r="C157" s="7" t="s">
        <v>51</v>
      </c>
      <c r="G157" s="5" t="str">
        <f t="shared" si="29"/>
        <v/>
      </c>
      <c r="H157" s="5">
        <v>8</v>
      </c>
    </row>
    <row r="158" spans="1:11" x14ac:dyDescent="0.2">
      <c r="A158" t="s">
        <v>3141</v>
      </c>
      <c r="B158" t="s">
        <v>3161</v>
      </c>
      <c r="C158" s="7" t="s">
        <v>51</v>
      </c>
      <c r="E158" t="s">
        <v>3363</v>
      </c>
      <c r="F158" t="s">
        <v>3362</v>
      </c>
      <c r="G158" s="5">
        <f t="shared" si="29"/>
        <v>294620</v>
      </c>
      <c r="H158" s="5">
        <f>84*2</f>
        <v>168</v>
      </c>
      <c r="I158" s="6" t="str">
        <f>IFERROR(DEC2HEX(H155),"")</f>
        <v>350</v>
      </c>
    </row>
    <row r="159" spans="1:11" x14ac:dyDescent="0.2">
      <c r="A159" t="s">
        <v>3132</v>
      </c>
      <c r="B159" t="s">
        <v>3164</v>
      </c>
      <c r="C159" s="7" t="s">
        <v>51</v>
      </c>
      <c r="E159" t="s">
        <v>3364</v>
      </c>
      <c r="F159" t="s">
        <v>3374</v>
      </c>
      <c r="G159" s="5">
        <f t="shared" ref="G159:G167" si="30">IF(F159&lt;&gt;"",HEX2DEC(SUBSTITUTE(SUBSTITUTE(F159,"adrEA",""),"$","")),"")</f>
        <v>294788</v>
      </c>
      <c r="H159" s="5">
        <f>68*2</f>
        <v>136</v>
      </c>
      <c r="I159" s="6" t="str">
        <f>IFERROR(DEC2HEX(H158),"")</f>
        <v>A8</v>
      </c>
      <c r="J159">
        <f>G158+H158</f>
        <v>294788</v>
      </c>
      <c r="K159" t="str">
        <f>DEC2HEX(J159)</f>
        <v>47F84</v>
      </c>
    </row>
    <row r="160" spans="1:11" x14ac:dyDescent="0.2">
      <c r="A160" t="s">
        <v>3133</v>
      </c>
      <c r="B160" t="s">
        <v>3165</v>
      </c>
      <c r="C160" s="7" t="s">
        <v>51</v>
      </c>
      <c r="E160" t="s">
        <v>3365</v>
      </c>
      <c r="F160" t="s">
        <v>3375</v>
      </c>
      <c r="G160" s="5">
        <f t="shared" si="30"/>
        <v>294924</v>
      </c>
      <c r="H160" s="5">
        <f>56*2</f>
        <v>112</v>
      </c>
      <c r="I160" s="6" t="str">
        <f t="shared" ref="I160:I163" si="31">IFERROR(DEC2HEX(H159),"")</f>
        <v>88</v>
      </c>
      <c r="J160">
        <f>J159+H159</f>
        <v>294924</v>
      </c>
      <c r="K160" t="str">
        <f t="shared" ref="K160:K171" si="32">DEC2HEX(J160)</f>
        <v>4800C</v>
      </c>
    </row>
    <row r="161" spans="1:17" x14ac:dyDescent="0.2">
      <c r="A161" t="s">
        <v>3134</v>
      </c>
      <c r="B161" t="s">
        <v>3166</v>
      </c>
      <c r="C161" s="7" t="s">
        <v>51</v>
      </c>
      <c r="E161" t="s">
        <v>3366</v>
      </c>
      <c r="F161" t="s">
        <v>3376</v>
      </c>
      <c r="G161" s="5">
        <f t="shared" si="30"/>
        <v>295036</v>
      </c>
      <c r="H161" s="5">
        <f>44*2</f>
        <v>88</v>
      </c>
      <c r="I161" s="6" t="str">
        <f t="shared" si="31"/>
        <v>70</v>
      </c>
      <c r="J161">
        <f t="shared" ref="J161:J171" si="33">J160+H160</f>
        <v>295036</v>
      </c>
      <c r="K161" t="str">
        <f t="shared" si="32"/>
        <v>4807C</v>
      </c>
    </row>
    <row r="162" spans="1:17" x14ac:dyDescent="0.2">
      <c r="A162" t="s">
        <v>3135</v>
      </c>
      <c r="B162" t="s">
        <v>3167</v>
      </c>
      <c r="C162" s="7" t="s">
        <v>51</v>
      </c>
      <c r="E162" t="s">
        <v>3367</v>
      </c>
      <c r="F162" t="s">
        <v>3377</v>
      </c>
      <c r="G162" s="5">
        <f t="shared" si="30"/>
        <v>295124</v>
      </c>
      <c r="H162" s="5">
        <f>48*2</f>
        <v>96</v>
      </c>
      <c r="I162" s="6" t="str">
        <f t="shared" si="31"/>
        <v>58</v>
      </c>
      <c r="J162">
        <f t="shared" si="33"/>
        <v>295124</v>
      </c>
      <c r="K162" t="str">
        <f t="shared" si="32"/>
        <v>480D4</v>
      </c>
    </row>
    <row r="163" spans="1:17" x14ac:dyDescent="0.2">
      <c r="A163" t="s">
        <v>3136</v>
      </c>
      <c r="B163" t="s">
        <v>3168</v>
      </c>
      <c r="C163" s="7" t="s">
        <v>51</v>
      </c>
      <c r="E163" t="s">
        <v>3368</v>
      </c>
      <c r="F163" t="s">
        <v>3378</v>
      </c>
      <c r="G163" s="5">
        <f t="shared" si="30"/>
        <v>295220</v>
      </c>
      <c r="H163" s="5">
        <f>36*2</f>
        <v>72</v>
      </c>
      <c r="I163" s="6" t="str">
        <f t="shared" si="31"/>
        <v>60</v>
      </c>
      <c r="J163">
        <f t="shared" si="33"/>
        <v>295220</v>
      </c>
      <c r="K163" t="str">
        <f t="shared" si="32"/>
        <v>48134</v>
      </c>
    </row>
    <row r="164" spans="1:17" x14ac:dyDescent="0.2">
      <c r="A164" t="s">
        <v>3137</v>
      </c>
      <c r="B164" t="s">
        <v>3163</v>
      </c>
      <c r="C164" s="7" t="s">
        <v>51</v>
      </c>
      <c r="E164" t="s">
        <v>3369</v>
      </c>
      <c r="F164" t="s">
        <v>3379</v>
      </c>
      <c r="G164" s="5">
        <f t="shared" si="30"/>
        <v>295292</v>
      </c>
      <c r="H164" s="5">
        <f>28*2</f>
        <v>56</v>
      </c>
      <c r="I164" s="6" t="str">
        <f>IFERROR(DEC2HEX(H163),"")</f>
        <v>48</v>
      </c>
      <c r="J164">
        <f t="shared" si="33"/>
        <v>295292</v>
      </c>
      <c r="K164" t="str">
        <f t="shared" si="32"/>
        <v>4817C</v>
      </c>
    </row>
    <row r="165" spans="1:17" x14ac:dyDescent="0.2">
      <c r="A165" t="s">
        <v>3138</v>
      </c>
      <c r="B165" t="s">
        <v>3169</v>
      </c>
      <c r="C165" s="7" t="s">
        <v>51</v>
      </c>
      <c r="E165" t="s">
        <v>3370</v>
      </c>
      <c r="F165" t="s">
        <v>3380</v>
      </c>
      <c r="G165" s="5">
        <f t="shared" si="30"/>
        <v>295348</v>
      </c>
      <c r="H165" s="5">
        <f>20*2</f>
        <v>40</v>
      </c>
      <c r="I165" s="6" t="str">
        <f t="shared" ref="I165:I167" si="34">IFERROR(DEC2HEX(H164),"")</f>
        <v>38</v>
      </c>
      <c r="J165">
        <f t="shared" si="33"/>
        <v>295348</v>
      </c>
      <c r="K165" t="str">
        <f t="shared" si="32"/>
        <v>481B4</v>
      </c>
    </row>
    <row r="166" spans="1:17" x14ac:dyDescent="0.2">
      <c r="A166" t="s">
        <v>3139</v>
      </c>
      <c r="B166" t="s">
        <v>3170</v>
      </c>
      <c r="C166" s="7" t="s">
        <v>51</v>
      </c>
      <c r="E166" t="s">
        <v>3371</v>
      </c>
      <c r="F166" t="s">
        <v>3381</v>
      </c>
      <c r="G166" s="5">
        <f t="shared" si="30"/>
        <v>295388</v>
      </c>
      <c r="H166" s="5">
        <f>16*2</f>
        <v>32</v>
      </c>
      <c r="I166" s="6" t="str">
        <f t="shared" si="34"/>
        <v>28</v>
      </c>
      <c r="J166">
        <f t="shared" si="33"/>
        <v>295388</v>
      </c>
      <c r="K166" t="str">
        <f t="shared" si="32"/>
        <v>481DC</v>
      </c>
    </row>
    <row r="167" spans="1:17" x14ac:dyDescent="0.2">
      <c r="A167" t="s">
        <v>3140</v>
      </c>
      <c r="B167" t="s">
        <v>3171</v>
      </c>
      <c r="C167" s="7" t="s">
        <v>51</v>
      </c>
      <c r="E167" t="s">
        <v>3372</v>
      </c>
      <c r="F167" t="s">
        <v>3382</v>
      </c>
      <c r="G167" s="5">
        <f t="shared" si="30"/>
        <v>295420</v>
      </c>
      <c r="H167" s="5">
        <f>496*2</f>
        <v>992</v>
      </c>
      <c r="I167" s="6" t="str">
        <f t="shared" si="34"/>
        <v>20</v>
      </c>
      <c r="J167">
        <f t="shared" si="33"/>
        <v>295420</v>
      </c>
      <c r="K167" t="str">
        <f t="shared" si="32"/>
        <v>481FC</v>
      </c>
    </row>
    <row r="168" spans="1:17" x14ac:dyDescent="0.2">
      <c r="A168" t="s">
        <v>3092</v>
      </c>
      <c r="B168" t="s">
        <v>3172</v>
      </c>
      <c r="C168" s="7" t="s">
        <v>51</v>
      </c>
      <c r="D168" t="s">
        <v>192</v>
      </c>
      <c r="E168" t="str">
        <f t="shared" ref="E168:E181" si="35">C168&amp;"/"&amp;D168</f>
        <v>monsters/Dragon.gfx</v>
      </c>
      <c r="F168" t="str">
        <f t="shared" ref="F168:F169" si="36">"$"&amp;K168</f>
        <v>$485DC</v>
      </c>
      <c r="G168" s="5">
        <f t="shared" ref="G168:G181" si="37">IF(F168&lt;&gt;"",HEX2DEC(SUBSTITUTE(SUBSTITUTE(F168,"adrEA",""),"$","")),"")</f>
        <v>296412</v>
      </c>
      <c r="H168" s="5">
        <v>10544</v>
      </c>
      <c r="I168" s="6" t="str">
        <f t="shared" ref="I168:I181" si="38">IFERROR(DEC2HEX(H168),"")</f>
        <v>2930</v>
      </c>
      <c r="J168">
        <f t="shared" si="33"/>
        <v>296412</v>
      </c>
      <c r="K168" t="str">
        <f t="shared" si="32"/>
        <v>485DC</v>
      </c>
    </row>
    <row r="169" spans="1:17" x14ac:dyDescent="0.2">
      <c r="A169" t="s">
        <v>3093</v>
      </c>
      <c r="B169" t="s">
        <v>3173</v>
      </c>
      <c r="C169" s="7" t="s">
        <v>51</v>
      </c>
      <c r="D169" t="s">
        <v>193</v>
      </c>
      <c r="E169" t="str">
        <f t="shared" si="35"/>
        <v>monsters/Entropy.gfx</v>
      </c>
      <c r="F169" t="str">
        <f t="shared" si="36"/>
        <v>$4AF0C</v>
      </c>
      <c r="G169" s="5">
        <f t="shared" si="37"/>
        <v>306956</v>
      </c>
      <c r="H169" s="5">
        <v>5234</v>
      </c>
      <c r="I169" s="6" t="str">
        <f t="shared" si="38"/>
        <v>1472</v>
      </c>
      <c r="J169">
        <f t="shared" si="33"/>
        <v>306956</v>
      </c>
      <c r="K169" s="25" t="str">
        <f t="shared" si="32"/>
        <v>4AF0C</v>
      </c>
    </row>
    <row r="170" spans="1:17" x14ac:dyDescent="0.2">
      <c r="A170" t="s">
        <v>3094</v>
      </c>
      <c r="B170" t="s">
        <v>3153</v>
      </c>
      <c r="C170" s="5" t="s">
        <v>124</v>
      </c>
      <c r="D170" t="s">
        <v>194</v>
      </c>
      <c r="E170" t="str">
        <f>C170&amp;"/"&amp;D170</f>
        <v>gfx/Pockets.gfx</v>
      </c>
      <c r="F170" t="s">
        <v>3278</v>
      </c>
      <c r="G170" s="5">
        <f>IF(F170&lt;&gt;"",HEX2DEC(SUBSTITUTE(SUBSTITUTE(F170,"adrEA",""),"$","")),"")</f>
        <v>312190</v>
      </c>
      <c r="H170" s="5">
        <v>32032</v>
      </c>
      <c r="I170" s="6" t="str">
        <f>IFERROR(DEC2HEX(H170),"")</f>
        <v>7D20</v>
      </c>
      <c r="J170">
        <f t="shared" si="33"/>
        <v>312190</v>
      </c>
      <c r="K170" s="25">
        <f>(HEX2DEC(SUBSTITUTE(F170,"$","")))</f>
        <v>312190</v>
      </c>
      <c r="M170" t="s">
        <v>3263</v>
      </c>
      <c r="N170" s="21" t="s">
        <v>3262</v>
      </c>
      <c r="P170" t="s">
        <v>3277</v>
      </c>
      <c r="Q170" t="s">
        <v>3124</v>
      </c>
    </row>
    <row r="171" spans="1:17" x14ac:dyDescent="0.2">
      <c r="A171" t="s">
        <v>3108</v>
      </c>
      <c r="B171" t="s">
        <v>3174</v>
      </c>
      <c r="C171" s="5" t="s">
        <v>195</v>
      </c>
      <c r="D171" t="s">
        <v>196</v>
      </c>
      <c r="E171" t="str">
        <f t="shared" si="35"/>
        <v>sfx/sample1.sound</v>
      </c>
      <c r="F171" t="s">
        <v>197</v>
      </c>
      <c r="G171" s="5">
        <f t="shared" si="37"/>
        <v>344222</v>
      </c>
      <c r="H171" s="5">
        <v>132</v>
      </c>
      <c r="I171" s="6" t="str">
        <f t="shared" si="38"/>
        <v>84</v>
      </c>
      <c r="J171">
        <f t="shared" si="33"/>
        <v>344222</v>
      </c>
      <c r="K171" s="25" t="str">
        <f t="shared" si="32"/>
        <v>5409E</v>
      </c>
    </row>
    <row r="172" spans="1:17" x14ac:dyDescent="0.2">
      <c r="A172" t="s">
        <v>3179</v>
      </c>
      <c r="B172" t="s">
        <v>3181</v>
      </c>
    </row>
    <row r="173" spans="1:17" x14ac:dyDescent="0.2">
      <c r="A173" t="s">
        <v>3180</v>
      </c>
      <c r="B173" t="s">
        <v>3181</v>
      </c>
    </row>
    <row r="174" spans="1:17" x14ac:dyDescent="0.2">
      <c r="A174" t="s">
        <v>3182</v>
      </c>
      <c r="B174" t="s">
        <v>3181</v>
      </c>
    </row>
    <row r="175" spans="1:17" x14ac:dyDescent="0.2">
      <c r="A175" t="s">
        <v>3183</v>
      </c>
      <c r="B175" t="s">
        <v>3181</v>
      </c>
    </row>
    <row r="176" spans="1:17" x14ac:dyDescent="0.2">
      <c r="A176" t="s">
        <v>3109</v>
      </c>
      <c r="B176" t="s">
        <v>3175</v>
      </c>
      <c r="C176" s="5" t="s">
        <v>195</v>
      </c>
      <c r="D176" t="s">
        <v>198</v>
      </c>
      <c r="E176" t="str">
        <f t="shared" si="35"/>
        <v>sfx/sample2.sound</v>
      </c>
      <c r="F176" t="s">
        <v>199</v>
      </c>
      <c r="G176" s="5">
        <f t="shared" si="37"/>
        <v>344354</v>
      </c>
      <c r="H176" s="5">
        <v>1474</v>
      </c>
      <c r="I176" s="6" t="str">
        <f t="shared" si="38"/>
        <v>5C2</v>
      </c>
    </row>
    <row r="177" spans="1:12" x14ac:dyDescent="0.2">
      <c r="A177" t="s">
        <v>3110</v>
      </c>
      <c r="B177" s="15" t="s">
        <v>3176</v>
      </c>
      <c r="C177" s="5" t="s">
        <v>195</v>
      </c>
      <c r="D177" t="s">
        <v>200</v>
      </c>
      <c r="E177" t="str">
        <f t="shared" si="35"/>
        <v>sfx/sample3.sound</v>
      </c>
      <c r="F177" t="s">
        <v>201</v>
      </c>
      <c r="G177" s="5">
        <f t="shared" si="37"/>
        <v>345828</v>
      </c>
      <c r="H177" s="5">
        <v>6280</v>
      </c>
      <c r="I177" s="6" t="str">
        <f t="shared" si="38"/>
        <v>1888</v>
      </c>
    </row>
    <row r="178" spans="1:12" x14ac:dyDescent="0.2">
      <c r="A178" t="s">
        <v>3111</v>
      </c>
      <c r="B178" s="15" t="s">
        <v>3177</v>
      </c>
      <c r="C178" s="5" t="s">
        <v>195</v>
      </c>
      <c r="D178" t="s">
        <v>202</v>
      </c>
      <c r="E178" t="str">
        <f t="shared" si="35"/>
        <v>sfx/sample4.sound</v>
      </c>
      <c r="F178" t="s">
        <v>203</v>
      </c>
      <c r="G178" s="5">
        <f t="shared" si="37"/>
        <v>352108</v>
      </c>
      <c r="H178" s="5">
        <v>6070</v>
      </c>
      <c r="I178" s="6" t="str">
        <f t="shared" si="38"/>
        <v>17B6</v>
      </c>
    </row>
    <row r="179" spans="1:12" x14ac:dyDescent="0.2">
      <c r="A179" t="s">
        <v>3112</v>
      </c>
      <c r="B179" s="15" t="s">
        <v>3178</v>
      </c>
      <c r="C179" s="5" t="s">
        <v>195</v>
      </c>
      <c r="D179" t="s">
        <v>204</v>
      </c>
      <c r="E179" t="str">
        <f t="shared" si="35"/>
        <v>sfx/sample5.sound</v>
      </c>
      <c r="F179" t="s">
        <v>205</v>
      </c>
      <c r="G179" s="5">
        <f t="shared" si="37"/>
        <v>358178</v>
      </c>
      <c r="H179" s="5">
        <v>3458</v>
      </c>
      <c r="I179" s="6" t="str">
        <f t="shared" si="38"/>
        <v>D82</v>
      </c>
    </row>
    <row r="180" spans="1:12" x14ac:dyDescent="0.2">
      <c r="A180" t="s">
        <v>3113</v>
      </c>
      <c r="B180" t="s">
        <v>3114</v>
      </c>
      <c r="C180" s="5" t="s">
        <v>48</v>
      </c>
      <c r="D180" t="s">
        <v>206</v>
      </c>
      <c r="E180" t="str">
        <f t="shared" si="35"/>
        <v>data/reservespace1.block</v>
      </c>
      <c r="F180" t="s">
        <v>207</v>
      </c>
      <c r="G180" s="5">
        <f t="shared" si="37"/>
        <v>362636</v>
      </c>
      <c r="H180" s="5">
        <v>1000</v>
      </c>
      <c r="I180" s="6" t="str">
        <f t="shared" si="38"/>
        <v>3E8</v>
      </c>
    </row>
    <row r="181" spans="1:12" x14ac:dyDescent="0.2">
      <c r="A181" t="s">
        <v>3115</v>
      </c>
      <c r="B181" t="s">
        <v>3116</v>
      </c>
      <c r="C181" s="5" t="s">
        <v>48</v>
      </c>
      <c r="D181" t="s">
        <v>208</v>
      </c>
      <c r="E181" t="str">
        <f t="shared" si="35"/>
        <v>data/reservespace2.block</v>
      </c>
      <c r="F181" t="s">
        <v>209</v>
      </c>
      <c r="G181" s="5">
        <f t="shared" si="37"/>
        <v>361636</v>
      </c>
      <c r="H181" s="5">
        <v>1000</v>
      </c>
      <c r="I181" s="6" t="str">
        <f t="shared" si="38"/>
        <v>3E8</v>
      </c>
    </row>
    <row r="182" spans="1:12" x14ac:dyDescent="0.2">
      <c r="A182" t="s">
        <v>304</v>
      </c>
      <c r="B182" t="s">
        <v>305</v>
      </c>
    </row>
    <row r="183" spans="1:12" x14ac:dyDescent="0.2">
      <c r="A183" t="s">
        <v>306</v>
      </c>
      <c r="B183" t="s">
        <v>309</v>
      </c>
    </row>
    <row r="184" spans="1:12" x14ac:dyDescent="0.2">
      <c r="A184" t="s">
        <v>307</v>
      </c>
      <c r="B184" t="s">
        <v>308</v>
      </c>
    </row>
    <row r="185" spans="1:12" x14ac:dyDescent="0.2">
      <c r="A185" t="s">
        <v>310</v>
      </c>
      <c r="B185" t="s">
        <v>3117</v>
      </c>
    </row>
    <row r="186" spans="1:12" x14ac:dyDescent="0.2">
      <c r="A186" t="s">
        <v>311</v>
      </c>
      <c r="B186" t="s">
        <v>312</v>
      </c>
    </row>
    <row r="187" spans="1:12" x14ac:dyDescent="0.2">
      <c r="A187" t="s">
        <v>313</v>
      </c>
    </row>
    <row r="188" spans="1:12" x14ac:dyDescent="0.2">
      <c r="A188" t="s">
        <v>317</v>
      </c>
      <c r="B188" t="s">
        <v>317</v>
      </c>
    </row>
    <row r="189" spans="1:12" x14ac:dyDescent="0.2">
      <c r="A189" t="s">
        <v>318</v>
      </c>
      <c r="B189" t="s">
        <v>318</v>
      </c>
    </row>
    <row r="190" spans="1:12" x14ac:dyDescent="0.2">
      <c r="A190" t="s">
        <v>319</v>
      </c>
      <c r="B190" t="s">
        <v>319</v>
      </c>
    </row>
    <row r="191" spans="1:12" x14ac:dyDescent="0.2">
      <c r="A191" t="s">
        <v>318</v>
      </c>
      <c r="B191" t="s">
        <v>318</v>
      </c>
      <c r="L191">
        <f>COUNTIF(A:A,".loop")</f>
        <v>2</v>
      </c>
    </row>
    <row r="192" spans="1:12" x14ac:dyDescent="0.2">
      <c r="A192" t="s">
        <v>320</v>
      </c>
      <c r="B192" t="s">
        <v>320</v>
      </c>
    </row>
    <row r="193" spans="1:2" x14ac:dyDescent="0.2">
      <c r="A193" t="s">
        <v>321</v>
      </c>
      <c r="B193" t="s">
        <v>322</v>
      </c>
    </row>
    <row r="194" spans="1:2" x14ac:dyDescent="0.2">
      <c r="A194" t="s">
        <v>323</v>
      </c>
      <c r="B194" t="s">
        <v>324</v>
      </c>
    </row>
    <row r="195" spans="1:2" x14ac:dyDescent="0.2">
      <c r="A195" t="s">
        <v>325</v>
      </c>
      <c r="B195" t="s">
        <v>322</v>
      </c>
    </row>
    <row r="196" spans="1:2" x14ac:dyDescent="0.2">
      <c r="A196" t="s">
        <v>326</v>
      </c>
      <c r="B196" t="s">
        <v>322</v>
      </c>
    </row>
    <row r="197" spans="1:2" x14ac:dyDescent="0.2">
      <c r="A197" t="s">
        <v>327</v>
      </c>
      <c r="B197" t="s">
        <v>322</v>
      </c>
    </row>
    <row r="198" spans="1:2" x14ac:dyDescent="0.2">
      <c r="A198" t="s">
        <v>328</v>
      </c>
      <c r="B198" t="s">
        <v>322</v>
      </c>
    </row>
    <row r="199" spans="1:2" x14ac:dyDescent="0.2">
      <c r="A199" t="s">
        <v>329</v>
      </c>
      <c r="B199" t="s">
        <v>322</v>
      </c>
    </row>
    <row r="200" spans="1:2" x14ac:dyDescent="0.2">
      <c r="A200" t="s">
        <v>330</v>
      </c>
      <c r="B200" t="s">
        <v>322</v>
      </c>
    </row>
    <row r="201" spans="1:2" x14ac:dyDescent="0.2">
      <c r="A201" t="s">
        <v>331</v>
      </c>
      <c r="B201" t="s">
        <v>322</v>
      </c>
    </row>
    <row r="202" spans="1:2" x14ac:dyDescent="0.2">
      <c r="A202" t="s">
        <v>332</v>
      </c>
      <c r="B202" t="s">
        <v>333</v>
      </c>
    </row>
    <row r="203" spans="1:2" x14ac:dyDescent="0.2">
      <c r="A203" t="s">
        <v>334</v>
      </c>
      <c r="B203" t="s">
        <v>335</v>
      </c>
    </row>
    <row r="204" spans="1:2" x14ac:dyDescent="0.2">
      <c r="A204" t="s">
        <v>336</v>
      </c>
      <c r="B204" t="s">
        <v>337</v>
      </c>
    </row>
    <row r="205" spans="1:2" x14ac:dyDescent="0.2">
      <c r="A205" t="s">
        <v>338</v>
      </c>
      <c r="B205" t="s">
        <v>339</v>
      </c>
    </row>
    <row r="206" spans="1:2" x14ac:dyDescent="0.2">
      <c r="A206" t="s">
        <v>340</v>
      </c>
      <c r="B206" t="s">
        <v>341</v>
      </c>
    </row>
    <row r="207" spans="1:2" x14ac:dyDescent="0.2">
      <c r="A207" t="s">
        <v>342</v>
      </c>
      <c r="B207" t="s">
        <v>343</v>
      </c>
    </row>
    <row r="208" spans="1:2" x14ac:dyDescent="0.2">
      <c r="A208" t="s">
        <v>344</v>
      </c>
      <c r="B208" t="s">
        <v>345</v>
      </c>
    </row>
    <row r="209" spans="1:2" x14ac:dyDescent="0.2">
      <c r="A209" t="s">
        <v>346</v>
      </c>
      <c r="B209" t="s">
        <v>346</v>
      </c>
    </row>
    <row r="210" spans="1:2" x14ac:dyDescent="0.2">
      <c r="A210" t="s">
        <v>347</v>
      </c>
      <c r="B210" t="s">
        <v>348</v>
      </c>
    </row>
    <row r="211" spans="1:2" x14ac:dyDescent="0.2">
      <c r="A211" t="s">
        <v>349</v>
      </c>
      <c r="B211" t="s">
        <v>350</v>
      </c>
    </row>
    <row r="212" spans="1:2" x14ac:dyDescent="0.2">
      <c r="A212" t="s">
        <v>351</v>
      </c>
      <c r="B212" t="s">
        <v>347</v>
      </c>
    </row>
    <row r="213" spans="1:2" x14ac:dyDescent="0.2">
      <c r="A213" t="s">
        <v>352</v>
      </c>
      <c r="B213" t="s">
        <v>353</v>
      </c>
    </row>
    <row r="214" spans="1:2" x14ac:dyDescent="0.2">
      <c r="A214" t="s">
        <v>354</v>
      </c>
      <c r="B214" t="s">
        <v>355</v>
      </c>
    </row>
    <row r="215" spans="1:2" x14ac:dyDescent="0.2">
      <c r="A215" t="s">
        <v>356</v>
      </c>
      <c r="B215" t="s">
        <v>356</v>
      </c>
    </row>
    <row r="216" spans="1:2" x14ac:dyDescent="0.2">
      <c r="A216" t="s">
        <v>357</v>
      </c>
      <c r="B216" t="s">
        <v>358</v>
      </c>
    </row>
    <row r="217" spans="1:2" x14ac:dyDescent="0.2">
      <c r="A217" t="s">
        <v>359</v>
      </c>
      <c r="B217" t="s">
        <v>359</v>
      </c>
    </row>
    <row r="218" spans="1:2" x14ac:dyDescent="0.2">
      <c r="A218" t="s">
        <v>360</v>
      </c>
      <c r="B218" t="s">
        <v>360</v>
      </c>
    </row>
    <row r="219" spans="1:2" x14ac:dyDescent="0.2">
      <c r="A219" t="s">
        <v>361</v>
      </c>
      <c r="B219" t="s">
        <v>361</v>
      </c>
    </row>
    <row r="220" spans="1:2" x14ac:dyDescent="0.2">
      <c r="A220" t="s">
        <v>362</v>
      </c>
      <c r="B220" t="s">
        <v>362</v>
      </c>
    </row>
    <row r="221" spans="1:2" x14ac:dyDescent="0.2">
      <c r="A221" t="s">
        <v>363</v>
      </c>
      <c r="B221" t="s">
        <v>363</v>
      </c>
    </row>
    <row r="222" spans="1:2" x14ac:dyDescent="0.2">
      <c r="A222" t="s">
        <v>364</v>
      </c>
      <c r="B222" t="s">
        <v>322</v>
      </c>
    </row>
    <row r="223" spans="1:2" x14ac:dyDescent="0.2">
      <c r="A223" t="s">
        <v>365</v>
      </c>
      <c r="B223" t="s">
        <v>322</v>
      </c>
    </row>
    <row r="224" spans="1:2" x14ac:dyDescent="0.2">
      <c r="A224" t="s">
        <v>366</v>
      </c>
      <c r="B224" t="s">
        <v>322</v>
      </c>
    </row>
    <row r="225" spans="1:2" x14ac:dyDescent="0.2">
      <c r="A225" t="s">
        <v>367</v>
      </c>
      <c r="B225" t="s">
        <v>322</v>
      </c>
    </row>
    <row r="226" spans="1:2" x14ac:dyDescent="0.2">
      <c r="A226" t="s">
        <v>368</v>
      </c>
      <c r="B226" t="s">
        <v>322</v>
      </c>
    </row>
    <row r="227" spans="1:2" x14ac:dyDescent="0.2">
      <c r="A227" t="s">
        <v>369</v>
      </c>
      <c r="B227" t="s">
        <v>322</v>
      </c>
    </row>
    <row r="228" spans="1:2" x14ac:dyDescent="0.2">
      <c r="A228" t="s">
        <v>370</v>
      </c>
      <c r="B228" t="s">
        <v>322</v>
      </c>
    </row>
    <row r="229" spans="1:2" x14ac:dyDescent="0.2">
      <c r="A229" t="s">
        <v>371</v>
      </c>
      <c r="B229" t="s">
        <v>322</v>
      </c>
    </row>
    <row r="230" spans="1:2" x14ac:dyDescent="0.2">
      <c r="A230" t="s">
        <v>372</v>
      </c>
      <c r="B230" t="s">
        <v>322</v>
      </c>
    </row>
    <row r="231" spans="1:2" x14ac:dyDescent="0.2">
      <c r="A231" t="s">
        <v>373</v>
      </c>
      <c r="B231" t="s">
        <v>322</v>
      </c>
    </row>
    <row r="232" spans="1:2" x14ac:dyDescent="0.2">
      <c r="A232" t="s">
        <v>374</v>
      </c>
      <c r="B232" t="s">
        <v>322</v>
      </c>
    </row>
    <row r="233" spans="1:2" x14ac:dyDescent="0.2">
      <c r="A233" t="s">
        <v>375</v>
      </c>
      <c r="B233" t="s">
        <v>322</v>
      </c>
    </row>
    <row r="234" spans="1:2" x14ac:dyDescent="0.2">
      <c r="A234" t="s">
        <v>376</v>
      </c>
      <c r="B234" t="s">
        <v>322</v>
      </c>
    </row>
    <row r="235" spans="1:2" x14ac:dyDescent="0.2">
      <c r="A235" t="s">
        <v>377</v>
      </c>
      <c r="B235" t="s">
        <v>322</v>
      </c>
    </row>
    <row r="236" spans="1:2" x14ac:dyDescent="0.2">
      <c r="A236" t="s">
        <v>378</v>
      </c>
      <c r="B236" t="s">
        <v>322</v>
      </c>
    </row>
    <row r="237" spans="1:2" x14ac:dyDescent="0.2">
      <c r="A237" t="s">
        <v>379</v>
      </c>
      <c r="B237" t="s">
        <v>322</v>
      </c>
    </row>
    <row r="238" spans="1:2" x14ac:dyDescent="0.2">
      <c r="A238" t="s">
        <v>380</v>
      </c>
      <c r="B238" t="s">
        <v>322</v>
      </c>
    </row>
    <row r="239" spans="1:2" x14ac:dyDescent="0.2">
      <c r="A239" t="s">
        <v>381</v>
      </c>
      <c r="B239" t="s">
        <v>322</v>
      </c>
    </row>
    <row r="240" spans="1:2" x14ac:dyDescent="0.2">
      <c r="A240" t="s">
        <v>382</v>
      </c>
      <c r="B240" t="s">
        <v>382</v>
      </c>
    </row>
    <row r="241" spans="1:2" x14ac:dyDescent="0.2">
      <c r="A241" t="s">
        <v>383</v>
      </c>
      <c r="B241" t="s">
        <v>383</v>
      </c>
    </row>
    <row r="242" spans="1:2" x14ac:dyDescent="0.2">
      <c r="A242" t="s">
        <v>384</v>
      </c>
      <c r="B242" t="s">
        <v>322</v>
      </c>
    </row>
    <row r="243" spans="1:2" x14ac:dyDescent="0.2">
      <c r="A243" t="s">
        <v>385</v>
      </c>
      <c r="B243" t="s">
        <v>386</v>
      </c>
    </row>
    <row r="244" spans="1:2" x14ac:dyDescent="0.2">
      <c r="A244" t="s">
        <v>387</v>
      </c>
      <c r="B244" t="s">
        <v>322</v>
      </c>
    </row>
    <row r="245" spans="1:2" x14ac:dyDescent="0.2">
      <c r="A245" t="s">
        <v>388</v>
      </c>
      <c r="B245" t="s">
        <v>389</v>
      </c>
    </row>
    <row r="246" spans="1:2" x14ac:dyDescent="0.2">
      <c r="A246" t="s">
        <v>390</v>
      </c>
      <c r="B246" t="s">
        <v>391</v>
      </c>
    </row>
    <row r="247" spans="1:2" x14ac:dyDescent="0.2">
      <c r="A247" t="s">
        <v>392</v>
      </c>
      <c r="B247" t="s">
        <v>393</v>
      </c>
    </row>
    <row r="248" spans="1:2" x14ac:dyDescent="0.2">
      <c r="A248" t="s">
        <v>394</v>
      </c>
      <c r="B248" t="s">
        <v>395</v>
      </c>
    </row>
    <row r="249" spans="1:2" x14ac:dyDescent="0.2">
      <c r="A249" t="s">
        <v>396</v>
      </c>
      <c r="B249" t="s">
        <v>397</v>
      </c>
    </row>
    <row r="250" spans="1:2" x14ac:dyDescent="0.2">
      <c r="A250" t="s">
        <v>398</v>
      </c>
      <c r="B250" t="s">
        <v>399</v>
      </c>
    </row>
    <row r="251" spans="1:2" x14ac:dyDescent="0.2">
      <c r="A251" t="s">
        <v>400</v>
      </c>
      <c r="B251" t="s">
        <v>401</v>
      </c>
    </row>
    <row r="252" spans="1:2" x14ac:dyDescent="0.2">
      <c r="A252" t="s">
        <v>402</v>
      </c>
      <c r="B252" t="s">
        <v>403</v>
      </c>
    </row>
    <row r="253" spans="1:2" x14ac:dyDescent="0.2">
      <c r="A253" t="s">
        <v>404</v>
      </c>
      <c r="B253" t="s">
        <v>405</v>
      </c>
    </row>
    <row r="254" spans="1:2" x14ac:dyDescent="0.2">
      <c r="A254" t="s">
        <v>406</v>
      </c>
      <c r="B254" t="s">
        <v>322</v>
      </c>
    </row>
    <row r="255" spans="1:2" x14ac:dyDescent="0.2">
      <c r="A255" t="s">
        <v>407</v>
      </c>
      <c r="B255" t="s">
        <v>322</v>
      </c>
    </row>
    <row r="256" spans="1:2" x14ac:dyDescent="0.2">
      <c r="A256" t="s">
        <v>408</v>
      </c>
      <c r="B256" t="s">
        <v>322</v>
      </c>
    </row>
    <row r="257" spans="1:2" x14ac:dyDescent="0.2">
      <c r="A257" t="s">
        <v>409</v>
      </c>
      <c r="B257" t="s">
        <v>322</v>
      </c>
    </row>
    <row r="258" spans="1:2" x14ac:dyDescent="0.2">
      <c r="A258" t="s">
        <v>410</v>
      </c>
      <c r="B258" t="s">
        <v>322</v>
      </c>
    </row>
    <row r="259" spans="1:2" x14ac:dyDescent="0.2">
      <c r="A259" t="s">
        <v>411</v>
      </c>
      <c r="B259" t="s">
        <v>412</v>
      </c>
    </row>
    <row r="260" spans="1:2" x14ac:dyDescent="0.2">
      <c r="A260" t="s">
        <v>413</v>
      </c>
      <c r="B260" t="s">
        <v>322</v>
      </c>
    </row>
    <row r="261" spans="1:2" x14ac:dyDescent="0.2">
      <c r="A261" t="s">
        <v>414</v>
      </c>
      <c r="B261" t="s">
        <v>322</v>
      </c>
    </row>
    <row r="262" spans="1:2" x14ac:dyDescent="0.2">
      <c r="A262" t="s">
        <v>415</v>
      </c>
      <c r="B262" t="s">
        <v>322</v>
      </c>
    </row>
    <row r="263" spans="1:2" x14ac:dyDescent="0.2">
      <c r="A263" t="s">
        <v>416</v>
      </c>
      <c r="B263" t="s">
        <v>322</v>
      </c>
    </row>
    <row r="264" spans="1:2" x14ac:dyDescent="0.2">
      <c r="A264" t="s">
        <v>417</v>
      </c>
      <c r="B264" t="s">
        <v>322</v>
      </c>
    </row>
    <row r="265" spans="1:2" x14ac:dyDescent="0.2">
      <c r="A265" t="s">
        <v>418</v>
      </c>
      <c r="B265" t="s">
        <v>322</v>
      </c>
    </row>
    <row r="266" spans="1:2" x14ac:dyDescent="0.2">
      <c r="A266" t="s">
        <v>419</v>
      </c>
      <c r="B266" t="s">
        <v>322</v>
      </c>
    </row>
    <row r="267" spans="1:2" x14ac:dyDescent="0.2">
      <c r="A267" t="s">
        <v>420</v>
      </c>
      <c r="B267" t="s">
        <v>322</v>
      </c>
    </row>
    <row r="268" spans="1:2" x14ac:dyDescent="0.2">
      <c r="A268" t="s">
        <v>421</v>
      </c>
      <c r="B268" t="s">
        <v>322</v>
      </c>
    </row>
    <row r="269" spans="1:2" x14ac:dyDescent="0.2">
      <c r="A269" t="s">
        <v>422</v>
      </c>
      <c r="B269" t="s">
        <v>322</v>
      </c>
    </row>
    <row r="270" spans="1:2" x14ac:dyDescent="0.2">
      <c r="A270" t="s">
        <v>423</v>
      </c>
      <c r="B270" t="s">
        <v>424</v>
      </c>
    </row>
    <row r="271" spans="1:2" x14ac:dyDescent="0.2">
      <c r="A271" t="s">
        <v>425</v>
      </c>
      <c r="B271" t="s">
        <v>426</v>
      </c>
    </row>
    <row r="272" spans="1:2" x14ac:dyDescent="0.2">
      <c r="A272" t="s">
        <v>427</v>
      </c>
      <c r="B272" t="s">
        <v>322</v>
      </c>
    </row>
    <row r="273" spans="1:2" x14ac:dyDescent="0.2">
      <c r="A273" t="s">
        <v>428</v>
      </c>
      <c r="B273" t="s">
        <v>322</v>
      </c>
    </row>
    <row r="274" spans="1:2" x14ac:dyDescent="0.2">
      <c r="A274" t="s">
        <v>429</v>
      </c>
      <c r="B274" t="s">
        <v>322</v>
      </c>
    </row>
    <row r="275" spans="1:2" x14ac:dyDescent="0.2">
      <c r="A275" t="s">
        <v>430</v>
      </c>
      <c r="B275" t="s">
        <v>322</v>
      </c>
    </row>
    <row r="276" spans="1:2" x14ac:dyDescent="0.2">
      <c r="A276" t="s">
        <v>431</v>
      </c>
      <c r="B276" t="s">
        <v>322</v>
      </c>
    </row>
    <row r="277" spans="1:2" x14ac:dyDescent="0.2">
      <c r="A277" t="s">
        <v>432</v>
      </c>
      <c r="B277" t="s">
        <v>322</v>
      </c>
    </row>
    <row r="278" spans="1:2" x14ac:dyDescent="0.2">
      <c r="A278" t="s">
        <v>433</v>
      </c>
      <c r="B278" t="s">
        <v>322</v>
      </c>
    </row>
    <row r="279" spans="1:2" x14ac:dyDescent="0.2">
      <c r="A279" t="s">
        <v>434</v>
      </c>
      <c r="B279" t="s">
        <v>322</v>
      </c>
    </row>
    <row r="280" spans="1:2" x14ac:dyDescent="0.2">
      <c r="A280" t="s">
        <v>435</v>
      </c>
      <c r="B280" t="s">
        <v>322</v>
      </c>
    </row>
    <row r="281" spans="1:2" x14ac:dyDescent="0.2">
      <c r="A281" t="s">
        <v>436</v>
      </c>
      <c r="B281" t="s">
        <v>322</v>
      </c>
    </row>
    <row r="282" spans="1:2" x14ac:dyDescent="0.2">
      <c r="A282" t="s">
        <v>437</v>
      </c>
      <c r="B282" t="s">
        <v>322</v>
      </c>
    </row>
    <row r="283" spans="1:2" x14ac:dyDescent="0.2">
      <c r="A283" t="s">
        <v>438</v>
      </c>
      <c r="B283" t="s">
        <v>322</v>
      </c>
    </row>
    <row r="284" spans="1:2" x14ac:dyDescent="0.2">
      <c r="A284" t="s">
        <v>439</v>
      </c>
      <c r="B284" t="s">
        <v>322</v>
      </c>
    </row>
    <row r="285" spans="1:2" x14ac:dyDescent="0.2">
      <c r="A285" t="s">
        <v>440</v>
      </c>
      <c r="B285" t="s">
        <v>322</v>
      </c>
    </row>
    <row r="286" spans="1:2" x14ac:dyDescent="0.2">
      <c r="A286" t="s">
        <v>441</v>
      </c>
      <c r="B286" t="s">
        <v>322</v>
      </c>
    </row>
    <row r="287" spans="1:2" x14ac:dyDescent="0.2">
      <c r="A287" t="s">
        <v>442</v>
      </c>
      <c r="B287" t="s">
        <v>322</v>
      </c>
    </row>
    <row r="288" spans="1:2" x14ac:dyDescent="0.2">
      <c r="A288" t="s">
        <v>443</v>
      </c>
      <c r="B288" t="s">
        <v>322</v>
      </c>
    </row>
    <row r="289" spans="1:2" x14ac:dyDescent="0.2">
      <c r="A289" t="s">
        <v>444</v>
      </c>
      <c r="B289" t="s">
        <v>322</v>
      </c>
    </row>
    <row r="290" spans="1:2" x14ac:dyDescent="0.2">
      <c r="A290" t="s">
        <v>445</v>
      </c>
      <c r="B290" t="s">
        <v>322</v>
      </c>
    </row>
    <row r="291" spans="1:2" x14ac:dyDescent="0.2">
      <c r="A291" t="s">
        <v>446</v>
      </c>
      <c r="B291" t="s">
        <v>322</v>
      </c>
    </row>
    <row r="292" spans="1:2" x14ac:dyDescent="0.2">
      <c r="A292" t="s">
        <v>447</v>
      </c>
      <c r="B292" t="s">
        <v>322</v>
      </c>
    </row>
    <row r="293" spans="1:2" x14ac:dyDescent="0.2">
      <c r="A293" t="s">
        <v>448</v>
      </c>
      <c r="B293" t="s">
        <v>322</v>
      </c>
    </row>
    <row r="294" spans="1:2" x14ac:dyDescent="0.2">
      <c r="A294" t="s">
        <v>449</v>
      </c>
      <c r="B294" t="s">
        <v>322</v>
      </c>
    </row>
    <row r="295" spans="1:2" x14ac:dyDescent="0.2">
      <c r="A295" t="s">
        <v>450</v>
      </c>
      <c r="B295" t="s">
        <v>322</v>
      </c>
    </row>
    <row r="296" spans="1:2" x14ac:dyDescent="0.2">
      <c r="A296" t="s">
        <v>451</v>
      </c>
      <c r="B296" t="s">
        <v>322</v>
      </c>
    </row>
    <row r="297" spans="1:2" x14ac:dyDescent="0.2">
      <c r="A297" t="s">
        <v>452</v>
      </c>
      <c r="B297" t="s">
        <v>322</v>
      </c>
    </row>
    <row r="298" spans="1:2" x14ac:dyDescent="0.2">
      <c r="A298" t="s">
        <v>453</v>
      </c>
      <c r="B298" t="s">
        <v>322</v>
      </c>
    </row>
    <row r="299" spans="1:2" x14ac:dyDescent="0.2">
      <c r="A299" t="s">
        <v>454</v>
      </c>
      <c r="B299" t="s">
        <v>322</v>
      </c>
    </row>
    <row r="300" spans="1:2" x14ac:dyDescent="0.2">
      <c r="A300" t="s">
        <v>455</v>
      </c>
      <c r="B300" t="s">
        <v>322</v>
      </c>
    </row>
    <row r="301" spans="1:2" x14ac:dyDescent="0.2">
      <c r="A301" t="s">
        <v>456</v>
      </c>
      <c r="B301" t="s">
        <v>322</v>
      </c>
    </row>
    <row r="302" spans="1:2" x14ac:dyDescent="0.2">
      <c r="A302" t="s">
        <v>457</v>
      </c>
      <c r="B302" t="s">
        <v>322</v>
      </c>
    </row>
    <row r="303" spans="1:2" x14ac:dyDescent="0.2">
      <c r="A303" t="s">
        <v>458</v>
      </c>
      <c r="B303" t="s">
        <v>322</v>
      </c>
    </row>
    <row r="304" spans="1:2" x14ac:dyDescent="0.2">
      <c r="A304" t="s">
        <v>459</v>
      </c>
      <c r="B304" t="s">
        <v>322</v>
      </c>
    </row>
    <row r="305" spans="1:2" x14ac:dyDescent="0.2">
      <c r="A305" t="s">
        <v>460</v>
      </c>
      <c r="B305" t="s">
        <v>322</v>
      </c>
    </row>
    <row r="306" spans="1:2" x14ac:dyDescent="0.2">
      <c r="A306" t="s">
        <v>461</v>
      </c>
      <c r="B306" t="s">
        <v>322</v>
      </c>
    </row>
    <row r="307" spans="1:2" x14ac:dyDescent="0.2">
      <c r="A307" t="s">
        <v>462</v>
      </c>
      <c r="B307" t="s">
        <v>322</v>
      </c>
    </row>
    <row r="308" spans="1:2" x14ac:dyDescent="0.2">
      <c r="A308" t="s">
        <v>463</v>
      </c>
      <c r="B308" t="s">
        <v>322</v>
      </c>
    </row>
    <row r="309" spans="1:2" x14ac:dyDescent="0.2">
      <c r="A309" t="s">
        <v>464</v>
      </c>
      <c r="B309" t="s">
        <v>322</v>
      </c>
    </row>
    <row r="310" spans="1:2" x14ac:dyDescent="0.2">
      <c r="A310" t="s">
        <v>465</v>
      </c>
      <c r="B310" t="s">
        <v>322</v>
      </c>
    </row>
    <row r="311" spans="1:2" x14ac:dyDescent="0.2">
      <c r="A311" t="s">
        <v>466</v>
      </c>
      <c r="B311" t="s">
        <v>322</v>
      </c>
    </row>
    <row r="312" spans="1:2" x14ac:dyDescent="0.2">
      <c r="A312" t="s">
        <v>467</v>
      </c>
      <c r="B312" t="s">
        <v>322</v>
      </c>
    </row>
    <row r="313" spans="1:2" x14ac:dyDescent="0.2">
      <c r="A313" t="s">
        <v>468</v>
      </c>
      <c r="B313" t="s">
        <v>322</v>
      </c>
    </row>
    <row r="314" spans="1:2" x14ac:dyDescent="0.2">
      <c r="A314" t="s">
        <v>469</v>
      </c>
      <c r="B314" t="s">
        <v>322</v>
      </c>
    </row>
    <row r="315" spans="1:2" x14ac:dyDescent="0.2">
      <c r="A315" t="s">
        <v>470</v>
      </c>
      <c r="B315" t="s">
        <v>322</v>
      </c>
    </row>
    <row r="316" spans="1:2" x14ac:dyDescent="0.2">
      <c r="A316" t="s">
        <v>471</v>
      </c>
      <c r="B316" t="s">
        <v>322</v>
      </c>
    </row>
    <row r="317" spans="1:2" x14ac:dyDescent="0.2">
      <c r="A317" t="s">
        <v>472</v>
      </c>
      <c r="B317" t="s">
        <v>322</v>
      </c>
    </row>
    <row r="318" spans="1:2" x14ac:dyDescent="0.2">
      <c r="A318" t="s">
        <v>473</v>
      </c>
      <c r="B318" t="s">
        <v>322</v>
      </c>
    </row>
    <row r="319" spans="1:2" x14ac:dyDescent="0.2">
      <c r="A319" t="s">
        <v>474</v>
      </c>
      <c r="B319" t="s">
        <v>322</v>
      </c>
    </row>
    <row r="320" spans="1:2" x14ac:dyDescent="0.2">
      <c r="A320" t="s">
        <v>475</v>
      </c>
      <c r="B320" t="s">
        <v>322</v>
      </c>
    </row>
    <row r="321" spans="1:2" x14ac:dyDescent="0.2">
      <c r="A321" t="s">
        <v>476</v>
      </c>
      <c r="B321" t="s">
        <v>322</v>
      </c>
    </row>
    <row r="322" spans="1:2" x14ac:dyDescent="0.2">
      <c r="A322" t="s">
        <v>477</v>
      </c>
      <c r="B322" t="s">
        <v>322</v>
      </c>
    </row>
    <row r="323" spans="1:2" x14ac:dyDescent="0.2">
      <c r="A323" t="s">
        <v>478</v>
      </c>
      <c r="B323" t="s">
        <v>322</v>
      </c>
    </row>
    <row r="324" spans="1:2" x14ac:dyDescent="0.2">
      <c r="A324" t="s">
        <v>479</v>
      </c>
      <c r="B324" t="s">
        <v>322</v>
      </c>
    </row>
    <row r="325" spans="1:2" x14ac:dyDescent="0.2">
      <c r="A325" t="s">
        <v>480</v>
      </c>
      <c r="B325" t="s">
        <v>322</v>
      </c>
    </row>
    <row r="326" spans="1:2" x14ac:dyDescent="0.2">
      <c r="A326" t="s">
        <v>481</v>
      </c>
      <c r="B326" t="s">
        <v>322</v>
      </c>
    </row>
    <row r="327" spans="1:2" x14ac:dyDescent="0.2">
      <c r="A327" t="s">
        <v>482</v>
      </c>
      <c r="B327" t="s">
        <v>322</v>
      </c>
    </row>
    <row r="328" spans="1:2" x14ac:dyDescent="0.2">
      <c r="A328" t="s">
        <v>483</v>
      </c>
      <c r="B328" t="s">
        <v>322</v>
      </c>
    </row>
    <row r="329" spans="1:2" x14ac:dyDescent="0.2">
      <c r="A329" t="s">
        <v>484</v>
      </c>
      <c r="B329" t="s">
        <v>322</v>
      </c>
    </row>
    <row r="330" spans="1:2" x14ac:dyDescent="0.2">
      <c r="A330" t="s">
        <v>485</v>
      </c>
      <c r="B330" t="s">
        <v>322</v>
      </c>
    </row>
    <row r="331" spans="1:2" x14ac:dyDescent="0.2">
      <c r="A331" t="s">
        <v>486</v>
      </c>
      <c r="B331" t="s">
        <v>322</v>
      </c>
    </row>
    <row r="332" spans="1:2" x14ac:dyDescent="0.2">
      <c r="A332" t="s">
        <v>487</v>
      </c>
      <c r="B332" t="s">
        <v>322</v>
      </c>
    </row>
    <row r="333" spans="1:2" x14ac:dyDescent="0.2">
      <c r="A333" t="s">
        <v>488</v>
      </c>
      <c r="B333" t="s">
        <v>322</v>
      </c>
    </row>
    <row r="334" spans="1:2" x14ac:dyDescent="0.2">
      <c r="A334" t="s">
        <v>489</v>
      </c>
      <c r="B334" t="s">
        <v>322</v>
      </c>
    </row>
    <row r="335" spans="1:2" x14ac:dyDescent="0.2">
      <c r="A335" t="s">
        <v>490</v>
      </c>
      <c r="B335" t="s">
        <v>322</v>
      </c>
    </row>
    <row r="336" spans="1:2" x14ac:dyDescent="0.2">
      <c r="A336" t="s">
        <v>491</v>
      </c>
      <c r="B336" t="s">
        <v>322</v>
      </c>
    </row>
    <row r="337" spans="1:2" x14ac:dyDescent="0.2">
      <c r="A337" t="s">
        <v>492</v>
      </c>
      <c r="B337" t="s">
        <v>322</v>
      </c>
    </row>
    <row r="338" spans="1:2" x14ac:dyDescent="0.2">
      <c r="A338" t="s">
        <v>493</v>
      </c>
      <c r="B338" t="s">
        <v>322</v>
      </c>
    </row>
    <row r="339" spans="1:2" x14ac:dyDescent="0.2">
      <c r="A339" t="s">
        <v>494</v>
      </c>
      <c r="B339" t="s">
        <v>322</v>
      </c>
    </row>
    <row r="340" spans="1:2" x14ac:dyDescent="0.2">
      <c r="A340" t="s">
        <v>495</v>
      </c>
      <c r="B340" t="s">
        <v>322</v>
      </c>
    </row>
    <row r="341" spans="1:2" x14ac:dyDescent="0.2">
      <c r="A341" t="s">
        <v>496</v>
      </c>
      <c r="B341" t="s">
        <v>322</v>
      </c>
    </row>
    <row r="342" spans="1:2" x14ac:dyDescent="0.2">
      <c r="A342" t="s">
        <v>497</v>
      </c>
      <c r="B342" t="s">
        <v>322</v>
      </c>
    </row>
    <row r="343" spans="1:2" x14ac:dyDescent="0.2">
      <c r="A343" t="s">
        <v>498</v>
      </c>
      <c r="B343" t="s">
        <v>322</v>
      </c>
    </row>
    <row r="344" spans="1:2" x14ac:dyDescent="0.2">
      <c r="A344" t="s">
        <v>499</v>
      </c>
      <c r="B344" t="s">
        <v>322</v>
      </c>
    </row>
    <row r="345" spans="1:2" x14ac:dyDescent="0.2">
      <c r="A345" t="s">
        <v>500</v>
      </c>
      <c r="B345" t="s">
        <v>322</v>
      </c>
    </row>
    <row r="346" spans="1:2" x14ac:dyDescent="0.2">
      <c r="A346" t="s">
        <v>501</v>
      </c>
      <c r="B346" t="s">
        <v>322</v>
      </c>
    </row>
    <row r="347" spans="1:2" x14ac:dyDescent="0.2">
      <c r="A347" t="s">
        <v>502</v>
      </c>
      <c r="B347" t="s">
        <v>322</v>
      </c>
    </row>
    <row r="348" spans="1:2" x14ac:dyDescent="0.2">
      <c r="A348" t="s">
        <v>503</v>
      </c>
      <c r="B348" t="s">
        <v>322</v>
      </c>
    </row>
    <row r="349" spans="1:2" x14ac:dyDescent="0.2">
      <c r="A349" t="s">
        <v>504</v>
      </c>
      <c r="B349" t="s">
        <v>322</v>
      </c>
    </row>
    <row r="350" spans="1:2" x14ac:dyDescent="0.2">
      <c r="A350" t="s">
        <v>505</v>
      </c>
      <c r="B350" t="s">
        <v>322</v>
      </c>
    </row>
    <row r="351" spans="1:2" x14ac:dyDescent="0.2">
      <c r="A351" t="s">
        <v>506</v>
      </c>
      <c r="B351" t="s">
        <v>322</v>
      </c>
    </row>
    <row r="352" spans="1:2" x14ac:dyDescent="0.2">
      <c r="A352" t="s">
        <v>507</v>
      </c>
      <c r="B352" t="s">
        <v>322</v>
      </c>
    </row>
    <row r="353" spans="1:2" x14ac:dyDescent="0.2">
      <c r="A353" t="s">
        <v>508</v>
      </c>
      <c r="B353" t="s">
        <v>322</v>
      </c>
    </row>
    <row r="354" spans="1:2" x14ac:dyDescent="0.2">
      <c r="A354" t="s">
        <v>509</v>
      </c>
      <c r="B354" t="s">
        <v>322</v>
      </c>
    </row>
    <row r="355" spans="1:2" x14ac:dyDescent="0.2">
      <c r="A355" t="s">
        <v>510</v>
      </c>
      <c r="B355" t="s">
        <v>322</v>
      </c>
    </row>
    <row r="356" spans="1:2" x14ac:dyDescent="0.2">
      <c r="A356" t="s">
        <v>511</v>
      </c>
      <c r="B356" t="s">
        <v>322</v>
      </c>
    </row>
    <row r="357" spans="1:2" x14ac:dyDescent="0.2">
      <c r="A357" t="s">
        <v>512</v>
      </c>
      <c r="B357" t="s">
        <v>322</v>
      </c>
    </row>
    <row r="358" spans="1:2" x14ac:dyDescent="0.2">
      <c r="A358" t="s">
        <v>513</v>
      </c>
      <c r="B358" t="s">
        <v>322</v>
      </c>
    </row>
    <row r="359" spans="1:2" x14ac:dyDescent="0.2">
      <c r="A359" t="s">
        <v>514</v>
      </c>
      <c r="B359" t="s">
        <v>322</v>
      </c>
    </row>
    <row r="360" spans="1:2" x14ac:dyDescent="0.2">
      <c r="A360" t="s">
        <v>515</v>
      </c>
      <c r="B360" t="s">
        <v>322</v>
      </c>
    </row>
    <row r="361" spans="1:2" x14ac:dyDescent="0.2">
      <c r="A361" t="s">
        <v>516</v>
      </c>
      <c r="B361" t="s">
        <v>322</v>
      </c>
    </row>
    <row r="362" spans="1:2" x14ac:dyDescent="0.2">
      <c r="A362" t="s">
        <v>517</v>
      </c>
      <c r="B362" t="s">
        <v>322</v>
      </c>
    </row>
    <row r="363" spans="1:2" x14ac:dyDescent="0.2">
      <c r="A363" t="s">
        <v>518</v>
      </c>
      <c r="B363" t="s">
        <v>322</v>
      </c>
    </row>
    <row r="364" spans="1:2" x14ac:dyDescent="0.2">
      <c r="A364" t="s">
        <v>519</v>
      </c>
      <c r="B364" t="s">
        <v>322</v>
      </c>
    </row>
    <row r="365" spans="1:2" x14ac:dyDescent="0.2">
      <c r="A365" t="s">
        <v>520</v>
      </c>
      <c r="B365" t="s">
        <v>322</v>
      </c>
    </row>
    <row r="366" spans="1:2" x14ac:dyDescent="0.2">
      <c r="A366" t="s">
        <v>521</v>
      </c>
      <c r="B366" t="s">
        <v>322</v>
      </c>
    </row>
    <row r="367" spans="1:2" x14ac:dyDescent="0.2">
      <c r="A367" t="s">
        <v>522</v>
      </c>
      <c r="B367" t="s">
        <v>322</v>
      </c>
    </row>
    <row r="368" spans="1:2" x14ac:dyDescent="0.2">
      <c r="A368" t="s">
        <v>523</v>
      </c>
      <c r="B368" t="s">
        <v>322</v>
      </c>
    </row>
    <row r="369" spans="1:2" x14ac:dyDescent="0.2">
      <c r="A369" t="s">
        <v>524</v>
      </c>
      <c r="B369" t="s">
        <v>322</v>
      </c>
    </row>
    <row r="370" spans="1:2" x14ac:dyDescent="0.2">
      <c r="A370" t="s">
        <v>525</v>
      </c>
      <c r="B370" t="s">
        <v>322</v>
      </c>
    </row>
    <row r="371" spans="1:2" x14ac:dyDescent="0.2">
      <c r="A371" t="s">
        <v>526</v>
      </c>
      <c r="B371" t="s">
        <v>322</v>
      </c>
    </row>
    <row r="372" spans="1:2" x14ac:dyDescent="0.2">
      <c r="A372" t="s">
        <v>527</v>
      </c>
      <c r="B372" t="s">
        <v>322</v>
      </c>
    </row>
    <row r="373" spans="1:2" x14ac:dyDescent="0.2">
      <c r="A373" t="s">
        <v>528</v>
      </c>
      <c r="B373" t="s">
        <v>322</v>
      </c>
    </row>
    <row r="374" spans="1:2" x14ac:dyDescent="0.2">
      <c r="A374" t="s">
        <v>529</v>
      </c>
      <c r="B374" t="s">
        <v>322</v>
      </c>
    </row>
    <row r="375" spans="1:2" x14ac:dyDescent="0.2">
      <c r="A375" t="s">
        <v>530</v>
      </c>
      <c r="B375" t="s">
        <v>322</v>
      </c>
    </row>
    <row r="376" spans="1:2" x14ac:dyDescent="0.2">
      <c r="A376" t="s">
        <v>531</v>
      </c>
      <c r="B376" t="s">
        <v>322</v>
      </c>
    </row>
    <row r="377" spans="1:2" x14ac:dyDescent="0.2">
      <c r="A377" t="s">
        <v>532</v>
      </c>
      <c r="B377" t="s">
        <v>322</v>
      </c>
    </row>
    <row r="378" spans="1:2" x14ac:dyDescent="0.2">
      <c r="A378" t="s">
        <v>533</v>
      </c>
      <c r="B378" t="s">
        <v>322</v>
      </c>
    </row>
    <row r="379" spans="1:2" x14ac:dyDescent="0.2">
      <c r="A379" t="s">
        <v>534</v>
      </c>
      <c r="B379" t="s">
        <v>322</v>
      </c>
    </row>
    <row r="380" spans="1:2" x14ac:dyDescent="0.2">
      <c r="A380" t="s">
        <v>535</v>
      </c>
      <c r="B380" t="s">
        <v>322</v>
      </c>
    </row>
    <row r="381" spans="1:2" x14ac:dyDescent="0.2">
      <c r="A381" t="s">
        <v>536</v>
      </c>
      <c r="B381" t="s">
        <v>322</v>
      </c>
    </row>
    <row r="382" spans="1:2" x14ac:dyDescent="0.2">
      <c r="A382" t="s">
        <v>537</v>
      </c>
      <c r="B382" t="s">
        <v>322</v>
      </c>
    </row>
    <row r="383" spans="1:2" x14ac:dyDescent="0.2">
      <c r="A383" t="s">
        <v>538</v>
      </c>
      <c r="B383" t="s">
        <v>322</v>
      </c>
    </row>
    <row r="384" spans="1:2" x14ac:dyDescent="0.2">
      <c r="A384" t="s">
        <v>539</v>
      </c>
      <c r="B384" t="s">
        <v>3418</v>
      </c>
    </row>
    <row r="385" spans="1:9" x14ac:dyDescent="0.2">
      <c r="A385" t="s">
        <v>540</v>
      </c>
      <c r="B385" t="s">
        <v>3422</v>
      </c>
    </row>
    <row r="386" spans="1:9" x14ac:dyDescent="0.2">
      <c r="A386" t="s">
        <v>541</v>
      </c>
      <c r="B386" t="s">
        <v>3389</v>
      </c>
      <c r="C386" s="5" t="s">
        <v>48</v>
      </c>
      <c r="D386" t="s">
        <v>3391</v>
      </c>
      <c r="E386" t="str">
        <f t="shared" ref="E386" si="39">C386&amp;"/"&amp;D386</f>
        <v>data/monsters.spellbook.block</v>
      </c>
      <c r="F386" t="s">
        <v>3390</v>
      </c>
      <c r="G386" s="5">
        <f t="shared" ref="G386" si="40">IF(F386&lt;&gt;"",HEX2DEC(SUBSTITUTE(SUBSTITUTE(F386,"adrEA",""),"$","")),"")</f>
        <v>4674</v>
      </c>
      <c r="H386" s="5">
        <v>16</v>
      </c>
      <c r="I386" s="6" t="str">
        <f t="shared" ref="I386" si="41">IFERROR(DEC2HEX(H386),"")</f>
        <v>10</v>
      </c>
    </row>
    <row r="387" spans="1:9" x14ac:dyDescent="0.2">
      <c r="A387" t="s">
        <v>542</v>
      </c>
      <c r="B387" t="s">
        <v>3420</v>
      </c>
    </row>
    <row r="388" spans="1:9" x14ac:dyDescent="0.2">
      <c r="A388" t="s">
        <v>543</v>
      </c>
      <c r="B388" t="s">
        <v>322</v>
      </c>
    </row>
    <row r="389" spans="1:9" x14ac:dyDescent="0.2">
      <c r="A389" t="s">
        <v>544</v>
      </c>
      <c r="B389" t="s">
        <v>322</v>
      </c>
    </row>
    <row r="390" spans="1:9" x14ac:dyDescent="0.2">
      <c r="A390" t="s">
        <v>545</v>
      </c>
      <c r="B390" t="s">
        <v>322</v>
      </c>
    </row>
    <row r="391" spans="1:9" x14ac:dyDescent="0.2">
      <c r="A391" t="s">
        <v>546</v>
      </c>
      <c r="B391" t="s">
        <v>322</v>
      </c>
    </row>
    <row r="392" spans="1:9" x14ac:dyDescent="0.2">
      <c r="A392" t="s">
        <v>547</v>
      </c>
      <c r="B392" t="s">
        <v>3419</v>
      </c>
    </row>
    <row r="393" spans="1:9" x14ac:dyDescent="0.2">
      <c r="A393" t="s">
        <v>548</v>
      </c>
      <c r="B393" t="s">
        <v>3423</v>
      </c>
    </row>
    <row r="394" spans="1:9" x14ac:dyDescent="0.2">
      <c r="A394" t="s">
        <v>549</v>
      </c>
      <c r="B394" t="s">
        <v>322</v>
      </c>
    </row>
    <row r="395" spans="1:9" x14ac:dyDescent="0.2">
      <c r="A395" t="s">
        <v>550</v>
      </c>
      <c r="B395" t="s">
        <v>322</v>
      </c>
    </row>
    <row r="396" spans="1:9" x14ac:dyDescent="0.2">
      <c r="A396" t="s">
        <v>551</v>
      </c>
      <c r="B396" t="s">
        <v>322</v>
      </c>
    </row>
    <row r="397" spans="1:9" x14ac:dyDescent="0.2">
      <c r="A397" t="s">
        <v>552</v>
      </c>
      <c r="B397" t="s">
        <v>322</v>
      </c>
    </row>
    <row r="398" spans="1:9" x14ac:dyDescent="0.2">
      <c r="A398" t="s">
        <v>553</v>
      </c>
      <c r="B398" t="s">
        <v>322</v>
      </c>
    </row>
    <row r="399" spans="1:9" x14ac:dyDescent="0.2">
      <c r="A399" t="s">
        <v>554</v>
      </c>
      <c r="B399" t="s">
        <v>322</v>
      </c>
    </row>
    <row r="400" spans="1:9" x14ac:dyDescent="0.2">
      <c r="A400" t="s">
        <v>555</v>
      </c>
      <c r="B400" t="s">
        <v>322</v>
      </c>
    </row>
    <row r="401" spans="1:2" x14ac:dyDescent="0.2">
      <c r="A401" t="s">
        <v>556</v>
      </c>
      <c r="B401" t="s">
        <v>3421</v>
      </c>
    </row>
    <row r="402" spans="1:2" x14ac:dyDescent="0.2">
      <c r="A402" t="s">
        <v>557</v>
      </c>
      <c r="B402" t="s">
        <v>322</v>
      </c>
    </row>
    <row r="403" spans="1:2" x14ac:dyDescent="0.2">
      <c r="A403" t="s">
        <v>558</v>
      </c>
      <c r="B403" t="s">
        <v>322</v>
      </c>
    </row>
    <row r="404" spans="1:2" x14ac:dyDescent="0.2">
      <c r="A404" t="s">
        <v>559</v>
      </c>
      <c r="B404" t="s">
        <v>322</v>
      </c>
    </row>
    <row r="405" spans="1:2" x14ac:dyDescent="0.2">
      <c r="A405" t="s">
        <v>560</v>
      </c>
      <c r="B405" t="s">
        <v>322</v>
      </c>
    </row>
    <row r="406" spans="1:2" x14ac:dyDescent="0.2">
      <c r="A406" t="s">
        <v>561</v>
      </c>
      <c r="B406" t="s">
        <v>322</v>
      </c>
    </row>
    <row r="407" spans="1:2" x14ac:dyDescent="0.2">
      <c r="A407" t="s">
        <v>562</v>
      </c>
      <c r="B407" t="s">
        <v>322</v>
      </c>
    </row>
    <row r="408" spans="1:2" x14ac:dyDescent="0.2">
      <c r="A408" t="s">
        <v>563</v>
      </c>
      <c r="B408" t="s">
        <v>322</v>
      </c>
    </row>
    <row r="409" spans="1:2" x14ac:dyDescent="0.2">
      <c r="A409" t="s">
        <v>564</v>
      </c>
      <c r="B409" t="s">
        <v>3424</v>
      </c>
    </row>
    <row r="410" spans="1:2" x14ac:dyDescent="0.2">
      <c r="A410" t="s">
        <v>565</v>
      </c>
      <c r="B410" t="s">
        <v>322</v>
      </c>
    </row>
    <row r="411" spans="1:2" x14ac:dyDescent="0.2">
      <c r="A411" t="s">
        <v>566</v>
      </c>
      <c r="B411" t="s">
        <v>322</v>
      </c>
    </row>
    <row r="412" spans="1:2" x14ac:dyDescent="0.2">
      <c r="A412" t="s">
        <v>567</v>
      </c>
      <c r="B412" t="s">
        <v>322</v>
      </c>
    </row>
    <row r="413" spans="1:2" x14ac:dyDescent="0.2">
      <c r="A413" t="s">
        <v>568</v>
      </c>
      <c r="B413" t="s">
        <v>322</v>
      </c>
    </row>
    <row r="414" spans="1:2" x14ac:dyDescent="0.2">
      <c r="A414" t="s">
        <v>569</v>
      </c>
      <c r="B414" t="s">
        <v>322</v>
      </c>
    </row>
    <row r="415" spans="1:2" x14ac:dyDescent="0.2">
      <c r="A415" t="s">
        <v>570</v>
      </c>
      <c r="B415" t="s">
        <v>322</v>
      </c>
    </row>
    <row r="416" spans="1:2" x14ac:dyDescent="0.2">
      <c r="A416" t="s">
        <v>571</v>
      </c>
      <c r="B416" t="s">
        <v>322</v>
      </c>
    </row>
    <row r="417" spans="1:2" x14ac:dyDescent="0.2">
      <c r="A417" t="s">
        <v>572</v>
      </c>
      <c r="B417" t="s">
        <v>322</v>
      </c>
    </row>
    <row r="418" spans="1:2" x14ac:dyDescent="0.2">
      <c r="A418" t="s">
        <v>573</v>
      </c>
      <c r="B418" t="s">
        <v>322</v>
      </c>
    </row>
    <row r="419" spans="1:2" x14ac:dyDescent="0.2">
      <c r="A419" t="s">
        <v>574</v>
      </c>
      <c r="B419" t="s">
        <v>322</v>
      </c>
    </row>
    <row r="420" spans="1:2" x14ac:dyDescent="0.2">
      <c r="A420" t="s">
        <v>575</v>
      </c>
      <c r="B420" t="s">
        <v>322</v>
      </c>
    </row>
    <row r="421" spans="1:2" x14ac:dyDescent="0.2">
      <c r="A421" t="s">
        <v>576</v>
      </c>
      <c r="B421" t="s">
        <v>322</v>
      </c>
    </row>
    <row r="422" spans="1:2" x14ac:dyDescent="0.2">
      <c r="A422" t="s">
        <v>577</v>
      </c>
      <c r="B422" t="s">
        <v>322</v>
      </c>
    </row>
    <row r="423" spans="1:2" x14ac:dyDescent="0.2">
      <c r="A423" t="s">
        <v>578</v>
      </c>
      <c r="B423" t="s">
        <v>322</v>
      </c>
    </row>
    <row r="424" spans="1:2" x14ac:dyDescent="0.2">
      <c r="A424" t="s">
        <v>579</v>
      </c>
      <c r="B424" t="s">
        <v>322</v>
      </c>
    </row>
    <row r="425" spans="1:2" x14ac:dyDescent="0.2">
      <c r="A425" t="s">
        <v>580</v>
      </c>
      <c r="B425" t="s">
        <v>322</v>
      </c>
    </row>
    <row r="426" spans="1:2" x14ac:dyDescent="0.2">
      <c r="A426" t="s">
        <v>581</v>
      </c>
      <c r="B426" t="s">
        <v>322</v>
      </c>
    </row>
    <row r="427" spans="1:2" x14ac:dyDescent="0.2">
      <c r="A427" t="s">
        <v>582</v>
      </c>
      <c r="B427" t="s">
        <v>322</v>
      </c>
    </row>
    <row r="428" spans="1:2" x14ac:dyDescent="0.2">
      <c r="A428" t="s">
        <v>583</v>
      </c>
      <c r="B428" t="s">
        <v>322</v>
      </c>
    </row>
    <row r="429" spans="1:2" x14ac:dyDescent="0.2">
      <c r="A429" t="s">
        <v>584</v>
      </c>
      <c r="B429" t="s">
        <v>322</v>
      </c>
    </row>
    <row r="430" spans="1:2" x14ac:dyDescent="0.2">
      <c r="A430" t="s">
        <v>585</v>
      </c>
      <c r="B430" t="s">
        <v>322</v>
      </c>
    </row>
    <row r="431" spans="1:2" x14ac:dyDescent="0.2">
      <c r="A431" t="s">
        <v>586</v>
      </c>
      <c r="B431" t="s">
        <v>322</v>
      </c>
    </row>
    <row r="432" spans="1:2" x14ac:dyDescent="0.2">
      <c r="A432" t="s">
        <v>587</v>
      </c>
      <c r="B432" t="s">
        <v>322</v>
      </c>
    </row>
    <row r="433" spans="1:2" x14ac:dyDescent="0.2">
      <c r="A433" t="s">
        <v>588</v>
      </c>
      <c r="B433" t="s">
        <v>322</v>
      </c>
    </row>
    <row r="434" spans="1:2" x14ac:dyDescent="0.2">
      <c r="A434" t="s">
        <v>589</v>
      </c>
      <c r="B434" t="s">
        <v>322</v>
      </c>
    </row>
    <row r="435" spans="1:2" x14ac:dyDescent="0.2">
      <c r="A435" t="s">
        <v>590</v>
      </c>
      <c r="B435" t="s">
        <v>322</v>
      </c>
    </row>
    <row r="436" spans="1:2" x14ac:dyDescent="0.2">
      <c r="A436" t="s">
        <v>591</v>
      </c>
      <c r="B436" t="s">
        <v>322</v>
      </c>
    </row>
    <row r="437" spans="1:2" x14ac:dyDescent="0.2">
      <c r="A437" t="s">
        <v>592</v>
      </c>
      <c r="B437" t="s">
        <v>322</v>
      </c>
    </row>
    <row r="438" spans="1:2" x14ac:dyDescent="0.2">
      <c r="A438" t="s">
        <v>593</v>
      </c>
      <c r="B438" t="s">
        <v>322</v>
      </c>
    </row>
    <row r="439" spans="1:2" x14ac:dyDescent="0.2">
      <c r="A439" t="s">
        <v>594</v>
      </c>
      <c r="B439" t="s">
        <v>322</v>
      </c>
    </row>
    <row r="440" spans="1:2" x14ac:dyDescent="0.2">
      <c r="A440" t="s">
        <v>595</v>
      </c>
      <c r="B440" t="s">
        <v>322</v>
      </c>
    </row>
    <row r="441" spans="1:2" x14ac:dyDescent="0.2">
      <c r="A441" t="s">
        <v>596</v>
      </c>
      <c r="B441" t="s">
        <v>322</v>
      </c>
    </row>
    <row r="442" spans="1:2" x14ac:dyDescent="0.2">
      <c r="A442" t="s">
        <v>597</v>
      </c>
      <c r="B442" t="s">
        <v>322</v>
      </c>
    </row>
    <row r="443" spans="1:2" x14ac:dyDescent="0.2">
      <c r="A443" t="s">
        <v>598</v>
      </c>
      <c r="B443" t="s">
        <v>322</v>
      </c>
    </row>
    <row r="444" spans="1:2" x14ac:dyDescent="0.2">
      <c r="A444" t="s">
        <v>599</v>
      </c>
      <c r="B444" t="s">
        <v>322</v>
      </c>
    </row>
    <row r="445" spans="1:2" x14ac:dyDescent="0.2">
      <c r="A445" t="s">
        <v>600</v>
      </c>
      <c r="B445" t="s">
        <v>322</v>
      </c>
    </row>
    <row r="446" spans="1:2" x14ac:dyDescent="0.2">
      <c r="A446" t="s">
        <v>601</v>
      </c>
      <c r="B446" t="s">
        <v>322</v>
      </c>
    </row>
    <row r="447" spans="1:2" x14ac:dyDescent="0.2">
      <c r="A447" t="s">
        <v>602</v>
      </c>
      <c r="B447" t="s">
        <v>322</v>
      </c>
    </row>
    <row r="448" spans="1:2" x14ac:dyDescent="0.2">
      <c r="A448" t="s">
        <v>603</v>
      </c>
      <c r="B448" t="s">
        <v>322</v>
      </c>
    </row>
    <row r="449" spans="1:2" x14ac:dyDescent="0.2">
      <c r="A449" t="s">
        <v>604</v>
      </c>
      <c r="B449" t="s">
        <v>322</v>
      </c>
    </row>
    <row r="450" spans="1:2" x14ac:dyDescent="0.2">
      <c r="A450" t="s">
        <v>605</v>
      </c>
      <c r="B450" t="s">
        <v>322</v>
      </c>
    </row>
    <row r="451" spans="1:2" x14ac:dyDescent="0.2">
      <c r="A451" t="s">
        <v>606</v>
      </c>
      <c r="B451" t="s">
        <v>322</v>
      </c>
    </row>
    <row r="452" spans="1:2" x14ac:dyDescent="0.2">
      <c r="A452" t="s">
        <v>607</v>
      </c>
      <c r="B452" t="s">
        <v>322</v>
      </c>
    </row>
    <row r="453" spans="1:2" x14ac:dyDescent="0.2">
      <c r="A453" t="s">
        <v>608</v>
      </c>
      <c r="B453" t="s">
        <v>322</v>
      </c>
    </row>
    <row r="454" spans="1:2" x14ac:dyDescent="0.2">
      <c r="A454" t="s">
        <v>609</v>
      </c>
      <c r="B454" t="s">
        <v>322</v>
      </c>
    </row>
    <row r="455" spans="1:2" x14ac:dyDescent="0.2">
      <c r="A455" t="s">
        <v>610</v>
      </c>
      <c r="B455" t="s">
        <v>322</v>
      </c>
    </row>
    <row r="456" spans="1:2" x14ac:dyDescent="0.2">
      <c r="A456" t="s">
        <v>611</v>
      </c>
      <c r="B456" t="s">
        <v>322</v>
      </c>
    </row>
    <row r="457" spans="1:2" x14ac:dyDescent="0.2">
      <c r="A457" t="s">
        <v>612</v>
      </c>
      <c r="B457" t="s">
        <v>322</v>
      </c>
    </row>
    <row r="458" spans="1:2" x14ac:dyDescent="0.2">
      <c r="A458" t="s">
        <v>613</v>
      </c>
      <c r="B458" t="s">
        <v>322</v>
      </c>
    </row>
    <row r="459" spans="1:2" x14ac:dyDescent="0.2">
      <c r="A459" t="s">
        <v>614</v>
      </c>
      <c r="B459" t="s">
        <v>322</v>
      </c>
    </row>
    <row r="460" spans="1:2" x14ac:dyDescent="0.2">
      <c r="A460" t="s">
        <v>615</v>
      </c>
      <c r="B460" t="s">
        <v>322</v>
      </c>
    </row>
    <row r="461" spans="1:2" x14ac:dyDescent="0.2">
      <c r="A461" t="s">
        <v>616</v>
      </c>
      <c r="B461" t="s">
        <v>322</v>
      </c>
    </row>
    <row r="462" spans="1:2" x14ac:dyDescent="0.2">
      <c r="A462" t="s">
        <v>617</v>
      </c>
      <c r="B462" t="s">
        <v>322</v>
      </c>
    </row>
    <row r="463" spans="1:2" x14ac:dyDescent="0.2">
      <c r="A463" t="s">
        <v>618</v>
      </c>
      <c r="B463" t="s">
        <v>322</v>
      </c>
    </row>
    <row r="464" spans="1:2" x14ac:dyDescent="0.2">
      <c r="A464" t="s">
        <v>619</v>
      </c>
      <c r="B464" t="s">
        <v>322</v>
      </c>
    </row>
    <row r="465" spans="1:2" x14ac:dyDescent="0.2">
      <c r="A465" t="s">
        <v>620</v>
      </c>
      <c r="B465" t="s">
        <v>322</v>
      </c>
    </row>
    <row r="466" spans="1:2" x14ac:dyDescent="0.2">
      <c r="A466" t="s">
        <v>621</v>
      </c>
      <c r="B466" t="s">
        <v>322</v>
      </c>
    </row>
    <row r="467" spans="1:2" x14ac:dyDescent="0.2">
      <c r="A467" t="s">
        <v>622</v>
      </c>
      <c r="B467" t="s">
        <v>322</v>
      </c>
    </row>
    <row r="468" spans="1:2" x14ac:dyDescent="0.2">
      <c r="A468" t="s">
        <v>623</v>
      </c>
      <c r="B468" t="s">
        <v>322</v>
      </c>
    </row>
    <row r="469" spans="1:2" x14ac:dyDescent="0.2">
      <c r="A469" t="s">
        <v>624</v>
      </c>
      <c r="B469" t="s">
        <v>322</v>
      </c>
    </row>
    <row r="470" spans="1:2" x14ac:dyDescent="0.2">
      <c r="A470" t="s">
        <v>625</v>
      </c>
      <c r="B470" t="s">
        <v>322</v>
      </c>
    </row>
    <row r="471" spans="1:2" x14ac:dyDescent="0.2">
      <c r="A471" t="s">
        <v>626</v>
      </c>
      <c r="B471" t="s">
        <v>322</v>
      </c>
    </row>
    <row r="472" spans="1:2" x14ac:dyDescent="0.2">
      <c r="A472" t="s">
        <v>627</v>
      </c>
      <c r="B472" t="s">
        <v>322</v>
      </c>
    </row>
    <row r="473" spans="1:2" x14ac:dyDescent="0.2">
      <c r="A473" t="s">
        <v>628</v>
      </c>
      <c r="B473" t="s">
        <v>322</v>
      </c>
    </row>
    <row r="474" spans="1:2" x14ac:dyDescent="0.2">
      <c r="A474" t="s">
        <v>629</v>
      </c>
      <c r="B474" t="s">
        <v>322</v>
      </c>
    </row>
    <row r="475" spans="1:2" x14ac:dyDescent="0.2">
      <c r="A475" t="s">
        <v>630</v>
      </c>
      <c r="B475" t="s">
        <v>322</v>
      </c>
    </row>
    <row r="476" spans="1:2" x14ac:dyDescent="0.2">
      <c r="A476" t="s">
        <v>631</v>
      </c>
      <c r="B476" t="s">
        <v>322</v>
      </c>
    </row>
    <row r="477" spans="1:2" x14ac:dyDescent="0.2">
      <c r="A477" t="s">
        <v>632</v>
      </c>
      <c r="B477" t="s">
        <v>322</v>
      </c>
    </row>
    <row r="478" spans="1:2" x14ac:dyDescent="0.2">
      <c r="A478" t="s">
        <v>633</v>
      </c>
      <c r="B478" t="s">
        <v>322</v>
      </c>
    </row>
    <row r="479" spans="1:2" x14ac:dyDescent="0.2">
      <c r="A479" t="s">
        <v>634</v>
      </c>
      <c r="B479" t="s">
        <v>322</v>
      </c>
    </row>
    <row r="480" spans="1:2" x14ac:dyDescent="0.2">
      <c r="A480" t="s">
        <v>635</v>
      </c>
      <c r="B480" t="s">
        <v>322</v>
      </c>
    </row>
    <row r="481" spans="1:2" x14ac:dyDescent="0.2">
      <c r="A481" t="s">
        <v>636</v>
      </c>
      <c r="B481" t="s">
        <v>322</v>
      </c>
    </row>
    <row r="482" spans="1:2" x14ac:dyDescent="0.2">
      <c r="A482" t="s">
        <v>637</v>
      </c>
      <c r="B482" t="s">
        <v>322</v>
      </c>
    </row>
    <row r="483" spans="1:2" x14ac:dyDescent="0.2">
      <c r="A483" t="s">
        <v>638</v>
      </c>
      <c r="B483" t="s">
        <v>322</v>
      </c>
    </row>
    <row r="484" spans="1:2" x14ac:dyDescent="0.2">
      <c r="A484" t="s">
        <v>639</v>
      </c>
      <c r="B484" t="s">
        <v>322</v>
      </c>
    </row>
    <row r="485" spans="1:2" x14ac:dyDescent="0.2">
      <c r="A485" t="s">
        <v>640</v>
      </c>
      <c r="B485" t="s">
        <v>322</v>
      </c>
    </row>
    <row r="486" spans="1:2" x14ac:dyDescent="0.2">
      <c r="A486" t="s">
        <v>641</v>
      </c>
      <c r="B486" t="s">
        <v>322</v>
      </c>
    </row>
    <row r="487" spans="1:2" x14ac:dyDescent="0.2">
      <c r="A487" t="s">
        <v>642</v>
      </c>
      <c r="B487" t="s">
        <v>322</v>
      </c>
    </row>
    <row r="488" spans="1:2" x14ac:dyDescent="0.2">
      <c r="A488" t="s">
        <v>643</v>
      </c>
      <c r="B488" t="s">
        <v>322</v>
      </c>
    </row>
    <row r="489" spans="1:2" x14ac:dyDescent="0.2">
      <c r="A489" t="s">
        <v>644</v>
      </c>
      <c r="B489" t="s">
        <v>322</v>
      </c>
    </row>
    <row r="490" spans="1:2" x14ac:dyDescent="0.2">
      <c r="A490" t="s">
        <v>645</v>
      </c>
      <c r="B490" t="s">
        <v>322</v>
      </c>
    </row>
    <row r="491" spans="1:2" x14ac:dyDescent="0.2">
      <c r="A491" t="s">
        <v>646</v>
      </c>
      <c r="B491" t="s">
        <v>322</v>
      </c>
    </row>
    <row r="492" spans="1:2" x14ac:dyDescent="0.2">
      <c r="A492" t="s">
        <v>647</v>
      </c>
      <c r="B492" t="s">
        <v>322</v>
      </c>
    </row>
    <row r="493" spans="1:2" x14ac:dyDescent="0.2">
      <c r="A493" t="s">
        <v>648</v>
      </c>
      <c r="B493" t="s">
        <v>322</v>
      </c>
    </row>
    <row r="494" spans="1:2" x14ac:dyDescent="0.2">
      <c r="A494" t="s">
        <v>649</v>
      </c>
      <c r="B494" t="s">
        <v>322</v>
      </c>
    </row>
    <row r="495" spans="1:2" x14ac:dyDescent="0.2">
      <c r="A495" t="s">
        <v>650</v>
      </c>
      <c r="B495" t="s">
        <v>322</v>
      </c>
    </row>
    <row r="496" spans="1:2" x14ac:dyDescent="0.2">
      <c r="A496" t="s">
        <v>651</v>
      </c>
      <c r="B496" t="s">
        <v>322</v>
      </c>
    </row>
    <row r="497" spans="1:2" x14ac:dyDescent="0.2">
      <c r="A497" t="s">
        <v>652</v>
      </c>
      <c r="B497" t="s">
        <v>322</v>
      </c>
    </row>
    <row r="498" spans="1:2" x14ac:dyDescent="0.2">
      <c r="A498" t="s">
        <v>653</v>
      </c>
      <c r="B498" t="s">
        <v>322</v>
      </c>
    </row>
    <row r="499" spans="1:2" x14ac:dyDescent="0.2">
      <c r="A499" t="s">
        <v>654</v>
      </c>
      <c r="B499" t="s">
        <v>322</v>
      </c>
    </row>
    <row r="500" spans="1:2" x14ac:dyDescent="0.2">
      <c r="A500" t="s">
        <v>655</v>
      </c>
      <c r="B500" t="s">
        <v>322</v>
      </c>
    </row>
    <row r="501" spans="1:2" x14ac:dyDescent="0.2">
      <c r="A501" t="s">
        <v>656</v>
      </c>
      <c r="B501" t="s">
        <v>322</v>
      </c>
    </row>
    <row r="502" spans="1:2" x14ac:dyDescent="0.2">
      <c r="A502" t="s">
        <v>657</v>
      </c>
      <c r="B502" t="s">
        <v>322</v>
      </c>
    </row>
    <row r="503" spans="1:2" x14ac:dyDescent="0.2">
      <c r="A503" t="s">
        <v>658</v>
      </c>
      <c r="B503" t="s">
        <v>322</v>
      </c>
    </row>
    <row r="504" spans="1:2" x14ac:dyDescent="0.2">
      <c r="A504" t="s">
        <v>659</v>
      </c>
      <c r="B504" t="s">
        <v>322</v>
      </c>
    </row>
    <row r="505" spans="1:2" x14ac:dyDescent="0.2">
      <c r="A505" t="s">
        <v>660</v>
      </c>
      <c r="B505" t="s">
        <v>322</v>
      </c>
    </row>
    <row r="506" spans="1:2" x14ac:dyDescent="0.2">
      <c r="A506" t="s">
        <v>661</v>
      </c>
      <c r="B506" t="s">
        <v>322</v>
      </c>
    </row>
    <row r="507" spans="1:2" x14ac:dyDescent="0.2">
      <c r="A507" t="s">
        <v>662</v>
      </c>
      <c r="B507" t="s">
        <v>322</v>
      </c>
    </row>
    <row r="508" spans="1:2" x14ac:dyDescent="0.2">
      <c r="A508" t="s">
        <v>663</v>
      </c>
      <c r="B508" t="s">
        <v>322</v>
      </c>
    </row>
    <row r="509" spans="1:2" x14ac:dyDescent="0.2">
      <c r="A509" t="s">
        <v>664</v>
      </c>
      <c r="B509" t="s">
        <v>322</v>
      </c>
    </row>
    <row r="510" spans="1:2" x14ac:dyDescent="0.2">
      <c r="A510" t="s">
        <v>665</v>
      </c>
      <c r="B510" t="s">
        <v>322</v>
      </c>
    </row>
    <row r="511" spans="1:2" x14ac:dyDescent="0.2">
      <c r="A511" t="s">
        <v>666</v>
      </c>
      <c r="B511" t="s">
        <v>322</v>
      </c>
    </row>
    <row r="512" spans="1:2" x14ac:dyDescent="0.2">
      <c r="A512" t="s">
        <v>667</v>
      </c>
      <c r="B512" t="s">
        <v>322</v>
      </c>
    </row>
    <row r="513" spans="1:2" x14ac:dyDescent="0.2">
      <c r="A513" t="s">
        <v>668</v>
      </c>
      <c r="B513" t="s">
        <v>322</v>
      </c>
    </row>
    <row r="514" spans="1:2" x14ac:dyDescent="0.2">
      <c r="A514" t="s">
        <v>669</v>
      </c>
      <c r="B514" t="s">
        <v>322</v>
      </c>
    </row>
    <row r="515" spans="1:2" x14ac:dyDescent="0.2">
      <c r="A515" t="s">
        <v>670</v>
      </c>
      <c r="B515" t="s">
        <v>322</v>
      </c>
    </row>
    <row r="516" spans="1:2" x14ac:dyDescent="0.2">
      <c r="A516" t="s">
        <v>671</v>
      </c>
      <c r="B516" t="s">
        <v>322</v>
      </c>
    </row>
    <row r="517" spans="1:2" x14ac:dyDescent="0.2">
      <c r="A517" t="s">
        <v>672</v>
      </c>
      <c r="B517" t="s">
        <v>322</v>
      </c>
    </row>
    <row r="518" spans="1:2" x14ac:dyDescent="0.2">
      <c r="A518" t="s">
        <v>673</v>
      </c>
      <c r="B518" t="s">
        <v>322</v>
      </c>
    </row>
    <row r="519" spans="1:2" x14ac:dyDescent="0.2">
      <c r="A519" t="s">
        <v>674</v>
      </c>
      <c r="B519" t="s">
        <v>322</v>
      </c>
    </row>
    <row r="520" spans="1:2" x14ac:dyDescent="0.2">
      <c r="A520" t="s">
        <v>675</v>
      </c>
      <c r="B520" t="s">
        <v>322</v>
      </c>
    </row>
    <row r="521" spans="1:2" x14ac:dyDescent="0.2">
      <c r="A521" t="s">
        <v>676</v>
      </c>
      <c r="B521" t="s">
        <v>322</v>
      </c>
    </row>
    <row r="522" spans="1:2" x14ac:dyDescent="0.2">
      <c r="A522" t="s">
        <v>677</v>
      </c>
      <c r="B522" t="s">
        <v>322</v>
      </c>
    </row>
    <row r="523" spans="1:2" x14ac:dyDescent="0.2">
      <c r="A523" t="s">
        <v>678</v>
      </c>
      <c r="B523" t="s">
        <v>322</v>
      </c>
    </row>
    <row r="524" spans="1:2" x14ac:dyDescent="0.2">
      <c r="A524" t="s">
        <v>679</v>
      </c>
      <c r="B524" t="s">
        <v>322</v>
      </c>
    </row>
    <row r="525" spans="1:2" x14ac:dyDescent="0.2">
      <c r="A525" t="s">
        <v>680</v>
      </c>
      <c r="B525" t="s">
        <v>322</v>
      </c>
    </row>
    <row r="526" spans="1:2" x14ac:dyDescent="0.2">
      <c r="A526" t="s">
        <v>681</v>
      </c>
      <c r="B526" t="s">
        <v>322</v>
      </c>
    </row>
    <row r="527" spans="1:2" x14ac:dyDescent="0.2">
      <c r="A527" t="s">
        <v>682</v>
      </c>
      <c r="B527" t="s">
        <v>322</v>
      </c>
    </row>
    <row r="528" spans="1:2" x14ac:dyDescent="0.2">
      <c r="A528" t="s">
        <v>683</v>
      </c>
      <c r="B528" t="s">
        <v>322</v>
      </c>
    </row>
    <row r="529" spans="1:2" x14ac:dyDescent="0.2">
      <c r="A529" t="s">
        <v>684</v>
      </c>
      <c r="B529" t="s">
        <v>322</v>
      </c>
    </row>
    <row r="530" spans="1:2" x14ac:dyDescent="0.2">
      <c r="A530" t="s">
        <v>685</v>
      </c>
      <c r="B530" t="s">
        <v>322</v>
      </c>
    </row>
    <row r="531" spans="1:2" x14ac:dyDescent="0.2">
      <c r="A531" t="s">
        <v>686</v>
      </c>
      <c r="B531" t="s">
        <v>322</v>
      </c>
    </row>
    <row r="532" spans="1:2" x14ac:dyDescent="0.2">
      <c r="A532" t="s">
        <v>687</v>
      </c>
      <c r="B532" t="s">
        <v>322</v>
      </c>
    </row>
    <row r="533" spans="1:2" x14ac:dyDescent="0.2">
      <c r="A533" t="s">
        <v>688</v>
      </c>
      <c r="B533" t="s">
        <v>322</v>
      </c>
    </row>
    <row r="534" spans="1:2" x14ac:dyDescent="0.2">
      <c r="A534" t="s">
        <v>689</v>
      </c>
      <c r="B534" t="s">
        <v>322</v>
      </c>
    </row>
    <row r="535" spans="1:2" x14ac:dyDescent="0.2">
      <c r="A535" t="s">
        <v>690</v>
      </c>
      <c r="B535" t="s">
        <v>322</v>
      </c>
    </row>
    <row r="536" spans="1:2" x14ac:dyDescent="0.2">
      <c r="A536" t="s">
        <v>691</v>
      </c>
      <c r="B536" t="s">
        <v>322</v>
      </c>
    </row>
    <row r="537" spans="1:2" x14ac:dyDescent="0.2">
      <c r="A537" t="s">
        <v>692</v>
      </c>
      <c r="B537" t="s">
        <v>322</v>
      </c>
    </row>
    <row r="538" spans="1:2" x14ac:dyDescent="0.2">
      <c r="A538" t="s">
        <v>693</v>
      </c>
      <c r="B538" t="s">
        <v>322</v>
      </c>
    </row>
    <row r="539" spans="1:2" x14ac:dyDescent="0.2">
      <c r="A539" t="s">
        <v>694</v>
      </c>
      <c r="B539" t="s">
        <v>322</v>
      </c>
    </row>
    <row r="540" spans="1:2" x14ac:dyDescent="0.2">
      <c r="A540" t="s">
        <v>695</v>
      </c>
      <c r="B540" t="s">
        <v>322</v>
      </c>
    </row>
    <row r="541" spans="1:2" x14ac:dyDescent="0.2">
      <c r="A541" t="s">
        <v>696</v>
      </c>
      <c r="B541" t="s">
        <v>322</v>
      </c>
    </row>
    <row r="542" spans="1:2" x14ac:dyDescent="0.2">
      <c r="A542" t="s">
        <v>697</v>
      </c>
      <c r="B542" t="s">
        <v>322</v>
      </c>
    </row>
    <row r="543" spans="1:2" x14ac:dyDescent="0.2">
      <c r="A543" t="s">
        <v>698</v>
      </c>
      <c r="B543" t="s">
        <v>322</v>
      </c>
    </row>
    <row r="544" spans="1:2" x14ac:dyDescent="0.2">
      <c r="A544" t="s">
        <v>699</v>
      </c>
      <c r="B544" t="s">
        <v>3426</v>
      </c>
    </row>
    <row r="545" spans="1:2" x14ac:dyDescent="0.2">
      <c r="A545" t="s">
        <v>700</v>
      </c>
      <c r="B545" t="s">
        <v>3425</v>
      </c>
    </row>
    <row r="546" spans="1:2" x14ac:dyDescent="0.2">
      <c r="A546" t="s">
        <v>701</v>
      </c>
      <c r="B546" t="s">
        <v>322</v>
      </c>
    </row>
    <row r="547" spans="1:2" x14ac:dyDescent="0.2">
      <c r="A547" t="s">
        <v>702</v>
      </c>
      <c r="B547" t="s">
        <v>322</v>
      </c>
    </row>
    <row r="548" spans="1:2" x14ac:dyDescent="0.2">
      <c r="A548" t="s">
        <v>703</v>
      </c>
      <c r="B548" t="s">
        <v>322</v>
      </c>
    </row>
    <row r="549" spans="1:2" x14ac:dyDescent="0.2">
      <c r="A549" t="s">
        <v>704</v>
      </c>
      <c r="B549" t="s">
        <v>322</v>
      </c>
    </row>
    <row r="550" spans="1:2" x14ac:dyDescent="0.2">
      <c r="A550" t="s">
        <v>705</v>
      </c>
      <c r="B550" t="s">
        <v>322</v>
      </c>
    </row>
    <row r="551" spans="1:2" x14ac:dyDescent="0.2">
      <c r="A551" t="s">
        <v>706</v>
      </c>
      <c r="B551" t="s">
        <v>322</v>
      </c>
    </row>
    <row r="552" spans="1:2" x14ac:dyDescent="0.2">
      <c r="A552" t="s">
        <v>707</v>
      </c>
      <c r="B552" t="s">
        <v>322</v>
      </c>
    </row>
    <row r="553" spans="1:2" x14ac:dyDescent="0.2">
      <c r="A553" t="s">
        <v>708</v>
      </c>
      <c r="B553" t="s">
        <v>322</v>
      </c>
    </row>
    <row r="554" spans="1:2" x14ac:dyDescent="0.2">
      <c r="A554" t="s">
        <v>709</v>
      </c>
      <c r="B554" t="s">
        <v>322</v>
      </c>
    </row>
    <row r="555" spans="1:2" x14ac:dyDescent="0.2">
      <c r="A555" t="s">
        <v>710</v>
      </c>
      <c r="B555" t="s">
        <v>322</v>
      </c>
    </row>
    <row r="556" spans="1:2" x14ac:dyDescent="0.2">
      <c r="A556" t="s">
        <v>711</v>
      </c>
      <c r="B556" t="s">
        <v>322</v>
      </c>
    </row>
    <row r="557" spans="1:2" x14ac:dyDescent="0.2">
      <c r="A557" t="s">
        <v>712</v>
      </c>
      <c r="B557" t="s">
        <v>322</v>
      </c>
    </row>
    <row r="558" spans="1:2" x14ac:dyDescent="0.2">
      <c r="A558" t="s">
        <v>713</v>
      </c>
      <c r="B558" t="s">
        <v>322</v>
      </c>
    </row>
    <row r="559" spans="1:2" x14ac:dyDescent="0.2">
      <c r="A559" t="s">
        <v>714</v>
      </c>
      <c r="B559" t="s">
        <v>322</v>
      </c>
    </row>
    <row r="560" spans="1:2" x14ac:dyDescent="0.2">
      <c r="A560" t="s">
        <v>715</v>
      </c>
      <c r="B560" t="s">
        <v>322</v>
      </c>
    </row>
    <row r="561" spans="1:2" x14ac:dyDescent="0.2">
      <c r="A561" t="s">
        <v>716</v>
      </c>
      <c r="B561" t="s">
        <v>322</v>
      </c>
    </row>
    <row r="562" spans="1:2" x14ac:dyDescent="0.2">
      <c r="A562" t="s">
        <v>717</v>
      </c>
      <c r="B562" t="s">
        <v>322</v>
      </c>
    </row>
    <row r="563" spans="1:2" x14ac:dyDescent="0.2">
      <c r="A563" t="s">
        <v>718</v>
      </c>
      <c r="B563" t="s">
        <v>322</v>
      </c>
    </row>
    <row r="564" spans="1:2" x14ac:dyDescent="0.2">
      <c r="A564" t="s">
        <v>719</v>
      </c>
      <c r="B564" t="s">
        <v>322</v>
      </c>
    </row>
    <row r="565" spans="1:2" x14ac:dyDescent="0.2">
      <c r="A565" t="s">
        <v>720</v>
      </c>
      <c r="B565" t="s">
        <v>322</v>
      </c>
    </row>
    <row r="566" spans="1:2" x14ac:dyDescent="0.2">
      <c r="A566" t="s">
        <v>721</v>
      </c>
      <c r="B566" t="s">
        <v>322</v>
      </c>
    </row>
    <row r="567" spans="1:2" x14ac:dyDescent="0.2">
      <c r="A567" t="s">
        <v>722</v>
      </c>
      <c r="B567" t="s">
        <v>322</v>
      </c>
    </row>
    <row r="568" spans="1:2" x14ac:dyDescent="0.2">
      <c r="A568" t="s">
        <v>723</v>
      </c>
      <c r="B568" t="s">
        <v>322</v>
      </c>
    </row>
    <row r="569" spans="1:2" x14ac:dyDescent="0.2">
      <c r="A569" t="s">
        <v>724</v>
      </c>
      <c r="B569" t="s">
        <v>322</v>
      </c>
    </row>
    <row r="570" spans="1:2" x14ac:dyDescent="0.2">
      <c r="A570" t="s">
        <v>725</v>
      </c>
      <c r="B570" t="s">
        <v>322</v>
      </c>
    </row>
    <row r="571" spans="1:2" x14ac:dyDescent="0.2">
      <c r="A571" t="s">
        <v>726</v>
      </c>
      <c r="B571" t="s">
        <v>322</v>
      </c>
    </row>
    <row r="572" spans="1:2" x14ac:dyDescent="0.2">
      <c r="A572" t="s">
        <v>727</v>
      </c>
      <c r="B572" t="s">
        <v>322</v>
      </c>
    </row>
    <row r="573" spans="1:2" x14ac:dyDescent="0.2">
      <c r="A573" t="s">
        <v>728</v>
      </c>
      <c r="B573" t="s">
        <v>322</v>
      </c>
    </row>
    <row r="574" spans="1:2" x14ac:dyDescent="0.2">
      <c r="A574" t="s">
        <v>729</v>
      </c>
      <c r="B574" t="s">
        <v>322</v>
      </c>
    </row>
    <row r="575" spans="1:2" x14ac:dyDescent="0.2">
      <c r="A575" t="s">
        <v>730</v>
      </c>
      <c r="B575" t="s">
        <v>322</v>
      </c>
    </row>
    <row r="576" spans="1:2" x14ac:dyDescent="0.2">
      <c r="A576" t="s">
        <v>731</v>
      </c>
      <c r="B576" t="s">
        <v>322</v>
      </c>
    </row>
    <row r="577" spans="1:2" x14ac:dyDescent="0.2">
      <c r="A577" t="s">
        <v>732</v>
      </c>
      <c r="B577" t="s">
        <v>322</v>
      </c>
    </row>
    <row r="578" spans="1:2" x14ac:dyDescent="0.2">
      <c r="A578" t="s">
        <v>733</v>
      </c>
      <c r="B578" t="s">
        <v>322</v>
      </c>
    </row>
    <row r="579" spans="1:2" x14ac:dyDescent="0.2">
      <c r="A579" t="s">
        <v>734</v>
      </c>
      <c r="B579" t="s">
        <v>322</v>
      </c>
    </row>
    <row r="580" spans="1:2" x14ac:dyDescent="0.2">
      <c r="A580" t="s">
        <v>735</v>
      </c>
      <c r="B580" t="s">
        <v>322</v>
      </c>
    </row>
    <row r="581" spans="1:2" x14ac:dyDescent="0.2">
      <c r="A581" t="s">
        <v>736</v>
      </c>
      <c r="B581" t="s">
        <v>322</v>
      </c>
    </row>
    <row r="582" spans="1:2" x14ac:dyDescent="0.2">
      <c r="A582" t="s">
        <v>737</v>
      </c>
      <c r="B582" t="s">
        <v>738</v>
      </c>
    </row>
    <row r="583" spans="1:2" x14ac:dyDescent="0.2">
      <c r="A583" t="s">
        <v>739</v>
      </c>
      <c r="B583" t="s">
        <v>322</v>
      </c>
    </row>
    <row r="584" spans="1:2" x14ac:dyDescent="0.2">
      <c r="A584" t="s">
        <v>740</v>
      </c>
      <c r="B584" t="s">
        <v>322</v>
      </c>
    </row>
    <row r="585" spans="1:2" x14ac:dyDescent="0.2">
      <c r="A585" t="s">
        <v>741</v>
      </c>
      <c r="B585" t="s">
        <v>322</v>
      </c>
    </row>
    <row r="586" spans="1:2" x14ac:dyDescent="0.2">
      <c r="A586" t="s">
        <v>742</v>
      </c>
      <c r="B586" t="s">
        <v>322</v>
      </c>
    </row>
    <row r="587" spans="1:2" x14ac:dyDescent="0.2">
      <c r="A587" t="s">
        <v>743</v>
      </c>
      <c r="B587" t="s">
        <v>322</v>
      </c>
    </row>
    <row r="588" spans="1:2" x14ac:dyDescent="0.2">
      <c r="A588" t="s">
        <v>744</v>
      </c>
      <c r="B588" t="s">
        <v>322</v>
      </c>
    </row>
    <row r="589" spans="1:2" x14ac:dyDescent="0.2">
      <c r="A589" t="s">
        <v>745</v>
      </c>
      <c r="B589" t="s">
        <v>322</v>
      </c>
    </row>
    <row r="590" spans="1:2" x14ac:dyDescent="0.2">
      <c r="A590" t="s">
        <v>746</v>
      </c>
      <c r="B590" t="s">
        <v>322</v>
      </c>
    </row>
    <row r="591" spans="1:2" x14ac:dyDescent="0.2">
      <c r="A591" t="s">
        <v>747</v>
      </c>
      <c r="B591" t="s">
        <v>322</v>
      </c>
    </row>
    <row r="592" spans="1:2" x14ac:dyDescent="0.2">
      <c r="A592" t="s">
        <v>748</v>
      </c>
      <c r="B592" t="s">
        <v>322</v>
      </c>
    </row>
    <row r="593" spans="1:2" x14ac:dyDescent="0.2">
      <c r="A593" t="s">
        <v>749</v>
      </c>
      <c r="B593" t="s">
        <v>322</v>
      </c>
    </row>
    <row r="594" spans="1:2" x14ac:dyDescent="0.2">
      <c r="A594" t="s">
        <v>750</v>
      </c>
      <c r="B594" t="s">
        <v>322</v>
      </c>
    </row>
    <row r="595" spans="1:2" x14ac:dyDescent="0.2">
      <c r="A595" t="s">
        <v>751</v>
      </c>
      <c r="B595" t="s">
        <v>322</v>
      </c>
    </row>
    <row r="596" spans="1:2" x14ac:dyDescent="0.2">
      <c r="A596" t="s">
        <v>752</v>
      </c>
      <c r="B596" t="s">
        <v>322</v>
      </c>
    </row>
    <row r="597" spans="1:2" x14ac:dyDescent="0.2">
      <c r="A597" t="s">
        <v>753</v>
      </c>
      <c r="B597" t="s">
        <v>322</v>
      </c>
    </row>
    <row r="598" spans="1:2" x14ac:dyDescent="0.2">
      <c r="A598" t="s">
        <v>754</v>
      </c>
      <c r="B598" t="s">
        <v>322</v>
      </c>
    </row>
    <row r="599" spans="1:2" x14ac:dyDescent="0.2">
      <c r="A599" t="s">
        <v>755</v>
      </c>
      <c r="B599" t="s">
        <v>322</v>
      </c>
    </row>
    <row r="600" spans="1:2" x14ac:dyDescent="0.2">
      <c r="A600" t="s">
        <v>756</v>
      </c>
      <c r="B600" t="s">
        <v>322</v>
      </c>
    </row>
    <row r="601" spans="1:2" x14ac:dyDescent="0.2">
      <c r="A601" t="s">
        <v>757</v>
      </c>
      <c r="B601" t="s">
        <v>322</v>
      </c>
    </row>
    <row r="602" spans="1:2" x14ac:dyDescent="0.2">
      <c r="A602" t="s">
        <v>758</v>
      </c>
      <c r="B602" t="s">
        <v>322</v>
      </c>
    </row>
    <row r="603" spans="1:2" x14ac:dyDescent="0.2">
      <c r="A603" t="s">
        <v>759</v>
      </c>
      <c r="B603" t="s">
        <v>322</v>
      </c>
    </row>
    <row r="604" spans="1:2" x14ac:dyDescent="0.2">
      <c r="A604" t="s">
        <v>760</v>
      </c>
      <c r="B604" t="s">
        <v>322</v>
      </c>
    </row>
    <row r="605" spans="1:2" x14ac:dyDescent="0.2">
      <c r="A605" t="s">
        <v>761</v>
      </c>
      <c r="B605" t="s">
        <v>322</v>
      </c>
    </row>
    <row r="606" spans="1:2" x14ac:dyDescent="0.2">
      <c r="A606" t="s">
        <v>762</v>
      </c>
      <c r="B606" t="s">
        <v>322</v>
      </c>
    </row>
    <row r="607" spans="1:2" x14ac:dyDescent="0.2">
      <c r="A607" t="s">
        <v>763</v>
      </c>
      <c r="B607" t="s">
        <v>322</v>
      </c>
    </row>
    <row r="608" spans="1:2" x14ac:dyDescent="0.2">
      <c r="A608" t="s">
        <v>764</v>
      </c>
      <c r="B608" t="s">
        <v>322</v>
      </c>
    </row>
    <row r="609" spans="1:2" x14ac:dyDescent="0.2">
      <c r="A609" t="s">
        <v>765</v>
      </c>
      <c r="B609" t="s">
        <v>322</v>
      </c>
    </row>
    <row r="610" spans="1:2" x14ac:dyDescent="0.2">
      <c r="A610" t="s">
        <v>766</v>
      </c>
      <c r="B610" t="s">
        <v>322</v>
      </c>
    </row>
    <row r="611" spans="1:2" x14ac:dyDescent="0.2">
      <c r="A611" t="s">
        <v>767</v>
      </c>
      <c r="B611" t="s">
        <v>322</v>
      </c>
    </row>
    <row r="612" spans="1:2" x14ac:dyDescent="0.2">
      <c r="A612" t="s">
        <v>768</v>
      </c>
      <c r="B612" t="s">
        <v>322</v>
      </c>
    </row>
    <row r="613" spans="1:2" x14ac:dyDescent="0.2">
      <c r="A613" t="s">
        <v>769</v>
      </c>
      <c r="B613" t="s">
        <v>322</v>
      </c>
    </row>
    <row r="614" spans="1:2" x14ac:dyDescent="0.2">
      <c r="A614" t="s">
        <v>770</v>
      </c>
      <c r="B614" t="s">
        <v>322</v>
      </c>
    </row>
    <row r="615" spans="1:2" x14ac:dyDescent="0.2">
      <c r="A615" t="s">
        <v>771</v>
      </c>
      <c r="B615" t="s">
        <v>322</v>
      </c>
    </row>
    <row r="616" spans="1:2" x14ac:dyDescent="0.2">
      <c r="A616" t="s">
        <v>772</v>
      </c>
      <c r="B616" t="s">
        <v>322</v>
      </c>
    </row>
    <row r="617" spans="1:2" x14ac:dyDescent="0.2">
      <c r="A617" t="s">
        <v>773</v>
      </c>
      <c r="B617" t="s">
        <v>322</v>
      </c>
    </row>
    <row r="618" spans="1:2" x14ac:dyDescent="0.2">
      <c r="A618" t="s">
        <v>774</v>
      </c>
      <c r="B618" t="s">
        <v>322</v>
      </c>
    </row>
    <row r="619" spans="1:2" x14ac:dyDescent="0.2">
      <c r="A619" t="s">
        <v>775</v>
      </c>
      <c r="B619" t="s">
        <v>322</v>
      </c>
    </row>
    <row r="620" spans="1:2" x14ac:dyDescent="0.2">
      <c r="A620" t="s">
        <v>776</v>
      </c>
      <c r="B620" t="s">
        <v>322</v>
      </c>
    </row>
    <row r="621" spans="1:2" x14ac:dyDescent="0.2">
      <c r="A621" t="s">
        <v>777</v>
      </c>
      <c r="B621" t="s">
        <v>322</v>
      </c>
    </row>
    <row r="622" spans="1:2" x14ac:dyDescent="0.2">
      <c r="A622" t="s">
        <v>778</v>
      </c>
      <c r="B622" t="s">
        <v>322</v>
      </c>
    </row>
    <row r="623" spans="1:2" x14ac:dyDescent="0.2">
      <c r="A623" t="s">
        <v>779</v>
      </c>
      <c r="B623" t="s">
        <v>322</v>
      </c>
    </row>
    <row r="624" spans="1:2" x14ac:dyDescent="0.2">
      <c r="A624" t="s">
        <v>780</v>
      </c>
      <c r="B624" t="s">
        <v>322</v>
      </c>
    </row>
    <row r="625" spans="1:2" x14ac:dyDescent="0.2">
      <c r="A625" t="s">
        <v>781</v>
      </c>
      <c r="B625" t="s">
        <v>322</v>
      </c>
    </row>
    <row r="626" spans="1:2" x14ac:dyDescent="0.2">
      <c r="A626" t="s">
        <v>782</v>
      </c>
      <c r="B626" t="s">
        <v>322</v>
      </c>
    </row>
    <row r="627" spans="1:2" x14ac:dyDescent="0.2">
      <c r="A627" t="s">
        <v>783</v>
      </c>
      <c r="B627" t="s">
        <v>322</v>
      </c>
    </row>
    <row r="628" spans="1:2" x14ac:dyDescent="0.2">
      <c r="A628" t="s">
        <v>784</v>
      </c>
      <c r="B628" t="s">
        <v>322</v>
      </c>
    </row>
    <row r="629" spans="1:2" x14ac:dyDescent="0.2">
      <c r="A629" t="s">
        <v>785</v>
      </c>
      <c r="B629" t="s">
        <v>322</v>
      </c>
    </row>
    <row r="630" spans="1:2" x14ac:dyDescent="0.2">
      <c r="A630" t="s">
        <v>786</v>
      </c>
      <c r="B630" t="s">
        <v>322</v>
      </c>
    </row>
    <row r="631" spans="1:2" x14ac:dyDescent="0.2">
      <c r="A631" t="s">
        <v>787</v>
      </c>
      <c r="B631" t="s">
        <v>322</v>
      </c>
    </row>
    <row r="632" spans="1:2" x14ac:dyDescent="0.2">
      <c r="A632" t="s">
        <v>788</v>
      </c>
      <c r="B632" t="s">
        <v>322</v>
      </c>
    </row>
    <row r="633" spans="1:2" x14ac:dyDescent="0.2">
      <c r="A633" t="s">
        <v>789</v>
      </c>
      <c r="B633" t="s">
        <v>322</v>
      </c>
    </row>
    <row r="634" spans="1:2" x14ac:dyDescent="0.2">
      <c r="A634" t="s">
        <v>790</v>
      </c>
      <c r="B634" t="s">
        <v>322</v>
      </c>
    </row>
    <row r="635" spans="1:2" x14ac:dyDescent="0.2">
      <c r="A635" t="s">
        <v>791</v>
      </c>
      <c r="B635" t="s">
        <v>322</v>
      </c>
    </row>
    <row r="636" spans="1:2" x14ac:dyDescent="0.2">
      <c r="A636" t="s">
        <v>792</v>
      </c>
      <c r="B636" t="s">
        <v>322</v>
      </c>
    </row>
    <row r="637" spans="1:2" x14ac:dyDescent="0.2">
      <c r="A637" t="s">
        <v>793</v>
      </c>
      <c r="B637" t="s">
        <v>322</v>
      </c>
    </row>
    <row r="638" spans="1:2" x14ac:dyDescent="0.2">
      <c r="A638" t="s">
        <v>794</v>
      </c>
      <c r="B638" t="s">
        <v>322</v>
      </c>
    </row>
    <row r="639" spans="1:2" x14ac:dyDescent="0.2">
      <c r="A639" t="s">
        <v>795</v>
      </c>
      <c r="B639" t="s">
        <v>322</v>
      </c>
    </row>
    <row r="640" spans="1:2" x14ac:dyDescent="0.2">
      <c r="A640" t="s">
        <v>796</v>
      </c>
      <c r="B640" t="s">
        <v>322</v>
      </c>
    </row>
    <row r="641" spans="1:2" x14ac:dyDescent="0.2">
      <c r="A641" t="s">
        <v>797</v>
      </c>
      <c r="B641" t="s">
        <v>322</v>
      </c>
    </row>
    <row r="642" spans="1:2" x14ac:dyDescent="0.2">
      <c r="A642" t="s">
        <v>798</v>
      </c>
      <c r="B642" t="s">
        <v>322</v>
      </c>
    </row>
    <row r="643" spans="1:2" x14ac:dyDescent="0.2">
      <c r="A643" t="s">
        <v>799</v>
      </c>
      <c r="B643" t="s">
        <v>322</v>
      </c>
    </row>
    <row r="644" spans="1:2" x14ac:dyDescent="0.2">
      <c r="A644" t="s">
        <v>800</v>
      </c>
      <c r="B644" t="s">
        <v>322</v>
      </c>
    </row>
    <row r="645" spans="1:2" x14ac:dyDescent="0.2">
      <c r="A645" t="s">
        <v>801</v>
      </c>
      <c r="B645" t="s">
        <v>322</v>
      </c>
    </row>
    <row r="646" spans="1:2" x14ac:dyDescent="0.2">
      <c r="A646" t="s">
        <v>802</v>
      </c>
      <c r="B646" t="s">
        <v>322</v>
      </c>
    </row>
    <row r="647" spans="1:2" x14ac:dyDescent="0.2">
      <c r="A647" t="s">
        <v>803</v>
      </c>
      <c r="B647" t="s">
        <v>322</v>
      </c>
    </row>
    <row r="648" spans="1:2" x14ac:dyDescent="0.2">
      <c r="A648" t="s">
        <v>804</v>
      </c>
      <c r="B648" t="s">
        <v>322</v>
      </c>
    </row>
    <row r="649" spans="1:2" x14ac:dyDescent="0.2">
      <c r="A649" t="s">
        <v>805</v>
      </c>
      <c r="B649" t="s">
        <v>322</v>
      </c>
    </row>
    <row r="650" spans="1:2" x14ac:dyDescent="0.2">
      <c r="A650" t="s">
        <v>806</v>
      </c>
      <c r="B650" t="s">
        <v>322</v>
      </c>
    </row>
    <row r="651" spans="1:2" x14ac:dyDescent="0.2">
      <c r="A651" t="s">
        <v>807</v>
      </c>
      <c r="B651" t="s">
        <v>322</v>
      </c>
    </row>
    <row r="652" spans="1:2" x14ac:dyDescent="0.2">
      <c r="A652" t="s">
        <v>808</v>
      </c>
      <c r="B652" t="s">
        <v>322</v>
      </c>
    </row>
    <row r="653" spans="1:2" x14ac:dyDescent="0.2">
      <c r="A653" t="s">
        <v>809</v>
      </c>
      <c r="B653" t="s">
        <v>322</v>
      </c>
    </row>
    <row r="654" spans="1:2" x14ac:dyDescent="0.2">
      <c r="A654" t="s">
        <v>810</v>
      </c>
      <c r="B654" t="s">
        <v>322</v>
      </c>
    </row>
    <row r="655" spans="1:2" x14ac:dyDescent="0.2">
      <c r="A655" t="s">
        <v>811</v>
      </c>
      <c r="B655" t="s">
        <v>322</v>
      </c>
    </row>
    <row r="656" spans="1:2" x14ac:dyDescent="0.2">
      <c r="A656" t="s">
        <v>812</v>
      </c>
      <c r="B656" t="s">
        <v>322</v>
      </c>
    </row>
    <row r="657" spans="1:2" x14ac:dyDescent="0.2">
      <c r="A657" t="s">
        <v>813</v>
      </c>
      <c r="B657" t="s">
        <v>322</v>
      </c>
    </row>
    <row r="658" spans="1:2" x14ac:dyDescent="0.2">
      <c r="A658" t="s">
        <v>814</v>
      </c>
      <c r="B658" t="s">
        <v>322</v>
      </c>
    </row>
    <row r="659" spans="1:2" x14ac:dyDescent="0.2">
      <c r="A659" t="s">
        <v>815</v>
      </c>
      <c r="B659" t="s">
        <v>322</v>
      </c>
    </row>
    <row r="660" spans="1:2" x14ac:dyDescent="0.2">
      <c r="A660" t="s">
        <v>816</v>
      </c>
      <c r="B660" t="s">
        <v>322</v>
      </c>
    </row>
    <row r="661" spans="1:2" x14ac:dyDescent="0.2">
      <c r="A661" t="s">
        <v>817</v>
      </c>
      <c r="B661" t="s">
        <v>322</v>
      </c>
    </row>
    <row r="662" spans="1:2" x14ac:dyDescent="0.2">
      <c r="A662" t="s">
        <v>818</v>
      </c>
      <c r="B662" t="s">
        <v>322</v>
      </c>
    </row>
    <row r="663" spans="1:2" x14ac:dyDescent="0.2">
      <c r="A663" t="s">
        <v>819</v>
      </c>
      <c r="B663" t="s">
        <v>322</v>
      </c>
    </row>
    <row r="664" spans="1:2" x14ac:dyDescent="0.2">
      <c r="A664" t="s">
        <v>820</v>
      </c>
      <c r="B664" t="s">
        <v>820</v>
      </c>
    </row>
    <row r="665" spans="1:2" x14ac:dyDescent="0.2">
      <c r="A665" t="s">
        <v>821</v>
      </c>
      <c r="B665" t="s">
        <v>821</v>
      </c>
    </row>
    <row r="666" spans="1:2" x14ac:dyDescent="0.2">
      <c r="A666" t="s">
        <v>822</v>
      </c>
      <c r="B666" t="s">
        <v>322</v>
      </c>
    </row>
    <row r="667" spans="1:2" x14ac:dyDescent="0.2">
      <c r="A667" t="s">
        <v>823</v>
      </c>
      <c r="B667" t="s">
        <v>322</v>
      </c>
    </row>
    <row r="668" spans="1:2" x14ac:dyDescent="0.2">
      <c r="A668" t="s">
        <v>824</v>
      </c>
      <c r="B668" t="s">
        <v>322</v>
      </c>
    </row>
    <row r="669" spans="1:2" x14ac:dyDescent="0.2">
      <c r="A669" t="s">
        <v>825</v>
      </c>
      <c r="B669" t="s">
        <v>322</v>
      </c>
    </row>
    <row r="670" spans="1:2" x14ac:dyDescent="0.2">
      <c r="A670" t="s">
        <v>826</v>
      </c>
      <c r="B670" t="s">
        <v>322</v>
      </c>
    </row>
    <row r="671" spans="1:2" x14ac:dyDescent="0.2">
      <c r="A671" t="s">
        <v>827</v>
      </c>
      <c r="B671" t="s">
        <v>322</v>
      </c>
    </row>
    <row r="672" spans="1:2" x14ac:dyDescent="0.2">
      <c r="A672" t="s">
        <v>828</v>
      </c>
      <c r="B672" t="s">
        <v>322</v>
      </c>
    </row>
    <row r="673" spans="1:2" x14ac:dyDescent="0.2">
      <c r="A673" t="s">
        <v>829</v>
      </c>
      <c r="B673" t="s">
        <v>322</v>
      </c>
    </row>
    <row r="674" spans="1:2" x14ac:dyDescent="0.2">
      <c r="A674" t="s">
        <v>830</v>
      </c>
      <c r="B674" t="s">
        <v>322</v>
      </c>
    </row>
    <row r="675" spans="1:2" x14ac:dyDescent="0.2">
      <c r="A675" t="s">
        <v>831</v>
      </c>
      <c r="B675" t="s">
        <v>322</v>
      </c>
    </row>
    <row r="676" spans="1:2" x14ac:dyDescent="0.2">
      <c r="A676" t="s">
        <v>832</v>
      </c>
      <c r="B676" t="s">
        <v>322</v>
      </c>
    </row>
    <row r="677" spans="1:2" x14ac:dyDescent="0.2">
      <c r="A677" t="s">
        <v>833</v>
      </c>
      <c r="B677" t="s">
        <v>322</v>
      </c>
    </row>
    <row r="678" spans="1:2" x14ac:dyDescent="0.2">
      <c r="A678" t="s">
        <v>834</v>
      </c>
      <c r="B678" t="s">
        <v>322</v>
      </c>
    </row>
    <row r="679" spans="1:2" x14ac:dyDescent="0.2">
      <c r="A679" t="s">
        <v>835</v>
      </c>
      <c r="B679" t="s">
        <v>322</v>
      </c>
    </row>
    <row r="680" spans="1:2" x14ac:dyDescent="0.2">
      <c r="A680" t="s">
        <v>836</v>
      </c>
      <c r="B680" t="s">
        <v>322</v>
      </c>
    </row>
    <row r="681" spans="1:2" x14ac:dyDescent="0.2">
      <c r="A681" t="s">
        <v>837</v>
      </c>
      <c r="B681" t="s">
        <v>322</v>
      </c>
    </row>
    <row r="682" spans="1:2" x14ac:dyDescent="0.2">
      <c r="A682" t="s">
        <v>838</v>
      </c>
      <c r="B682" t="s">
        <v>322</v>
      </c>
    </row>
    <row r="683" spans="1:2" x14ac:dyDescent="0.2">
      <c r="A683" t="s">
        <v>839</v>
      </c>
      <c r="B683" t="s">
        <v>322</v>
      </c>
    </row>
    <row r="684" spans="1:2" x14ac:dyDescent="0.2">
      <c r="A684" t="s">
        <v>840</v>
      </c>
      <c r="B684" t="s">
        <v>322</v>
      </c>
    </row>
    <row r="685" spans="1:2" x14ac:dyDescent="0.2">
      <c r="A685" t="s">
        <v>841</v>
      </c>
      <c r="B685" t="s">
        <v>322</v>
      </c>
    </row>
    <row r="686" spans="1:2" x14ac:dyDescent="0.2">
      <c r="A686" t="s">
        <v>842</v>
      </c>
      <c r="B686" t="s">
        <v>322</v>
      </c>
    </row>
    <row r="687" spans="1:2" x14ac:dyDescent="0.2">
      <c r="A687" t="s">
        <v>843</v>
      </c>
      <c r="B687" t="s">
        <v>3429</v>
      </c>
    </row>
    <row r="688" spans="1:2" x14ac:dyDescent="0.2">
      <c r="A688" t="s">
        <v>844</v>
      </c>
      <c r="B688" t="s">
        <v>322</v>
      </c>
    </row>
    <row r="689" spans="1:2" x14ac:dyDescent="0.2">
      <c r="A689" t="s">
        <v>845</v>
      </c>
      <c r="B689" t="s">
        <v>322</v>
      </c>
    </row>
    <row r="690" spans="1:2" x14ac:dyDescent="0.2">
      <c r="A690" t="s">
        <v>846</v>
      </c>
      <c r="B690" t="s">
        <v>322</v>
      </c>
    </row>
    <row r="691" spans="1:2" x14ac:dyDescent="0.2">
      <c r="A691" t="s">
        <v>847</v>
      </c>
      <c r="B691" t="s">
        <v>322</v>
      </c>
    </row>
    <row r="692" spans="1:2" x14ac:dyDescent="0.2">
      <c r="A692" t="s">
        <v>848</v>
      </c>
      <c r="B692" t="s">
        <v>322</v>
      </c>
    </row>
    <row r="693" spans="1:2" x14ac:dyDescent="0.2">
      <c r="A693" t="s">
        <v>849</v>
      </c>
      <c r="B693" t="s">
        <v>322</v>
      </c>
    </row>
    <row r="694" spans="1:2" x14ac:dyDescent="0.2">
      <c r="A694" t="s">
        <v>850</v>
      </c>
      <c r="B694" t="s">
        <v>322</v>
      </c>
    </row>
    <row r="695" spans="1:2" x14ac:dyDescent="0.2">
      <c r="A695" t="s">
        <v>851</v>
      </c>
      <c r="B695" t="s">
        <v>322</v>
      </c>
    </row>
    <row r="696" spans="1:2" x14ac:dyDescent="0.2">
      <c r="A696" t="s">
        <v>852</v>
      </c>
      <c r="B696" t="s">
        <v>322</v>
      </c>
    </row>
    <row r="697" spans="1:2" x14ac:dyDescent="0.2">
      <c r="A697" t="s">
        <v>853</v>
      </c>
      <c r="B697" t="s">
        <v>322</v>
      </c>
    </row>
    <row r="698" spans="1:2" x14ac:dyDescent="0.2">
      <c r="A698" t="s">
        <v>854</v>
      </c>
      <c r="B698" t="s">
        <v>322</v>
      </c>
    </row>
    <row r="699" spans="1:2" x14ac:dyDescent="0.2">
      <c r="A699" t="s">
        <v>855</v>
      </c>
      <c r="B699" t="s">
        <v>322</v>
      </c>
    </row>
    <row r="700" spans="1:2" x14ac:dyDescent="0.2">
      <c r="A700" t="s">
        <v>856</v>
      </c>
      <c r="B700" t="s">
        <v>322</v>
      </c>
    </row>
    <row r="701" spans="1:2" x14ac:dyDescent="0.2">
      <c r="A701" t="s">
        <v>857</v>
      </c>
      <c r="B701" t="s">
        <v>857</v>
      </c>
    </row>
    <row r="702" spans="1:2" x14ac:dyDescent="0.2">
      <c r="A702" t="s">
        <v>858</v>
      </c>
      <c r="B702" t="s">
        <v>322</v>
      </c>
    </row>
    <row r="703" spans="1:2" x14ac:dyDescent="0.2">
      <c r="A703" t="s">
        <v>859</v>
      </c>
      <c r="B703" t="s">
        <v>322</v>
      </c>
    </row>
    <row r="704" spans="1:2" x14ac:dyDescent="0.2">
      <c r="A704" t="s">
        <v>860</v>
      </c>
      <c r="B704" t="s">
        <v>322</v>
      </c>
    </row>
    <row r="705" spans="1:2" x14ac:dyDescent="0.2">
      <c r="A705" t="s">
        <v>861</v>
      </c>
      <c r="B705" t="s">
        <v>322</v>
      </c>
    </row>
    <row r="706" spans="1:2" x14ac:dyDescent="0.2">
      <c r="A706" t="s">
        <v>862</v>
      </c>
      <c r="B706" t="s">
        <v>322</v>
      </c>
    </row>
    <row r="707" spans="1:2" x14ac:dyDescent="0.2">
      <c r="A707" t="s">
        <v>863</v>
      </c>
      <c r="B707" t="s">
        <v>863</v>
      </c>
    </row>
    <row r="708" spans="1:2" x14ac:dyDescent="0.2">
      <c r="A708" t="s">
        <v>864</v>
      </c>
      <c r="B708" t="s">
        <v>864</v>
      </c>
    </row>
    <row r="709" spans="1:2" x14ac:dyDescent="0.2">
      <c r="A709" t="s">
        <v>865</v>
      </c>
      <c r="B709" t="s">
        <v>865</v>
      </c>
    </row>
    <row r="710" spans="1:2" x14ac:dyDescent="0.2">
      <c r="A710" t="s">
        <v>866</v>
      </c>
      <c r="B710" t="s">
        <v>866</v>
      </c>
    </row>
    <row r="711" spans="1:2" x14ac:dyDescent="0.2">
      <c r="A711" t="s">
        <v>867</v>
      </c>
      <c r="B711" t="s">
        <v>867</v>
      </c>
    </row>
    <row r="712" spans="1:2" x14ac:dyDescent="0.2">
      <c r="A712" t="s">
        <v>868</v>
      </c>
      <c r="B712" t="s">
        <v>868</v>
      </c>
    </row>
    <row r="713" spans="1:2" x14ac:dyDescent="0.2">
      <c r="A713" t="s">
        <v>869</v>
      </c>
      <c r="B713" t="s">
        <v>869</v>
      </c>
    </row>
    <row r="714" spans="1:2" x14ac:dyDescent="0.2">
      <c r="A714" t="s">
        <v>870</v>
      </c>
      <c r="B714" t="s">
        <v>322</v>
      </c>
    </row>
    <row r="715" spans="1:2" x14ac:dyDescent="0.2">
      <c r="A715" t="s">
        <v>871</v>
      </c>
      <c r="B715" t="s">
        <v>322</v>
      </c>
    </row>
    <row r="716" spans="1:2" x14ac:dyDescent="0.2">
      <c r="A716" t="s">
        <v>872</v>
      </c>
      <c r="B716" t="s">
        <v>322</v>
      </c>
    </row>
    <row r="717" spans="1:2" x14ac:dyDescent="0.2">
      <c r="A717" t="s">
        <v>873</v>
      </c>
      <c r="B717" t="s">
        <v>3428</v>
      </c>
    </row>
    <row r="718" spans="1:2" x14ac:dyDescent="0.2">
      <c r="A718" t="s">
        <v>874</v>
      </c>
      <c r="B718" t="s">
        <v>322</v>
      </c>
    </row>
    <row r="719" spans="1:2" x14ac:dyDescent="0.2">
      <c r="A719" t="s">
        <v>875</v>
      </c>
      <c r="B719" t="s">
        <v>3430</v>
      </c>
    </row>
    <row r="720" spans="1:2" x14ac:dyDescent="0.2">
      <c r="A720" t="s">
        <v>876</v>
      </c>
      <c r="B720" t="s">
        <v>322</v>
      </c>
    </row>
    <row r="721" spans="1:2" x14ac:dyDescent="0.2">
      <c r="A721" t="s">
        <v>877</v>
      </c>
      <c r="B721" t="s">
        <v>3427</v>
      </c>
    </row>
    <row r="722" spans="1:2" x14ac:dyDescent="0.2">
      <c r="A722" t="s">
        <v>878</v>
      </c>
      <c r="B722" t="s">
        <v>3431</v>
      </c>
    </row>
    <row r="723" spans="1:2" x14ac:dyDescent="0.2">
      <c r="A723" t="s">
        <v>879</v>
      </c>
      <c r="B723" t="s">
        <v>322</v>
      </c>
    </row>
    <row r="724" spans="1:2" x14ac:dyDescent="0.2">
      <c r="A724" t="s">
        <v>880</v>
      </c>
      <c r="B724" t="s">
        <v>881</v>
      </c>
    </row>
    <row r="725" spans="1:2" x14ac:dyDescent="0.2">
      <c r="A725" t="s">
        <v>882</v>
      </c>
      <c r="B725" t="s">
        <v>322</v>
      </c>
    </row>
    <row r="726" spans="1:2" x14ac:dyDescent="0.2">
      <c r="A726" t="s">
        <v>883</v>
      </c>
      <c r="B726" t="s">
        <v>322</v>
      </c>
    </row>
    <row r="727" spans="1:2" x14ac:dyDescent="0.2">
      <c r="A727" t="s">
        <v>884</v>
      </c>
      <c r="B727" t="s">
        <v>322</v>
      </c>
    </row>
    <row r="728" spans="1:2" x14ac:dyDescent="0.2">
      <c r="A728" t="s">
        <v>885</v>
      </c>
      <c r="B728" t="s">
        <v>322</v>
      </c>
    </row>
    <row r="729" spans="1:2" x14ac:dyDescent="0.2">
      <c r="A729" t="s">
        <v>886</v>
      </c>
      <c r="B729" t="s">
        <v>322</v>
      </c>
    </row>
    <row r="730" spans="1:2" x14ac:dyDescent="0.2">
      <c r="A730" t="s">
        <v>887</v>
      </c>
      <c r="B730" t="s">
        <v>322</v>
      </c>
    </row>
    <row r="731" spans="1:2" x14ac:dyDescent="0.2">
      <c r="A731" t="s">
        <v>888</v>
      </c>
      <c r="B731" t="s">
        <v>322</v>
      </c>
    </row>
    <row r="732" spans="1:2" x14ac:dyDescent="0.2">
      <c r="A732" t="s">
        <v>889</v>
      </c>
      <c r="B732" t="s">
        <v>322</v>
      </c>
    </row>
    <row r="733" spans="1:2" x14ac:dyDescent="0.2">
      <c r="A733" t="s">
        <v>890</v>
      </c>
      <c r="B733" t="s">
        <v>322</v>
      </c>
    </row>
    <row r="734" spans="1:2" x14ac:dyDescent="0.2">
      <c r="A734" t="s">
        <v>891</v>
      </c>
      <c r="B734" t="s">
        <v>322</v>
      </c>
    </row>
    <row r="735" spans="1:2" x14ac:dyDescent="0.2">
      <c r="A735" t="s">
        <v>892</v>
      </c>
      <c r="B735" t="s">
        <v>322</v>
      </c>
    </row>
    <row r="736" spans="1:2" x14ac:dyDescent="0.2">
      <c r="A736" t="s">
        <v>893</v>
      </c>
      <c r="B736" t="s">
        <v>322</v>
      </c>
    </row>
    <row r="737" spans="1:2" x14ac:dyDescent="0.2">
      <c r="A737" t="s">
        <v>894</v>
      </c>
      <c r="B737" t="s">
        <v>322</v>
      </c>
    </row>
    <row r="738" spans="1:2" x14ac:dyDescent="0.2">
      <c r="A738" t="s">
        <v>895</v>
      </c>
      <c r="B738" t="s">
        <v>322</v>
      </c>
    </row>
    <row r="739" spans="1:2" x14ac:dyDescent="0.2">
      <c r="A739" t="s">
        <v>896</v>
      </c>
      <c r="B739" t="s">
        <v>322</v>
      </c>
    </row>
    <row r="740" spans="1:2" x14ac:dyDescent="0.2">
      <c r="A740" t="s">
        <v>897</v>
      </c>
      <c r="B740" t="s">
        <v>322</v>
      </c>
    </row>
    <row r="741" spans="1:2" x14ac:dyDescent="0.2">
      <c r="A741" t="s">
        <v>898</v>
      </c>
      <c r="B741" t="s">
        <v>322</v>
      </c>
    </row>
    <row r="742" spans="1:2" x14ac:dyDescent="0.2">
      <c r="A742" t="s">
        <v>899</v>
      </c>
      <c r="B742" t="s">
        <v>322</v>
      </c>
    </row>
    <row r="743" spans="1:2" x14ac:dyDescent="0.2">
      <c r="A743" t="s">
        <v>900</v>
      </c>
      <c r="B743" t="s">
        <v>322</v>
      </c>
    </row>
    <row r="744" spans="1:2" x14ac:dyDescent="0.2">
      <c r="A744" t="s">
        <v>901</v>
      </c>
      <c r="B744" t="s">
        <v>322</v>
      </c>
    </row>
    <row r="745" spans="1:2" x14ac:dyDescent="0.2">
      <c r="A745" t="s">
        <v>902</v>
      </c>
      <c r="B745" t="s">
        <v>322</v>
      </c>
    </row>
    <row r="746" spans="1:2" x14ac:dyDescent="0.2">
      <c r="A746" t="s">
        <v>903</v>
      </c>
      <c r="B746" t="s">
        <v>322</v>
      </c>
    </row>
    <row r="747" spans="1:2" x14ac:dyDescent="0.2">
      <c r="A747" t="s">
        <v>904</v>
      </c>
      <c r="B747" t="s">
        <v>322</v>
      </c>
    </row>
    <row r="748" spans="1:2" x14ac:dyDescent="0.2">
      <c r="A748" t="s">
        <v>905</v>
      </c>
      <c r="B748" t="s">
        <v>322</v>
      </c>
    </row>
    <row r="749" spans="1:2" x14ac:dyDescent="0.2">
      <c r="A749" t="s">
        <v>906</v>
      </c>
      <c r="B749" t="s">
        <v>322</v>
      </c>
    </row>
    <row r="750" spans="1:2" x14ac:dyDescent="0.2">
      <c r="A750" t="s">
        <v>907</v>
      </c>
      <c r="B750" t="s">
        <v>322</v>
      </c>
    </row>
    <row r="751" spans="1:2" x14ac:dyDescent="0.2">
      <c r="A751" t="s">
        <v>908</v>
      </c>
      <c r="B751" t="s">
        <v>322</v>
      </c>
    </row>
    <row r="752" spans="1:2" x14ac:dyDescent="0.2">
      <c r="A752" t="s">
        <v>909</v>
      </c>
      <c r="B752" t="s">
        <v>322</v>
      </c>
    </row>
    <row r="753" spans="1:2" x14ac:dyDescent="0.2">
      <c r="A753" t="s">
        <v>910</v>
      </c>
      <c r="B753" t="s">
        <v>322</v>
      </c>
    </row>
    <row r="754" spans="1:2" x14ac:dyDescent="0.2">
      <c r="A754" t="s">
        <v>911</v>
      </c>
      <c r="B754" t="s">
        <v>322</v>
      </c>
    </row>
    <row r="755" spans="1:2" x14ac:dyDescent="0.2">
      <c r="A755" t="s">
        <v>912</v>
      </c>
      <c r="B755" t="s">
        <v>322</v>
      </c>
    </row>
    <row r="756" spans="1:2" x14ac:dyDescent="0.2">
      <c r="A756" t="s">
        <v>913</v>
      </c>
      <c r="B756" t="s">
        <v>322</v>
      </c>
    </row>
    <row r="757" spans="1:2" x14ac:dyDescent="0.2">
      <c r="A757" t="s">
        <v>914</v>
      </c>
      <c r="B757" t="s">
        <v>322</v>
      </c>
    </row>
    <row r="758" spans="1:2" x14ac:dyDescent="0.2">
      <c r="A758" t="s">
        <v>915</v>
      </c>
      <c r="B758" t="s">
        <v>322</v>
      </c>
    </row>
    <row r="759" spans="1:2" x14ac:dyDescent="0.2">
      <c r="A759" t="s">
        <v>916</v>
      </c>
      <c r="B759" t="s">
        <v>322</v>
      </c>
    </row>
    <row r="760" spans="1:2" x14ac:dyDescent="0.2">
      <c r="A760" t="s">
        <v>917</v>
      </c>
      <c r="B760" t="s">
        <v>322</v>
      </c>
    </row>
    <row r="761" spans="1:2" x14ac:dyDescent="0.2">
      <c r="A761" t="s">
        <v>918</v>
      </c>
      <c r="B761" t="s">
        <v>322</v>
      </c>
    </row>
    <row r="762" spans="1:2" x14ac:dyDescent="0.2">
      <c r="A762" t="s">
        <v>919</v>
      </c>
      <c r="B762" t="s">
        <v>322</v>
      </c>
    </row>
    <row r="763" spans="1:2" x14ac:dyDescent="0.2">
      <c r="A763" t="s">
        <v>920</v>
      </c>
      <c r="B763" t="s">
        <v>322</v>
      </c>
    </row>
    <row r="764" spans="1:2" x14ac:dyDescent="0.2">
      <c r="A764" t="s">
        <v>921</v>
      </c>
      <c r="B764" t="s">
        <v>322</v>
      </c>
    </row>
    <row r="765" spans="1:2" x14ac:dyDescent="0.2">
      <c r="A765" t="s">
        <v>922</v>
      </c>
      <c r="B765" t="s">
        <v>322</v>
      </c>
    </row>
    <row r="766" spans="1:2" x14ac:dyDescent="0.2">
      <c r="A766" t="s">
        <v>923</v>
      </c>
      <c r="B766" t="s">
        <v>322</v>
      </c>
    </row>
    <row r="767" spans="1:2" x14ac:dyDescent="0.2">
      <c r="A767" t="s">
        <v>924</v>
      </c>
      <c r="B767" t="s">
        <v>322</v>
      </c>
    </row>
    <row r="768" spans="1:2" x14ac:dyDescent="0.2">
      <c r="A768" t="s">
        <v>925</v>
      </c>
      <c r="B768" t="s">
        <v>322</v>
      </c>
    </row>
    <row r="769" spans="1:2" x14ac:dyDescent="0.2">
      <c r="A769" t="s">
        <v>926</v>
      </c>
      <c r="B769" t="s">
        <v>322</v>
      </c>
    </row>
    <row r="770" spans="1:2" x14ac:dyDescent="0.2">
      <c r="A770" t="s">
        <v>927</v>
      </c>
      <c r="B770" t="s">
        <v>322</v>
      </c>
    </row>
    <row r="771" spans="1:2" x14ac:dyDescent="0.2">
      <c r="A771" t="s">
        <v>928</v>
      </c>
      <c r="B771" t="s">
        <v>322</v>
      </c>
    </row>
    <row r="772" spans="1:2" x14ac:dyDescent="0.2">
      <c r="A772" t="s">
        <v>929</v>
      </c>
      <c r="B772" t="s">
        <v>322</v>
      </c>
    </row>
    <row r="773" spans="1:2" x14ac:dyDescent="0.2">
      <c r="A773" t="s">
        <v>930</v>
      </c>
      <c r="B773" t="s">
        <v>322</v>
      </c>
    </row>
    <row r="774" spans="1:2" x14ac:dyDescent="0.2">
      <c r="A774" t="s">
        <v>931</v>
      </c>
      <c r="B774" t="s">
        <v>322</v>
      </c>
    </row>
    <row r="775" spans="1:2" x14ac:dyDescent="0.2">
      <c r="A775" t="s">
        <v>932</v>
      </c>
      <c r="B775" t="s">
        <v>322</v>
      </c>
    </row>
    <row r="776" spans="1:2" x14ac:dyDescent="0.2">
      <c r="A776" t="s">
        <v>933</v>
      </c>
      <c r="B776" t="s">
        <v>322</v>
      </c>
    </row>
    <row r="777" spans="1:2" x14ac:dyDescent="0.2">
      <c r="A777" t="s">
        <v>934</v>
      </c>
      <c r="B777" t="s">
        <v>322</v>
      </c>
    </row>
    <row r="778" spans="1:2" x14ac:dyDescent="0.2">
      <c r="A778" t="s">
        <v>935</v>
      </c>
      <c r="B778" t="s">
        <v>322</v>
      </c>
    </row>
    <row r="779" spans="1:2" x14ac:dyDescent="0.2">
      <c r="A779" t="s">
        <v>936</v>
      </c>
      <c r="B779" t="s">
        <v>322</v>
      </c>
    </row>
    <row r="780" spans="1:2" x14ac:dyDescent="0.2">
      <c r="A780" t="s">
        <v>937</v>
      </c>
      <c r="B780" t="s">
        <v>322</v>
      </c>
    </row>
    <row r="781" spans="1:2" x14ac:dyDescent="0.2">
      <c r="A781" t="s">
        <v>938</v>
      </c>
      <c r="B781" t="s">
        <v>322</v>
      </c>
    </row>
    <row r="782" spans="1:2" x14ac:dyDescent="0.2">
      <c r="A782" t="s">
        <v>939</v>
      </c>
      <c r="B782" t="s">
        <v>939</v>
      </c>
    </row>
    <row r="783" spans="1:2" x14ac:dyDescent="0.2">
      <c r="A783" t="s">
        <v>940</v>
      </c>
      <c r="B783" t="s">
        <v>322</v>
      </c>
    </row>
    <row r="784" spans="1:2" x14ac:dyDescent="0.2">
      <c r="A784" t="s">
        <v>941</v>
      </c>
      <c r="B784" t="s">
        <v>322</v>
      </c>
    </row>
    <row r="785" spans="1:2" x14ac:dyDescent="0.2">
      <c r="A785" t="s">
        <v>942</v>
      </c>
      <c r="B785" t="s">
        <v>322</v>
      </c>
    </row>
    <row r="786" spans="1:2" x14ac:dyDescent="0.2">
      <c r="A786" t="s">
        <v>943</v>
      </c>
      <c r="B786" t="s">
        <v>322</v>
      </c>
    </row>
    <row r="787" spans="1:2" x14ac:dyDescent="0.2">
      <c r="A787" t="s">
        <v>944</v>
      </c>
      <c r="B787" t="s">
        <v>322</v>
      </c>
    </row>
    <row r="788" spans="1:2" x14ac:dyDescent="0.2">
      <c r="A788" t="s">
        <v>945</v>
      </c>
      <c r="B788" t="s">
        <v>322</v>
      </c>
    </row>
    <row r="789" spans="1:2" x14ac:dyDescent="0.2">
      <c r="A789" t="s">
        <v>946</v>
      </c>
      <c r="B789" t="s">
        <v>322</v>
      </c>
    </row>
    <row r="790" spans="1:2" x14ac:dyDescent="0.2">
      <c r="A790" t="s">
        <v>947</v>
      </c>
      <c r="B790" t="s">
        <v>947</v>
      </c>
    </row>
    <row r="791" spans="1:2" x14ac:dyDescent="0.2">
      <c r="A791" t="s">
        <v>948</v>
      </c>
      <c r="B791" t="s">
        <v>948</v>
      </c>
    </row>
    <row r="792" spans="1:2" x14ac:dyDescent="0.2">
      <c r="A792" t="s">
        <v>949</v>
      </c>
      <c r="B792" t="s">
        <v>949</v>
      </c>
    </row>
    <row r="793" spans="1:2" x14ac:dyDescent="0.2">
      <c r="A793" t="s">
        <v>950</v>
      </c>
      <c r="B793" t="s">
        <v>950</v>
      </c>
    </row>
    <row r="794" spans="1:2" x14ac:dyDescent="0.2">
      <c r="A794" t="s">
        <v>951</v>
      </c>
      <c r="B794" t="s">
        <v>322</v>
      </c>
    </row>
    <row r="795" spans="1:2" x14ac:dyDescent="0.2">
      <c r="A795" t="s">
        <v>952</v>
      </c>
      <c r="B795" t="s">
        <v>322</v>
      </c>
    </row>
    <row r="796" spans="1:2" x14ac:dyDescent="0.2">
      <c r="A796" t="s">
        <v>953</v>
      </c>
      <c r="B796" t="s">
        <v>322</v>
      </c>
    </row>
    <row r="797" spans="1:2" x14ac:dyDescent="0.2">
      <c r="A797" t="s">
        <v>954</v>
      </c>
      <c r="B797" t="s">
        <v>322</v>
      </c>
    </row>
    <row r="798" spans="1:2" x14ac:dyDescent="0.2">
      <c r="A798" t="s">
        <v>955</v>
      </c>
      <c r="B798" t="s">
        <v>322</v>
      </c>
    </row>
    <row r="799" spans="1:2" x14ac:dyDescent="0.2">
      <c r="A799" t="s">
        <v>956</v>
      </c>
      <c r="B799" t="s">
        <v>322</v>
      </c>
    </row>
    <row r="800" spans="1:2" x14ac:dyDescent="0.2">
      <c r="A800" t="s">
        <v>957</v>
      </c>
      <c r="B800" t="s">
        <v>322</v>
      </c>
    </row>
    <row r="801" spans="1:2" x14ac:dyDescent="0.2">
      <c r="A801" t="s">
        <v>958</v>
      </c>
      <c r="B801" t="s">
        <v>322</v>
      </c>
    </row>
    <row r="802" spans="1:2" x14ac:dyDescent="0.2">
      <c r="A802" t="s">
        <v>959</v>
      </c>
      <c r="B802" t="s">
        <v>322</v>
      </c>
    </row>
    <row r="803" spans="1:2" x14ac:dyDescent="0.2">
      <c r="A803" t="s">
        <v>960</v>
      </c>
      <c r="B803" t="s">
        <v>322</v>
      </c>
    </row>
    <row r="804" spans="1:2" x14ac:dyDescent="0.2">
      <c r="A804" t="s">
        <v>961</v>
      </c>
      <c r="B804" t="s">
        <v>322</v>
      </c>
    </row>
    <row r="805" spans="1:2" x14ac:dyDescent="0.2">
      <c r="A805" t="s">
        <v>962</v>
      </c>
      <c r="B805" t="s">
        <v>322</v>
      </c>
    </row>
    <row r="806" spans="1:2" x14ac:dyDescent="0.2">
      <c r="A806" t="s">
        <v>963</v>
      </c>
      <c r="B806" t="s">
        <v>322</v>
      </c>
    </row>
    <row r="807" spans="1:2" x14ac:dyDescent="0.2">
      <c r="A807" t="s">
        <v>964</v>
      </c>
      <c r="B807" t="s">
        <v>322</v>
      </c>
    </row>
    <row r="808" spans="1:2" x14ac:dyDescent="0.2">
      <c r="A808" t="s">
        <v>965</v>
      </c>
      <c r="B808" t="s">
        <v>322</v>
      </c>
    </row>
    <row r="809" spans="1:2" x14ac:dyDescent="0.2">
      <c r="A809" t="s">
        <v>966</v>
      </c>
      <c r="B809" t="s">
        <v>322</v>
      </c>
    </row>
    <row r="810" spans="1:2" x14ac:dyDescent="0.2">
      <c r="A810" t="s">
        <v>967</v>
      </c>
      <c r="B810" t="s">
        <v>322</v>
      </c>
    </row>
    <row r="811" spans="1:2" x14ac:dyDescent="0.2">
      <c r="A811" t="s">
        <v>968</v>
      </c>
      <c r="B811" t="s">
        <v>322</v>
      </c>
    </row>
    <row r="812" spans="1:2" x14ac:dyDescent="0.2">
      <c r="A812" t="s">
        <v>969</v>
      </c>
      <c r="B812" t="s">
        <v>322</v>
      </c>
    </row>
    <row r="813" spans="1:2" x14ac:dyDescent="0.2">
      <c r="A813" t="s">
        <v>970</v>
      </c>
      <c r="B813" t="s">
        <v>322</v>
      </c>
    </row>
    <row r="814" spans="1:2" x14ac:dyDescent="0.2">
      <c r="A814" t="s">
        <v>971</v>
      </c>
      <c r="B814" t="s">
        <v>322</v>
      </c>
    </row>
    <row r="815" spans="1:2" x14ac:dyDescent="0.2">
      <c r="A815" t="s">
        <v>972</v>
      </c>
      <c r="B815" t="s">
        <v>322</v>
      </c>
    </row>
    <row r="816" spans="1:2" x14ac:dyDescent="0.2">
      <c r="A816" t="s">
        <v>973</v>
      </c>
      <c r="B816" t="s">
        <v>322</v>
      </c>
    </row>
    <row r="817" spans="1:2" x14ac:dyDescent="0.2">
      <c r="A817" t="s">
        <v>974</v>
      </c>
      <c r="B817" t="s">
        <v>322</v>
      </c>
    </row>
    <row r="818" spans="1:2" x14ac:dyDescent="0.2">
      <c r="A818" t="s">
        <v>975</v>
      </c>
      <c r="B818" t="s">
        <v>322</v>
      </c>
    </row>
    <row r="819" spans="1:2" x14ac:dyDescent="0.2">
      <c r="A819" t="s">
        <v>976</v>
      </c>
      <c r="B819" t="s">
        <v>322</v>
      </c>
    </row>
    <row r="820" spans="1:2" x14ac:dyDescent="0.2">
      <c r="A820" t="s">
        <v>977</v>
      </c>
      <c r="B820" t="s">
        <v>322</v>
      </c>
    </row>
    <row r="821" spans="1:2" x14ac:dyDescent="0.2">
      <c r="A821" t="s">
        <v>978</v>
      </c>
      <c r="B821" t="s">
        <v>322</v>
      </c>
    </row>
    <row r="822" spans="1:2" x14ac:dyDescent="0.2">
      <c r="A822" t="s">
        <v>979</v>
      </c>
      <c r="B822" t="s">
        <v>322</v>
      </c>
    </row>
    <row r="823" spans="1:2" x14ac:dyDescent="0.2">
      <c r="A823" t="s">
        <v>980</v>
      </c>
      <c r="B823" t="s">
        <v>322</v>
      </c>
    </row>
    <row r="824" spans="1:2" x14ac:dyDescent="0.2">
      <c r="A824" t="s">
        <v>981</v>
      </c>
      <c r="B824" t="s">
        <v>322</v>
      </c>
    </row>
    <row r="825" spans="1:2" x14ac:dyDescent="0.2">
      <c r="A825" t="s">
        <v>982</v>
      </c>
      <c r="B825" t="s">
        <v>322</v>
      </c>
    </row>
    <row r="826" spans="1:2" x14ac:dyDescent="0.2">
      <c r="A826" t="s">
        <v>983</v>
      </c>
      <c r="B826" t="s">
        <v>322</v>
      </c>
    </row>
    <row r="827" spans="1:2" x14ac:dyDescent="0.2">
      <c r="A827" t="s">
        <v>984</v>
      </c>
      <c r="B827" t="s">
        <v>322</v>
      </c>
    </row>
    <row r="828" spans="1:2" x14ac:dyDescent="0.2">
      <c r="A828" t="s">
        <v>985</v>
      </c>
      <c r="B828" t="s">
        <v>322</v>
      </c>
    </row>
    <row r="829" spans="1:2" x14ac:dyDescent="0.2">
      <c r="A829" t="s">
        <v>986</v>
      </c>
      <c r="B829" t="s">
        <v>322</v>
      </c>
    </row>
    <row r="830" spans="1:2" x14ac:dyDescent="0.2">
      <c r="A830" t="s">
        <v>987</v>
      </c>
      <c r="B830" t="s">
        <v>322</v>
      </c>
    </row>
    <row r="831" spans="1:2" x14ac:dyDescent="0.2">
      <c r="A831" t="s">
        <v>988</v>
      </c>
      <c r="B831" t="s">
        <v>322</v>
      </c>
    </row>
    <row r="832" spans="1:2" x14ac:dyDescent="0.2">
      <c r="A832" t="s">
        <v>989</v>
      </c>
      <c r="B832" t="s">
        <v>989</v>
      </c>
    </row>
    <row r="833" spans="1:2" x14ac:dyDescent="0.2">
      <c r="A833" t="s">
        <v>990</v>
      </c>
      <c r="B833" t="s">
        <v>990</v>
      </c>
    </row>
    <row r="834" spans="1:2" x14ac:dyDescent="0.2">
      <c r="A834" t="s">
        <v>991</v>
      </c>
      <c r="B834" t="s">
        <v>991</v>
      </c>
    </row>
    <row r="835" spans="1:2" x14ac:dyDescent="0.2">
      <c r="A835" t="s">
        <v>992</v>
      </c>
      <c r="B835" t="s">
        <v>992</v>
      </c>
    </row>
    <row r="836" spans="1:2" x14ac:dyDescent="0.2">
      <c r="A836" t="s">
        <v>993</v>
      </c>
      <c r="B836" t="s">
        <v>993</v>
      </c>
    </row>
    <row r="837" spans="1:2" x14ac:dyDescent="0.2">
      <c r="A837" t="s">
        <v>994</v>
      </c>
      <c r="B837" t="s">
        <v>994</v>
      </c>
    </row>
    <row r="838" spans="1:2" x14ac:dyDescent="0.2">
      <c r="A838" t="s">
        <v>995</v>
      </c>
      <c r="B838" t="s">
        <v>995</v>
      </c>
    </row>
    <row r="839" spans="1:2" x14ac:dyDescent="0.2">
      <c r="A839" t="s">
        <v>996</v>
      </c>
      <c r="B839" t="s">
        <v>996</v>
      </c>
    </row>
    <row r="840" spans="1:2" x14ac:dyDescent="0.2">
      <c r="A840" t="s">
        <v>997</v>
      </c>
      <c r="B840" t="s">
        <v>997</v>
      </c>
    </row>
    <row r="841" spans="1:2" x14ac:dyDescent="0.2">
      <c r="A841" t="s">
        <v>998</v>
      </c>
      <c r="B841" t="s">
        <v>998</v>
      </c>
    </row>
    <row r="842" spans="1:2" x14ac:dyDescent="0.2">
      <c r="A842" t="s">
        <v>999</v>
      </c>
      <c r="B842" t="s">
        <v>999</v>
      </c>
    </row>
    <row r="843" spans="1:2" x14ac:dyDescent="0.2">
      <c r="A843" t="s">
        <v>1000</v>
      </c>
      <c r="B843" t="s">
        <v>1000</v>
      </c>
    </row>
    <row r="844" spans="1:2" x14ac:dyDescent="0.2">
      <c r="A844" t="s">
        <v>1001</v>
      </c>
      <c r="B844" t="s">
        <v>1001</v>
      </c>
    </row>
    <row r="845" spans="1:2" x14ac:dyDescent="0.2">
      <c r="A845" t="s">
        <v>1002</v>
      </c>
      <c r="B845" t="s">
        <v>1002</v>
      </c>
    </row>
    <row r="846" spans="1:2" x14ac:dyDescent="0.2">
      <c r="A846" t="s">
        <v>1003</v>
      </c>
      <c r="B846" t="s">
        <v>1003</v>
      </c>
    </row>
    <row r="847" spans="1:2" x14ac:dyDescent="0.2">
      <c r="A847" t="s">
        <v>1004</v>
      </c>
      <c r="B847" t="s">
        <v>1004</v>
      </c>
    </row>
    <row r="848" spans="1:2" x14ac:dyDescent="0.2">
      <c r="A848" t="s">
        <v>1005</v>
      </c>
      <c r="B848" t="s">
        <v>1005</v>
      </c>
    </row>
    <row r="849" spans="1:2" x14ac:dyDescent="0.2">
      <c r="A849" t="s">
        <v>1006</v>
      </c>
      <c r="B849" t="s">
        <v>1006</v>
      </c>
    </row>
    <row r="850" spans="1:2" x14ac:dyDescent="0.2">
      <c r="A850" t="s">
        <v>1007</v>
      </c>
      <c r="B850" t="s">
        <v>1007</v>
      </c>
    </row>
    <row r="851" spans="1:2" x14ac:dyDescent="0.2">
      <c r="A851" t="s">
        <v>1008</v>
      </c>
      <c r="B851" t="s">
        <v>1008</v>
      </c>
    </row>
    <row r="852" spans="1:2" x14ac:dyDescent="0.2">
      <c r="A852" t="s">
        <v>1009</v>
      </c>
      <c r="B852" t="s">
        <v>1009</v>
      </c>
    </row>
    <row r="853" spans="1:2" x14ac:dyDescent="0.2">
      <c r="A853" t="s">
        <v>1010</v>
      </c>
      <c r="B853" t="s">
        <v>1010</v>
      </c>
    </row>
    <row r="854" spans="1:2" x14ac:dyDescent="0.2">
      <c r="A854" t="s">
        <v>1011</v>
      </c>
      <c r="B854" t="s">
        <v>1011</v>
      </c>
    </row>
    <row r="855" spans="1:2" x14ac:dyDescent="0.2">
      <c r="A855" t="s">
        <v>1012</v>
      </c>
      <c r="B855" t="s">
        <v>1012</v>
      </c>
    </row>
    <row r="856" spans="1:2" x14ac:dyDescent="0.2">
      <c r="A856" t="s">
        <v>1013</v>
      </c>
      <c r="B856" t="s">
        <v>1013</v>
      </c>
    </row>
    <row r="857" spans="1:2" x14ac:dyDescent="0.2">
      <c r="A857" t="s">
        <v>1014</v>
      </c>
      <c r="B857" t="s">
        <v>1014</v>
      </c>
    </row>
    <row r="858" spans="1:2" x14ac:dyDescent="0.2">
      <c r="A858" t="s">
        <v>1015</v>
      </c>
      <c r="B858" t="s">
        <v>1015</v>
      </c>
    </row>
    <row r="859" spans="1:2" x14ac:dyDescent="0.2">
      <c r="A859" t="s">
        <v>1016</v>
      </c>
      <c r="B859" t="s">
        <v>1016</v>
      </c>
    </row>
    <row r="860" spans="1:2" x14ac:dyDescent="0.2">
      <c r="A860" t="s">
        <v>1017</v>
      </c>
      <c r="B860" t="s">
        <v>1017</v>
      </c>
    </row>
    <row r="861" spans="1:2" x14ac:dyDescent="0.2">
      <c r="A861" t="s">
        <v>1018</v>
      </c>
      <c r="B861" t="s">
        <v>322</v>
      </c>
    </row>
    <row r="862" spans="1:2" x14ac:dyDescent="0.2">
      <c r="A862" t="s">
        <v>1019</v>
      </c>
      <c r="B862" t="s">
        <v>322</v>
      </c>
    </row>
    <row r="863" spans="1:2" x14ac:dyDescent="0.2">
      <c r="A863" t="s">
        <v>1020</v>
      </c>
      <c r="B863" t="s">
        <v>322</v>
      </c>
    </row>
    <row r="864" spans="1:2" x14ac:dyDescent="0.2">
      <c r="A864" t="s">
        <v>1021</v>
      </c>
      <c r="B864" t="s">
        <v>322</v>
      </c>
    </row>
    <row r="865" spans="1:2" x14ac:dyDescent="0.2">
      <c r="A865" t="s">
        <v>1022</v>
      </c>
      <c r="B865" t="s">
        <v>322</v>
      </c>
    </row>
    <row r="866" spans="1:2" x14ac:dyDescent="0.2">
      <c r="A866" t="s">
        <v>1023</v>
      </c>
      <c r="B866" t="s">
        <v>322</v>
      </c>
    </row>
    <row r="867" spans="1:2" x14ac:dyDescent="0.2">
      <c r="A867" t="s">
        <v>1024</v>
      </c>
      <c r="B867" t="s">
        <v>322</v>
      </c>
    </row>
    <row r="868" spans="1:2" x14ac:dyDescent="0.2">
      <c r="A868" t="s">
        <v>1025</v>
      </c>
      <c r="B868" t="s">
        <v>322</v>
      </c>
    </row>
    <row r="869" spans="1:2" x14ac:dyDescent="0.2">
      <c r="A869" t="s">
        <v>1026</v>
      </c>
      <c r="B869" t="s">
        <v>322</v>
      </c>
    </row>
    <row r="870" spans="1:2" x14ac:dyDescent="0.2">
      <c r="A870" t="s">
        <v>1027</v>
      </c>
      <c r="B870" t="s">
        <v>322</v>
      </c>
    </row>
    <row r="871" spans="1:2" x14ac:dyDescent="0.2">
      <c r="A871" t="s">
        <v>1028</v>
      </c>
      <c r="B871" t="s">
        <v>322</v>
      </c>
    </row>
    <row r="872" spans="1:2" x14ac:dyDescent="0.2">
      <c r="A872" t="s">
        <v>1029</v>
      </c>
      <c r="B872" t="s">
        <v>322</v>
      </c>
    </row>
    <row r="873" spans="1:2" x14ac:dyDescent="0.2">
      <c r="A873" t="s">
        <v>1030</v>
      </c>
      <c r="B873" t="s">
        <v>322</v>
      </c>
    </row>
    <row r="874" spans="1:2" x14ac:dyDescent="0.2">
      <c r="A874" t="s">
        <v>1031</v>
      </c>
      <c r="B874" t="s">
        <v>322</v>
      </c>
    </row>
    <row r="875" spans="1:2" x14ac:dyDescent="0.2">
      <c r="A875" t="s">
        <v>1032</v>
      </c>
      <c r="B875" t="s">
        <v>3219</v>
      </c>
    </row>
    <row r="876" spans="1:2" x14ac:dyDescent="0.2">
      <c r="A876" t="s">
        <v>1033</v>
      </c>
      <c r="B876" t="s">
        <v>322</v>
      </c>
    </row>
    <row r="877" spans="1:2" x14ac:dyDescent="0.2">
      <c r="A877" t="s">
        <v>1034</v>
      </c>
      <c r="B877" t="s">
        <v>322</v>
      </c>
    </row>
    <row r="878" spans="1:2" x14ac:dyDescent="0.2">
      <c r="A878" t="s">
        <v>1035</v>
      </c>
      <c r="B878" t="s">
        <v>322</v>
      </c>
    </row>
    <row r="879" spans="1:2" x14ac:dyDescent="0.2">
      <c r="A879" t="s">
        <v>1036</v>
      </c>
      <c r="B879" t="s">
        <v>322</v>
      </c>
    </row>
    <row r="880" spans="1:2" x14ac:dyDescent="0.2">
      <c r="A880" t="s">
        <v>1037</v>
      </c>
      <c r="B880" t="s">
        <v>3220</v>
      </c>
    </row>
    <row r="881" spans="1:2" x14ac:dyDescent="0.2">
      <c r="A881" t="s">
        <v>1038</v>
      </c>
      <c r="B881" t="s">
        <v>322</v>
      </c>
    </row>
    <row r="882" spans="1:2" x14ac:dyDescent="0.2">
      <c r="A882" t="s">
        <v>1039</v>
      </c>
      <c r="B882" t="s">
        <v>322</v>
      </c>
    </row>
    <row r="883" spans="1:2" x14ac:dyDescent="0.2">
      <c r="A883" t="s">
        <v>1040</v>
      </c>
      <c r="B883" t="s">
        <v>322</v>
      </c>
    </row>
    <row r="884" spans="1:2" x14ac:dyDescent="0.2">
      <c r="A884" t="s">
        <v>1041</v>
      </c>
      <c r="B884" t="s">
        <v>322</v>
      </c>
    </row>
    <row r="885" spans="1:2" x14ac:dyDescent="0.2">
      <c r="A885" t="s">
        <v>1042</v>
      </c>
      <c r="B885" t="s">
        <v>322</v>
      </c>
    </row>
    <row r="886" spans="1:2" x14ac:dyDescent="0.2">
      <c r="A886" t="s">
        <v>1043</v>
      </c>
      <c r="B886" t="s">
        <v>322</v>
      </c>
    </row>
    <row r="887" spans="1:2" x14ac:dyDescent="0.2">
      <c r="A887" t="s">
        <v>1044</v>
      </c>
      <c r="B887" t="s">
        <v>322</v>
      </c>
    </row>
    <row r="888" spans="1:2" x14ac:dyDescent="0.2">
      <c r="A888" t="s">
        <v>1045</v>
      </c>
      <c r="B888" t="s">
        <v>322</v>
      </c>
    </row>
    <row r="889" spans="1:2" x14ac:dyDescent="0.2">
      <c r="A889" t="s">
        <v>1046</v>
      </c>
      <c r="B889" t="s">
        <v>322</v>
      </c>
    </row>
    <row r="890" spans="1:2" x14ac:dyDescent="0.2">
      <c r="A890" t="s">
        <v>1047</v>
      </c>
      <c r="B890" t="s">
        <v>322</v>
      </c>
    </row>
    <row r="891" spans="1:2" x14ac:dyDescent="0.2">
      <c r="A891" t="s">
        <v>1048</v>
      </c>
      <c r="B891" t="s">
        <v>322</v>
      </c>
    </row>
    <row r="892" spans="1:2" x14ac:dyDescent="0.2">
      <c r="A892" t="s">
        <v>1049</v>
      </c>
      <c r="B892" t="s">
        <v>322</v>
      </c>
    </row>
    <row r="893" spans="1:2" x14ac:dyDescent="0.2">
      <c r="A893" t="s">
        <v>1050</v>
      </c>
      <c r="B893" t="s">
        <v>322</v>
      </c>
    </row>
    <row r="894" spans="1:2" x14ac:dyDescent="0.2">
      <c r="A894" t="s">
        <v>1051</v>
      </c>
      <c r="B894" t="s">
        <v>322</v>
      </c>
    </row>
    <row r="895" spans="1:2" x14ac:dyDescent="0.2">
      <c r="A895" t="s">
        <v>1052</v>
      </c>
      <c r="B895" t="s">
        <v>322</v>
      </c>
    </row>
    <row r="896" spans="1:2" x14ac:dyDescent="0.2">
      <c r="A896" t="s">
        <v>1053</v>
      </c>
      <c r="B896" t="s">
        <v>322</v>
      </c>
    </row>
    <row r="897" spans="1:2" x14ac:dyDescent="0.2">
      <c r="A897" t="s">
        <v>1054</v>
      </c>
      <c r="B897" t="s">
        <v>322</v>
      </c>
    </row>
    <row r="898" spans="1:2" x14ac:dyDescent="0.2">
      <c r="A898" t="s">
        <v>1055</v>
      </c>
      <c r="B898" t="s">
        <v>322</v>
      </c>
    </row>
    <row r="899" spans="1:2" x14ac:dyDescent="0.2">
      <c r="A899" t="s">
        <v>1056</v>
      </c>
      <c r="B899" t="s">
        <v>322</v>
      </c>
    </row>
    <row r="900" spans="1:2" x14ac:dyDescent="0.2">
      <c r="A900" t="s">
        <v>1057</v>
      </c>
      <c r="B900" t="s">
        <v>322</v>
      </c>
    </row>
    <row r="901" spans="1:2" x14ac:dyDescent="0.2">
      <c r="A901" t="s">
        <v>1058</v>
      </c>
      <c r="B901" t="s">
        <v>322</v>
      </c>
    </row>
    <row r="902" spans="1:2" x14ac:dyDescent="0.2">
      <c r="A902" t="s">
        <v>1059</v>
      </c>
      <c r="B902" t="s">
        <v>322</v>
      </c>
    </row>
    <row r="903" spans="1:2" x14ac:dyDescent="0.2">
      <c r="A903" t="s">
        <v>1060</v>
      </c>
      <c r="B903" t="s">
        <v>322</v>
      </c>
    </row>
    <row r="904" spans="1:2" x14ac:dyDescent="0.2">
      <c r="A904" t="s">
        <v>1061</v>
      </c>
      <c r="B904" t="s">
        <v>322</v>
      </c>
    </row>
    <row r="905" spans="1:2" x14ac:dyDescent="0.2">
      <c r="A905" t="s">
        <v>1062</v>
      </c>
      <c r="B905" t="s">
        <v>322</v>
      </c>
    </row>
    <row r="906" spans="1:2" x14ac:dyDescent="0.2">
      <c r="A906" t="s">
        <v>1063</v>
      </c>
      <c r="B906" t="s">
        <v>322</v>
      </c>
    </row>
    <row r="907" spans="1:2" x14ac:dyDescent="0.2">
      <c r="A907" t="s">
        <v>1064</v>
      </c>
      <c r="B907" t="s">
        <v>322</v>
      </c>
    </row>
    <row r="908" spans="1:2" x14ac:dyDescent="0.2">
      <c r="A908" t="s">
        <v>1065</v>
      </c>
      <c r="B908" t="s">
        <v>322</v>
      </c>
    </row>
    <row r="909" spans="1:2" x14ac:dyDescent="0.2">
      <c r="A909" t="s">
        <v>1066</v>
      </c>
      <c r="B909" t="s">
        <v>322</v>
      </c>
    </row>
    <row r="910" spans="1:2" x14ac:dyDescent="0.2">
      <c r="A910" t="s">
        <v>1067</v>
      </c>
      <c r="B910" t="s">
        <v>322</v>
      </c>
    </row>
    <row r="911" spans="1:2" x14ac:dyDescent="0.2">
      <c r="A911" t="s">
        <v>1068</v>
      </c>
      <c r="B911" t="s">
        <v>322</v>
      </c>
    </row>
    <row r="912" spans="1:2" x14ac:dyDescent="0.2">
      <c r="A912" t="s">
        <v>1069</v>
      </c>
      <c r="B912" t="s">
        <v>322</v>
      </c>
    </row>
    <row r="913" spans="1:2" x14ac:dyDescent="0.2">
      <c r="A913" t="s">
        <v>1070</v>
      </c>
      <c r="B913" t="s">
        <v>322</v>
      </c>
    </row>
    <row r="914" spans="1:2" x14ac:dyDescent="0.2">
      <c r="A914" t="s">
        <v>1071</v>
      </c>
      <c r="B914" t="s">
        <v>322</v>
      </c>
    </row>
    <row r="915" spans="1:2" x14ac:dyDescent="0.2">
      <c r="A915" t="s">
        <v>1072</v>
      </c>
      <c r="B915" t="s">
        <v>322</v>
      </c>
    </row>
    <row r="916" spans="1:2" x14ac:dyDescent="0.2">
      <c r="A916" t="s">
        <v>1073</v>
      </c>
      <c r="B916" t="s">
        <v>322</v>
      </c>
    </row>
    <row r="917" spans="1:2" x14ac:dyDescent="0.2">
      <c r="A917" t="s">
        <v>1074</v>
      </c>
      <c r="B917" t="s">
        <v>322</v>
      </c>
    </row>
    <row r="918" spans="1:2" x14ac:dyDescent="0.2">
      <c r="A918" t="s">
        <v>1075</v>
      </c>
      <c r="B918" t="s">
        <v>322</v>
      </c>
    </row>
    <row r="919" spans="1:2" x14ac:dyDescent="0.2">
      <c r="A919" t="s">
        <v>1076</v>
      </c>
      <c r="B919" t="s">
        <v>322</v>
      </c>
    </row>
    <row r="920" spans="1:2" x14ac:dyDescent="0.2">
      <c r="A920" t="s">
        <v>1077</v>
      </c>
      <c r="B920" t="s">
        <v>322</v>
      </c>
    </row>
    <row r="921" spans="1:2" x14ac:dyDescent="0.2">
      <c r="A921" t="s">
        <v>1078</v>
      </c>
      <c r="B921" t="s">
        <v>322</v>
      </c>
    </row>
    <row r="922" spans="1:2" x14ac:dyDescent="0.2">
      <c r="A922" t="s">
        <v>1079</v>
      </c>
      <c r="B922" t="s">
        <v>322</v>
      </c>
    </row>
    <row r="923" spans="1:2" x14ac:dyDescent="0.2">
      <c r="A923" t="s">
        <v>1080</v>
      </c>
      <c r="B923" t="s">
        <v>322</v>
      </c>
    </row>
    <row r="924" spans="1:2" x14ac:dyDescent="0.2">
      <c r="A924" t="s">
        <v>1081</v>
      </c>
      <c r="B924" t="s">
        <v>322</v>
      </c>
    </row>
    <row r="925" spans="1:2" x14ac:dyDescent="0.2">
      <c r="A925" t="s">
        <v>1082</v>
      </c>
      <c r="B925" t="s">
        <v>322</v>
      </c>
    </row>
    <row r="926" spans="1:2" x14ac:dyDescent="0.2">
      <c r="A926" t="s">
        <v>1083</v>
      </c>
      <c r="B926" t="s">
        <v>322</v>
      </c>
    </row>
    <row r="927" spans="1:2" x14ac:dyDescent="0.2">
      <c r="A927" t="s">
        <v>1084</v>
      </c>
      <c r="B927" t="s">
        <v>322</v>
      </c>
    </row>
    <row r="928" spans="1:2" x14ac:dyDescent="0.2">
      <c r="A928" t="s">
        <v>1085</v>
      </c>
      <c r="B928" t="s">
        <v>322</v>
      </c>
    </row>
    <row r="929" spans="1:2" x14ac:dyDescent="0.2">
      <c r="A929" t="s">
        <v>1086</v>
      </c>
      <c r="B929" t="s">
        <v>322</v>
      </c>
    </row>
    <row r="930" spans="1:2" x14ac:dyDescent="0.2">
      <c r="A930" t="s">
        <v>1087</v>
      </c>
      <c r="B930" t="s">
        <v>322</v>
      </c>
    </row>
    <row r="931" spans="1:2" x14ac:dyDescent="0.2">
      <c r="A931" t="s">
        <v>1088</v>
      </c>
      <c r="B931" t="s">
        <v>322</v>
      </c>
    </row>
    <row r="932" spans="1:2" x14ac:dyDescent="0.2">
      <c r="A932" t="s">
        <v>1089</v>
      </c>
      <c r="B932" t="s">
        <v>322</v>
      </c>
    </row>
    <row r="933" spans="1:2" x14ac:dyDescent="0.2">
      <c r="A933" t="s">
        <v>1090</v>
      </c>
      <c r="B933" t="s">
        <v>322</v>
      </c>
    </row>
    <row r="934" spans="1:2" x14ac:dyDescent="0.2">
      <c r="A934" t="s">
        <v>1091</v>
      </c>
      <c r="B934" t="s">
        <v>322</v>
      </c>
    </row>
    <row r="935" spans="1:2" x14ac:dyDescent="0.2">
      <c r="A935" t="s">
        <v>1092</v>
      </c>
      <c r="B935" t="s">
        <v>322</v>
      </c>
    </row>
    <row r="936" spans="1:2" x14ac:dyDescent="0.2">
      <c r="A936" t="s">
        <v>1093</v>
      </c>
      <c r="B936" t="s">
        <v>322</v>
      </c>
    </row>
    <row r="937" spans="1:2" x14ac:dyDescent="0.2">
      <c r="A937" t="s">
        <v>1094</v>
      </c>
      <c r="B937" t="s">
        <v>322</v>
      </c>
    </row>
    <row r="938" spans="1:2" x14ac:dyDescent="0.2">
      <c r="A938" t="s">
        <v>1095</v>
      </c>
      <c r="B938" t="s">
        <v>1096</v>
      </c>
    </row>
    <row r="939" spans="1:2" x14ac:dyDescent="0.2">
      <c r="A939" t="s">
        <v>1097</v>
      </c>
      <c r="B939" t="s">
        <v>322</v>
      </c>
    </row>
    <row r="940" spans="1:2" x14ac:dyDescent="0.2">
      <c r="A940" t="s">
        <v>1098</v>
      </c>
      <c r="B940" t="s">
        <v>322</v>
      </c>
    </row>
    <row r="941" spans="1:2" x14ac:dyDescent="0.2">
      <c r="A941" t="s">
        <v>1099</v>
      </c>
      <c r="B941" t="s">
        <v>1100</v>
      </c>
    </row>
    <row r="942" spans="1:2" x14ac:dyDescent="0.2">
      <c r="A942" t="s">
        <v>1101</v>
      </c>
      <c r="B942" t="s">
        <v>1102</v>
      </c>
    </row>
    <row r="943" spans="1:2" x14ac:dyDescent="0.2">
      <c r="A943" t="s">
        <v>1103</v>
      </c>
      <c r="B943" t="s">
        <v>1104</v>
      </c>
    </row>
    <row r="944" spans="1:2" x14ac:dyDescent="0.2">
      <c r="A944" t="s">
        <v>1105</v>
      </c>
      <c r="B944" t="s">
        <v>322</v>
      </c>
    </row>
    <row r="945" spans="1:2" x14ac:dyDescent="0.2">
      <c r="A945" t="s">
        <v>1106</v>
      </c>
      <c r="B945" t="s">
        <v>322</v>
      </c>
    </row>
    <row r="946" spans="1:2" x14ac:dyDescent="0.2">
      <c r="A946" t="s">
        <v>1107</v>
      </c>
      <c r="B946" t="s">
        <v>322</v>
      </c>
    </row>
    <row r="947" spans="1:2" x14ac:dyDescent="0.2">
      <c r="A947" t="s">
        <v>1108</v>
      </c>
      <c r="B947" t="s">
        <v>322</v>
      </c>
    </row>
    <row r="948" spans="1:2" x14ac:dyDescent="0.2">
      <c r="A948" t="s">
        <v>1109</v>
      </c>
      <c r="B948" t="s">
        <v>1110</v>
      </c>
    </row>
    <row r="949" spans="1:2" x14ac:dyDescent="0.2">
      <c r="A949" t="s">
        <v>1111</v>
      </c>
      <c r="B949" t="s">
        <v>345</v>
      </c>
    </row>
    <row r="950" spans="1:2" x14ac:dyDescent="0.2">
      <c r="A950" t="s">
        <v>1112</v>
      </c>
      <c r="B950" t="s">
        <v>1113</v>
      </c>
    </row>
    <row r="951" spans="1:2" x14ac:dyDescent="0.2">
      <c r="A951" t="s">
        <v>1114</v>
      </c>
      <c r="B951" t="s">
        <v>322</v>
      </c>
    </row>
    <row r="952" spans="1:2" x14ac:dyDescent="0.2">
      <c r="A952" t="s">
        <v>1115</v>
      </c>
      <c r="B952" t="s">
        <v>1116</v>
      </c>
    </row>
    <row r="953" spans="1:2" x14ac:dyDescent="0.2">
      <c r="A953" t="s">
        <v>1117</v>
      </c>
      <c r="B953" t="s">
        <v>1118</v>
      </c>
    </row>
    <row r="954" spans="1:2" x14ac:dyDescent="0.2">
      <c r="A954" t="s">
        <v>1119</v>
      </c>
      <c r="B954" t="s">
        <v>1120</v>
      </c>
    </row>
    <row r="955" spans="1:2" x14ac:dyDescent="0.2">
      <c r="A955" t="s">
        <v>1121</v>
      </c>
      <c r="B955" t="s">
        <v>1122</v>
      </c>
    </row>
    <row r="956" spans="1:2" x14ac:dyDescent="0.2">
      <c r="A956" t="s">
        <v>1123</v>
      </c>
    </row>
    <row r="957" spans="1:2" x14ac:dyDescent="0.2">
      <c r="A957" t="s">
        <v>1124</v>
      </c>
      <c r="B957" t="s">
        <v>345</v>
      </c>
    </row>
    <row r="958" spans="1:2" x14ac:dyDescent="0.2">
      <c r="A958" t="s">
        <v>1125</v>
      </c>
      <c r="B958" t="s">
        <v>1126</v>
      </c>
    </row>
    <row r="959" spans="1:2" x14ac:dyDescent="0.2">
      <c r="A959" t="s">
        <v>1127</v>
      </c>
      <c r="B959" t="s">
        <v>1128</v>
      </c>
    </row>
    <row r="960" spans="1:2" x14ac:dyDescent="0.2">
      <c r="A960" t="s">
        <v>1129</v>
      </c>
      <c r="B960" t="s">
        <v>322</v>
      </c>
    </row>
    <row r="961" spans="1:2" x14ac:dyDescent="0.2">
      <c r="A961" t="s">
        <v>1130</v>
      </c>
      <c r="B961" t="s">
        <v>322</v>
      </c>
    </row>
    <row r="962" spans="1:2" x14ac:dyDescent="0.2">
      <c r="A962" t="s">
        <v>1131</v>
      </c>
      <c r="B962" t="s">
        <v>322</v>
      </c>
    </row>
    <row r="963" spans="1:2" x14ac:dyDescent="0.2">
      <c r="A963" t="s">
        <v>1132</v>
      </c>
      <c r="B963" t="s">
        <v>322</v>
      </c>
    </row>
    <row r="964" spans="1:2" x14ac:dyDescent="0.2">
      <c r="A964" t="s">
        <v>1133</v>
      </c>
      <c r="B964" t="s">
        <v>322</v>
      </c>
    </row>
    <row r="965" spans="1:2" x14ac:dyDescent="0.2">
      <c r="A965" t="s">
        <v>1134</v>
      </c>
      <c r="B965" t="s">
        <v>1134</v>
      </c>
    </row>
    <row r="966" spans="1:2" x14ac:dyDescent="0.2">
      <c r="A966" t="s">
        <v>1135</v>
      </c>
      <c r="B966" t="s">
        <v>1135</v>
      </c>
    </row>
    <row r="967" spans="1:2" x14ac:dyDescent="0.2">
      <c r="A967" t="s">
        <v>1136</v>
      </c>
      <c r="B967" t="s">
        <v>1136</v>
      </c>
    </row>
    <row r="968" spans="1:2" x14ac:dyDescent="0.2">
      <c r="A968" t="s">
        <v>1137</v>
      </c>
      <c r="B968" t="s">
        <v>1138</v>
      </c>
    </row>
    <row r="969" spans="1:2" x14ac:dyDescent="0.2">
      <c r="A969" t="s">
        <v>1139</v>
      </c>
    </row>
    <row r="970" spans="1:2" x14ac:dyDescent="0.2">
      <c r="A970" t="s">
        <v>1140</v>
      </c>
      <c r="B970" t="s">
        <v>322</v>
      </c>
    </row>
    <row r="971" spans="1:2" x14ac:dyDescent="0.2">
      <c r="A971" t="s">
        <v>1141</v>
      </c>
      <c r="B971" t="s">
        <v>322</v>
      </c>
    </row>
    <row r="972" spans="1:2" x14ac:dyDescent="0.2">
      <c r="A972" t="s">
        <v>1142</v>
      </c>
      <c r="B972" t="s">
        <v>322</v>
      </c>
    </row>
    <row r="973" spans="1:2" x14ac:dyDescent="0.2">
      <c r="A973" t="s">
        <v>1143</v>
      </c>
      <c r="B973" t="s">
        <v>1144</v>
      </c>
    </row>
    <row r="974" spans="1:2" x14ac:dyDescent="0.2">
      <c r="A974" t="s">
        <v>1145</v>
      </c>
      <c r="B974" t="s">
        <v>322</v>
      </c>
    </row>
    <row r="975" spans="1:2" x14ac:dyDescent="0.2">
      <c r="A975" t="s">
        <v>1146</v>
      </c>
      <c r="B975" t="s">
        <v>322</v>
      </c>
    </row>
    <row r="976" spans="1:2" x14ac:dyDescent="0.2">
      <c r="A976" t="s">
        <v>1147</v>
      </c>
      <c r="B976" t="s">
        <v>322</v>
      </c>
    </row>
    <row r="977" spans="1:2" x14ac:dyDescent="0.2">
      <c r="A977" t="s">
        <v>1148</v>
      </c>
      <c r="B977" t="s">
        <v>322</v>
      </c>
    </row>
    <row r="978" spans="1:2" x14ac:dyDescent="0.2">
      <c r="A978" t="s">
        <v>1149</v>
      </c>
      <c r="B978" t="s">
        <v>322</v>
      </c>
    </row>
    <row r="979" spans="1:2" x14ac:dyDescent="0.2">
      <c r="A979" t="s">
        <v>1150</v>
      </c>
      <c r="B979" t="s">
        <v>322</v>
      </c>
    </row>
    <row r="980" spans="1:2" x14ac:dyDescent="0.2">
      <c r="A980" t="s">
        <v>1151</v>
      </c>
      <c r="B980" t="s">
        <v>322</v>
      </c>
    </row>
    <row r="981" spans="1:2" x14ac:dyDescent="0.2">
      <c r="A981" t="s">
        <v>1152</v>
      </c>
      <c r="B981" t="s">
        <v>322</v>
      </c>
    </row>
    <row r="982" spans="1:2" x14ac:dyDescent="0.2">
      <c r="A982" t="s">
        <v>1153</v>
      </c>
      <c r="B982" t="s">
        <v>322</v>
      </c>
    </row>
    <row r="983" spans="1:2" x14ac:dyDescent="0.2">
      <c r="A983" t="s">
        <v>1154</v>
      </c>
      <c r="B983" t="s">
        <v>322</v>
      </c>
    </row>
    <row r="984" spans="1:2" x14ac:dyDescent="0.2">
      <c r="A984" t="s">
        <v>1155</v>
      </c>
      <c r="B984" t="s">
        <v>322</v>
      </c>
    </row>
    <row r="985" spans="1:2" x14ac:dyDescent="0.2">
      <c r="A985" t="s">
        <v>1156</v>
      </c>
      <c r="B985" t="s">
        <v>322</v>
      </c>
    </row>
    <row r="986" spans="1:2" x14ac:dyDescent="0.2">
      <c r="A986" t="s">
        <v>1157</v>
      </c>
      <c r="B986" t="s">
        <v>322</v>
      </c>
    </row>
    <row r="987" spans="1:2" x14ac:dyDescent="0.2">
      <c r="A987" t="s">
        <v>1158</v>
      </c>
      <c r="B987" t="s">
        <v>322</v>
      </c>
    </row>
    <row r="988" spans="1:2" x14ac:dyDescent="0.2">
      <c r="A988" t="s">
        <v>1159</v>
      </c>
      <c r="B988" t="s">
        <v>322</v>
      </c>
    </row>
    <row r="989" spans="1:2" x14ac:dyDescent="0.2">
      <c r="A989" t="s">
        <v>1160</v>
      </c>
      <c r="B989" t="s">
        <v>322</v>
      </c>
    </row>
    <row r="990" spans="1:2" x14ac:dyDescent="0.2">
      <c r="A990" t="s">
        <v>1161</v>
      </c>
      <c r="B990" t="s">
        <v>322</v>
      </c>
    </row>
    <row r="991" spans="1:2" x14ac:dyDescent="0.2">
      <c r="A991" t="s">
        <v>1162</v>
      </c>
      <c r="B991" t="s">
        <v>322</v>
      </c>
    </row>
    <row r="992" spans="1:2" x14ac:dyDescent="0.2">
      <c r="A992" t="s">
        <v>1163</v>
      </c>
      <c r="B992" t="s">
        <v>322</v>
      </c>
    </row>
    <row r="993" spans="1:2" x14ac:dyDescent="0.2">
      <c r="A993" t="s">
        <v>1164</v>
      </c>
      <c r="B993" t="s">
        <v>322</v>
      </c>
    </row>
    <row r="994" spans="1:2" x14ac:dyDescent="0.2">
      <c r="A994" t="s">
        <v>1165</v>
      </c>
      <c r="B994" t="s">
        <v>322</v>
      </c>
    </row>
    <row r="995" spans="1:2" x14ac:dyDescent="0.2">
      <c r="A995" t="s">
        <v>1166</v>
      </c>
      <c r="B995" t="s">
        <v>322</v>
      </c>
    </row>
    <row r="996" spans="1:2" x14ac:dyDescent="0.2">
      <c r="A996" t="s">
        <v>1167</v>
      </c>
      <c r="B996" t="s">
        <v>322</v>
      </c>
    </row>
    <row r="997" spans="1:2" x14ac:dyDescent="0.2">
      <c r="A997" t="s">
        <v>1168</v>
      </c>
      <c r="B997" t="s">
        <v>322</v>
      </c>
    </row>
    <row r="998" spans="1:2" x14ac:dyDescent="0.2">
      <c r="A998" t="s">
        <v>1169</v>
      </c>
      <c r="B998" t="s">
        <v>322</v>
      </c>
    </row>
    <row r="999" spans="1:2" x14ac:dyDescent="0.2">
      <c r="A999" t="s">
        <v>1170</v>
      </c>
      <c r="B999" t="s">
        <v>322</v>
      </c>
    </row>
    <row r="1000" spans="1:2" x14ac:dyDescent="0.2">
      <c r="A1000" t="s">
        <v>1171</v>
      </c>
      <c r="B1000" t="s">
        <v>322</v>
      </c>
    </row>
    <row r="1001" spans="1:2" x14ac:dyDescent="0.2">
      <c r="A1001" t="s">
        <v>1172</v>
      </c>
      <c r="B1001" t="s">
        <v>1172</v>
      </c>
    </row>
    <row r="1002" spans="1:2" x14ac:dyDescent="0.2">
      <c r="A1002" t="s">
        <v>1173</v>
      </c>
      <c r="B1002" t="s">
        <v>1173</v>
      </c>
    </row>
    <row r="1003" spans="1:2" x14ac:dyDescent="0.2">
      <c r="A1003" t="s">
        <v>1174</v>
      </c>
      <c r="B1003" t="s">
        <v>1174</v>
      </c>
    </row>
    <row r="1004" spans="1:2" x14ac:dyDescent="0.2">
      <c r="A1004" t="s">
        <v>1175</v>
      </c>
      <c r="B1004" t="s">
        <v>1175</v>
      </c>
    </row>
    <row r="1005" spans="1:2" x14ac:dyDescent="0.2">
      <c r="A1005" t="s">
        <v>1176</v>
      </c>
      <c r="B1005" t="s">
        <v>322</v>
      </c>
    </row>
    <row r="1006" spans="1:2" x14ac:dyDescent="0.2">
      <c r="A1006" t="s">
        <v>1177</v>
      </c>
      <c r="B1006" t="s">
        <v>322</v>
      </c>
    </row>
    <row r="1007" spans="1:2" x14ac:dyDescent="0.2">
      <c r="A1007" t="s">
        <v>1178</v>
      </c>
      <c r="B1007" t="s">
        <v>322</v>
      </c>
    </row>
    <row r="1008" spans="1:2" x14ac:dyDescent="0.2">
      <c r="A1008" t="s">
        <v>1179</v>
      </c>
      <c r="B1008" t="s">
        <v>322</v>
      </c>
    </row>
    <row r="1009" spans="1:2" x14ac:dyDescent="0.2">
      <c r="A1009" t="s">
        <v>1180</v>
      </c>
      <c r="B1009" t="s">
        <v>322</v>
      </c>
    </row>
    <row r="1010" spans="1:2" x14ac:dyDescent="0.2">
      <c r="A1010" t="s">
        <v>1181</v>
      </c>
      <c r="B1010" t="s">
        <v>322</v>
      </c>
    </row>
    <row r="1011" spans="1:2" x14ac:dyDescent="0.2">
      <c r="A1011" t="s">
        <v>1182</v>
      </c>
      <c r="B1011" t="s">
        <v>322</v>
      </c>
    </row>
    <row r="1012" spans="1:2" x14ac:dyDescent="0.2">
      <c r="A1012" t="s">
        <v>1183</v>
      </c>
      <c r="B1012" t="s">
        <v>322</v>
      </c>
    </row>
    <row r="1013" spans="1:2" x14ac:dyDescent="0.2">
      <c r="A1013" t="s">
        <v>1184</v>
      </c>
      <c r="B1013" t="s">
        <v>322</v>
      </c>
    </row>
    <row r="1014" spans="1:2" x14ac:dyDescent="0.2">
      <c r="A1014" t="s">
        <v>1185</v>
      </c>
      <c r="B1014" t="s">
        <v>322</v>
      </c>
    </row>
    <row r="1015" spans="1:2" x14ac:dyDescent="0.2">
      <c r="A1015" t="s">
        <v>1186</v>
      </c>
      <c r="B1015" t="s">
        <v>322</v>
      </c>
    </row>
    <row r="1016" spans="1:2" x14ac:dyDescent="0.2">
      <c r="A1016" t="s">
        <v>1187</v>
      </c>
      <c r="B1016" t="s">
        <v>322</v>
      </c>
    </row>
    <row r="1017" spans="1:2" x14ac:dyDescent="0.2">
      <c r="A1017" t="s">
        <v>1188</v>
      </c>
      <c r="B1017" t="s">
        <v>322</v>
      </c>
    </row>
    <row r="1018" spans="1:2" x14ac:dyDescent="0.2">
      <c r="A1018" t="s">
        <v>1189</v>
      </c>
      <c r="B1018" t="s">
        <v>322</v>
      </c>
    </row>
    <row r="1019" spans="1:2" x14ac:dyDescent="0.2">
      <c r="A1019" t="s">
        <v>1190</v>
      </c>
      <c r="B1019" t="s">
        <v>322</v>
      </c>
    </row>
    <row r="1020" spans="1:2" x14ac:dyDescent="0.2">
      <c r="A1020" t="s">
        <v>1191</v>
      </c>
      <c r="B1020" t="s">
        <v>322</v>
      </c>
    </row>
    <row r="1021" spans="1:2" x14ac:dyDescent="0.2">
      <c r="A1021" t="s">
        <v>1192</v>
      </c>
      <c r="B1021" t="s">
        <v>322</v>
      </c>
    </row>
    <row r="1022" spans="1:2" x14ac:dyDescent="0.2">
      <c r="A1022" t="s">
        <v>1193</v>
      </c>
      <c r="B1022" t="s">
        <v>322</v>
      </c>
    </row>
    <row r="1023" spans="1:2" x14ac:dyDescent="0.2">
      <c r="A1023" t="s">
        <v>1194</v>
      </c>
      <c r="B1023" t="s">
        <v>322</v>
      </c>
    </row>
    <row r="1024" spans="1:2" x14ac:dyDescent="0.2">
      <c r="A1024" t="s">
        <v>1195</v>
      </c>
      <c r="B1024" t="s">
        <v>322</v>
      </c>
    </row>
    <row r="1025" spans="1:2" x14ac:dyDescent="0.2">
      <c r="A1025" t="s">
        <v>1196</v>
      </c>
      <c r="B1025" t="s">
        <v>322</v>
      </c>
    </row>
    <row r="1026" spans="1:2" x14ac:dyDescent="0.2">
      <c r="A1026" t="s">
        <v>1197</v>
      </c>
      <c r="B1026" t="s">
        <v>322</v>
      </c>
    </row>
    <row r="1027" spans="1:2" x14ac:dyDescent="0.2">
      <c r="A1027" t="s">
        <v>1198</v>
      </c>
      <c r="B1027" t="s">
        <v>322</v>
      </c>
    </row>
    <row r="1028" spans="1:2" x14ac:dyDescent="0.2">
      <c r="A1028" t="s">
        <v>1199</v>
      </c>
      <c r="B1028" t="s">
        <v>322</v>
      </c>
    </row>
    <row r="1029" spans="1:2" x14ac:dyDescent="0.2">
      <c r="A1029" t="s">
        <v>1200</v>
      </c>
      <c r="B1029" t="s">
        <v>322</v>
      </c>
    </row>
    <row r="1030" spans="1:2" x14ac:dyDescent="0.2">
      <c r="A1030" t="s">
        <v>1201</v>
      </c>
      <c r="B1030" t="s">
        <v>322</v>
      </c>
    </row>
    <row r="1031" spans="1:2" x14ac:dyDescent="0.2">
      <c r="A1031" t="s">
        <v>1202</v>
      </c>
      <c r="B1031" t="s">
        <v>322</v>
      </c>
    </row>
    <row r="1032" spans="1:2" x14ac:dyDescent="0.2">
      <c r="A1032" t="s">
        <v>1203</v>
      </c>
      <c r="B1032" t="s">
        <v>322</v>
      </c>
    </row>
    <row r="1033" spans="1:2" x14ac:dyDescent="0.2">
      <c r="A1033" t="s">
        <v>1204</v>
      </c>
      <c r="B1033" t="s">
        <v>322</v>
      </c>
    </row>
    <row r="1034" spans="1:2" x14ac:dyDescent="0.2">
      <c r="A1034" t="s">
        <v>1205</v>
      </c>
      <c r="B1034" t="s">
        <v>322</v>
      </c>
    </row>
    <row r="1035" spans="1:2" x14ac:dyDescent="0.2">
      <c r="A1035" t="s">
        <v>1206</v>
      </c>
      <c r="B1035" t="s">
        <v>322</v>
      </c>
    </row>
    <row r="1036" spans="1:2" x14ac:dyDescent="0.2">
      <c r="A1036" t="s">
        <v>1207</v>
      </c>
      <c r="B1036" t="s">
        <v>322</v>
      </c>
    </row>
    <row r="1037" spans="1:2" x14ac:dyDescent="0.2">
      <c r="A1037" t="s">
        <v>1208</v>
      </c>
      <c r="B1037" t="s">
        <v>322</v>
      </c>
    </row>
    <row r="1038" spans="1:2" x14ac:dyDescent="0.2">
      <c r="A1038" t="s">
        <v>1209</v>
      </c>
      <c r="B1038" t="s">
        <v>322</v>
      </c>
    </row>
    <row r="1039" spans="1:2" x14ac:dyDescent="0.2">
      <c r="A1039" t="s">
        <v>1210</v>
      </c>
      <c r="B1039" t="s">
        <v>322</v>
      </c>
    </row>
    <row r="1040" spans="1:2" x14ac:dyDescent="0.2">
      <c r="A1040" t="s">
        <v>1211</v>
      </c>
      <c r="B1040" t="s">
        <v>322</v>
      </c>
    </row>
    <row r="1041" spans="1:2" x14ac:dyDescent="0.2">
      <c r="A1041" t="s">
        <v>1212</v>
      </c>
      <c r="B1041" t="s">
        <v>322</v>
      </c>
    </row>
    <row r="1042" spans="1:2" x14ac:dyDescent="0.2">
      <c r="A1042" t="s">
        <v>1213</v>
      </c>
      <c r="B1042" t="s">
        <v>322</v>
      </c>
    </row>
    <row r="1043" spans="1:2" x14ac:dyDescent="0.2">
      <c r="A1043" t="s">
        <v>1214</v>
      </c>
      <c r="B1043" t="s">
        <v>322</v>
      </c>
    </row>
    <row r="1044" spans="1:2" x14ac:dyDescent="0.2">
      <c r="A1044" t="s">
        <v>1215</v>
      </c>
      <c r="B1044" t="s">
        <v>322</v>
      </c>
    </row>
    <row r="1045" spans="1:2" x14ac:dyDescent="0.2">
      <c r="A1045" t="s">
        <v>1216</v>
      </c>
      <c r="B1045" t="s">
        <v>322</v>
      </c>
    </row>
    <row r="1046" spans="1:2" x14ac:dyDescent="0.2">
      <c r="A1046" t="s">
        <v>1217</v>
      </c>
      <c r="B1046" t="s">
        <v>322</v>
      </c>
    </row>
    <row r="1047" spans="1:2" x14ac:dyDescent="0.2">
      <c r="A1047" t="s">
        <v>1218</v>
      </c>
      <c r="B1047" t="s">
        <v>322</v>
      </c>
    </row>
    <row r="1048" spans="1:2" x14ac:dyDescent="0.2">
      <c r="A1048" t="s">
        <v>1219</v>
      </c>
      <c r="B1048" t="s">
        <v>322</v>
      </c>
    </row>
    <row r="1049" spans="1:2" x14ac:dyDescent="0.2">
      <c r="A1049" t="s">
        <v>1220</v>
      </c>
      <c r="B1049" t="s">
        <v>322</v>
      </c>
    </row>
    <row r="1050" spans="1:2" x14ac:dyDescent="0.2">
      <c r="A1050" t="s">
        <v>1221</v>
      </c>
      <c r="B1050" t="s">
        <v>322</v>
      </c>
    </row>
    <row r="1051" spans="1:2" x14ac:dyDescent="0.2">
      <c r="A1051" t="s">
        <v>1222</v>
      </c>
      <c r="B1051" t="s">
        <v>322</v>
      </c>
    </row>
    <row r="1052" spans="1:2" x14ac:dyDescent="0.2">
      <c r="A1052" t="s">
        <v>1223</v>
      </c>
      <c r="B1052" t="s">
        <v>1224</v>
      </c>
    </row>
    <row r="1053" spans="1:2" x14ac:dyDescent="0.2">
      <c r="A1053" t="s">
        <v>1225</v>
      </c>
      <c r="B1053" t="s">
        <v>322</v>
      </c>
    </row>
    <row r="1054" spans="1:2" x14ac:dyDescent="0.2">
      <c r="A1054" t="s">
        <v>1226</v>
      </c>
      <c r="B1054" t="s">
        <v>322</v>
      </c>
    </row>
    <row r="1055" spans="1:2" x14ac:dyDescent="0.2">
      <c r="A1055" t="s">
        <v>1227</v>
      </c>
      <c r="B1055" t="s">
        <v>322</v>
      </c>
    </row>
    <row r="1056" spans="1:2" x14ac:dyDescent="0.2">
      <c r="A1056" t="s">
        <v>1228</v>
      </c>
      <c r="B1056" t="s">
        <v>322</v>
      </c>
    </row>
    <row r="1057" spans="1:2" x14ac:dyDescent="0.2">
      <c r="A1057" t="s">
        <v>1229</v>
      </c>
      <c r="B1057" t="s">
        <v>322</v>
      </c>
    </row>
    <row r="1058" spans="1:2" x14ac:dyDescent="0.2">
      <c r="A1058" t="s">
        <v>1230</v>
      </c>
      <c r="B1058" t="s">
        <v>322</v>
      </c>
    </row>
    <row r="1059" spans="1:2" x14ac:dyDescent="0.2">
      <c r="A1059" t="s">
        <v>1231</v>
      </c>
      <c r="B1059" t="s">
        <v>322</v>
      </c>
    </row>
    <row r="1060" spans="1:2" x14ac:dyDescent="0.2">
      <c r="A1060" t="s">
        <v>1232</v>
      </c>
      <c r="B1060" t="s">
        <v>322</v>
      </c>
    </row>
    <row r="1061" spans="1:2" x14ac:dyDescent="0.2">
      <c r="A1061" t="s">
        <v>1233</v>
      </c>
      <c r="B1061" t="s">
        <v>322</v>
      </c>
    </row>
    <row r="1062" spans="1:2" x14ac:dyDescent="0.2">
      <c r="A1062" t="s">
        <v>1234</v>
      </c>
      <c r="B1062" t="s">
        <v>322</v>
      </c>
    </row>
    <row r="1063" spans="1:2" x14ac:dyDescent="0.2">
      <c r="A1063" t="s">
        <v>1235</v>
      </c>
      <c r="B1063" t="s">
        <v>322</v>
      </c>
    </row>
    <row r="1064" spans="1:2" x14ac:dyDescent="0.2">
      <c r="A1064" t="s">
        <v>1236</v>
      </c>
      <c r="B1064" t="s">
        <v>322</v>
      </c>
    </row>
    <row r="1065" spans="1:2" x14ac:dyDescent="0.2">
      <c r="A1065" t="s">
        <v>1237</v>
      </c>
      <c r="B1065" t="s">
        <v>322</v>
      </c>
    </row>
    <row r="1066" spans="1:2" x14ac:dyDescent="0.2">
      <c r="A1066" t="s">
        <v>1238</v>
      </c>
      <c r="B1066" t="s">
        <v>322</v>
      </c>
    </row>
    <row r="1067" spans="1:2" x14ac:dyDescent="0.2">
      <c r="A1067" t="s">
        <v>1239</v>
      </c>
      <c r="B1067" t="s">
        <v>322</v>
      </c>
    </row>
    <row r="1068" spans="1:2" x14ac:dyDescent="0.2">
      <c r="A1068" t="s">
        <v>1240</v>
      </c>
      <c r="B1068" t="s">
        <v>322</v>
      </c>
    </row>
    <row r="1069" spans="1:2" x14ac:dyDescent="0.2">
      <c r="A1069" t="s">
        <v>1241</v>
      </c>
      <c r="B1069" t="s">
        <v>322</v>
      </c>
    </row>
    <row r="1070" spans="1:2" x14ac:dyDescent="0.2">
      <c r="A1070" t="s">
        <v>1242</v>
      </c>
      <c r="B1070" t="s">
        <v>1242</v>
      </c>
    </row>
    <row r="1071" spans="1:2" x14ac:dyDescent="0.2">
      <c r="A1071" t="s">
        <v>1243</v>
      </c>
      <c r="B1071" t="s">
        <v>1244</v>
      </c>
    </row>
    <row r="1072" spans="1:2" x14ac:dyDescent="0.2">
      <c r="A1072" t="s">
        <v>1245</v>
      </c>
      <c r="B1072" t="s">
        <v>1245</v>
      </c>
    </row>
    <row r="1073" spans="1:2" x14ac:dyDescent="0.2">
      <c r="A1073" t="s">
        <v>1246</v>
      </c>
      <c r="B1073" t="s">
        <v>322</v>
      </c>
    </row>
    <row r="1074" spans="1:2" x14ac:dyDescent="0.2">
      <c r="A1074" t="s">
        <v>1247</v>
      </c>
      <c r="B1074" t="s">
        <v>322</v>
      </c>
    </row>
    <row r="1075" spans="1:2" x14ac:dyDescent="0.2">
      <c r="A1075" t="s">
        <v>1248</v>
      </c>
      <c r="B1075" t="s">
        <v>1249</v>
      </c>
    </row>
    <row r="1076" spans="1:2" x14ac:dyDescent="0.2">
      <c r="A1076" t="s">
        <v>1250</v>
      </c>
      <c r="B1076" t="s">
        <v>322</v>
      </c>
    </row>
    <row r="1077" spans="1:2" x14ac:dyDescent="0.2">
      <c r="A1077" t="s">
        <v>1251</v>
      </c>
      <c r="B1077" t="s">
        <v>322</v>
      </c>
    </row>
    <row r="1078" spans="1:2" x14ac:dyDescent="0.2">
      <c r="A1078" t="s">
        <v>1252</v>
      </c>
      <c r="B1078" t="s">
        <v>1253</v>
      </c>
    </row>
    <row r="1079" spans="1:2" x14ac:dyDescent="0.2">
      <c r="A1079" t="s">
        <v>1254</v>
      </c>
      <c r="B1079" t="s">
        <v>1255</v>
      </c>
    </row>
    <row r="1080" spans="1:2" x14ac:dyDescent="0.2">
      <c r="A1080" t="s">
        <v>1256</v>
      </c>
      <c r="B1080" t="s">
        <v>1257</v>
      </c>
    </row>
    <row r="1081" spans="1:2" x14ac:dyDescent="0.2">
      <c r="A1081" t="s">
        <v>1258</v>
      </c>
      <c r="B1081" t="s">
        <v>322</v>
      </c>
    </row>
    <row r="1082" spans="1:2" x14ac:dyDescent="0.2">
      <c r="A1082" t="s">
        <v>1259</v>
      </c>
      <c r="B1082" t="s">
        <v>1260</v>
      </c>
    </row>
    <row r="1083" spans="1:2" x14ac:dyDescent="0.2">
      <c r="A1083" t="s">
        <v>1261</v>
      </c>
      <c r="B1083" t="s">
        <v>1262</v>
      </c>
    </row>
    <row r="1084" spans="1:2" x14ac:dyDescent="0.2">
      <c r="A1084" t="s">
        <v>1263</v>
      </c>
      <c r="B1084" t="s">
        <v>322</v>
      </c>
    </row>
    <row r="1085" spans="1:2" x14ac:dyDescent="0.2">
      <c r="A1085" t="s">
        <v>1264</v>
      </c>
      <c r="B1085" t="s">
        <v>322</v>
      </c>
    </row>
    <row r="1086" spans="1:2" x14ac:dyDescent="0.2">
      <c r="A1086" t="s">
        <v>1265</v>
      </c>
      <c r="B1086" t="s">
        <v>322</v>
      </c>
    </row>
    <row r="1087" spans="1:2" x14ac:dyDescent="0.2">
      <c r="A1087" t="s">
        <v>1266</v>
      </c>
      <c r="B1087" t="s">
        <v>322</v>
      </c>
    </row>
    <row r="1088" spans="1:2" x14ac:dyDescent="0.2">
      <c r="A1088" t="s">
        <v>1267</v>
      </c>
      <c r="B1088" t="s">
        <v>1268</v>
      </c>
    </row>
    <row r="1089" spans="1:2" x14ac:dyDescent="0.2">
      <c r="A1089" t="s">
        <v>1269</v>
      </c>
      <c r="B1089" t="s">
        <v>322</v>
      </c>
    </row>
    <row r="1090" spans="1:2" x14ac:dyDescent="0.2">
      <c r="A1090" t="s">
        <v>1270</v>
      </c>
      <c r="B1090" t="s">
        <v>1271</v>
      </c>
    </row>
    <row r="1091" spans="1:2" x14ac:dyDescent="0.2">
      <c r="A1091" t="s">
        <v>1272</v>
      </c>
      <c r="B1091" t="s">
        <v>1273</v>
      </c>
    </row>
    <row r="1092" spans="1:2" x14ac:dyDescent="0.2">
      <c r="A1092" t="s">
        <v>1274</v>
      </c>
      <c r="B1092" t="s">
        <v>1275</v>
      </c>
    </row>
    <row r="1093" spans="1:2" x14ac:dyDescent="0.2">
      <c r="A1093" t="s">
        <v>1276</v>
      </c>
      <c r="B1093" t="s">
        <v>1277</v>
      </c>
    </row>
    <row r="1094" spans="1:2" x14ac:dyDescent="0.2">
      <c r="A1094" t="s">
        <v>1278</v>
      </c>
      <c r="B1094" t="s">
        <v>1279</v>
      </c>
    </row>
    <row r="1095" spans="1:2" x14ac:dyDescent="0.2">
      <c r="A1095" t="s">
        <v>1280</v>
      </c>
      <c r="B1095" t="s">
        <v>322</v>
      </c>
    </row>
    <row r="1096" spans="1:2" x14ac:dyDescent="0.2">
      <c r="A1096" t="s">
        <v>1281</v>
      </c>
      <c r="B1096" t="s">
        <v>322</v>
      </c>
    </row>
    <row r="1097" spans="1:2" x14ac:dyDescent="0.2">
      <c r="A1097" t="s">
        <v>1282</v>
      </c>
      <c r="B1097" t="s">
        <v>322</v>
      </c>
    </row>
    <row r="1098" spans="1:2" x14ac:dyDescent="0.2">
      <c r="A1098" t="s">
        <v>1283</v>
      </c>
      <c r="B1098" t="s">
        <v>322</v>
      </c>
    </row>
    <row r="1099" spans="1:2" x14ac:dyDescent="0.2">
      <c r="A1099" t="s">
        <v>1284</v>
      </c>
      <c r="B1099" t="s">
        <v>322</v>
      </c>
    </row>
    <row r="1100" spans="1:2" x14ac:dyDescent="0.2">
      <c r="A1100" t="s">
        <v>1285</v>
      </c>
      <c r="B1100" t="s">
        <v>322</v>
      </c>
    </row>
    <row r="1101" spans="1:2" x14ac:dyDescent="0.2">
      <c r="A1101" t="s">
        <v>1286</v>
      </c>
      <c r="B1101" t="s">
        <v>1287</v>
      </c>
    </row>
    <row r="1102" spans="1:2" x14ac:dyDescent="0.2">
      <c r="A1102" t="s">
        <v>1288</v>
      </c>
      <c r="B1102" t="s">
        <v>1289</v>
      </c>
    </row>
    <row r="1103" spans="1:2" x14ac:dyDescent="0.2">
      <c r="A1103" t="s">
        <v>1290</v>
      </c>
      <c r="B1103" t="s">
        <v>1291</v>
      </c>
    </row>
    <row r="1104" spans="1:2" x14ac:dyDescent="0.2">
      <c r="A1104" t="s">
        <v>1292</v>
      </c>
      <c r="B1104" t="s">
        <v>1293</v>
      </c>
    </row>
    <row r="1105" spans="1:2" x14ac:dyDescent="0.2">
      <c r="A1105" t="s">
        <v>1294</v>
      </c>
      <c r="B1105" t="s">
        <v>322</v>
      </c>
    </row>
    <row r="1106" spans="1:2" x14ac:dyDescent="0.2">
      <c r="A1106" t="s">
        <v>1295</v>
      </c>
      <c r="B1106" t="s">
        <v>322</v>
      </c>
    </row>
    <row r="1107" spans="1:2" x14ac:dyDescent="0.2">
      <c r="A1107" t="s">
        <v>1296</v>
      </c>
      <c r="B1107" t="s">
        <v>322</v>
      </c>
    </row>
    <row r="1108" spans="1:2" x14ac:dyDescent="0.2">
      <c r="A1108" t="s">
        <v>1297</v>
      </c>
      <c r="B1108" t="s">
        <v>1298</v>
      </c>
    </row>
    <row r="1109" spans="1:2" x14ac:dyDescent="0.2">
      <c r="A1109" t="s">
        <v>1299</v>
      </c>
      <c r="B1109" t="s">
        <v>1300</v>
      </c>
    </row>
    <row r="1110" spans="1:2" x14ac:dyDescent="0.2">
      <c r="A1110" t="s">
        <v>1301</v>
      </c>
      <c r="B1110" t="s">
        <v>322</v>
      </c>
    </row>
    <row r="1111" spans="1:2" x14ac:dyDescent="0.2">
      <c r="A1111" t="s">
        <v>1302</v>
      </c>
      <c r="B1111" t="s">
        <v>322</v>
      </c>
    </row>
    <row r="1112" spans="1:2" x14ac:dyDescent="0.2">
      <c r="A1112" t="s">
        <v>1303</v>
      </c>
      <c r="B1112" t="s">
        <v>322</v>
      </c>
    </row>
    <row r="1113" spans="1:2" x14ac:dyDescent="0.2">
      <c r="A1113" t="s">
        <v>1304</v>
      </c>
      <c r="B1113" t="s">
        <v>322</v>
      </c>
    </row>
    <row r="1114" spans="1:2" x14ac:dyDescent="0.2">
      <c r="A1114" t="s">
        <v>1305</v>
      </c>
      <c r="B1114" t="s">
        <v>322</v>
      </c>
    </row>
    <row r="1115" spans="1:2" x14ac:dyDescent="0.2">
      <c r="A1115" t="s">
        <v>1306</v>
      </c>
      <c r="B1115" t="s">
        <v>322</v>
      </c>
    </row>
    <row r="1116" spans="1:2" x14ac:dyDescent="0.2">
      <c r="A1116" t="s">
        <v>1307</v>
      </c>
      <c r="B1116" t="s">
        <v>322</v>
      </c>
    </row>
    <row r="1117" spans="1:2" x14ac:dyDescent="0.2">
      <c r="A1117" t="s">
        <v>1308</v>
      </c>
      <c r="B1117" t="s">
        <v>1309</v>
      </c>
    </row>
    <row r="1118" spans="1:2" x14ac:dyDescent="0.2">
      <c r="A1118" t="s">
        <v>1310</v>
      </c>
      <c r="B1118" t="s">
        <v>322</v>
      </c>
    </row>
    <row r="1119" spans="1:2" x14ac:dyDescent="0.2">
      <c r="A1119" t="s">
        <v>1311</v>
      </c>
      <c r="B1119" t="s">
        <v>322</v>
      </c>
    </row>
    <row r="1120" spans="1:2" x14ac:dyDescent="0.2">
      <c r="A1120" t="s">
        <v>1312</v>
      </c>
      <c r="B1120" t="s">
        <v>1313</v>
      </c>
    </row>
    <row r="1121" spans="1:2" x14ac:dyDescent="0.2">
      <c r="A1121" t="s">
        <v>1314</v>
      </c>
      <c r="B1121" t="s">
        <v>322</v>
      </c>
    </row>
    <row r="1122" spans="1:2" x14ac:dyDescent="0.2">
      <c r="A1122" t="s">
        <v>1315</v>
      </c>
      <c r="B1122" t="s">
        <v>322</v>
      </c>
    </row>
    <row r="1123" spans="1:2" x14ac:dyDescent="0.2">
      <c r="A1123" t="s">
        <v>1316</v>
      </c>
      <c r="B1123" t="s">
        <v>322</v>
      </c>
    </row>
    <row r="1124" spans="1:2" x14ac:dyDescent="0.2">
      <c r="A1124" t="s">
        <v>1317</v>
      </c>
      <c r="B1124" t="s">
        <v>322</v>
      </c>
    </row>
    <row r="1125" spans="1:2" x14ac:dyDescent="0.2">
      <c r="A1125" t="s">
        <v>1318</v>
      </c>
      <c r="B1125" t="s">
        <v>1319</v>
      </c>
    </row>
    <row r="1126" spans="1:2" x14ac:dyDescent="0.2">
      <c r="A1126" t="s">
        <v>1320</v>
      </c>
      <c r="B1126" t="s">
        <v>1321</v>
      </c>
    </row>
    <row r="1127" spans="1:2" x14ac:dyDescent="0.2">
      <c r="A1127" t="s">
        <v>1322</v>
      </c>
      <c r="B1127" t="s">
        <v>1323</v>
      </c>
    </row>
    <row r="1128" spans="1:2" x14ac:dyDescent="0.2">
      <c r="A1128" t="s">
        <v>1324</v>
      </c>
      <c r="B1128" t="s">
        <v>1325</v>
      </c>
    </row>
    <row r="1129" spans="1:2" x14ac:dyDescent="0.2">
      <c r="A1129" t="s">
        <v>1326</v>
      </c>
      <c r="B1129" t="s">
        <v>1327</v>
      </c>
    </row>
    <row r="1130" spans="1:2" x14ac:dyDescent="0.2">
      <c r="A1130" t="s">
        <v>1328</v>
      </c>
      <c r="B1130" t="s">
        <v>322</v>
      </c>
    </row>
    <row r="1131" spans="1:2" x14ac:dyDescent="0.2">
      <c r="A1131" t="s">
        <v>1329</v>
      </c>
      <c r="B1131" t="s">
        <v>1330</v>
      </c>
    </row>
    <row r="1132" spans="1:2" x14ac:dyDescent="0.2">
      <c r="A1132" t="s">
        <v>1331</v>
      </c>
      <c r="B1132" t="s">
        <v>322</v>
      </c>
    </row>
    <row r="1133" spans="1:2" x14ac:dyDescent="0.2">
      <c r="A1133" t="s">
        <v>1332</v>
      </c>
      <c r="B1133" t="s">
        <v>322</v>
      </c>
    </row>
    <row r="1134" spans="1:2" x14ac:dyDescent="0.2">
      <c r="A1134" t="s">
        <v>1333</v>
      </c>
      <c r="B1134" t="s">
        <v>322</v>
      </c>
    </row>
    <row r="1135" spans="1:2" x14ac:dyDescent="0.2">
      <c r="A1135" t="s">
        <v>1334</v>
      </c>
      <c r="B1135" t="s">
        <v>322</v>
      </c>
    </row>
    <row r="1136" spans="1:2" x14ac:dyDescent="0.2">
      <c r="A1136" t="s">
        <v>1335</v>
      </c>
      <c r="B1136" t="s">
        <v>322</v>
      </c>
    </row>
    <row r="1137" spans="1:2" x14ac:dyDescent="0.2">
      <c r="A1137" t="s">
        <v>1336</v>
      </c>
      <c r="B1137" t="s">
        <v>322</v>
      </c>
    </row>
    <row r="1138" spans="1:2" x14ac:dyDescent="0.2">
      <c r="A1138" t="s">
        <v>1337</v>
      </c>
      <c r="B1138" t="s">
        <v>322</v>
      </c>
    </row>
    <row r="1139" spans="1:2" x14ac:dyDescent="0.2">
      <c r="A1139" t="s">
        <v>1338</v>
      </c>
      <c r="B1139" t="s">
        <v>322</v>
      </c>
    </row>
    <row r="1140" spans="1:2" x14ac:dyDescent="0.2">
      <c r="A1140" t="s">
        <v>1339</v>
      </c>
      <c r="B1140" t="s">
        <v>322</v>
      </c>
    </row>
    <row r="1141" spans="1:2" x14ac:dyDescent="0.2">
      <c r="A1141" t="s">
        <v>1340</v>
      </c>
      <c r="B1141" t="s">
        <v>322</v>
      </c>
    </row>
    <row r="1142" spans="1:2" x14ac:dyDescent="0.2">
      <c r="A1142" t="s">
        <v>1341</v>
      </c>
      <c r="B1142" t="s">
        <v>322</v>
      </c>
    </row>
    <row r="1143" spans="1:2" x14ac:dyDescent="0.2">
      <c r="A1143" t="s">
        <v>1342</v>
      </c>
      <c r="B1143" t="s">
        <v>322</v>
      </c>
    </row>
    <row r="1144" spans="1:2" x14ac:dyDescent="0.2">
      <c r="A1144" t="s">
        <v>1343</v>
      </c>
      <c r="B1144" t="s">
        <v>1344</v>
      </c>
    </row>
    <row r="1145" spans="1:2" x14ac:dyDescent="0.2">
      <c r="A1145" t="s">
        <v>1345</v>
      </c>
      <c r="B1145" t="s">
        <v>1346</v>
      </c>
    </row>
    <row r="1146" spans="1:2" x14ac:dyDescent="0.2">
      <c r="A1146" t="s">
        <v>1347</v>
      </c>
      <c r="B1146" t="s">
        <v>1348</v>
      </c>
    </row>
    <row r="1147" spans="1:2" x14ac:dyDescent="0.2">
      <c r="A1147" t="s">
        <v>1349</v>
      </c>
      <c r="B1147" t="s">
        <v>1350</v>
      </c>
    </row>
    <row r="1148" spans="1:2" x14ac:dyDescent="0.2">
      <c r="A1148" t="s">
        <v>1351</v>
      </c>
      <c r="B1148" t="s">
        <v>1352</v>
      </c>
    </row>
    <row r="1149" spans="1:2" x14ac:dyDescent="0.2">
      <c r="A1149" t="s">
        <v>1353</v>
      </c>
      <c r="B1149" t="s">
        <v>1354</v>
      </c>
    </row>
    <row r="1150" spans="1:2" x14ac:dyDescent="0.2">
      <c r="A1150" t="s">
        <v>1355</v>
      </c>
      <c r="B1150" t="s">
        <v>1356</v>
      </c>
    </row>
    <row r="1151" spans="1:2" x14ac:dyDescent="0.2">
      <c r="A1151" t="s">
        <v>1357</v>
      </c>
      <c r="B1151" t="s">
        <v>322</v>
      </c>
    </row>
    <row r="1152" spans="1:2" x14ac:dyDescent="0.2">
      <c r="A1152" t="s">
        <v>1358</v>
      </c>
      <c r="B1152" t="s">
        <v>322</v>
      </c>
    </row>
    <row r="1153" spans="1:2" x14ac:dyDescent="0.2">
      <c r="A1153" t="s">
        <v>1359</v>
      </c>
      <c r="B1153" t="s">
        <v>322</v>
      </c>
    </row>
    <row r="1154" spans="1:2" x14ac:dyDescent="0.2">
      <c r="A1154" t="s">
        <v>1360</v>
      </c>
      <c r="B1154" t="s">
        <v>322</v>
      </c>
    </row>
    <row r="1155" spans="1:2" x14ac:dyDescent="0.2">
      <c r="A1155" t="s">
        <v>1361</v>
      </c>
      <c r="B1155" t="s">
        <v>322</v>
      </c>
    </row>
    <row r="1156" spans="1:2" x14ac:dyDescent="0.2">
      <c r="A1156" t="s">
        <v>1362</v>
      </c>
      <c r="B1156" t="s">
        <v>322</v>
      </c>
    </row>
    <row r="1157" spans="1:2" x14ac:dyDescent="0.2">
      <c r="A1157" t="s">
        <v>1363</v>
      </c>
      <c r="B1157" t="s">
        <v>1364</v>
      </c>
    </row>
    <row r="1158" spans="1:2" x14ac:dyDescent="0.2">
      <c r="A1158" t="s">
        <v>1365</v>
      </c>
      <c r="B1158" t="s">
        <v>1366</v>
      </c>
    </row>
    <row r="1159" spans="1:2" x14ac:dyDescent="0.2">
      <c r="A1159" t="s">
        <v>1367</v>
      </c>
      <c r="B1159" t="s">
        <v>1368</v>
      </c>
    </row>
    <row r="1160" spans="1:2" x14ac:dyDescent="0.2">
      <c r="A1160" t="s">
        <v>1369</v>
      </c>
      <c r="B1160" t="s">
        <v>322</v>
      </c>
    </row>
    <row r="1161" spans="1:2" x14ac:dyDescent="0.2">
      <c r="A1161" t="s">
        <v>1370</v>
      </c>
      <c r="B1161" t="s">
        <v>322</v>
      </c>
    </row>
    <row r="1162" spans="1:2" x14ac:dyDescent="0.2">
      <c r="A1162" t="s">
        <v>1371</v>
      </c>
      <c r="B1162" t="s">
        <v>322</v>
      </c>
    </row>
    <row r="1163" spans="1:2" x14ac:dyDescent="0.2">
      <c r="A1163" t="s">
        <v>1372</v>
      </c>
      <c r="B1163" t="s">
        <v>322</v>
      </c>
    </row>
    <row r="1164" spans="1:2" x14ac:dyDescent="0.2">
      <c r="A1164" t="s">
        <v>1373</v>
      </c>
      <c r="B1164" t="s">
        <v>322</v>
      </c>
    </row>
    <row r="1165" spans="1:2" x14ac:dyDescent="0.2">
      <c r="A1165" t="s">
        <v>1374</v>
      </c>
      <c r="B1165" t="s">
        <v>322</v>
      </c>
    </row>
    <row r="1166" spans="1:2" x14ac:dyDescent="0.2">
      <c r="A1166" t="s">
        <v>1375</v>
      </c>
      <c r="B1166" t="s">
        <v>322</v>
      </c>
    </row>
    <row r="1167" spans="1:2" x14ac:dyDescent="0.2">
      <c r="A1167" t="s">
        <v>1376</v>
      </c>
      <c r="B1167" t="s">
        <v>322</v>
      </c>
    </row>
    <row r="1168" spans="1:2" x14ac:dyDescent="0.2">
      <c r="A1168" t="s">
        <v>1377</v>
      </c>
      <c r="B1168" t="s">
        <v>322</v>
      </c>
    </row>
    <row r="1169" spans="1:2" x14ac:dyDescent="0.2">
      <c r="A1169" t="s">
        <v>1378</v>
      </c>
      <c r="B1169" t="s">
        <v>322</v>
      </c>
    </row>
    <row r="1170" spans="1:2" x14ac:dyDescent="0.2">
      <c r="A1170" t="s">
        <v>1379</v>
      </c>
      <c r="B1170" t="s">
        <v>322</v>
      </c>
    </row>
    <row r="1171" spans="1:2" x14ac:dyDescent="0.2">
      <c r="A1171" t="s">
        <v>1380</v>
      </c>
      <c r="B1171" t="s">
        <v>322</v>
      </c>
    </row>
    <row r="1172" spans="1:2" x14ac:dyDescent="0.2">
      <c r="A1172" t="s">
        <v>1381</v>
      </c>
      <c r="B1172" t="s">
        <v>1382</v>
      </c>
    </row>
    <row r="1173" spans="1:2" x14ac:dyDescent="0.2">
      <c r="A1173" t="s">
        <v>1383</v>
      </c>
      <c r="B1173" t="s">
        <v>1384</v>
      </c>
    </row>
    <row r="1174" spans="1:2" x14ac:dyDescent="0.2">
      <c r="A1174" t="s">
        <v>1385</v>
      </c>
      <c r="B1174" t="s">
        <v>1386</v>
      </c>
    </row>
    <row r="1175" spans="1:2" x14ac:dyDescent="0.2">
      <c r="A1175" t="s">
        <v>1387</v>
      </c>
      <c r="B1175" t="s">
        <v>1388</v>
      </c>
    </row>
    <row r="1176" spans="1:2" x14ac:dyDescent="0.2">
      <c r="A1176" t="s">
        <v>1389</v>
      </c>
      <c r="B1176" t="s">
        <v>322</v>
      </c>
    </row>
    <row r="1177" spans="1:2" x14ac:dyDescent="0.2">
      <c r="A1177" t="s">
        <v>1390</v>
      </c>
      <c r="B1177" t="s">
        <v>1391</v>
      </c>
    </row>
    <row r="1178" spans="1:2" x14ac:dyDescent="0.2">
      <c r="A1178" t="s">
        <v>1392</v>
      </c>
      <c r="B1178" t="s">
        <v>322</v>
      </c>
    </row>
    <row r="1179" spans="1:2" x14ac:dyDescent="0.2">
      <c r="A1179" t="s">
        <v>1393</v>
      </c>
      <c r="B1179" t="s">
        <v>322</v>
      </c>
    </row>
    <row r="1180" spans="1:2" x14ac:dyDescent="0.2">
      <c r="A1180" t="s">
        <v>1394</v>
      </c>
      <c r="B1180" t="s">
        <v>322</v>
      </c>
    </row>
    <row r="1181" spans="1:2" x14ac:dyDescent="0.2">
      <c r="A1181" t="s">
        <v>1395</v>
      </c>
      <c r="B1181" t="s">
        <v>322</v>
      </c>
    </row>
    <row r="1182" spans="1:2" x14ac:dyDescent="0.2">
      <c r="A1182" t="s">
        <v>1396</v>
      </c>
      <c r="B1182" t="s">
        <v>322</v>
      </c>
    </row>
    <row r="1183" spans="1:2" x14ac:dyDescent="0.2">
      <c r="A1183" t="s">
        <v>1397</v>
      </c>
      <c r="B1183" t="s">
        <v>322</v>
      </c>
    </row>
    <row r="1184" spans="1:2" x14ac:dyDescent="0.2">
      <c r="A1184" t="s">
        <v>1398</v>
      </c>
      <c r="B1184" t="s">
        <v>322</v>
      </c>
    </row>
    <row r="1185" spans="1:2" x14ac:dyDescent="0.2">
      <c r="A1185" t="s">
        <v>1399</v>
      </c>
      <c r="B1185" t="s">
        <v>322</v>
      </c>
    </row>
    <row r="1186" spans="1:2" x14ac:dyDescent="0.2">
      <c r="A1186" t="s">
        <v>1400</v>
      </c>
      <c r="B1186" t="s">
        <v>322</v>
      </c>
    </row>
    <row r="1187" spans="1:2" x14ac:dyDescent="0.2">
      <c r="A1187" t="s">
        <v>1401</v>
      </c>
      <c r="B1187" t="s">
        <v>322</v>
      </c>
    </row>
    <row r="1188" spans="1:2" x14ac:dyDescent="0.2">
      <c r="A1188" t="s">
        <v>1402</v>
      </c>
      <c r="B1188" t="s">
        <v>322</v>
      </c>
    </row>
    <row r="1189" spans="1:2" x14ac:dyDescent="0.2">
      <c r="A1189" t="s">
        <v>1403</v>
      </c>
      <c r="B1189" t="s">
        <v>322</v>
      </c>
    </row>
    <row r="1190" spans="1:2" x14ac:dyDescent="0.2">
      <c r="A1190" t="s">
        <v>1404</v>
      </c>
      <c r="B1190" t="s">
        <v>322</v>
      </c>
    </row>
    <row r="1191" spans="1:2" x14ac:dyDescent="0.2">
      <c r="A1191" t="s">
        <v>1405</v>
      </c>
      <c r="B1191" t="s">
        <v>322</v>
      </c>
    </row>
    <row r="1192" spans="1:2" x14ac:dyDescent="0.2">
      <c r="A1192" t="s">
        <v>1406</v>
      </c>
      <c r="B1192" t="s">
        <v>322</v>
      </c>
    </row>
    <row r="1193" spans="1:2" x14ac:dyDescent="0.2">
      <c r="A1193" t="s">
        <v>1407</v>
      </c>
      <c r="B1193" t="s">
        <v>322</v>
      </c>
    </row>
    <row r="1194" spans="1:2" x14ac:dyDescent="0.2">
      <c r="A1194" t="s">
        <v>1408</v>
      </c>
      <c r="B1194" t="s">
        <v>322</v>
      </c>
    </row>
    <row r="1195" spans="1:2" x14ac:dyDescent="0.2">
      <c r="A1195" t="s">
        <v>1409</v>
      </c>
      <c r="B1195" t="s">
        <v>322</v>
      </c>
    </row>
    <row r="1196" spans="1:2" x14ac:dyDescent="0.2">
      <c r="A1196" t="s">
        <v>1410</v>
      </c>
      <c r="B1196" t="s">
        <v>322</v>
      </c>
    </row>
    <row r="1197" spans="1:2" x14ac:dyDescent="0.2">
      <c r="A1197" t="s">
        <v>1411</v>
      </c>
      <c r="B1197" t="s">
        <v>322</v>
      </c>
    </row>
    <row r="1198" spans="1:2" x14ac:dyDescent="0.2">
      <c r="A1198" t="s">
        <v>1412</v>
      </c>
      <c r="B1198" t="s">
        <v>322</v>
      </c>
    </row>
    <row r="1199" spans="1:2" x14ac:dyDescent="0.2">
      <c r="A1199" t="s">
        <v>1413</v>
      </c>
      <c r="B1199" t="s">
        <v>322</v>
      </c>
    </row>
    <row r="1200" spans="1:2" x14ac:dyDescent="0.2">
      <c r="A1200" t="s">
        <v>1414</v>
      </c>
      <c r="B1200" t="s">
        <v>322</v>
      </c>
    </row>
    <row r="1201" spans="1:2" x14ac:dyDescent="0.2">
      <c r="A1201" t="s">
        <v>1415</v>
      </c>
      <c r="B1201" t="s">
        <v>322</v>
      </c>
    </row>
    <row r="1202" spans="1:2" x14ac:dyDescent="0.2">
      <c r="A1202" t="s">
        <v>1416</v>
      </c>
      <c r="B1202" t="s">
        <v>322</v>
      </c>
    </row>
    <row r="1203" spans="1:2" x14ac:dyDescent="0.2">
      <c r="A1203" t="s">
        <v>1417</v>
      </c>
      <c r="B1203" t="s">
        <v>3433</v>
      </c>
    </row>
    <row r="1204" spans="1:2" x14ac:dyDescent="0.2">
      <c r="A1204" t="s">
        <v>1418</v>
      </c>
      <c r="B1204" t="s">
        <v>322</v>
      </c>
    </row>
    <row r="1205" spans="1:2" x14ac:dyDescent="0.2">
      <c r="A1205" t="s">
        <v>1419</v>
      </c>
      <c r="B1205" t="s">
        <v>322</v>
      </c>
    </row>
    <row r="1206" spans="1:2" x14ac:dyDescent="0.2">
      <c r="A1206" t="s">
        <v>1420</v>
      </c>
      <c r="B1206" t="s">
        <v>1421</v>
      </c>
    </row>
    <row r="1207" spans="1:2" x14ac:dyDescent="0.2">
      <c r="A1207" t="s">
        <v>1422</v>
      </c>
      <c r="B1207" t="s">
        <v>322</v>
      </c>
    </row>
    <row r="1208" spans="1:2" x14ac:dyDescent="0.2">
      <c r="A1208" t="s">
        <v>1423</v>
      </c>
      <c r="B1208" t="s">
        <v>322</v>
      </c>
    </row>
    <row r="1209" spans="1:2" x14ac:dyDescent="0.2">
      <c r="A1209" t="s">
        <v>1424</v>
      </c>
      <c r="B1209" t="s">
        <v>322</v>
      </c>
    </row>
    <row r="1210" spans="1:2" x14ac:dyDescent="0.2">
      <c r="A1210" t="s">
        <v>1425</v>
      </c>
      <c r="B1210" t="s">
        <v>1426</v>
      </c>
    </row>
    <row r="1211" spans="1:2" x14ac:dyDescent="0.2">
      <c r="A1211" t="s">
        <v>1427</v>
      </c>
      <c r="B1211" t="s">
        <v>322</v>
      </c>
    </row>
    <row r="1212" spans="1:2" x14ac:dyDescent="0.2">
      <c r="A1212" t="s">
        <v>1428</v>
      </c>
      <c r="B1212" t="s">
        <v>322</v>
      </c>
    </row>
    <row r="1213" spans="1:2" x14ac:dyDescent="0.2">
      <c r="A1213" t="s">
        <v>1429</v>
      </c>
      <c r="B1213" t="s">
        <v>322</v>
      </c>
    </row>
    <row r="1214" spans="1:2" x14ac:dyDescent="0.2">
      <c r="A1214" t="s">
        <v>1430</v>
      </c>
      <c r="B1214" t="s">
        <v>3147</v>
      </c>
    </row>
    <row r="1215" spans="1:2" x14ac:dyDescent="0.2">
      <c r="A1215" t="s">
        <v>1431</v>
      </c>
      <c r="B1215" t="s">
        <v>3146</v>
      </c>
    </row>
    <row r="1216" spans="1:2" x14ac:dyDescent="0.2">
      <c r="A1216" t="s">
        <v>1432</v>
      </c>
      <c r="B1216" t="s">
        <v>3148</v>
      </c>
    </row>
    <row r="1217" spans="1:2" x14ac:dyDescent="0.2">
      <c r="A1217" t="s">
        <v>1434</v>
      </c>
      <c r="B1217" t="s">
        <v>3150</v>
      </c>
    </row>
    <row r="1218" spans="1:2" x14ac:dyDescent="0.2">
      <c r="A1218" t="s">
        <v>1435</v>
      </c>
      <c r="B1218" t="s">
        <v>3152</v>
      </c>
    </row>
    <row r="1219" spans="1:2" x14ac:dyDescent="0.2">
      <c r="A1219" t="s">
        <v>1436</v>
      </c>
      <c r="B1219" t="s">
        <v>3151</v>
      </c>
    </row>
    <row r="1220" spans="1:2" x14ac:dyDescent="0.2">
      <c r="A1220" t="s">
        <v>1437</v>
      </c>
      <c r="B1220" t="s">
        <v>1438</v>
      </c>
    </row>
    <row r="1221" spans="1:2" x14ac:dyDescent="0.2">
      <c r="A1221" t="s">
        <v>1439</v>
      </c>
      <c r="B1221" t="s">
        <v>1440</v>
      </c>
    </row>
    <row r="1222" spans="1:2" x14ac:dyDescent="0.2">
      <c r="A1222" t="s">
        <v>1441</v>
      </c>
      <c r="B1222" t="s">
        <v>1441</v>
      </c>
    </row>
    <row r="1223" spans="1:2" x14ac:dyDescent="0.2">
      <c r="A1223" t="s">
        <v>1442</v>
      </c>
      <c r="B1223" t="s">
        <v>1443</v>
      </c>
    </row>
    <row r="1224" spans="1:2" x14ac:dyDescent="0.2">
      <c r="A1224" t="s">
        <v>1444</v>
      </c>
      <c r="B1224" t="s">
        <v>1445</v>
      </c>
    </row>
    <row r="1225" spans="1:2" x14ac:dyDescent="0.2">
      <c r="A1225" t="s">
        <v>1446</v>
      </c>
      <c r="B1225" t="s">
        <v>1447</v>
      </c>
    </row>
    <row r="1226" spans="1:2" x14ac:dyDescent="0.2">
      <c r="A1226" t="s">
        <v>1448</v>
      </c>
      <c r="B1226" t="s">
        <v>1449</v>
      </c>
    </row>
    <row r="1227" spans="1:2" x14ac:dyDescent="0.2">
      <c r="A1227" t="s">
        <v>1450</v>
      </c>
      <c r="B1227" t="s">
        <v>1451</v>
      </c>
    </row>
    <row r="1228" spans="1:2" x14ac:dyDescent="0.2">
      <c r="A1228" t="s">
        <v>1452</v>
      </c>
    </row>
    <row r="1229" spans="1:2" x14ac:dyDescent="0.2">
      <c r="A1229" t="s">
        <v>1453</v>
      </c>
      <c r="B1229" t="s">
        <v>322</v>
      </c>
    </row>
    <row r="1230" spans="1:2" x14ac:dyDescent="0.2">
      <c r="A1230" t="s">
        <v>1454</v>
      </c>
      <c r="B1230" t="s">
        <v>322</v>
      </c>
    </row>
    <row r="1231" spans="1:2" x14ac:dyDescent="0.2">
      <c r="A1231" t="s">
        <v>1455</v>
      </c>
      <c r="B1231" t="s">
        <v>1456</v>
      </c>
    </row>
    <row r="1232" spans="1:2" x14ac:dyDescent="0.2">
      <c r="A1232" t="s">
        <v>1457</v>
      </c>
      <c r="B1232" t="s">
        <v>1458</v>
      </c>
    </row>
    <row r="1233" spans="1:2" x14ac:dyDescent="0.2">
      <c r="A1233" t="s">
        <v>1459</v>
      </c>
      <c r="B1233" t="s">
        <v>1460</v>
      </c>
    </row>
    <row r="1234" spans="1:2" x14ac:dyDescent="0.2">
      <c r="A1234" t="s">
        <v>1461</v>
      </c>
      <c r="B1234" t="s">
        <v>322</v>
      </c>
    </row>
    <row r="1235" spans="1:2" x14ac:dyDescent="0.2">
      <c r="A1235" t="s">
        <v>1462</v>
      </c>
      <c r="B1235" t="s">
        <v>3149</v>
      </c>
    </row>
    <row r="1236" spans="1:2" x14ac:dyDescent="0.2">
      <c r="A1236" t="s">
        <v>1463</v>
      </c>
      <c r="B1236" t="s">
        <v>1464</v>
      </c>
    </row>
    <row r="1237" spans="1:2" x14ac:dyDescent="0.2">
      <c r="A1237" t="s">
        <v>1465</v>
      </c>
      <c r="B1237" t="s">
        <v>1466</v>
      </c>
    </row>
    <row r="1238" spans="1:2" x14ac:dyDescent="0.2">
      <c r="A1238" t="s">
        <v>1467</v>
      </c>
      <c r="B1238" t="s">
        <v>1468</v>
      </c>
    </row>
    <row r="1239" spans="1:2" x14ac:dyDescent="0.2">
      <c r="A1239" t="s">
        <v>1469</v>
      </c>
      <c r="B1239" s="9" t="s">
        <v>1470</v>
      </c>
    </row>
    <row r="1240" spans="1:2" x14ac:dyDescent="0.2">
      <c r="A1240" t="s">
        <v>1471</v>
      </c>
      <c r="B1240" t="s">
        <v>322</v>
      </c>
    </row>
    <row r="1241" spans="1:2" x14ac:dyDescent="0.2">
      <c r="A1241" t="s">
        <v>1472</v>
      </c>
      <c r="B1241" t="s">
        <v>1473</v>
      </c>
    </row>
    <row r="1242" spans="1:2" x14ac:dyDescent="0.2">
      <c r="A1242" t="s">
        <v>1474</v>
      </c>
      <c r="B1242" t="s">
        <v>322</v>
      </c>
    </row>
    <row r="1243" spans="1:2" x14ac:dyDescent="0.2">
      <c r="A1243" t="s">
        <v>1475</v>
      </c>
      <c r="B1243" t="s">
        <v>322</v>
      </c>
    </row>
    <row r="1244" spans="1:2" x14ac:dyDescent="0.2">
      <c r="A1244" t="s">
        <v>1476</v>
      </c>
      <c r="B1244" t="s">
        <v>322</v>
      </c>
    </row>
    <row r="1245" spans="1:2" x14ac:dyDescent="0.2">
      <c r="A1245" t="s">
        <v>1477</v>
      </c>
      <c r="B1245" t="s">
        <v>322</v>
      </c>
    </row>
    <row r="1246" spans="1:2" x14ac:dyDescent="0.2">
      <c r="A1246" t="s">
        <v>1478</v>
      </c>
      <c r="B1246" t="s">
        <v>322</v>
      </c>
    </row>
    <row r="1247" spans="1:2" x14ac:dyDescent="0.2">
      <c r="A1247" t="s">
        <v>1479</v>
      </c>
      <c r="B1247" t="s">
        <v>322</v>
      </c>
    </row>
    <row r="1248" spans="1:2" x14ac:dyDescent="0.2">
      <c r="A1248" t="s">
        <v>1480</v>
      </c>
      <c r="B1248" t="s">
        <v>322</v>
      </c>
    </row>
    <row r="1249" spans="1:2" x14ac:dyDescent="0.2">
      <c r="A1249" t="s">
        <v>1481</v>
      </c>
      <c r="B1249" t="s">
        <v>322</v>
      </c>
    </row>
    <row r="1250" spans="1:2" x14ac:dyDescent="0.2">
      <c r="A1250" t="s">
        <v>1482</v>
      </c>
      <c r="B1250" t="s">
        <v>322</v>
      </c>
    </row>
    <row r="1251" spans="1:2" x14ac:dyDescent="0.2">
      <c r="A1251" t="s">
        <v>1483</v>
      </c>
      <c r="B1251" t="s">
        <v>322</v>
      </c>
    </row>
    <row r="1252" spans="1:2" x14ac:dyDescent="0.2">
      <c r="A1252" t="s">
        <v>1484</v>
      </c>
      <c r="B1252" t="s">
        <v>322</v>
      </c>
    </row>
    <row r="1253" spans="1:2" x14ac:dyDescent="0.2">
      <c r="A1253" t="s">
        <v>1485</v>
      </c>
      <c r="B1253" t="s">
        <v>322</v>
      </c>
    </row>
    <row r="1254" spans="1:2" x14ac:dyDescent="0.2">
      <c r="A1254" t="s">
        <v>1486</v>
      </c>
      <c r="B1254" t="s">
        <v>322</v>
      </c>
    </row>
    <row r="1255" spans="1:2" x14ac:dyDescent="0.2">
      <c r="A1255" t="s">
        <v>1487</v>
      </c>
      <c r="B1255" t="s">
        <v>322</v>
      </c>
    </row>
    <row r="1256" spans="1:2" x14ac:dyDescent="0.2">
      <c r="A1256" t="s">
        <v>1488</v>
      </c>
      <c r="B1256" t="s">
        <v>322</v>
      </c>
    </row>
    <row r="1257" spans="1:2" x14ac:dyDescent="0.2">
      <c r="A1257" t="s">
        <v>1489</v>
      </c>
      <c r="B1257" t="s">
        <v>322</v>
      </c>
    </row>
    <row r="1258" spans="1:2" x14ac:dyDescent="0.2">
      <c r="A1258" t="s">
        <v>1490</v>
      </c>
      <c r="B1258" t="s">
        <v>322</v>
      </c>
    </row>
    <row r="1259" spans="1:2" x14ac:dyDescent="0.2">
      <c r="A1259" t="s">
        <v>1491</v>
      </c>
      <c r="B1259" t="s">
        <v>322</v>
      </c>
    </row>
    <row r="1260" spans="1:2" x14ac:dyDescent="0.2">
      <c r="A1260" t="s">
        <v>1492</v>
      </c>
      <c r="B1260" t="s">
        <v>322</v>
      </c>
    </row>
    <row r="1261" spans="1:2" x14ac:dyDescent="0.2">
      <c r="A1261" t="s">
        <v>1493</v>
      </c>
      <c r="B1261" t="s">
        <v>322</v>
      </c>
    </row>
    <row r="1262" spans="1:2" x14ac:dyDescent="0.2">
      <c r="A1262" t="s">
        <v>1494</v>
      </c>
      <c r="B1262" t="s">
        <v>322</v>
      </c>
    </row>
    <row r="1263" spans="1:2" x14ac:dyDescent="0.2">
      <c r="A1263" t="s">
        <v>1495</v>
      </c>
      <c r="B1263" t="s">
        <v>322</v>
      </c>
    </row>
    <row r="1264" spans="1:2" x14ac:dyDescent="0.2">
      <c r="A1264" t="s">
        <v>1496</v>
      </c>
      <c r="B1264" t="s">
        <v>322</v>
      </c>
    </row>
    <row r="1265" spans="1:2" x14ac:dyDescent="0.2">
      <c r="A1265" t="s">
        <v>1497</v>
      </c>
      <c r="B1265" t="s">
        <v>322</v>
      </c>
    </row>
    <row r="1266" spans="1:2" x14ac:dyDescent="0.2">
      <c r="A1266" t="s">
        <v>1498</v>
      </c>
      <c r="B1266" t="s">
        <v>322</v>
      </c>
    </row>
    <row r="1267" spans="1:2" x14ac:dyDescent="0.2">
      <c r="A1267" t="s">
        <v>1499</v>
      </c>
      <c r="B1267" t="s">
        <v>322</v>
      </c>
    </row>
    <row r="1268" spans="1:2" x14ac:dyDescent="0.2">
      <c r="A1268" t="s">
        <v>1500</v>
      </c>
      <c r="B1268" t="s">
        <v>322</v>
      </c>
    </row>
    <row r="1269" spans="1:2" x14ac:dyDescent="0.2">
      <c r="A1269" t="s">
        <v>1501</v>
      </c>
      <c r="B1269" t="s">
        <v>322</v>
      </c>
    </row>
    <row r="1270" spans="1:2" x14ac:dyDescent="0.2">
      <c r="A1270" t="s">
        <v>1502</v>
      </c>
      <c r="B1270" t="s">
        <v>322</v>
      </c>
    </row>
    <row r="1271" spans="1:2" x14ac:dyDescent="0.2">
      <c r="A1271" t="s">
        <v>1503</v>
      </c>
      <c r="B1271" t="s">
        <v>322</v>
      </c>
    </row>
    <row r="1272" spans="1:2" x14ac:dyDescent="0.2">
      <c r="A1272" t="s">
        <v>1504</v>
      </c>
      <c r="B1272" t="s">
        <v>322</v>
      </c>
    </row>
    <row r="1273" spans="1:2" x14ac:dyDescent="0.2">
      <c r="A1273" t="s">
        <v>1505</v>
      </c>
      <c r="B1273" t="s">
        <v>322</v>
      </c>
    </row>
    <row r="1274" spans="1:2" x14ac:dyDescent="0.2">
      <c r="A1274" t="s">
        <v>1506</v>
      </c>
      <c r="B1274" t="s">
        <v>322</v>
      </c>
    </row>
    <row r="1275" spans="1:2" x14ac:dyDescent="0.2">
      <c r="A1275" t="s">
        <v>1507</v>
      </c>
      <c r="B1275" t="s">
        <v>322</v>
      </c>
    </row>
    <row r="1276" spans="1:2" x14ac:dyDescent="0.2">
      <c r="A1276" t="s">
        <v>1508</v>
      </c>
      <c r="B1276" t="s">
        <v>322</v>
      </c>
    </row>
    <row r="1277" spans="1:2" x14ac:dyDescent="0.2">
      <c r="A1277" t="s">
        <v>1509</v>
      </c>
      <c r="B1277" t="s">
        <v>322</v>
      </c>
    </row>
    <row r="1278" spans="1:2" x14ac:dyDescent="0.2">
      <c r="A1278" t="s">
        <v>1510</v>
      </c>
      <c r="B1278" t="s">
        <v>322</v>
      </c>
    </row>
    <row r="1279" spans="1:2" x14ac:dyDescent="0.2">
      <c r="A1279" t="s">
        <v>1511</v>
      </c>
      <c r="B1279" t="s">
        <v>322</v>
      </c>
    </row>
    <row r="1280" spans="1:2" x14ac:dyDescent="0.2">
      <c r="A1280" t="s">
        <v>1512</v>
      </c>
      <c r="B1280" t="s">
        <v>322</v>
      </c>
    </row>
    <row r="1281" spans="1:2" x14ac:dyDescent="0.2">
      <c r="A1281" t="s">
        <v>1513</v>
      </c>
      <c r="B1281" t="s">
        <v>322</v>
      </c>
    </row>
    <row r="1282" spans="1:2" x14ac:dyDescent="0.2">
      <c r="A1282" t="s">
        <v>1514</v>
      </c>
      <c r="B1282" t="s">
        <v>322</v>
      </c>
    </row>
    <row r="1283" spans="1:2" x14ac:dyDescent="0.2">
      <c r="A1283" t="s">
        <v>1515</v>
      </c>
      <c r="B1283" t="s">
        <v>1516</v>
      </c>
    </row>
    <row r="1284" spans="1:2" x14ac:dyDescent="0.2">
      <c r="A1284" t="s">
        <v>1517</v>
      </c>
      <c r="B1284" t="s">
        <v>322</v>
      </c>
    </row>
    <row r="1285" spans="1:2" x14ac:dyDescent="0.2">
      <c r="A1285" t="s">
        <v>1518</v>
      </c>
      <c r="B1285" t="s">
        <v>322</v>
      </c>
    </row>
    <row r="1286" spans="1:2" x14ac:dyDescent="0.2">
      <c r="A1286" t="s">
        <v>1519</v>
      </c>
      <c r="B1286" t="s">
        <v>322</v>
      </c>
    </row>
    <row r="1287" spans="1:2" x14ac:dyDescent="0.2">
      <c r="A1287" t="s">
        <v>1520</v>
      </c>
      <c r="B1287" t="s">
        <v>322</v>
      </c>
    </row>
    <row r="1288" spans="1:2" x14ac:dyDescent="0.2">
      <c r="A1288" t="s">
        <v>1521</v>
      </c>
      <c r="B1288" t="s">
        <v>322</v>
      </c>
    </row>
    <row r="1289" spans="1:2" x14ac:dyDescent="0.2">
      <c r="A1289" t="s">
        <v>1522</v>
      </c>
      <c r="B1289" t="s">
        <v>322</v>
      </c>
    </row>
    <row r="1290" spans="1:2" x14ac:dyDescent="0.2">
      <c r="A1290" t="s">
        <v>1523</v>
      </c>
      <c r="B1290" t="s">
        <v>322</v>
      </c>
    </row>
    <row r="1291" spans="1:2" x14ac:dyDescent="0.2">
      <c r="A1291" t="s">
        <v>1524</v>
      </c>
      <c r="B1291" t="s">
        <v>322</v>
      </c>
    </row>
    <row r="1292" spans="1:2" x14ac:dyDescent="0.2">
      <c r="A1292" t="s">
        <v>1525</v>
      </c>
      <c r="B1292" t="s">
        <v>322</v>
      </c>
    </row>
    <row r="1293" spans="1:2" x14ac:dyDescent="0.2">
      <c r="A1293" t="s">
        <v>1526</v>
      </c>
      <c r="B1293" t="s">
        <v>322</v>
      </c>
    </row>
    <row r="1294" spans="1:2" x14ac:dyDescent="0.2">
      <c r="A1294" t="s">
        <v>1527</v>
      </c>
      <c r="B1294" t="s">
        <v>322</v>
      </c>
    </row>
    <row r="1295" spans="1:2" x14ac:dyDescent="0.2">
      <c r="A1295" t="s">
        <v>1528</v>
      </c>
      <c r="B1295" t="s">
        <v>322</v>
      </c>
    </row>
    <row r="1296" spans="1:2" x14ac:dyDescent="0.2">
      <c r="A1296" t="s">
        <v>1529</v>
      </c>
      <c r="B1296" t="s">
        <v>322</v>
      </c>
    </row>
    <row r="1297" spans="1:2" x14ac:dyDescent="0.2">
      <c r="A1297" t="s">
        <v>1530</v>
      </c>
      <c r="B1297" t="s">
        <v>322</v>
      </c>
    </row>
    <row r="1298" spans="1:2" x14ac:dyDescent="0.2">
      <c r="A1298" t="s">
        <v>1531</v>
      </c>
      <c r="B1298" t="s">
        <v>322</v>
      </c>
    </row>
    <row r="1299" spans="1:2" x14ac:dyDescent="0.2">
      <c r="A1299" t="s">
        <v>1532</v>
      </c>
      <c r="B1299" t="s">
        <v>322</v>
      </c>
    </row>
    <row r="1300" spans="1:2" x14ac:dyDescent="0.2">
      <c r="A1300" t="s">
        <v>1533</v>
      </c>
      <c r="B1300" t="s">
        <v>322</v>
      </c>
    </row>
    <row r="1301" spans="1:2" x14ac:dyDescent="0.2">
      <c r="A1301" t="s">
        <v>1534</v>
      </c>
      <c r="B1301" t="s">
        <v>322</v>
      </c>
    </row>
    <row r="1302" spans="1:2" x14ac:dyDescent="0.2">
      <c r="A1302" t="s">
        <v>1535</v>
      </c>
      <c r="B1302" t="s">
        <v>322</v>
      </c>
    </row>
    <row r="1303" spans="1:2" x14ac:dyDescent="0.2">
      <c r="A1303" t="s">
        <v>1536</v>
      </c>
      <c r="B1303" t="s">
        <v>322</v>
      </c>
    </row>
    <row r="1304" spans="1:2" x14ac:dyDescent="0.2">
      <c r="A1304" t="s">
        <v>1537</v>
      </c>
      <c r="B1304" t="s">
        <v>322</v>
      </c>
    </row>
    <row r="1305" spans="1:2" x14ac:dyDescent="0.2">
      <c r="A1305" t="s">
        <v>1538</v>
      </c>
      <c r="B1305" t="s">
        <v>1538</v>
      </c>
    </row>
    <row r="1306" spans="1:2" x14ac:dyDescent="0.2">
      <c r="A1306" t="s">
        <v>1539</v>
      </c>
      <c r="B1306" t="s">
        <v>1539</v>
      </c>
    </row>
    <row r="1307" spans="1:2" x14ac:dyDescent="0.2">
      <c r="A1307" t="s">
        <v>1540</v>
      </c>
      <c r="B1307" t="s">
        <v>1540</v>
      </c>
    </row>
    <row r="1308" spans="1:2" x14ac:dyDescent="0.2">
      <c r="A1308" t="s">
        <v>1541</v>
      </c>
      <c r="B1308" t="s">
        <v>1541</v>
      </c>
    </row>
    <row r="1309" spans="1:2" x14ac:dyDescent="0.2">
      <c r="A1309" t="s">
        <v>1542</v>
      </c>
      <c r="B1309" t="s">
        <v>1542</v>
      </c>
    </row>
    <row r="1310" spans="1:2" x14ac:dyDescent="0.2">
      <c r="A1310" t="s">
        <v>1543</v>
      </c>
      <c r="B1310" t="s">
        <v>1543</v>
      </c>
    </row>
    <row r="1311" spans="1:2" x14ac:dyDescent="0.2">
      <c r="A1311" t="s">
        <v>1544</v>
      </c>
      <c r="B1311" t="s">
        <v>1544</v>
      </c>
    </row>
    <row r="1312" spans="1:2" x14ac:dyDescent="0.2">
      <c r="A1312" t="s">
        <v>1545</v>
      </c>
      <c r="B1312" t="s">
        <v>1545</v>
      </c>
    </row>
    <row r="1313" spans="1:2" x14ac:dyDescent="0.2">
      <c r="A1313" t="s">
        <v>1546</v>
      </c>
      <c r="B1313" t="s">
        <v>322</v>
      </c>
    </row>
    <row r="1314" spans="1:2" x14ac:dyDescent="0.2">
      <c r="A1314" t="s">
        <v>1547</v>
      </c>
      <c r="B1314" t="s">
        <v>322</v>
      </c>
    </row>
    <row r="1315" spans="1:2" x14ac:dyDescent="0.2">
      <c r="A1315" t="s">
        <v>1548</v>
      </c>
      <c r="B1315" t="s">
        <v>322</v>
      </c>
    </row>
    <row r="1316" spans="1:2" x14ac:dyDescent="0.2">
      <c r="A1316" t="s">
        <v>1549</v>
      </c>
      <c r="B1316" t="s">
        <v>322</v>
      </c>
    </row>
    <row r="1317" spans="1:2" x14ac:dyDescent="0.2">
      <c r="A1317" t="s">
        <v>1550</v>
      </c>
      <c r="B1317" t="s">
        <v>322</v>
      </c>
    </row>
    <row r="1318" spans="1:2" x14ac:dyDescent="0.2">
      <c r="A1318" t="s">
        <v>1551</v>
      </c>
      <c r="B1318" t="s">
        <v>322</v>
      </c>
    </row>
    <row r="1319" spans="1:2" x14ac:dyDescent="0.2">
      <c r="A1319" t="s">
        <v>1552</v>
      </c>
      <c r="B1319" t="s">
        <v>322</v>
      </c>
    </row>
    <row r="1320" spans="1:2" x14ac:dyDescent="0.2">
      <c r="A1320" t="s">
        <v>1553</v>
      </c>
      <c r="B1320" t="s">
        <v>322</v>
      </c>
    </row>
    <row r="1321" spans="1:2" x14ac:dyDescent="0.2">
      <c r="A1321" t="s">
        <v>1554</v>
      </c>
      <c r="B1321" t="s">
        <v>322</v>
      </c>
    </row>
    <row r="1322" spans="1:2" x14ac:dyDescent="0.2">
      <c r="A1322" t="s">
        <v>1555</v>
      </c>
      <c r="B1322" t="s">
        <v>322</v>
      </c>
    </row>
    <row r="1323" spans="1:2" x14ac:dyDescent="0.2">
      <c r="A1323" t="s">
        <v>1556</v>
      </c>
      <c r="B1323" t="s">
        <v>322</v>
      </c>
    </row>
    <row r="1324" spans="1:2" x14ac:dyDescent="0.2">
      <c r="A1324" t="s">
        <v>1557</v>
      </c>
      <c r="B1324" t="s">
        <v>322</v>
      </c>
    </row>
    <row r="1325" spans="1:2" x14ac:dyDescent="0.2">
      <c r="A1325" t="s">
        <v>1558</v>
      </c>
      <c r="B1325" t="s">
        <v>322</v>
      </c>
    </row>
    <row r="1326" spans="1:2" x14ac:dyDescent="0.2">
      <c r="A1326" t="s">
        <v>1559</v>
      </c>
      <c r="B1326" t="s">
        <v>322</v>
      </c>
    </row>
    <row r="1327" spans="1:2" x14ac:dyDescent="0.2">
      <c r="A1327" t="s">
        <v>1560</v>
      </c>
      <c r="B1327" t="s">
        <v>322</v>
      </c>
    </row>
    <row r="1328" spans="1:2" x14ac:dyDescent="0.2">
      <c r="A1328" t="s">
        <v>1561</v>
      </c>
      <c r="B1328" t="s">
        <v>322</v>
      </c>
    </row>
    <row r="1329" spans="1:2" x14ac:dyDescent="0.2">
      <c r="A1329" t="s">
        <v>1562</v>
      </c>
      <c r="B1329" t="s">
        <v>322</v>
      </c>
    </row>
    <row r="1330" spans="1:2" x14ac:dyDescent="0.2">
      <c r="A1330" t="s">
        <v>1563</v>
      </c>
      <c r="B1330" t="s">
        <v>322</v>
      </c>
    </row>
    <row r="1331" spans="1:2" x14ac:dyDescent="0.2">
      <c r="A1331" t="s">
        <v>1564</v>
      </c>
      <c r="B1331" t="s">
        <v>322</v>
      </c>
    </row>
    <row r="1332" spans="1:2" x14ac:dyDescent="0.2">
      <c r="A1332" t="s">
        <v>1565</v>
      </c>
      <c r="B1332" t="s">
        <v>322</v>
      </c>
    </row>
    <row r="1333" spans="1:2" x14ac:dyDescent="0.2">
      <c r="A1333" t="s">
        <v>1566</v>
      </c>
      <c r="B1333" t="s">
        <v>322</v>
      </c>
    </row>
    <row r="1334" spans="1:2" x14ac:dyDescent="0.2">
      <c r="A1334" t="s">
        <v>1567</v>
      </c>
      <c r="B1334" t="s">
        <v>322</v>
      </c>
    </row>
    <row r="1335" spans="1:2" x14ac:dyDescent="0.2">
      <c r="A1335" t="s">
        <v>1568</v>
      </c>
      <c r="B1335" t="s">
        <v>322</v>
      </c>
    </row>
    <row r="1336" spans="1:2" x14ac:dyDescent="0.2">
      <c r="A1336" t="s">
        <v>1569</v>
      </c>
      <c r="B1336" t="s">
        <v>322</v>
      </c>
    </row>
    <row r="1337" spans="1:2" x14ac:dyDescent="0.2">
      <c r="A1337" t="s">
        <v>1570</v>
      </c>
      <c r="B1337" t="s">
        <v>322</v>
      </c>
    </row>
    <row r="1338" spans="1:2" x14ac:dyDescent="0.2">
      <c r="A1338" t="s">
        <v>1571</v>
      </c>
      <c r="B1338" t="s">
        <v>322</v>
      </c>
    </row>
    <row r="1339" spans="1:2" x14ac:dyDescent="0.2">
      <c r="A1339" t="s">
        <v>1572</v>
      </c>
      <c r="B1339" t="s">
        <v>322</v>
      </c>
    </row>
    <row r="1340" spans="1:2" x14ac:dyDescent="0.2">
      <c r="A1340" t="s">
        <v>1573</v>
      </c>
      <c r="B1340" t="s">
        <v>322</v>
      </c>
    </row>
    <row r="1341" spans="1:2" x14ac:dyDescent="0.2">
      <c r="A1341" t="s">
        <v>1574</v>
      </c>
      <c r="B1341" t="s">
        <v>322</v>
      </c>
    </row>
    <row r="1342" spans="1:2" x14ac:dyDescent="0.2">
      <c r="A1342" t="s">
        <v>1575</v>
      </c>
      <c r="B1342" t="s">
        <v>322</v>
      </c>
    </row>
    <row r="1343" spans="1:2" x14ac:dyDescent="0.2">
      <c r="A1343" t="s">
        <v>1576</v>
      </c>
      <c r="B1343" t="s">
        <v>322</v>
      </c>
    </row>
    <row r="1344" spans="1:2" x14ac:dyDescent="0.2">
      <c r="A1344" t="s">
        <v>1577</v>
      </c>
      <c r="B1344" t="s">
        <v>322</v>
      </c>
    </row>
    <row r="1345" spans="1:2" x14ac:dyDescent="0.2">
      <c r="A1345" t="s">
        <v>1578</v>
      </c>
      <c r="B1345" t="s">
        <v>322</v>
      </c>
    </row>
    <row r="1346" spans="1:2" x14ac:dyDescent="0.2">
      <c r="A1346" t="s">
        <v>1579</v>
      </c>
      <c r="B1346" t="s">
        <v>322</v>
      </c>
    </row>
    <row r="1347" spans="1:2" x14ac:dyDescent="0.2">
      <c r="A1347" t="s">
        <v>1580</v>
      </c>
      <c r="B1347" t="s">
        <v>322</v>
      </c>
    </row>
    <row r="1348" spans="1:2" x14ac:dyDescent="0.2">
      <c r="A1348" t="s">
        <v>1581</v>
      </c>
      <c r="B1348" t="s">
        <v>322</v>
      </c>
    </row>
    <row r="1349" spans="1:2" x14ac:dyDescent="0.2">
      <c r="A1349" t="s">
        <v>1582</v>
      </c>
      <c r="B1349" t="s">
        <v>322</v>
      </c>
    </row>
    <row r="1350" spans="1:2" x14ac:dyDescent="0.2">
      <c r="A1350" t="s">
        <v>1583</v>
      </c>
      <c r="B1350" t="s">
        <v>322</v>
      </c>
    </row>
    <row r="1351" spans="1:2" x14ac:dyDescent="0.2">
      <c r="A1351" t="s">
        <v>1584</v>
      </c>
      <c r="B1351" t="s">
        <v>322</v>
      </c>
    </row>
    <row r="1352" spans="1:2" x14ac:dyDescent="0.2">
      <c r="A1352" t="s">
        <v>1585</v>
      </c>
      <c r="B1352" t="s">
        <v>322</v>
      </c>
    </row>
    <row r="1353" spans="1:2" x14ac:dyDescent="0.2">
      <c r="A1353" t="s">
        <v>1586</v>
      </c>
      <c r="B1353" t="s">
        <v>1587</v>
      </c>
    </row>
    <row r="1354" spans="1:2" x14ac:dyDescent="0.2">
      <c r="A1354" t="s">
        <v>1588</v>
      </c>
      <c r="B1354" t="s">
        <v>322</v>
      </c>
    </row>
    <row r="1355" spans="1:2" x14ac:dyDescent="0.2">
      <c r="A1355" t="s">
        <v>1589</v>
      </c>
      <c r="B1355" t="s">
        <v>322</v>
      </c>
    </row>
    <row r="1356" spans="1:2" x14ac:dyDescent="0.2">
      <c r="A1356" t="s">
        <v>1590</v>
      </c>
      <c r="B1356" t="s">
        <v>322</v>
      </c>
    </row>
    <row r="1357" spans="1:2" x14ac:dyDescent="0.2">
      <c r="A1357" t="s">
        <v>1591</v>
      </c>
      <c r="B1357" t="s">
        <v>322</v>
      </c>
    </row>
    <row r="1358" spans="1:2" x14ac:dyDescent="0.2">
      <c r="A1358" t="s">
        <v>1592</v>
      </c>
      <c r="B1358" t="s">
        <v>322</v>
      </c>
    </row>
    <row r="1359" spans="1:2" x14ac:dyDescent="0.2">
      <c r="A1359" t="s">
        <v>1593</v>
      </c>
      <c r="B1359" t="s">
        <v>322</v>
      </c>
    </row>
    <row r="1360" spans="1:2" x14ac:dyDescent="0.2">
      <c r="A1360" t="s">
        <v>1594</v>
      </c>
      <c r="B1360" t="s">
        <v>322</v>
      </c>
    </row>
    <row r="1361" spans="1:2" x14ac:dyDescent="0.2">
      <c r="A1361" t="s">
        <v>1595</v>
      </c>
      <c r="B1361" t="s">
        <v>322</v>
      </c>
    </row>
    <row r="1362" spans="1:2" x14ac:dyDescent="0.2">
      <c r="A1362" t="s">
        <v>1596</v>
      </c>
      <c r="B1362" t="s">
        <v>322</v>
      </c>
    </row>
    <row r="1363" spans="1:2" x14ac:dyDescent="0.2">
      <c r="A1363" t="s">
        <v>1597</v>
      </c>
      <c r="B1363" t="s">
        <v>322</v>
      </c>
    </row>
    <row r="1364" spans="1:2" x14ac:dyDescent="0.2">
      <c r="A1364" t="s">
        <v>1598</v>
      </c>
      <c r="B1364" t="s">
        <v>3221</v>
      </c>
    </row>
    <row r="1365" spans="1:2" x14ac:dyDescent="0.2">
      <c r="A1365" t="s">
        <v>1599</v>
      </c>
      <c r="B1365" t="s">
        <v>1600</v>
      </c>
    </row>
    <row r="1366" spans="1:2" x14ac:dyDescent="0.2">
      <c r="A1366" t="s">
        <v>1601</v>
      </c>
      <c r="B1366" t="s">
        <v>322</v>
      </c>
    </row>
    <row r="1367" spans="1:2" x14ac:dyDescent="0.2">
      <c r="A1367" t="s">
        <v>1602</v>
      </c>
      <c r="B1367" t="s">
        <v>322</v>
      </c>
    </row>
    <row r="1368" spans="1:2" x14ac:dyDescent="0.2">
      <c r="A1368" t="s">
        <v>1603</v>
      </c>
      <c r="B1368" t="s">
        <v>322</v>
      </c>
    </row>
    <row r="1369" spans="1:2" x14ac:dyDescent="0.2">
      <c r="A1369" t="s">
        <v>1604</v>
      </c>
      <c r="B1369" t="s">
        <v>322</v>
      </c>
    </row>
    <row r="1370" spans="1:2" x14ac:dyDescent="0.2">
      <c r="A1370" t="s">
        <v>1605</v>
      </c>
      <c r="B1370" t="s">
        <v>1606</v>
      </c>
    </row>
    <row r="1371" spans="1:2" x14ac:dyDescent="0.2">
      <c r="A1371" t="s">
        <v>1607</v>
      </c>
      <c r="B1371" t="s">
        <v>322</v>
      </c>
    </row>
    <row r="1372" spans="1:2" x14ac:dyDescent="0.2">
      <c r="A1372" t="s">
        <v>1608</v>
      </c>
      <c r="B1372" t="s">
        <v>322</v>
      </c>
    </row>
    <row r="1373" spans="1:2" x14ac:dyDescent="0.2">
      <c r="A1373" t="s">
        <v>1609</v>
      </c>
      <c r="B1373" t="s">
        <v>322</v>
      </c>
    </row>
    <row r="1374" spans="1:2" x14ac:dyDescent="0.2">
      <c r="A1374" t="s">
        <v>1610</v>
      </c>
      <c r="B1374" t="s">
        <v>322</v>
      </c>
    </row>
    <row r="1375" spans="1:2" x14ac:dyDescent="0.2">
      <c r="A1375" t="s">
        <v>1611</v>
      </c>
      <c r="B1375" t="s">
        <v>322</v>
      </c>
    </row>
    <row r="1376" spans="1:2" x14ac:dyDescent="0.2">
      <c r="A1376" t="s">
        <v>1612</v>
      </c>
      <c r="B1376" t="s">
        <v>322</v>
      </c>
    </row>
    <row r="1377" spans="1:2" x14ac:dyDescent="0.2">
      <c r="A1377" t="s">
        <v>1613</v>
      </c>
      <c r="B1377" t="s">
        <v>322</v>
      </c>
    </row>
    <row r="1378" spans="1:2" x14ac:dyDescent="0.2">
      <c r="A1378" t="s">
        <v>1614</v>
      </c>
      <c r="B1378" t="s">
        <v>322</v>
      </c>
    </row>
    <row r="1379" spans="1:2" x14ac:dyDescent="0.2">
      <c r="A1379" t="s">
        <v>1615</v>
      </c>
      <c r="B1379" t="s">
        <v>322</v>
      </c>
    </row>
    <row r="1380" spans="1:2" x14ac:dyDescent="0.2">
      <c r="A1380" t="s">
        <v>1616</v>
      </c>
      <c r="B1380" t="s">
        <v>322</v>
      </c>
    </row>
    <row r="1381" spans="1:2" x14ac:dyDescent="0.2">
      <c r="A1381" t="s">
        <v>1617</v>
      </c>
      <c r="B1381" t="s">
        <v>322</v>
      </c>
    </row>
    <row r="1382" spans="1:2" x14ac:dyDescent="0.2">
      <c r="A1382" t="s">
        <v>1618</v>
      </c>
      <c r="B1382" t="s">
        <v>322</v>
      </c>
    </row>
    <row r="1383" spans="1:2" x14ac:dyDescent="0.2">
      <c r="A1383" t="s">
        <v>1619</v>
      </c>
      <c r="B1383" t="s">
        <v>322</v>
      </c>
    </row>
    <row r="1384" spans="1:2" x14ac:dyDescent="0.2">
      <c r="A1384" t="s">
        <v>1620</v>
      </c>
      <c r="B1384" t="s">
        <v>322</v>
      </c>
    </row>
    <row r="1385" spans="1:2" x14ac:dyDescent="0.2">
      <c r="A1385" t="s">
        <v>1621</v>
      </c>
      <c r="B1385" t="s">
        <v>322</v>
      </c>
    </row>
    <row r="1386" spans="1:2" x14ac:dyDescent="0.2">
      <c r="A1386" t="s">
        <v>1622</v>
      </c>
      <c r="B1386" t="s">
        <v>322</v>
      </c>
    </row>
    <row r="1387" spans="1:2" x14ac:dyDescent="0.2">
      <c r="A1387" t="s">
        <v>1623</v>
      </c>
      <c r="B1387" t="s">
        <v>322</v>
      </c>
    </row>
    <row r="1388" spans="1:2" x14ac:dyDescent="0.2">
      <c r="A1388" t="s">
        <v>1624</v>
      </c>
      <c r="B1388" t="s">
        <v>322</v>
      </c>
    </row>
    <row r="1389" spans="1:2" x14ac:dyDescent="0.2">
      <c r="A1389" t="s">
        <v>1625</v>
      </c>
      <c r="B1389" t="s">
        <v>322</v>
      </c>
    </row>
    <row r="1390" spans="1:2" x14ac:dyDescent="0.2">
      <c r="A1390" t="s">
        <v>1626</v>
      </c>
      <c r="B1390" t="s">
        <v>322</v>
      </c>
    </row>
    <row r="1391" spans="1:2" x14ac:dyDescent="0.2">
      <c r="A1391" t="s">
        <v>1627</v>
      </c>
      <c r="B1391" t="s">
        <v>322</v>
      </c>
    </row>
    <row r="1392" spans="1:2" x14ac:dyDescent="0.2">
      <c r="A1392" t="s">
        <v>1628</v>
      </c>
      <c r="B1392" t="s">
        <v>322</v>
      </c>
    </row>
    <row r="1393" spans="1:6" x14ac:dyDescent="0.2">
      <c r="A1393" t="s">
        <v>1629</v>
      </c>
      <c r="B1393" t="s">
        <v>322</v>
      </c>
    </row>
    <row r="1394" spans="1:6" x14ac:dyDescent="0.2">
      <c r="A1394" t="s">
        <v>1630</v>
      </c>
      <c r="B1394" t="s">
        <v>322</v>
      </c>
    </row>
    <row r="1395" spans="1:6" x14ac:dyDescent="0.2">
      <c r="A1395" t="s">
        <v>1631</v>
      </c>
      <c r="B1395" t="s">
        <v>322</v>
      </c>
    </row>
    <row r="1396" spans="1:6" x14ac:dyDescent="0.2">
      <c r="A1396" t="s">
        <v>1632</v>
      </c>
      <c r="B1396" t="s">
        <v>322</v>
      </c>
    </row>
    <row r="1397" spans="1:6" x14ac:dyDescent="0.2">
      <c r="A1397" t="s">
        <v>1633</v>
      </c>
      <c r="B1397" t="s">
        <v>322</v>
      </c>
    </row>
    <row r="1398" spans="1:6" x14ac:dyDescent="0.2">
      <c r="A1398" t="s">
        <v>1634</v>
      </c>
      <c r="B1398" t="s">
        <v>322</v>
      </c>
    </row>
    <row r="1399" spans="1:6" x14ac:dyDescent="0.2">
      <c r="A1399" t="s">
        <v>1635</v>
      </c>
      <c r="B1399" t="s">
        <v>3392</v>
      </c>
      <c r="F1399">
        <v>16</v>
      </c>
    </row>
    <row r="1400" spans="1:6" x14ac:dyDescent="0.2">
      <c r="A1400" t="s">
        <v>1636</v>
      </c>
      <c r="B1400" t="s">
        <v>322</v>
      </c>
    </row>
    <row r="1401" spans="1:6" x14ac:dyDescent="0.2">
      <c r="A1401" t="s">
        <v>1637</v>
      </c>
      <c r="B1401" t="s">
        <v>322</v>
      </c>
    </row>
    <row r="1402" spans="1:6" x14ac:dyDescent="0.2">
      <c r="A1402" t="s">
        <v>1638</v>
      </c>
      <c r="B1402" t="s">
        <v>322</v>
      </c>
    </row>
    <row r="1403" spans="1:6" x14ac:dyDescent="0.2">
      <c r="A1403" t="s">
        <v>1639</v>
      </c>
      <c r="B1403" t="s">
        <v>322</v>
      </c>
    </row>
    <row r="1404" spans="1:6" x14ac:dyDescent="0.2">
      <c r="A1404" t="s">
        <v>1640</v>
      </c>
      <c r="B1404" t="s">
        <v>322</v>
      </c>
    </row>
    <row r="1405" spans="1:6" x14ac:dyDescent="0.2">
      <c r="A1405" t="s">
        <v>1641</v>
      </c>
      <c r="B1405" t="s">
        <v>322</v>
      </c>
    </row>
    <row r="1406" spans="1:6" x14ac:dyDescent="0.2">
      <c r="A1406" t="s">
        <v>1642</v>
      </c>
      <c r="B1406" t="s">
        <v>322</v>
      </c>
    </row>
    <row r="1407" spans="1:6" x14ac:dyDescent="0.2">
      <c r="A1407" t="s">
        <v>1643</v>
      </c>
      <c r="B1407" t="s">
        <v>322</v>
      </c>
    </row>
    <row r="1408" spans="1:6" x14ac:dyDescent="0.2">
      <c r="A1408" t="s">
        <v>1644</v>
      </c>
      <c r="B1408" t="s">
        <v>322</v>
      </c>
    </row>
    <row r="1409" spans="1:2" x14ac:dyDescent="0.2">
      <c r="A1409" t="s">
        <v>1645</v>
      </c>
      <c r="B1409" t="s">
        <v>322</v>
      </c>
    </row>
    <row r="1410" spans="1:2" x14ac:dyDescent="0.2">
      <c r="A1410" t="s">
        <v>1646</v>
      </c>
      <c r="B1410" t="s">
        <v>1647</v>
      </c>
    </row>
    <row r="1411" spans="1:2" x14ac:dyDescent="0.2">
      <c r="A1411" t="s">
        <v>1648</v>
      </c>
      <c r="B1411" t="s">
        <v>1649</v>
      </c>
    </row>
    <row r="1412" spans="1:2" x14ac:dyDescent="0.2">
      <c r="A1412" t="s">
        <v>1650</v>
      </c>
      <c r="B1412" t="s">
        <v>1651</v>
      </c>
    </row>
    <row r="1413" spans="1:2" x14ac:dyDescent="0.2">
      <c r="A1413" t="s">
        <v>1652</v>
      </c>
      <c r="B1413" t="s">
        <v>1653</v>
      </c>
    </row>
    <row r="1414" spans="1:2" x14ac:dyDescent="0.2">
      <c r="A1414" t="s">
        <v>1654</v>
      </c>
      <c r="B1414" t="s">
        <v>1655</v>
      </c>
    </row>
    <row r="1415" spans="1:2" x14ac:dyDescent="0.2">
      <c r="A1415" t="s">
        <v>1656</v>
      </c>
      <c r="B1415" t="s">
        <v>1657</v>
      </c>
    </row>
    <row r="1416" spans="1:2" x14ac:dyDescent="0.2">
      <c r="A1416" t="s">
        <v>1658</v>
      </c>
      <c r="B1416" t="s">
        <v>322</v>
      </c>
    </row>
    <row r="1417" spans="1:2" x14ac:dyDescent="0.2">
      <c r="A1417" t="s">
        <v>1659</v>
      </c>
      <c r="B1417" t="s">
        <v>322</v>
      </c>
    </row>
    <row r="1418" spans="1:2" x14ac:dyDescent="0.2">
      <c r="A1418" t="s">
        <v>1660</v>
      </c>
      <c r="B1418" t="s">
        <v>322</v>
      </c>
    </row>
    <row r="1419" spans="1:2" x14ac:dyDescent="0.2">
      <c r="A1419" t="s">
        <v>1661</v>
      </c>
      <c r="B1419" t="s">
        <v>3440</v>
      </c>
    </row>
    <row r="1420" spans="1:2" x14ac:dyDescent="0.2">
      <c r="A1420" t="s">
        <v>1662</v>
      </c>
      <c r="B1420" t="s">
        <v>322</v>
      </c>
    </row>
    <row r="1421" spans="1:2" x14ac:dyDescent="0.2">
      <c r="A1421" t="s">
        <v>1663</v>
      </c>
      <c r="B1421" t="s">
        <v>322</v>
      </c>
    </row>
    <row r="1422" spans="1:2" x14ac:dyDescent="0.2">
      <c r="A1422" t="s">
        <v>1664</v>
      </c>
      <c r="B1422" t="s">
        <v>322</v>
      </c>
    </row>
    <row r="1423" spans="1:2" x14ac:dyDescent="0.2">
      <c r="A1423" t="s">
        <v>1665</v>
      </c>
      <c r="B1423" t="s">
        <v>322</v>
      </c>
    </row>
    <row r="1424" spans="1:2" x14ac:dyDescent="0.2">
      <c r="A1424" t="s">
        <v>1666</v>
      </c>
      <c r="B1424" t="s">
        <v>322</v>
      </c>
    </row>
    <row r="1425" spans="1:2" x14ac:dyDescent="0.2">
      <c r="A1425" t="s">
        <v>1667</v>
      </c>
      <c r="B1425" t="s">
        <v>3439</v>
      </c>
    </row>
    <row r="1426" spans="1:2" x14ac:dyDescent="0.2">
      <c r="A1426" t="s">
        <v>1668</v>
      </c>
      <c r="B1426" t="s">
        <v>322</v>
      </c>
    </row>
    <row r="1427" spans="1:2" x14ac:dyDescent="0.2">
      <c r="A1427" t="s">
        <v>1669</v>
      </c>
      <c r="B1427" t="s">
        <v>3435</v>
      </c>
    </row>
    <row r="1428" spans="1:2" x14ac:dyDescent="0.2">
      <c r="A1428" t="s">
        <v>1670</v>
      </c>
      <c r="B1428" t="s">
        <v>3434</v>
      </c>
    </row>
    <row r="1429" spans="1:2" x14ac:dyDescent="0.2">
      <c r="A1429" t="s">
        <v>1671</v>
      </c>
      <c r="B1429" t="s">
        <v>322</v>
      </c>
    </row>
    <row r="1430" spans="1:2" x14ac:dyDescent="0.2">
      <c r="A1430" t="s">
        <v>1672</v>
      </c>
      <c r="B1430" t="s">
        <v>322</v>
      </c>
    </row>
    <row r="1431" spans="1:2" x14ac:dyDescent="0.2">
      <c r="A1431" t="s">
        <v>1673</v>
      </c>
      <c r="B1431" t="s">
        <v>322</v>
      </c>
    </row>
    <row r="1432" spans="1:2" x14ac:dyDescent="0.2">
      <c r="A1432" t="s">
        <v>1674</v>
      </c>
      <c r="B1432" t="s">
        <v>322</v>
      </c>
    </row>
    <row r="1433" spans="1:2" x14ac:dyDescent="0.2">
      <c r="A1433" t="s">
        <v>1675</v>
      </c>
      <c r="B1433" t="s">
        <v>3438</v>
      </c>
    </row>
    <row r="1434" spans="1:2" x14ac:dyDescent="0.2">
      <c r="A1434" t="s">
        <v>1676</v>
      </c>
      <c r="B1434" t="s">
        <v>322</v>
      </c>
    </row>
    <row r="1435" spans="1:2" x14ac:dyDescent="0.2">
      <c r="A1435" t="s">
        <v>1677</v>
      </c>
      <c r="B1435" t="s">
        <v>322</v>
      </c>
    </row>
    <row r="1436" spans="1:2" x14ac:dyDescent="0.2">
      <c r="A1436" t="s">
        <v>1678</v>
      </c>
      <c r="B1436" t="s">
        <v>322</v>
      </c>
    </row>
    <row r="1437" spans="1:2" x14ac:dyDescent="0.2">
      <c r="A1437" t="s">
        <v>1679</v>
      </c>
      <c r="B1437" t="s">
        <v>322</v>
      </c>
    </row>
    <row r="1438" spans="1:2" x14ac:dyDescent="0.2">
      <c r="A1438" t="s">
        <v>1680</v>
      </c>
      <c r="B1438" t="s">
        <v>322</v>
      </c>
    </row>
    <row r="1439" spans="1:2" x14ac:dyDescent="0.2">
      <c r="A1439" t="s">
        <v>1681</v>
      </c>
      <c r="B1439" t="s">
        <v>322</v>
      </c>
    </row>
    <row r="1440" spans="1:2" x14ac:dyDescent="0.2">
      <c r="A1440" t="s">
        <v>1682</v>
      </c>
      <c r="B1440" t="s">
        <v>322</v>
      </c>
    </row>
    <row r="1441" spans="1:2" x14ac:dyDescent="0.2">
      <c r="A1441" t="s">
        <v>1683</v>
      </c>
      <c r="B1441" t="s">
        <v>322</v>
      </c>
    </row>
    <row r="1442" spans="1:2" x14ac:dyDescent="0.2">
      <c r="A1442" t="s">
        <v>1684</v>
      </c>
      <c r="B1442" t="s">
        <v>322</v>
      </c>
    </row>
    <row r="1443" spans="1:2" x14ac:dyDescent="0.2">
      <c r="A1443" t="s">
        <v>1685</v>
      </c>
      <c r="B1443" t="s">
        <v>322</v>
      </c>
    </row>
    <row r="1444" spans="1:2" x14ac:dyDescent="0.2">
      <c r="A1444" t="s">
        <v>1686</v>
      </c>
      <c r="B1444" t="s">
        <v>322</v>
      </c>
    </row>
    <row r="1445" spans="1:2" x14ac:dyDescent="0.2">
      <c r="A1445" t="s">
        <v>1687</v>
      </c>
      <c r="B1445" t="s">
        <v>322</v>
      </c>
    </row>
    <row r="1446" spans="1:2" x14ac:dyDescent="0.2">
      <c r="A1446" t="s">
        <v>1688</v>
      </c>
      <c r="B1446" t="s">
        <v>322</v>
      </c>
    </row>
    <row r="1447" spans="1:2" x14ac:dyDescent="0.2">
      <c r="A1447" t="s">
        <v>1689</v>
      </c>
      <c r="B1447" t="s">
        <v>322</v>
      </c>
    </row>
    <row r="1448" spans="1:2" x14ac:dyDescent="0.2">
      <c r="A1448" t="s">
        <v>1690</v>
      </c>
      <c r="B1448" t="s">
        <v>3436</v>
      </c>
    </row>
    <row r="1449" spans="1:2" x14ac:dyDescent="0.2">
      <c r="A1449" t="s">
        <v>1691</v>
      </c>
      <c r="B1449" t="s">
        <v>1692</v>
      </c>
    </row>
    <row r="1450" spans="1:2" x14ac:dyDescent="0.2">
      <c r="A1450" t="s">
        <v>1693</v>
      </c>
      <c r="B1450" t="s">
        <v>3437</v>
      </c>
    </row>
    <row r="1451" spans="1:2" x14ac:dyDescent="0.2">
      <c r="A1451" t="s">
        <v>1694</v>
      </c>
      <c r="B1451" t="s">
        <v>322</v>
      </c>
    </row>
    <row r="1452" spans="1:2" x14ac:dyDescent="0.2">
      <c r="A1452" t="s">
        <v>1695</v>
      </c>
      <c r="B1452" t="s">
        <v>322</v>
      </c>
    </row>
    <row r="1453" spans="1:2" x14ac:dyDescent="0.2">
      <c r="A1453" t="s">
        <v>1696</v>
      </c>
      <c r="B1453" t="s">
        <v>322</v>
      </c>
    </row>
    <row r="1454" spans="1:2" x14ac:dyDescent="0.2">
      <c r="A1454" t="s">
        <v>1697</v>
      </c>
      <c r="B1454" t="s">
        <v>322</v>
      </c>
    </row>
    <row r="1455" spans="1:2" x14ac:dyDescent="0.2">
      <c r="A1455" t="s">
        <v>1698</v>
      </c>
      <c r="B1455" t="s">
        <v>322</v>
      </c>
    </row>
    <row r="1456" spans="1:2" x14ac:dyDescent="0.2">
      <c r="A1456" t="s">
        <v>1699</v>
      </c>
      <c r="B1456" t="s">
        <v>322</v>
      </c>
    </row>
    <row r="1457" spans="1:2" x14ac:dyDescent="0.2">
      <c r="A1457" t="s">
        <v>1700</v>
      </c>
      <c r="B1457" t="s">
        <v>322</v>
      </c>
    </row>
    <row r="1458" spans="1:2" x14ac:dyDescent="0.2">
      <c r="A1458" t="s">
        <v>1701</v>
      </c>
      <c r="B1458" t="s">
        <v>322</v>
      </c>
    </row>
    <row r="1459" spans="1:2" x14ac:dyDescent="0.2">
      <c r="A1459" t="s">
        <v>1702</v>
      </c>
      <c r="B1459" t="s">
        <v>322</v>
      </c>
    </row>
    <row r="1460" spans="1:2" x14ac:dyDescent="0.2">
      <c r="A1460" t="s">
        <v>1703</v>
      </c>
      <c r="B1460" t="s">
        <v>322</v>
      </c>
    </row>
    <row r="1461" spans="1:2" x14ac:dyDescent="0.2">
      <c r="A1461" t="s">
        <v>1704</v>
      </c>
      <c r="B1461" t="s">
        <v>322</v>
      </c>
    </row>
    <row r="1462" spans="1:2" x14ac:dyDescent="0.2">
      <c r="A1462" t="s">
        <v>1705</v>
      </c>
      <c r="B1462" t="s">
        <v>322</v>
      </c>
    </row>
    <row r="1463" spans="1:2" x14ac:dyDescent="0.2">
      <c r="A1463" t="s">
        <v>1706</v>
      </c>
      <c r="B1463" t="s">
        <v>322</v>
      </c>
    </row>
    <row r="1464" spans="1:2" x14ac:dyDescent="0.2">
      <c r="A1464" t="s">
        <v>1707</v>
      </c>
      <c r="B1464" t="s">
        <v>322</v>
      </c>
    </row>
    <row r="1465" spans="1:2" x14ac:dyDescent="0.2">
      <c r="A1465" t="s">
        <v>1708</v>
      </c>
      <c r="B1465" t="s">
        <v>3443</v>
      </c>
    </row>
    <row r="1466" spans="1:2" x14ac:dyDescent="0.2">
      <c r="A1466" t="s">
        <v>1709</v>
      </c>
      <c r="B1466" t="s">
        <v>3442</v>
      </c>
    </row>
    <row r="1467" spans="1:2" x14ac:dyDescent="0.2">
      <c r="A1467" t="s">
        <v>1710</v>
      </c>
      <c r="B1467" t="s">
        <v>3441</v>
      </c>
    </row>
    <row r="1468" spans="1:2" x14ac:dyDescent="0.2">
      <c r="A1468" t="s">
        <v>1711</v>
      </c>
      <c r="B1468" t="s">
        <v>3444</v>
      </c>
    </row>
    <row r="1469" spans="1:2" x14ac:dyDescent="0.2">
      <c r="A1469" t="s">
        <v>1712</v>
      </c>
      <c r="B1469" t="s">
        <v>322</v>
      </c>
    </row>
    <row r="1470" spans="1:2" x14ac:dyDescent="0.2">
      <c r="A1470" t="s">
        <v>1713</v>
      </c>
      <c r="B1470" t="s">
        <v>1714</v>
      </c>
    </row>
    <row r="1471" spans="1:2" x14ac:dyDescent="0.2">
      <c r="A1471" t="s">
        <v>1715</v>
      </c>
      <c r="B1471" t="s">
        <v>1716</v>
      </c>
    </row>
    <row r="1472" spans="1:2" x14ac:dyDescent="0.2">
      <c r="A1472" t="s">
        <v>1717</v>
      </c>
      <c r="B1472" t="s">
        <v>1718</v>
      </c>
    </row>
    <row r="1473" spans="1:2" x14ac:dyDescent="0.2">
      <c r="A1473" t="s">
        <v>1719</v>
      </c>
      <c r="B1473" t="s">
        <v>1720</v>
      </c>
    </row>
    <row r="1474" spans="1:2" x14ac:dyDescent="0.2">
      <c r="A1474" t="s">
        <v>1721</v>
      </c>
      <c r="B1474" t="s">
        <v>1722</v>
      </c>
    </row>
    <row r="1475" spans="1:2" x14ac:dyDescent="0.2">
      <c r="A1475" t="s">
        <v>1723</v>
      </c>
      <c r="B1475" t="s">
        <v>322</v>
      </c>
    </row>
    <row r="1476" spans="1:2" x14ac:dyDescent="0.2">
      <c r="A1476" t="s">
        <v>1724</v>
      </c>
      <c r="B1476" t="s">
        <v>322</v>
      </c>
    </row>
    <row r="1477" spans="1:2" x14ac:dyDescent="0.2">
      <c r="A1477" t="s">
        <v>1725</v>
      </c>
      <c r="B1477" t="s">
        <v>322</v>
      </c>
    </row>
    <row r="1478" spans="1:2" x14ac:dyDescent="0.2">
      <c r="A1478" t="s">
        <v>1726</v>
      </c>
      <c r="B1478" t="s">
        <v>322</v>
      </c>
    </row>
    <row r="1479" spans="1:2" x14ac:dyDescent="0.2">
      <c r="A1479" t="s">
        <v>1727</v>
      </c>
      <c r="B1479" t="s">
        <v>322</v>
      </c>
    </row>
    <row r="1480" spans="1:2" x14ac:dyDescent="0.2">
      <c r="A1480" t="s">
        <v>1728</v>
      </c>
      <c r="B1480" t="s">
        <v>322</v>
      </c>
    </row>
    <row r="1481" spans="1:2" x14ac:dyDescent="0.2">
      <c r="A1481" t="s">
        <v>1729</v>
      </c>
      <c r="B1481" t="s">
        <v>322</v>
      </c>
    </row>
    <row r="1482" spans="1:2" x14ac:dyDescent="0.2">
      <c r="A1482" t="s">
        <v>1730</v>
      </c>
      <c r="B1482" t="s">
        <v>322</v>
      </c>
    </row>
    <row r="1483" spans="1:2" x14ac:dyDescent="0.2">
      <c r="A1483" t="s">
        <v>1731</v>
      </c>
      <c r="B1483" t="s">
        <v>322</v>
      </c>
    </row>
    <row r="1484" spans="1:2" x14ac:dyDescent="0.2">
      <c r="A1484" t="s">
        <v>1732</v>
      </c>
      <c r="B1484" t="s">
        <v>322</v>
      </c>
    </row>
    <row r="1485" spans="1:2" x14ac:dyDescent="0.2">
      <c r="A1485" t="s">
        <v>1733</v>
      </c>
      <c r="B1485" t="s">
        <v>322</v>
      </c>
    </row>
    <row r="1486" spans="1:2" x14ac:dyDescent="0.2">
      <c r="A1486" t="s">
        <v>1734</v>
      </c>
      <c r="B1486" t="s">
        <v>1735</v>
      </c>
    </row>
    <row r="1487" spans="1:2" x14ac:dyDescent="0.2">
      <c r="A1487" t="s">
        <v>1736</v>
      </c>
      <c r="B1487" t="s">
        <v>1737</v>
      </c>
    </row>
    <row r="1488" spans="1:2" x14ac:dyDescent="0.2">
      <c r="A1488" t="s">
        <v>1738</v>
      </c>
      <c r="B1488" t="s">
        <v>322</v>
      </c>
    </row>
    <row r="1489" spans="1:2" x14ac:dyDescent="0.2">
      <c r="A1489" t="s">
        <v>1739</v>
      </c>
      <c r="B1489" t="s">
        <v>322</v>
      </c>
    </row>
    <row r="1490" spans="1:2" x14ac:dyDescent="0.2">
      <c r="A1490" t="s">
        <v>1740</v>
      </c>
      <c r="B1490" t="s">
        <v>322</v>
      </c>
    </row>
    <row r="1491" spans="1:2" x14ac:dyDescent="0.2">
      <c r="A1491" t="s">
        <v>1741</v>
      </c>
      <c r="B1491" t="s">
        <v>322</v>
      </c>
    </row>
    <row r="1492" spans="1:2" x14ac:dyDescent="0.2">
      <c r="A1492" t="s">
        <v>1742</v>
      </c>
      <c r="B1492" t="s">
        <v>322</v>
      </c>
    </row>
    <row r="1493" spans="1:2" x14ac:dyDescent="0.2">
      <c r="A1493" t="s">
        <v>1743</v>
      </c>
      <c r="B1493" t="s">
        <v>322</v>
      </c>
    </row>
    <row r="1494" spans="1:2" x14ac:dyDescent="0.2">
      <c r="A1494" t="s">
        <v>1744</v>
      </c>
      <c r="B1494" t="s">
        <v>322</v>
      </c>
    </row>
    <row r="1495" spans="1:2" x14ac:dyDescent="0.2">
      <c r="A1495" t="s">
        <v>1745</v>
      </c>
      <c r="B1495" t="s">
        <v>322</v>
      </c>
    </row>
    <row r="1496" spans="1:2" x14ac:dyDescent="0.2">
      <c r="A1496" t="s">
        <v>1746</v>
      </c>
      <c r="B1496" t="s">
        <v>322</v>
      </c>
    </row>
    <row r="1497" spans="1:2" x14ac:dyDescent="0.2">
      <c r="A1497" t="s">
        <v>1747</v>
      </c>
      <c r="B1497" t="s">
        <v>322</v>
      </c>
    </row>
    <row r="1498" spans="1:2" x14ac:dyDescent="0.2">
      <c r="A1498" t="s">
        <v>1748</v>
      </c>
      <c r="B1498" t="s">
        <v>1749</v>
      </c>
    </row>
    <row r="1499" spans="1:2" x14ac:dyDescent="0.2">
      <c r="A1499" t="s">
        <v>1750</v>
      </c>
      <c r="B1499" t="s">
        <v>1751</v>
      </c>
    </row>
    <row r="1500" spans="1:2" x14ac:dyDescent="0.2">
      <c r="A1500" t="s">
        <v>1752</v>
      </c>
      <c r="B1500" t="s">
        <v>1753</v>
      </c>
    </row>
    <row r="1501" spans="1:2" x14ac:dyDescent="0.2">
      <c r="A1501" t="s">
        <v>1754</v>
      </c>
      <c r="B1501" t="s">
        <v>1755</v>
      </c>
    </row>
    <row r="1502" spans="1:2" x14ac:dyDescent="0.2">
      <c r="A1502" t="s">
        <v>1756</v>
      </c>
    </row>
    <row r="1503" spans="1:2" x14ac:dyDescent="0.2">
      <c r="A1503" t="s">
        <v>1757</v>
      </c>
      <c r="B1503" t="s">
        <v>322</v>
      </c>
    </row>
    <row r="1504" spans="1:2" x14ac:dyDescent="0.2">
      <c r="A1504" t="s">
        <v>1760</v>
      </c>
      <c r="B1504" t="s">
        <v>1761</v>
      </c>
    </row>
    <row r="1505" spans="1:2" x14ac:dyDescent="0.2">
      <c r="A1505" t="s">
        <v>1762</v>
      </c>
      <c r="B1505" t="s">
        <v>322</v>
      </c>
    </row>
    <row r="1506" spans="1:2" x14ac:dyDescent="0.2">
      <c r="A1506" t="s">
        <v>1763</v>
      </c>
      <c r="B1506" t="s">
        <v>1764</v>
      </c>
    </row>
    <row r="1507" spans="1:2" x14ac:dyDescent="0.2">
      <c r="A1507" t="s">
        <v>1765</v>
      </c>
      <c r="B1507" t="s">
        <v>322</v>
      </c>
    </row>
    <row r="1508" spans="1:2" x14ac:dyDescent="0.2">
      <c r="A1508" t="s">
        <v>1766</v>
      </c>
      <c r="B1508" t="s">
        <v>322</v>
      </c>
    </row>
    <row r="1509" spans="1:2" x14ac:dyDescent="0.2">
      <c r="A1509" t="s">
        <v>1767</v>
      </c>
      <c r="B1509" t="s">
        <v>322</v>
      </c>
    </row>
    <row r="1510" spans="1:2" x14ac:dyDescent="0.2">
      <c r="A1510" t="s">
        <v>1768</v>
      </c>
      <c r="B1510" t="s">
        <v>322</v>
      </c>
    </row>
    <row r="1511" spans="1:2" x14ac:dyDescent="0.2">
      <c r="A1511" t="s">
        <v>1770</v>
      </c>
      <c r="B1511" t="s">
        <v>322</v>
      </c>
    </row>
    <row r="1512" spans="1:2" x14ac:dyDescent="0.2">
      <c r="A1512" t="s">
        <v>1771</v>
      </c>
      <c r="B1512" t="s">
        <v>1772</v>
      </c>
    </row>
    <row r="1513" spans="1:2" x14ac:dyDescent="0.2">
      <c r="A1513" t="s">
        <v>1773</v>
      </c>
      <c r="B1513" t="s">
        <v>1774</v>
      </c>
    </row>
    <row r="1514" spans="1:2" x14ac:dyDescent="0.2">
      <c r="A1514" t="s">
        <v>1775</v>
      </c>
      <c r="B1514" t="s">
        <v>1776</v>
      </c>
    </row>
    <row r="1515" spans="1:2" x14ac:dyDescent="0.2">
      <c r="A1515" t="s">
        <v>1777</v>
      </c>
      <c r="B1515" t="s">
        <v>322</v>
      </c>
    </row>
    <row r="1516" spans="1:2" x14ac:dyDescent="0.2">
      <c r="A1516" t="s">
        <v>3145</v>
      </c>
      <c r="B1516" t="s">
        <v>1778</v>
      </c>
    </row>
    <row r="1517" spans="1:2" x14ac:dyDescent="0.2">
      <c r="A1517" t="s">
        <v>1779</v>
      </c>
      <c r="B1517" t="s">
        <v>1779</v>
      </c>
    </row>
    <row r="1518" spans="1:2" x14ac:dyDescent="0.2">
      <c r="A1518" t="s">
        <v>1780</v>
      </c>
      <c r="B1518" t="s">
        <v>1780</v>
      </c>
    </row>
    <row r="1519" spans="1:2" x14ac:dyDescent="0.2">
      <c r="A1519" t="s">
        <v>1781</v>
      </c>
      <c r="B1519" t="s">
        <v>1782</v>
      </c>
    </row>
    <row r="1520" spans="1:2" x14ac:dyDescent="0.2">
      <c r="A1520" t="s">
        <v>1783</v>
      </c>
      <c r="B1520" t="s">
        <v>1784</v>
      </c>
    </row>
    <row r="1521" spans="1:2" x14ac:dyDescent="0.2">
      <c r="A1521" t="s">
        <v>1785</v>
      </c>
    </row>
    <row r="1522" spans="1:2" x14ac:dyDescent="0.2">
      <c r="A1522" t="s">
        <v>1786</v>
      </c>
      <c r="B1522" t="s">
        <v>322</v>
      </c>
    </row>
    <row r="1523" spans="1:2" x14ac:dyDescent="0.2">
      <c r="A1523" t="s">
        <v>1787</v>
      </c>
      <c r="B1523" t="s">
        <v>1788</v>
      </c>
    </row>
    <row r="1524" spans="1:2" x14ac:dyDescent="0.2">
      <c r="A1524" t="s">
        <v>1789</v>
      </c>
      <c r="B1524" t="s">
        <v>322</v>
      </c>
    </row>
    <row r="1525" spans="1:2" x14ac:dyDescent="0.2">
      <c r="A1525" t="s">
        <v>1790</v>
      </c>
      <c r="B1525" t="s">
        <v>316</v>
      </c>
    </row>
    <row r="1526" spans="1:2" x14ac:dyDescent="0.2">
      <c r="A1526" t="s">
        <v>1791</v>
      </c>
      <c r="B1526" t="s">
        <v>1792</v>
      </c>
    </row>
    <row r="1527" spans="1:2" x14ac:dyDescent="0.2">
      <c r="A1527" t="s">
        <v>1793</v>
      </c>
      <c r="B1527" t="s">
        <v>1794</v>
      </c>
    </row>
    <row r="1528" spans="1:2" x14ac:dyDescent="0.2">
      <c r="A1528" t="s">
        <v>1795</v>
      </c>
      <c r="B1528" t="s">
        <v>1796</v>
      </c>
    </row>
    <row r="1529" spans="1:2" x14ac:dyDescent="0.2">
      <c r="A1529" t="s">
        <v>1797</v>
      </c>
      <c r="B1529" t="s">
        <v>322</v>
      </c>
    </row>
    <row r="1530" spans="1:2" x14ac:dyDescent="0.2">
      <c r="A1530" t="s">
        <v>1798</v>
      </c>
      <c r="B1530" t="s">
        <v>1799</v>
      </c>
    </row>
    <row r="1531" spans="1:2" x14ac:dyDescent="0.2">
      <c r="A1531" t="s">
        <v>1800</v>
      </c>
      <c r="B1531" t="s">
        <v>1801</v>
      </c>
    </row>
    <row r="1532" spans="1:2" x14ac:dyDescent="0.2">
      <c r="A1532" t="s">
        <v>1802</v>
      </c>
      <c r="B1532" t="s">
        <v>322</v>
      </c>
    </row>
    <row r="1533" spans="1:2" x14ac:dyDescent="0.2">
      <c r="A1533" t="s">
        <v>1803</v>
      </c>
      <c r="B1533" t="s">
        <v>1804</v>
      </c>
    </row>
    <row r="1534" spans="1:2" x14ac:dyDescent="0.2">
      <c r="A1534" t="s">
        <v>1805</v>
      </c>
      <c r="B1534" t="s">
        <v>1806</v>
      </c>
    </row>
    <row r="1535" spans="1:2" x14ac:dyDescent="0.2">
      <c r="A1535" t="s">
        <v>1807</v>
      </c>
      <c r="B1535" t="s">
        <v>1808</v>
      </c>
    </row>
    <row r="1536" spans="1:2" x14ac:dyDescent="0.2">
      <c r="A1536" t="s">
        <v>1809</v>
      </c>
      <c r="B1536" t="s">
        <v>3188</v>
      </c>
    </row>
    <row r="1537" spans="1:2" x14ac:dyDescent="0.2">
      <c r="A1537" t="s">
        <v>1810</v>
      </c>
      <c r="B1537" t="s">
        <v>3189</v>
      </c>
    </row>
    <row r="1538" spans="1:2" x14ac:dyDescent="0.2">
      <c r="A1538" t="s">
        <v>1811</v>
      </c>
      <c r="B1538" t="s">
        <v>1812</v>
      </c>
    </row>
    <row r="1539" spans="1:2" x14ac:dyDescent="0.2">
      <c r="A1539" t="s">
        <v>1813</v>
      </c>
      <c r="B1539" t="s">
        <v>1814</v>
      </c>
    </row>
    <row r="1540" spans="1:2" x14ac:dyDescent="0.2">
      <c r="A1540" t="s">
        <v>1815</v>
      </c>
      <c r="B1540" t="s">
        <v>1816</v>
      </c>
    </row>
    <row r="1541" spans="1:2" x14ac:dyDescent="0.2">
      <c r="A1541" t="s">
        <v>1817</v>
      </c>
      <c r="B1541" t="s">
        <v>1818</v>
      </c>
    </row>
    <row r="1542" spans="1:2" x14ac:dyDescent="0.2">
      <c r="A1542" t="s">
        <v>1819</v>
      </c>
      <c r="B1542" t="s">
        <v>1820</v>
      </c>
    </row>
    <row r="1543" spans="1:2" x14ac:dyDescent="0.2">
      <c r="A1543" t="s">
        <v>1821</v>
      </c>
      <c r="B1543" t="s">
        <v>322</v>
      </c>
    </row>
    <row r="1544" spans="1:2" x14ac:dyDescent="0.2">
      <c r="A1544" t="s">
        <v>1822</v>
      </c>
      <c r="B1544" t="s">
        <v>322</v>
      </c>
    </row>
    <row r="1545" spans="1:2" x14ac:dyDescent="0.2">
      <c r="A1545" t="s">
        <v>1823</v>
      </c>
      <c r="B1545" t="s">
        <v>322</v>
      </c>
    </row>
    <row r="1546" spans="1:2" x14ac:dyDescent="0.2">
      <c r="A1546" t="s">
        <v>1824</v>
      </c>
      <c r="B1546" t="s">
        <v>322</v>
      </c>
    </row>
    <row r="1547" spans="1:2" x14ac:dyDescent="0.2">
      <c r="A1547" t="s">
        <v>1825</v>
      </c>
      <c r="B1547" t="s">
        <v>322</v>
      </c>
    </row>
    <row r="1548" spans="1:2" x14ac:dyDescent="0.2">
      <c r="A1548" t="s">
        <v>1826</v>
      </c>
      <c r="B1548" t="s">
        <v>322</v>
      </c>
    </row>
    <row r="1549" spans="1:2" x14ac:dyDescent="0.2">
      <c r="A1549" t="s">
        <v>1827</v>
      </c>
      <c r="B1549" t="s">
        <v>322</v>
      </c>
    </row>
    <row r="1550" spans="1:2" x14ac:dyDescent="0.2">
      <c r="A1550" t="s">
        <v>1828</v>
      </c>
      <c r="B1550" t="s">
        <v>322</v>
      </c>
    </row>
    <row r="1551" spans="1:2" x14ac:dyDescent="0.2">
      <c r="A1551" t="s">
        <v>1829</v>
      </c>
      <c r="B1551" t="s">
        <v>322</v>
      </c>
    </row>
    <row r="1552" spans="1:2" x14ac:dyDescent="0.2">
      <c r="A1552" t="s">
        <v>1830</v>
      </c>
      <c r="B1552" t="s">
        <v>322</v>
      </c>
    </row>
    <row r="1553" spans="1:2" x14ac:dyDescent="0.2">
      <c r="A1553" t="s">
        <v>1831</v>
      </c>
      <c r="B1553" t="s">
        <v>322</v>
      </c>
    </row>
    <row r="1554" spans="1:2" x14ac:dyDescent="0.2">
      <c r="A1554" t="s">
        <v>1832</v>
      </c>
      <c r="B1554" t="s">
        <v>322</v>
      </c>
    </row>
    <row r="1555" spans="1:2" x14ac:dyDescent="0.2">
      <c r="A1555" t="s">
        <v>1833</v>
      </c>
      <c r="B1555" t="s">
        <v>322</v>
      </c>
    </row>
    <row r="1556" spans="1:2" x14ac:dyDescent="0.2">
      <c r="A1556" t="s">
        <v>1834</v>
      </c>
      <c r="B1556" t="s">
        <v>1835</v>
      </c>
    </row>
    <row r="1557" spans="1:2" x14ac:dyDescent="0.2">
      <c r="A1557" t="s">
        <v>1836</v>
      </c>
      <c r="B1557" t="s">
        <v>322</v>
      </c>
    </row>
    <row r="1558" spans="1:2" x14ac:dyDescent="0.2">
      <c r="A1558" t="s">
        <v>1837</v>
      </c>
      <c r="B1558" t="s">
        <v>322</v>
      </c>
    </row>
    <row r="1559" spans="1:2" x14ac:dyDescent="0.2">
      <c r="A1559" t="s">
        <v>1838</v>
      </c>
      <c r="B1559" t="s">
        <v>322</v>
      </c>
    </row>
    <row r="1560" spans="1:2" x14ac:dyDescent="0.2">
      <c r="A1560" t="s">
        <v>1839</v>
      </c>
      <c r="B1560" t="s">
        <v>322</v>
      </c>
    </row>
    <row r="1561" spans="1:2" x14ac:dyDescent="0.2">
      <c r="A1561" t="s">
        <v>1840</v>
      </c>
      <c r="B1561" t="s">
        <v>322</v>
      </c>
    </row>
    <row r="1562" spans="1:2" x14ac:dyDescent="0.2">
      <c r="A1562" t="s">
        <v>1841</v>
      </c>
      <c r="B1562" t="s">
        <v>322</v>
      </c>
    </row>
    <row r="1563" spans="1:2" x14ac:dyDescent="0.2">
      <c r="A1563" t="s">
        <v>1842</v>
      </c>
      <c r="B1563" t="s">
        <v>322</v>
      </c>
    </row>
    <row r="1564" spans="1:2" x14ac:dyDescent="0.2">
      <c r="A1564" t="s">
        <v>1843</v>
      </c>
      <c r="B1564" t="s">
        <v>322</v>
      </c>
    </row>
    <row r="1565" spans="1:2" x14ac:dyDescent="0.2">
      <c r="A1565" t="s">
        <v>1844</v>
      </c>
      <c r="B1565" t="s">
        <v>322</v>
      </c>
    </row>
    <row r="1566" spans="1:2" x14ac:dyDescent="0.2">
      <c r="A1566" t="s">
        <v>1845</v>
      </c>
      <c r="B1566" t="s">
        <v>322</v>
      </c>
    </row>
    <row r="1567" spans="1:2" x14ac:dyDescent="0.2">
      <c r="A1567" t="s">
        <v>1846</v>
      </c>
      <c r="B1567" t="s">
        <v>322</v>
      </c>
    </row>
    <row r="1568" spans="1:2" x14ac:dyDescent="0.2">
      <c r="A1568" t="s">
        <v>1847</v>
      </c>
      <c r="B1568" t="s">
        <v>322</v>
      </c>
    </row>
    <row r="1569" spans="1:2" x14ac:dyDescent="0.2">
      <c r="A1569" t="s">
        <v>1848</v>
      </c>
      <c r="B1569" t="s">
        <v>322</v>
      </c>
    </row>
    <row r="1570" spans="1:2" x14ac:dyDescent="0.2">
      <c r="A1570" t="s">
        <v>1849</v>
      </c>
      <c r="B1570" t="s">
        <v>322</v>
      </c>
    </row>
    <row r="1571" spans="1:2" x14ac:dyDescent="0.2">
      <c r="A1571" t="s">
        <v>1850</v>
      </c>
      <c r="B1571" t="s">
        <v>322</v>
      </c>
    </row>
    <row r="1572" spans="1:2" x14ac:dyDescent="0.2">
      <c r="A1572" t="s">
        <v>1851</v>
      </c>
      <c r="B1572" t="s">
        <v>322</v>
      </c>
    </row>
    <row r="1573" spans="1:2" x14ac:dyDescent="0.2">
      <c r="A1573" t="s">
        <v>1852</v>
      </c>
      <c r="B1573" t="s">
        <v>322</v>
      </c>
    </row>
    <row r="1574" spans="1:2" x14ac:dyDescent="0.2">
      <c r="A1574" t="s">
        <v>1853</v>
      </c>
      <c r="B1574" t="s">
        <v>322</v>
      </c>
    </row>
    <row r="1575" spans="1:2" x14ac:dyDescent="0.2">
      <c r="A1575" t="s">
        <v>1854</v>
      </c>
      <c r="B1575" t="s">
        <v>322</v>
      </c>
    </row>
    <row r="1576" spans="1:2" x14ac:dyDescent="0.2">
      <c r="A1576" t="s">
        <v>1855</v>
      </c>
      <c r="B1576" t="s">
        <v>322</v>
      </c>
    </row>
    <row r="1577" spans="1:2" x14ac:dyDescent="0.2">
      <c r="A1577" t="s">
        <v>1856</v>
      </c>
      <c r="B1577" t="s">
        <v>322</v>
      </c>
    </row>
    <row r="1578" spans="1:2" x14ac:dyDescent="0.2">
      <c r="A1578" t="s">
        <v>1857</v>
      </c>
      <c r="B1578" t="s">
        <v>322</v>
      </c>
    </row>
    <row r="1579" spans="1:2" x14ac:dyDescent="0.2">
      <c r="A1579" t="s">
        <v>1858</v>
      </c>
      <c r="B1579" t="s">
        <v>322</v>
      </c>
    </row>
    <row r="1580" spans="1:2" x14ac:dyDescent="0.2">
      <c r="A1580" t="s">
        <v>1859</v>
      </c>
      <c r="B1580" t="s">
        <v>322</v>
      </c>
    </row>
    <row r="1581" spans="1:2" x14ac:dyDescent="0.2">
      <c r="A1581" t="s">
        <v>1860</v>
      </c>
      <c r="B1581" t="s">
        <v>322</v>
      </c>
    </row>
    <row r="1582" spans="1:2" x14ac:dyDescent="0.2">
      <c r="A1582" t="s">
        <v>1861</v>
      </c>
      <c r="B1582" t="s">
        <v>322</v>
      </c>
    </row>
    <row r="1583" spans="1:2" x14ac:dyDescent="0.2">
      <c r="A1583" t="s">
        <v>1862</v>
      </c>
      <c r="B1583" t="s">
        <v>322</v>
      </c>
    </row>
    <row r="1584" spans="1:2" x14ac:dyDescent="0.2">
      <c r="A1584" t="s">
        <v>1863</v>
      </c>
      <c r="B1584" t="s">
        <v>322</v>
      </c>
    </row>
    <row r="1585" spans="1:2" x14ac:dyDescent="0.2">
      <c r="A1585" t="s">
        <v>1864</v>
      </c>
      <c r="B1585" t="s">
        <v>322</v>
      </c>
    </row>
    <row r="1586" spans="1:2" x14ac:dyDescent="0.2">
      <c r="A1586" t="s">
        <v>1865</v>
      </c>
      <c r="B1586" t="s">
        <v>322</v>
      </c>
    </row>
    <row r="1587" spans="1:2" x14ac:dyDescent="0.2">
      <c r="A1587" t="s">
        <v>1866</v>
      </c>
      <c r="B1587" t="s">
        <v>322</v>
      </c>
    </row>
    <row r="1588" spans="1:2" x14ac:dyDescent="0.2">
      <c r="A1588" t="s">
        <v>1867</v>
      </c>
      <c r="B1588" t="s">
        <v>322</v>
      </c>
    </row>
    <row r="1589" spans="1:2" x14ac:dyDescent="0.2">
      <c r="A1589" t="s">
        <v>1868</v>
      </c>
      <c r="B1589" t="s">
        <v>322</v>
      </c>
    </row>
    <row r="1590" spans="1:2" x14ac:dyDescent="0.2">
      <c r="A1590" t="s">
        <v>1869</v>
      </c>
      <c r="B1590" t="s">
        <v>322</v>
      </c>
    </row>
    <row r="1591" spans="1:2" x14ac:dyDescent="0.2">
      <c r="A1591" t="s">
        <v>1870</v>
      </c>
      <c r="B1591" t="s">
        <v>322</v>
      </c>
    </row>
    <row r="1592" spans="1:2" x14ac:dyDescent="0.2">
      <c r="A1592" t="s">
        <v>1871</v>
      </c>
      <c r="B1592" t="s">
        <v>322</v>
      </c>
    </row>
    <row r="1593" spans="1:2" x14ac:dyDescent="0.2">
      <c r="A1593" t="s">
        <v>1872</v>
      </c>
      <c r="B1593" t="s">
        <v>322</v>
      </c>
    </row>
    <row r="1594" spans="1:2" x14ac:dyDescent="0.2">
      <c r="A1594" t="s">
        <v>1873</v>
      </c>
      <c r="B1594" t="s">
        <v>322</v>
      </c>
    </row>
    <row r="1595" spans="1:2" x14ac:dyDescent="0.2">
      <c r="A1595" t="s">
        <v>1874</v>
      </c>
      <c r="B1595" t="s">
        <v>322</v>
      </c>
    </row>
    <row r="1596" spans="1:2" x14ac:dyDescent="0.2">
      <c r="A1596" t="s">
        <v>1875</v>
      </c>
      <c r="B1596" t="s">
        <v>322</v>
      </c>
    </row>
    <row r="1597" spans="1:2" x14ac:dyDescent="0.2">
      <c r="A1597" t="s">
        <v>1876</v>
      </c>
      <c r="B1597" t="s">
        <v>322</v>
      </c>
    </row>
    <row r="1598" spans="1:2" x14ac:dyDescent="0.2">
      <c r="A1598" t="s">
        <v>1877</v>
      </c>
      <c r="B1598" t="s">
        <v>322</v>
      </c>
    </row>
    <row r="1599" spans="1:2" x14ac:dyDescent="0.2">
      <c r="A1599" t="s">
        <v>1878</v>
      </c>
      <c r="B1599" t="s">
        <v>322</v>
      </c>
    </row>
    <row r="1600" spans="1:2" x14ac:dyDescent="0.2">
      <c r="A1600" t="s">
        <v>1879</v>
      </c>
      <c r="B1600" t="s">
        <v>322</v>
      </c>
    </row>
    <row r="1601" spans="1:2" x14ac:dyDescent="0.2">
      <c r="A1601" t="s">
        <v>1880</v>
      </c>
      <c r="B1601" t="s">
        <v>322</v>
      </c>
    </row>
    <row r="1602" spans="1:2" x14ac:dyDescent="0.2">
      <c r="A1602" t="s">
        <v>1881</v>
      </c>
      <c r="B1602" t="s">
        <v>322</v>
      </c>
    </row>
    <row r="1603" spans="1:2" x14ac:dyDescent="0.2">
      <c r="A1603" t="s">
        <v>1882</v>
      </c>
      <c r="B1603" t="s">
        <v>322</v>
      </c>
    </row>
    <row r="1604" spans="1:2" x14ac:dyDescent="0.2">
      <c r="A1604" t="s">
        <v>1883</v>
      </c>
      <c r="B1604" t="s">
        <v>322</v>
      </c>
    </row>
    <row r="1605" spans="1:2" x14ac:dyDescent="0.2">
      <c r="A1605" t="s">
        <v>1884</v>
      </c>
      <c r="B1605" t="s">
        <v>322</v>
      </c>
    </row>
    <row r="1606" spans="1:2" x14ac:dyDescent="0.2">
      <c r="A1606" t="s">
        <v>1885</v>
      </c>
      <c r="B1606" t="s">
        <v>322</v>
      </c>
    </row>
    <row r="1607" spans="1:2" x14ac:dyDescent="0.2">
      <c r="A1607" t="s">
        <v>1886</v>
      </c>
      <c r="B1607" t="s">
        <v>322</v>
      </c>
    </row>
    <row r="1608" spans="1:2" x14ac:dyDescent="0.2">
      <c r="A1608" t="s">
        <v>1887</v>
      </c>
      <c r="B1608" t="s">
        <v>322</v>
      </c>
    </row>
    <row r="1609" spans="1:2" x14ac:dyDescent="0.2">
      <c r="A1609" t="s">
        <v>1888</v>
      </c>
      <c r="B1609" t="s">
        <v>322</v>
      </c>
    </row>
    <row r="1610" spans="1:2" x14ac:dyDescent="0.2">
      <c r="A1610" t="s">
        <v>1889</v>
      </c>
      <c r="B1610" t="s">
        <v>322</v>
      </c>
    </row>
    <row r="1611" spans="1:2" x14ac:dyDescent="0.2">
      <c r="A1611" t="s">
        <v>1890</v>
      </c>
      <c r="B1611" t="s">
        <v>322</v>
      </c>
    </row>
    <row r="1612" spans="1:2" x14ac:dyDescent="0.2">
      <c r="A1612" t="s">
        <v>1891</v>
      </c>
      <c r="B1612" t="s">
        <v>322</v>
      </c>
    </row>
    <row r="1613" spans="1:2" x14ac:dyDescent="0.2">
      <c r="A1613" t="s">
        <v>1892</v>
      </c>
      <c r="B1613" t="s">
        <v>322</v>
      </c>
    </row>
    <row r="1614" spans="1:2" x14ac:dyDescent="0.2">
      <c r="A1614" t="s">
        <v>1893</v>
      </c>
      <c r="B1614" t="s">
        <v>322</v>
      </c>
    </row>
    <row r="1615" spans="1:2" x14ac:dyDescent="0.2">
      <c r="A1615" t="s">
        <v>1894</v>
      </c>
      <c r="B1615" t="s">
        <v>322</v>
      </c>
    </row>
    <row r="1616" spans="1:2" x14ac:dyDescent="0.2">
      <c r="A1616" t="s">
        <v>1895</v>
      </c>
      <c r="B1616" t="s">
        <v>322</v>
      </c>
    </row>
    <row r="1617" spans="1:2" x14ac:dyDescent="0.2">
      <c r="A1617" t="s">
        <v>1896</v>
      </c>
      <c r="B1617" t="s">
        <v>322</v>
      </c>
    </row>
    <row r="1618" spans="1:2" x14ac:dyDescent="0.2">
      <c r="A1618" t="s">
        <v>1897</v>
      </c>
      <c r="B1618" t="s">
        <v>322</v>
      </c>
    </row>
    <row r="1619" spans="1:2" x14ac:dyDescent="0.2">
      <c r="A1619" t="s">
        <v>1898</v>
      </c>
      <c r="B1619" t="s">
        <v>322</v>
      </c>
    </row>
    <row r="1620" spans="1:2" x14ac:dyDescent="0.2">
      <c r="A1620" t="s">
        <v>1899</v>
      </c>
      <c r="B1620" t="s">
        <v>322</v>
      </c>
    </row>
    <row r="1621" spans="1:2" x14ac:dyDescent="0.2">
      <c r="A1621" t="s">
        <v>1900</v>
      </c>
      <c r="B1621" t="s">
        <v>322</v>
      </c>
    </row>
    <row r="1622" spans="1:2" x14ac:dyDescent="0.2">
      <c r="A1622" t="s">
        <v>1901</v>
      </c>
      <c r="B1622" t="s">
        <v>322</v>
      </c>
    </row>
    <row r="1623" spans="1:2" x14ac:dyDescent="0.2">
      <c r="A1623" t="s">
        <v>1902</v>
      </c>
      <c r="B1623" t="s">
        <v>322</v>
      </c>
    </row>
    <row r="1624" spans="1:2" x14ac:dyDescent="0.2">
      <c r="A1624" t="s">
        <v>1903</v>
      </c>
      <c r="B1624" t="s">
        <v>322</v>
      </c>
    </row>
    <row r="1625" spans="1:2" x14ac:dyDescent="0.2">
      <c r="A1625" t="s">
        <v>1904</v>
      </c>
      <c r="B1625" t="s">
        <v>322</v>
      </c>
    </row>
    <row r="1626" spans="1:2" x14ac:dyDescent="0.2">
      <c r="A1626" t="s">
        <v>1905</v>
      </c>
      <c r="B1626" t="s">
        <v>322</v>
      </c>
    </row>
    <row r="1627" spans="1:2" x14ac:dyDescent="0.2">
      <c r="A1627" t="s">
        <v>1906</v>
      </c>
      <c r="B1627" t="s">
        <v>322</v>
      </c>
    </row>
    <row r="1628" spans="1:2" x14ac:dyDescent="0.2">
      <c r="A1628" t="s">
        <v>1907</v>
      </c>
      <c r="B1628" t="s">
        <v>322</v>
      </c>
    </row>
    <row r="1629" spans="1:2" x14ac:dyDescent="0.2">
      <c r="A1629" t="s">
        <v>1908</v>
      </c>
      <c r="B1629" t="s">
        <v>322</v>
      </c>
    </row>
    <row r="1630" spans="1:2" x14ac:dyDescent="0.2">
      <c r="A1630" t="s">
        <v>1909</v>
      </c>
      <c r="B1630" t="s">
        <v>322</v>
      </c>
    </row>
    <row r="1631" spans="1:2" x14ac:dyDescent="0.2">
      <c r="A1631" t="s">
        <v>1910</v>
      </c>
      <c r="B1631" t="s">
        <v>322</v>
      </c>
    </row>
    <row r="1632" spans="1:2" x14ac:dyDescent="0.2">
      <c r="A1632" t="s">
        <v>1911</v>
      </c>
      <c r="B1632" t="s">
        <v>322</v>
      </c>
    </row>
    <row r="1633" spans="1:2" x14ac:dyDescent="0.2">
      <c r="A1633" t="s">
        <v>1912</v>
      </c>
      <c r="B1633" t="s">
        <v>322</v>
      </c>
    </row>
    <row r="1634" spans="1:2" x14ac:dyDescent="0.2">
      <c r="A1634" t="s">
        <v>1913</v>
      </c>
      <c r="B1634" t="s">
        <v>322</v>
      </c>
    </row>
    <row r="1635" spans="1:2" x14ac:dyDescent="0.2">
      <c r="A1635" t="s">
        <v>1914</v>
      </c>
      <c r="B1635" t="s">
        <v>322</v>
      </c>
    </row>
    <row r="1636" spans="1:2" x14ac:dyDescent="0.2">
      <c r="A1636" t="s">
        <v>1915</v>
      </c>
      <c r="B1636" t="s">
        <v>322</v>
      </c>
    </row>
    <row r="1637" spans="1:2" x14ac:dyDescent="0.2">
      <c r="A1637" t="s">
        <v>1916</v>
      </c>
      <c r="B1637" t="s">
        <v>322</v>
      </c>
    </row>
    <row r="1638" spans="1:2" x14ac:dyDescent="0.2">
      <c r="A1638" t="s">
        <v>1917</v>
      </c>
      <c r="B1638" t="s">
        <v>322</v>
      </c>
    </row>
    <row r="1639" spans="1:2" x14ac:dyDescent="0.2">
      <c r="A1639" t="s">
        <v>1918</v>
      </c>
      <c r="B1639" t="s">
        <v>322</v>
      </c>
    </row>
    <row r="1640" spans="1:2" x14ac:dyDescent="0.2">
      <c r="A1640" t="s">
        <v>1919</v>
      </c>
      <c r="B1640" t="s">
        <v>322</v>
      </c>
    </row>
    <row r="1641" spans="1:2" x14ac:dyDescent="0.2">
      <c r="A1641" t="s">
        <v>1920</v>
      </c>
      <c r="B1641" t="s">
        <v>322</v>
      </c>
    </row>
    <row r="1642" spans="1:2" x14ac:dyDescent="0.2">
      <c r="A1642" t="s">
        <v>1921</v>
      </c>
      <c r="B1642" t="s">
        <v>322</v>
      </c>
    </row>
    <row r="1643" spans="1:2" x14ac:dyDescent="0.2">
      <c r="A1643" t="s">
        <v>1922</v>
      </c>
      <c r="B1643" t="s">
        <v>322</v>
      </c>
    </row>
    <row r="1644" spans="1:2" x14ac:dyDescent="0.2">
      <c r="A1644" t="s">
        <v>1923</v>
      </c>
      <c r="B1644" t="s">
        <v>322</v>
      </c>
    </row>
    <row r="1645" spans="1:2" x14ac:dyDescent="0.2">
      <c r="A1645" t="s">
        <v>1924</v>
      </c>
      <c r="B1645" t="s">
        <v>322</v>
      </c>
    </row>
    <row r="1646" spans="1:2" x14ac:dyDescent="0.2">
      <c r="A1646" t="s">
        <v>1925</v>
      </c>
      <c r="B1646" t="s">
        <v>322</v>
      </c>
    </row>
    <row r="1647" spans="1:2" x14ac:dyDescent="0.2">
      <c r="A1647" t="s">
        <v>1926</v>
      </c>
      <c r="B1647" t="s">
        <v>322</v>
      </c>
    </row>
    <row r="1648" spans="1:2" x14ac:dyDescent="0.2">
      <c r="A1648" t="s">
        <v>1927</v>
      </c>
      <c r="B1648" t="s">
        <v>322</v>
      </c>
    </row>
    <row r="1649" spans="1:2" x14ac:dyDescent="0.2">
      <c r="A1649" t="s">
        <v>1928</v>
      </c>
      <c r="B1649" t="s">
        <v>322</v>
      </c>
    </row>
    <row r="1650" spans="1:2" x14ac:dyDescent="0.2">
      <c r="A1650" t="s">
        <v>1929</v>
      </c>
      <c r="B1650" t="s">
        <v>322</v>
      </c>
    </row>
    <row r="1651" spans="1:2" x14ac:dyDescent="0.2">
      <c r="A1651" t="s">
        <v>1930</v>
      </c>
      <c r="B1651" t="s">
        <v>322</v>
      </c>
    </row>
    <row r="1652" spans="1:2" x14ac:dyDescent="0.2">
      <c r="A1652" t="s">
        <v>1931</v>
      </c>
      <c r="B1652" t="s">
        <v>322</v>
      </c>
    </row>
    <row r="1653" spans="1:2" x14ac:dyDescent="0.2">
      <c r="A1653" t="s">
        <v>1932</v>
      </c>
      <c r="B1653" t="s">
        <v>322</v>
      </c>
    </row>
    <row r="1654" spans="1:2" x14ac:dyDescent="0.2">
      <c r="A1654" t="s">
        <v>1933</v>
      </c>
      <c r="B1654" t="s">
        <v>322</v>
      </c>
    </row>
    <row r="1655" spans="1:2" x14ac:dyDescent="0.2">
      <c r="A1655" t="s">
        <v>1934</v>
      </c>
      <c r="B1655" t="s">
        <v>322</v>
      </c>
    </row>
    <row r="1656" spans="1:2" x14ac:dyDescent="0.2">
      <c r="A1656" t="s">
        <v>1935</v>
      </c>
      <c r="B1656" t="s">
        <v>322</v>
      </c>
    </row>
    <row r="1657" spans="1:2" x14ac:dyDescent="0.2">
      <c r="A1657" t="s">
        <v>1936</v>
      </c>
      <c r="B1657" t="s">
        <v>322</v>
      </c>
    </row>
    <row r="1658" spans="1:2" x14ac:dyDescent="0.2">
      <c r="A1658" t="s">
        <v>1937</v>
      </c>
      <c r="B1658" t="s">
        <v>322</v>
      </c>
    </row>
    <row r="1659" spans="1:2" x14ac:dyDescent="0.2">
      <c r="A1659" t="s">
        <v>1938</v>
      </c>
      <c r="B1659" t="s">
        <v>322</v>
      </c>
    </row>
    <row r="1660" spans="1:2" x14ac:dyDescent="0.2">
      <c r="A1660" t="s">
        <v>1939</v>
      </c>
      <c r="B1660" t="s">
        <v>322</v>
      </c>
    </row>
    <row r="1661" spans="1:2" x14ac:dyDescent="0.2">
      <c r="A1661" t="s">
        <v>1940</v>
      </c>
      <c r="B1661" t="s">
        <v>322</v>
      </c>
    </row>
    <row r="1662" spans="1:2" x14ac:dyDescent="0.2">
      <c r="A1662" t="s">
        <v>1941</v>
      </c>
      <c r="B1662" t="s">
        <v>322</v>
      </c>
    </row>
    <row r="1663" spans="1:2" x14ac:dyDescent="0.2">
      <c r="A1663" t="s">
        <v>1942</v>
      </c>
      <c r="B1663" t="s">
        <v>322</v>
      </c>
    </row>
    <row r="1664" spans="1:2" x14ac:dyDescent="0.2">
      <c r="A1664" t="s">
        <v>1943</v>
      </c>
      <c r="B1664" t="s">
        <v>322</v>
      </c>
    </row>
    <row r="1665" spans="1:2" x14ac:dyDescent="0.2">
      <c r="A1665" t="s">
        <v>1944</v>
      </c>
      <c r="B1665" t="s">
        <v>322</v>
      </c>
    </row>
    <row r="1666" spans="1:2" x14ac:dyDescent="0.2">
      <c r="A1666" t="s">
        <v>1945</v>
      </c>
      <c r="B1666" t="s">
        <v>322</v>
      </c>
    </row>
    <row r="1667" spans="1:2" x14ac:dyDescent="0.2">
      <c r="A1667" t="s">
        <v>1946</v>
      </c>
      <c r="B1667" t="s">
        <v>322</v>
      </c>
    </row>
    <row r="1668" spans="1:2" x14ac:dyDescent="0.2">
      <c r="A1668" t="s">
        <v>1947</v>
      </c>
      <c r="B1668" t="s">
        <v>322</v>
      </c>
    </row>
    <row r="1669" spans="1:2" x14ac:dyDescent="0.2">
      <c r="A1669" t="s">
        <v>1948</v>
      </c>
      <c r="B1669" t="s">
        <v>322</v>
      </c>
    </row>
    <row r="1670" spans="1:2" x14ac:dyDescent="0.2">
      <c r="A1670" t="s">
        <v>1949</v>
      </c>
      <c r="B1670" t="s">
        <v>322</v>
      </c>
    </row>
    <row r="1671" spans="1:2" x14ac:dyDescent="0.2">
      <c r="A1671" t="s">
        <v>1950</v>
      </c>
      <c r="B1671" t="s">
        <v>322</v>
      </c>
    </row>
    <row r="1672" spans="1:2" x14ac:dyDescent="0.2">
      <c r="A1672" t="s">
        <v>1951</v>
      </c>
      <c r="B1672" t="s">
        <v>322</v>
      </c>
    </row>
    <row r="1673" spans="1:2" x14ac:dyDescent="0.2">
      <c r="A1673" t="s">
        <v>1952</v>
      </c>
      <c r="B1673" t="s">
        <v>322</v>
      </c>
    </row>
    <row r="1674" spans="1:2" x14ac:dyDescent="0.2">
      <c r="A1674" t="s">
        <v>1953</v>
      </c>
      <c r="B1674" t="s">
        <v>322</v>
      </c>
    </row>
    <row r="1675" spans="1:2" x14ac:dyDescent="0.2">
      <c r="A1675" t="s">
        <v>1954</v>
      </c>
      <c r="B1675" t="s">
        <v>322</v>
      </c>
    </row>
    <row r="1676" spans="1:2" x14ac:dyDescent="0.2">
      <c r="A1676" t="s">
        <v>1955</v>
      </c>
      <c r="B1676" t="s">
        <v>322</v>
      </c>
    </row>
    <row r="1677" spans="1:2" x14ac:dyDescent="0.2">
      <c r="A1677" t="s">
        <v>1956</v>
      </c>
      <c r="B1677" t="s">
        <v>322</v>
      </c>
    </row>
    <row r="1678" spans="1:2" x14ac:dyDescent="0.2">
      <c r="A1678" t="s">
        <v>1957</v>
      </c>
      <c r="B1678" t="s">
        <v>322</v>
      </c>
    </row>
    <row r="1679" spans="1:2" x14ac:dyDescent="0.2">
      <c r="A1679" t="s">
        <v>1958</v>
      </c>
      <c r="B1679" t="s">
        <v>322</v>
      </c>
    </row>
    <row r="1680" spans="1:2" x14ac:dyDescent="0.2">
      <c r="A1680" t="s">
        <v>1959</v>
      </c>
      <c r="B1680" t="s">
        <v>322</v>
      </c>
    </row>
    <row r="1681" spans="1:2" x14ac:dyDescent="0.2">
      <c r="A1681" t="s">
        <v>1960</v>
      </c>
      <c r="B1681" t="s">
        <v>322</v>
      </c>
    </row>
    <row r="1682" spans="1:2" x14ac:dyDescent="0.2">
      <c r="A1682" t="s">
        <v>1961</v>
      </c>
      <c r="B1682" t="s">
        <v>322</v>
      </c>
    </row>
    <row r="1683" spans="1:2" x14ac:dyDescent="0.2">
      <c r="A1683" t="s">
        <v>1962</v>
      </c>
      <c r="B1683" t="s">
        <v>322</v>
      </c>
    </row>
    <row r="1684" spans="1:2" x14ac:dyDescent="0.2">
      <c r="A1684" t="s">
        <v>1963</v>
      </c>
      <c r="B1684" t="s">
        <v>322</v>
      </c>
    </row>
    <row r="1685" spans="1:2" x14ac:dyDescent="0.2">
      <c r="A1685" t="s">
        <v>1964</v>
      </c>
      <c r="B1685" t="s">
        <v>322</v>
      </c>
    </row>
    <row r="1686" spans="1:2" x14ac:dyDescent="0.2">
      <c r="A1686" t="s">
        <v>1965</v>
      </c>
      <c r="B1686" t="s">
        <v>322</v>
      </c>
    </row>
    <row r="1687" spans="1:2" x14ac:dyDescent="0.2">
      <c r="A1687" t="s">
        <v>1966</v>
      </c>
      <c r="B1687" t="s">
        <v>322</v>
      </c>
    </row>
    <row r="1688" spans="1:2" x14ac:dyDescent="0.2">
      <c r="A1688" t="s">
        <v>1967</v>
      </c>
      <c r="B1688" t="s">
        <v>322</v>
      </c>
    </row>
    <row r="1689" spans="1:2" x14ac:dyDescent="0.2">
      <c r="A1689" t="s">
        <v>1968</v>
      </c>
      <c r="B1689" t="s">
        <v>322</v>
      </c>
    </row>
    <row r="1690" spans="1:2" x14ac:dyDescent="0.2">
      <c r="A1690" t="s">
        <v>1969</v>
      </c>
      <c r="B1690" t="s">
        <v>322</v>
      </c>
    </row>
    <row r="1691" spans="1:2" x14ac:dyDescent="0.2">
      <c r="A1691" t="s">
        <v>1970</v>
      </c>
      <c r="B1691" t="s">
        <v>322</v>
      </c>
    </row>
    <row r="1692" spans="1:2" x14ac:dyDescent="0.2">
      <c r="A1692" t="s">
        <v>1971</v>
      </c>
      <c r="B1692" t="s">
        <v>322</v>
      </c>
    </row>
    <row r="1693" spans="1:2" x14ac:dyDescent="0.2">
      <c r="A1693" t="s">
        <v>1972</v>
      </c>
      <c r="B1693" t="s">
        <v>322</v>
      </c>
    </row>
    <row r="1694" spans="1:2" x14ac:dyDescent="0.2">
      <c r="A1694" t="s">
        <v>1973</v>
      </c>
      <c r="B1694" t="s">
        <v>322</v>
      </c>
    </row>
    <row r="1695" spans="1:2" x14ac:dyDescent="0.2">
      <c r="A1695" t="s">
        <v>1974</v>
      </c>
      <c r="B1695" t="s">
        <v>1975</v>
      </c>
    </row>
    <row r="1696" spans="1:2" x14ac:dyDescent="0.2">
      <c r="A1696" t="s">
        <v>1976</v>
      </c>
      <c r="B1696" t="s">
        <v>322</v>
      </c>
    </row>
    <row r="1697" spans="1:2" x14ac:dyDescent="0.2">
      <c r="A1697" t="s">
        <v>1977</v>
      </c>
      <c r="B1697" t="s">
        <v>322</v>
      </c>
    </row>
    <row r="1698" spans="1:2" x14ac:dyDescent="0.2">
      <c r="A1698" t="s">
        <v>1978</v>
      </c>
      <c r="B1698" t="s">
        <v>322</v>
      </c>
    </row>
    <row r="1699" spans="1:2" x14ac:dyDescent="0.2">
      <c r="A1699" t="s">
        <v>1979</v>
      </c>
      <c r="B1699" t="s">
        <v>322</v>
      </c>
    </row>
    <row r="1700" spans="1:2" x14ac:dyDescent="0.2">
      <c r="A1700" t="s">
        <v>1980</v>
      </c>
      <c r="B1700" t="s">
        <v>1980</v>
      </c>
    </row>
    <row r="1701" spans="1:2" x14ac:dyDescent="0.2">
      <c r="A1701" t="s">
        <v>1981</v>
      </c>
      <c r="B1701" t="s">
        <v>322</v>
      </c>
    </row>
    <row r="1702" spans="1:2" x14ac:dyDescent="0.2">
      <c r="A1702" t="s">
        <v>1982</v>
      </c>
      <c r="B1702" t="s">
        <v>322</v>
      </c>
    </row>
    <row r="1703" spans="1:2" x14ac:dyDescent="0.2">
      <c r="A1703" t="s">
        <v>1983</v>
      </c>
      <c r="B1703" t="s">
        <v>322</v>
      </c>
    </row>
    <row r="1704" spans="1:2" x14ac:dyDescent="0.2">
      <c r="A1704" t="s">
        <v>1984</v>
      </c>
      <c r="B1704" t="s">
        <v>322</v>
      </c>
    </row>
    <row r="1705" spans="1:2" x14ac:dyDescent="0.2">
      <c r="A1705" t="s">
        <v>1985</v>
      </c>
      <c r="B1705" t="s">
        <v>322</v>
      </c>
    </row>
    <row r="1706" spans="1:2" x14ac:dyDescent="0.2">
      <c r="A1706" t="s">
        <v>1986</v>
      </c>
      <c r="B1706" t="s">
        <v>322</v>
      </c>
    </row>
    <row r="1707" spans="1:2" x14ac:dyDescent="0.2">
      <c r="A1707" t="s">
        <v>1987</v>
      </c>
      <c r="B1707" t="s">
        <v>322</v>
      </c>
    </row>
    <row r="1708" spans="1:2" x14ac:dyDescent="0.2">
      <c r="A1708" t="s">
        <v>1988</v>
      </c>
      <c r="B1708" t="s">
        <v>322</v>
      </c>
    </row>
    <row r="1709" spans="1:2" x14ac:dyDescent="0.2">
      <c r="A1709" t="s">
        <v>1989</v>
      </c>
      <c r="B1709" t="s">
        <v>322</v>
      </c>
    </row>
    <row r="1710" spans="1:2" x14ac:dyDescent="0.2">
      <c r="A1710" t="s">
        <v>1990</v>
      </c>
      <c r="B1710" t="s">
        <v>322</v>
      </c>
    </row>
    <row r="1711" spans="1:2" x14ac:dyDescent="0.2">
      <c r="A1711" t="s">
        <v>1991</v>
      </c>
      <c r="B1711" t="s">
        <v>322</v>
      </c>
    </row>
    <row r="1712" spans="1:2" x14ac:dyDescent="0.2">
      <c r="A1712" t="s">
        <v>1992</v>
      </c>
      <c r="B1712" t="s">
        <v>322</v>
      </c>
    </row>
    <row r="1713" spans="1:2" x14ac:dyDescent="0.2">
      <c r="A1713" t="s">
        <v>1993</v>
      </c>
      <c r="B1713" t="s">
        <v>322</v>
      </c>
    </row>
    <row r="1714" spans="1:2" x14ac:dyDescent="0.2">
      <c r="A1714" t="s">
        <v>1994</v>
      </c>
      <c r="B1714" t="s">
        <v>322</v>
      </c>
    </row>
    <row r="1715" spans="1:2" x14ac:dyDescent="0.2">
      <c r="A1715" t="s">
        <v>1995</v>
      </c>
      <c r="B1715" t="s">
        <v>322</v>
      </c>
    </row>
    <row r="1716" spans="1:2" x14ac:dyDescent="0.2">
      <c r="A1716" t="s">
        <v>1996</v>
      </c>
      <c r="B1716" t="s">
        <v>322</v>
      </c>
    </row>
    <row r="1717" spans="1:2" x14ac:dyDescent="0.2">
      <c r="A1717" t="s">
        <v>1997</v>
      </c>
      <c r="B1717" t="s">
        <v>322</v>
      </c>
    </row>
    <row r="1718" spans="1:2" x14ac:dyDescent="0.2">
      <c r="A1718" t="s">
        <v>1998</v>
      </c>
      <c r="B1718" t="s">
        <v>322</v>
      </c>
    </row>
    <row r="1719" spans="1:2" x14ac:dyDescent="0.2">
      <c r="A1719" t="s">
        <v>1999</v>
      </c>
      <c r="B1719" t="s">
        <v>322</v>
      </c>
    </row>
    <row r="1720" spans="1:2" x14ac:dyDescent="0.2">
      <c r="A1720" t="s">
        <v>2000</v>
      </c>
      <c r="B1720" t="s">
        <v>322</v>
      </c>
    </row>
    <row r="1721" spans="1:2" x14ac:dyDescent="0.2">
      <c r="A1721" t="s">
        <v>2001</v>
      </c>
      <c r="B1721" t="s">
        <v>322</v>
      </c>
    </row>
    <row r="1722" spans="1:2" x14ac:dyDescent="0.2">
      <c r="A1722" t="s">
        <v>2002</v>
      </c>
      <c r="B1722" t="s">
        <v>322</v>
      </c>
    </row>
    <row r="1723" spans="1:2" x14ac:dyDescent="0.2">
      <c r="A1723" t="s">
        <v>2003</v>
      </c>
      <c r="B1723" t="s">
        <v>322</v>
      </c>
    </row>
    <row r="1724" spans="1:2" x14ac:dyDescent="0.2">
      <c r="A1724" t="s">
        <v>2004</v>
      </c>
      <c r="B1724" t="s">
        <v>322</v>
      </c>
    </row>
    <row r="1725" spans="1:2" x14ac:dyDescent="0.2">
      <c r="A1725" t="s">
        <v>2005</v>
      </c>
      <c r="B1725" t="s">
        <v>322</v>
      </c>
    </row>
    <row r="1726" spans="1:2" x14ac:dyDescent="0.2">
      <c r="A1726" t="s">
        <v>2006</v>
      </c>
      <c r="B1726" t="s">
        <v>322</v>
      </c>
    </row>
    <row r="1727" spans="1:2" x14ac:dyDescent="0.2">
      <c r="A1727" t="s">
        <v>2007</v>
      </c>
      <c r="B1727" t="s">
        <v>322</v>
      </c>
    </row>
    <row r="1728" spans="1:2" x14ac:dyDescent="0.2">
      <c r="A1728" t="s">
        <v>2008</v>
      </c>
      <c r="B1728" t="s">
        <v>322</v>
      </c>
    </row>
    <row r="1729" spans="1:2" x14ac:dyDescent="0.2">
      <c r="A1729" t="s">
        <v>2009</v>
      </c>
      <c r="B1729" t="s">
        <v>322</v>
      </c>
    </row>
    <row r="1730" spans="1:2" x14ac:dyDescent="0.2">
      <c r="A1730" t="s">
        <v>2010</v>
      </c>
      <c r="B1730" t="s">
        <v>322</v>
      </c>
    </row>
    <row r="1731" spans="1:2" x14ac:dyDescent="0.2">
      <c r="A1731" t="s">
        <v>2011</v>
      </c>
      <c r="B1731" t="s">
        <v>322</v>
      </c>
    </row>
    <row r="1732" spans="1:2" x14ac:dyDescent="0.2">
      <c r="A1732" t="s">
        <v>2012</v>
      </c>
      <c r="B1732" t="s">
        <v>322</v>
      </c>
    </row>
    <row r="1733" spans="1:2" x14ac:dyDescent="0.2">
      <c r="A1733" t="s">
        <v>2013</v>
      </c>
      <c r="B1733" t="s">
        <v>322</v>
      </c>
    </row>
    <row r="1734" spans="1:2" x14ac:dyDescent="0.2">
      <c r="A1734" t="s">
        <v>2014</v>
      </c>
      <c r="B1734" t="s">
        <v>322</v>
      </c>
    </row>
    <row r="1735" spans="1:2" x14ac:dyDescent="0.2">
      <c r="A1735" t="s">
        <v>2015</v>
      </c>
      <c r="B1735" t="s">
        <v>322</v>
      </c>
    </row>
    <row r="1736" spans="1:2" x14ac:dyDescent="0.2">
      <c r="A1736" t="s">
        <v>2016</v>
      </c>
      <c r="B1736" t="s">
        <v>322</v>
      </c>
    </row>
    <row r="1737" spans="1:2" x14ac:dyDescent="0.2">
      <c r="A1737" t="s">
        <v>2017</v>
      </c>
      <c r="B1737" t="s">
        <v>322</v>
      </c>
    </row>
    <row r="1738" spans="1:2" x14ac:dyDescent="0.2">
      <c r="A1738" t="s">
        <v>2018</v>
      </c>
      <c r="B1738" t="s">
        <v>322</v>
      </c>
    </row>
    <row r="1739" spans="1:2" x14ac:dyDescent="0.2">
      <c r="A1739" t="s">
        <v>2019</v>
      </c>
      <c r="B1739" t="s">
        <v>322</v>
      </c>
    </row>
    <row r="1740" spans="1:2" x14ac:dyDescent="0.2">
      <c r="A1740" t="s">
        <v>2020</v>
      </c>
      <c r="B1740" t="s">
        <v>322</v>
      </c>
    </row>
    <row r="1741" spans="1:2" x14ac:dyDescent="0.2">
      <c r="A1741" t="s">
        <v>2021</v>
      </c>
      <c r="B1741" t="s">
        <v>322</v>
      </c>
    </row>
    <row r="1742" spans="1:2" x14ac:dyDescent="0.2">
      <c r="A1742" t="s">
        <v>2022</v>
      </c>
      <c r="B1742" t="s">
        <v>322</v>
      </c>
    </row>
    <row r="1743" spans="1:2" x14ac:dyDescent="0.2">
      <c r="A1743" t="s">
        <v>2023</v>
      </c>
      <c r="B1743" t="s">
        <v>322</v>
      </c>
    </row>
    <row r="1744" spans="1:2" x14ac:dyDescent="0.2">
      <c r="A1744" t="s">
        <v>2024</v>
      </c>
      <c r="B1744" t="s">
        <v>322</v>
      </c>
    </row>
    <row r="1745" spans="1:2" x14ac:dyDescent="0.2">
      <c r="A1745" t="s">
        <v>2025</v>
      </c>
      <c r="B1745" t="s">
        <v>322</v>
      </c>
    </row>
    <row r="1746" spans="1:2" x14ac:dyDescent="0.2">
      <c r="A1746" t="s">
        <v>2026</v>
      </c>
      <c r="B1746" t="s">
        <v>322</v>
      </c>
    </row>
    <row r="1747" spans="1:2" x14ac:dyDescent="0.2">
      <c r="A1747" t="s">
        <v>2027</v>
      </c>
      <c r="B1747" t="s">
        <v>2027</v>
      </c>
    </row>
    <row r="1748" spans="1:2" x14ac:dyDescent="0.2">
      <c r="A1748" t="s">
        <v>2028</v>
      </c>
      <c r="B1748" t="s">
        <v>2029</v>
      </c>
    </row>
    <row r="1749" spans="1:2" x14ac:dyDescent="0.2">
      <c r="A1749" t="s">
        <v>2030</v>
      </c>
      <c r="B1749" t="s">
        <v>2031</v>
      </c>
    </row>
    <row r="1750" spans="1:2" x14ac:dyDescent="0.2">
      <c r="A1750" t="s">
        <v>2032</v>
      </c>
      <c r="B1750" t="s">
        <v>2033</v>
      </c>
    </row>
    <row r="1751" spans="1:2" x14ac:dyDescent="0.2">
      <c r="A1751" t="s">
        <v>2034</v>
      </c>
      <c r="B1751" t="s">
        <v>3143</v>
      </c>
    </row>
    <row r="1752" spans="1:2" x14ac:dyDescent="0.2">
      <c r="A1752" t="s">
        <v>2035</v>
      </c>
      <c r="B1752" t="s">
        <v>322</v>
      </c>
    </row>
    <row r="1753" spans="1:2" x14ac:dyDescent="0.2">
      <c r="A1753" t="s">
        <v>2036</v>
      </c>
      <c r="B1753" t="s">
        <v>2037</v>
      </c>
    </row>
    <row r="1754" spans="1:2" x14ac:dyDescent="0.2">
      <c r="A1754" t="s">
        <v>2038</v>
      </c>
      <c r="B1754" t="s">
        <v>322</v>
      </c>
    </row>
    <row r="1755" spans="1:2" x14ac:dyDescent="0.2">
      <c r="A1755" t="s">
        <v>2039</v>
      </c>
      <c r="B1755" t="s">
        <v>322</v>
      </c>
    </row>
    <row r="1756" spans="1:2" x14ac:dyDescent="0.2">
      <c r="A1756" t="s">
        <v>2040</v>
      </c>
      <c r="B1756" t="s">
        <v>322</v>
      </c>
    </row>
    <row r="1757" spans="1:2" x14ac:dyDescent="0.2">
      <c r="A1757" t="s">
        <v>2041</v>
      </c>
      <c r="B1757" t="s">
        <v>322</v>
      </c>
    </row>
    <row r="1758" spans="1:2" x14ac:dyDescent="0.2">
      <c r="A1758" t="s">
        <v>2042</v>
      </c>
      <c r="B1758" t="s">
        <v>322</v>
      </c>
    </row>
    <row r="1759" spans="1:2" x14ac:dyDescent="0.2">
      <c r="A1759" t="s">
        <v>2043</v>
      </c>
      <c r="B1759" t="s">
        <v>322</v>
      </c>
    </row>
    <row r="1760" spans="1:2" x14ac:dyDescent="0.2">
      <c r="A1760" t="s">
        <v>2044</v>
      </c>
      <c r="B1760" t="s">
        <v>322</v>
      </c>
    </row>
    <row r="1761" spans="1:2" x14ac:dyDescent="0.2">
      <c r="A1761" t="s">
        <v>2045</v>
      </c>
      <c r="B1761" t="s">
        <v>322</v>
      </c>
    </row>
    <row r="1762" spans="1:2" x14ac:dyDescent="0.2">
      <c r="A1762" t="s">
        <v>2046</v>
      </c>
      <c r="B1762" t="s">
        <v>322</v>
      </c>
    </row>
    <row r="1763" spans="1:2" x14ac:dyDescent="0.2">
      <c r="A1763" t="s">
        <v>2047</v>
      </c>
      <c r="B1763" t="s">
        <v>322</v>
      </c>
    </row>
    <row r="1764" spans="1:2" x14ac:dyDescent="0.2">
      <c r="A1764" t="s">
        <v>2048</v>
      </c>
      <c r="B1764" t="s">
        <v>322</v>
      </c>
    </row>
    <row r="1765" spans="1:2" x14ac:dyDescent="0.2">
      <c r="A1765" t="s">
        <v>2049</v>
      </c>
      <c r="B1765" t="s">
        <v>2050</v>
      </c>
    </row>
    <row r="1766" spans="1:2" x14ac:dyDescent="0.2">
      <c r="A1766" t="s">
        <v>2051</v>
      </c>
      <c r="B1766" t="s">
        <v>322</v>
      </c>
    </row>
    <row r="1767" spans="1:2" x14ac:dyDescent="0.2">
      <c r="A1767" t="s">
        <v>2052</v>
      </c>
      <c r="B1767" t="s">
        <v>322</v>
      </c>
    </row>
    <row r="1768" spans="1:2" x14ac:dyDescent="0.2">
      <c r="A1768" t="s">
        <v>2053</v>
      </c>
      <c r="B1768" t="s">
        <v>322</v>
      </c>
    </row>
    <row r="1769" spans="1:2" x14ac:dyDescent="0.2">
      <c r="A1769" t="s">
        <v>2054</v>
      </c>
      <c r="B1769" t="s">
        <v>322</v>
      </c>
    </row>
    <row r="1770" spans="1:2" x14ac:dyDescent="0.2">
      <c r="A1770" t="s">
        <v>2055</v>
      </c>
      <c r="B1770" t="s">
        <v>322</v>
      </c>
    </row>
    <row r="1771" spans="1:2" x14ac:dyDescent="0.2">
      <c r="A1771" t="s">
        <v>2056</v>
      </c>
      <c r="B1771" t="s">
        <v>322</v>
      </c>
    </row>
    <row r="1772" spans="1:2" x14ac:dyDescent="0.2">
      <c r="A1772" t="s">
        <v>2057</v>
      </c>
      <c r="B1772" t="s">
        <v>322</v>
      </c>
    </row>
    <row r="1773" spans="1:2" x14ac:dyDescent="0.2">
      <c r="A1773" t="s">
        <v>2058</v>
      </c>
      <c r="B1773" t="s">
        <v>322</v>
      </c>
    </row>
    <row r="1774" spans="1:2" x14ac:dyDescent="0.2">
      <c r="A1774" t="s">
        <v>2059</v>
      </c>
      <c r="B1774" t="s">
        <v>322</v>
      </c>
    </row>
    <row r="1775" spans="1:2" x14ac:dyDescent="0.2">
      <c r="A1775" t="s">
        <v>2060</v>
      </c>
      <c r="B1775" t="s">
        <v>322</v>
      </c>
    </row>
    <row r="1776" spans="1:2" x14ac:dyDescent="0.2">
      <c r="A1776" t="s">
        <v>2061</v>
      </c>
      <c r="B1776" t="s">
        <v>2062</v>
      </c>
    </row>
    <row r="1777" spans="1:2" x14ac:dyDescent="0.2">
      <c r="A1777" t="s">
        <v>2063</v>
      </c>
      <c r="B1777" t="s">
        <v>322</v>
      </c>
    </row>
    <row r="1778" spans="1:2" x14ac:dyDescent="0.2">
      <c r="A1778" t="s">
        <v>2064</v>
      </c>
      <c r="B1778" t="s">
        <v>322</v>
      </c>
    </row>
    <row r="1779" spans="1:2" x14ac:dyDescent="0.2">
      <c r="A1779" t="s">
        <v>2065</v>
      </c>
      <c r="B1779" t="s">
        <v>322</v>
      </c>
    </row>
    <row r="1780" spans="1:2" x14ac:dyDescent="0.2">
      <c r="A1780" t="s">
        <v>2066</v>
      </c>
      <c r="B1780" t="s">
        <v>322</v>
      </c>
    </row>
    <row r="1781" spans="1:2" x14ac:dyDescent="0.2">
      <c r="A1781" t="s">
        <v>2067</v>
      </c>
      <c r="B1781" t="s">
        <v>322</v>
      </c>
    </row>
    <row r="1782" spans="1:2" x14ac:dyDescent="0.2">
      <c r="A1782" t="s">
        <v>2068</v>
      </c>
      <c r="B1782" t="s">
        <v>322</v>
      </c>
    </row>
    <row r="1783" spans="1:2" x14ac:dyDescent="0.2">
      <c r="A1783" t="s">
        <v>2069</v>
      </c>
      <c r="B1783" t="s">
        <v>322</v>
      </c>
    </row>
    <row r="1784" spans="1:2" x14ac:dyDescent="0.2">
      <c r="A1784" t="s">
        <v>2070</v>
      </c>
      <c r="B1784" t="s">
        <v>322</v>
      </c>
    </row>
    <row r="1785" spans="1:2" x14ac:dyDescent="0.2">
      <c r="A1785" t="s">
        <v>2071</v>
      </c>
      <c r="B1785" t="s">
        <v>322</v>
      </c>
    </row>
    <row r="1786" spans="1:2" x14ac:dyDescent="0.2">
      <c r="A1786" t="s">
        <v>2072</v>
      </c>
      <c r="B1786" t="s">
        <v>322</v>
      </c>
    </row>
    <row r="1787" spans="1:2" x14ac:dyDescent="0.2">
      <c r="A1787" t="s">
        <v>2073</v>
      </c>
      <c r="B1787" t="s">
        <v>322</v>
      </c>
    </row>
    <row r="1788" spans="1:2" x14ac:dyDescent="0.2">
      <c r="A1788" t="s">
        <v>2074</v>
      </c>
      <c r="B1788" t="s">
        <v>322</v>
      </c>
    </row>
    <row r="1789" spans="1:2" x14ac:dyDescent="0.2">
      <c r="A1789" t="s">
        <v>2075</v>
      </c>
      <c r="B1789" t="s">
        <v>2076</v>
      </c>
    </row>
    <row r="1790" spans="1:2" x14ac:dyDescent="0.2">
      <c r="A1790" t="s">
        <v>2077</v>
      </c>
      <c r="B1790" t="s">
        <v>2078</v>
      </c>
    </row>
    <row r="1791" spans="1:2" x14ac:dyDescent="0.2">
      <c r="A1791" t="s">
        <v>2079</v>
      </c>
      <c r="B1791" t="s">
        <v>3280</v>
      </c>
    </row>
    <row r="1792" spans="1:2" x14ac:dyDescent="0.2">
      <c r="A1792" t="s">
        <v>2080</v>
      </c>
      <c r="B1792" t="s">
        <v>3279</v>
      </c>
    </row>
    <row r="1793" spans="1:2" x14ac:dyDescent="0.2">
      <c r="A1793" t="s">
        <v>2081</v>
      </c>
      <c r="B1793" t="s">
        <v>2082</v>
      </c>
    </row>
    <row r="1794" spans="1:2" x14ac:dyDescent="0.2">
      <c r="A1794" t="s">
        <v>2083</v>
      </c>
    </row>
    <row r="1795" spans="1:2" x14ac:dyDescent="0.2">
      <c r="A1795" t="s">
        <v>2084</v>
      </c>
      <c r="B1795" t="s">
        <v>322</v>
      </c>
    </row>
    <row r="1796" spans="1:2" x14ac:dyDescent="0.2">
      <c r="A1796" t="s">
        <v>2085</v>
      </c>
      <c r="B1796" t="s">
        <v>322</v>
      </c>
    </row>
    <row r="1797" spans="1:2" x14ac:dyDescent="0.2">
      <c r="A1797" t="s">
        <v>2086</v>
      </c>
      <c r="B1797" t="s">
        <v>322</v>
      </c>
    </row>
    <row r="1798" spans="1:2" x14ac:dyDescent="0.2">
      <c r="A1798" t="s">
        <v>2087</v>
      </c>
      <c r="B1798" t="s">
        <v>322</v>
      </c>
    </row>
    <row r="1799" spans="1:2" x14ac:dyDescent="0.2">
      <c r="A1799" t="s">
        <v>2088</v>
      </c>
      <c r="B1799" t="s">
        <v>322</v>
      </c>
    </row>
    <row r="1800" spans="1:2" x14ac:dyDescent="0.2">
      <c r="A1800" t="s">
        <v>2089</v>
      </c>
      <c r="B1800" t="s">
        <v>322</v>
      </c>
    </row>
    <row r="1801" spans="1:2" x14ac:dyDescent="0.2">
      <c r="A1801" t="s">
        <v>2090</v>
      </c>
      <c r="B1801" t="s">
        <v>322</v>
      </c>
    </row>
    <row r="1802" spans="1:2" x14ac:dyDescent="0.2">
      <c r="A1802" t="s">
        <v>2091</v>
      </c>
      <c r="B1802" t="s">
        <v>322</v>
      </c>
    </row>
    <row r="1803" spans="1:2" x14ac:dyDescent="0.2">
      <c r="A1803" t="s">
        <v>2092</v>
      </c>
      <c r="B1803" t="s">
        <v>322</v>
      </c>
    </row>
    <row r="1804" spans="1:2" x14ac:dyDescent="0.2">
      <c r="A1804" t="s">
        <v>2093</v>
      </c>
      <c r="B1804" t="s">
        <v>322</v>
      </c>
    </row>
    <row r="1805" spans="1:2" x14ac:dyDescent="0.2">
      <c r="A1805" t="s">
        <v>2094</v>
      </c>
      <c r="B1805" t="s">
        <v>322</v>
      </c>
    </row>
    <row r="1806" spans="1:2" x14ac:dyDescent="0.2">
      <c r="A1806" t="s">
        <v>2095</v>
      </c>
      <c r="B1806" t="s">
        <v>322</v>
      </c>
    </row>
    <row r="1807" spans="1:2" x14ac:dyDescent="0.2">
      <c r="A1807" t="s">
        <v>2096</v>
      </c>
      <c r="B1807" t="s">
        <v>322</v>
      </c>
    </row>
    <row r="1808" spans="1:2" x14ac:dyDescent="0.2">
      <c r="A1808" t="s">
        <v>2097</v>
      </c>
      <c r="B1808" t="s">
        <v>2097</v>
      </c>
    </row>
    <row r="1809" spans="1:2" x14ac:dyDescent="0.2">
      <c r="A1809" t="s">
        <v>2098</v>
      </c>
      <c r="B1809" t="s">
        <v>2098</v>
      </c>
    </row>
    <row r="1810" spans="1:2" x14ac:dyDescent="0.2">
      <c r="A1810" t="s">
        <v>2099</v>
      </c>
      <c r="B1810" t="s">
        <v>322</v>
      </c>
    </row>
    <row r="1811" spans="1:2" x14ac:dyDescent="0.2">
      <c r="A1811" t="s">
        <v>2100</v>
      </c>
      <c r="B1811" t="s">
        <v>322</v>
      </c>
    </row>
    <row r="1812" spans="1:2" x14ac:dyDescent="0.2">
      <c r="A1812" t="s">
        <v>2101</v>
      </c>
      <c r="B1812" t="s">
        <v>322</v>
      </c>
    </row>
    <row r="1813" spans="1:2" x14ac:dyDescent="0.2">
      <c r="A1813" t="s">
        <v>2102</v>
      </c>
      <c r="B1813" t="s">
        <v>322</v>
      </c>
    </row>
    <row r="1814" spans="1:2" x14ac:dyDescent="0.2">
      <c r="A1814" t="s">
        <v>2103</v>
      </c>
      <c r="B1814" t="s">
        <v>322</v>
      </c>
    </row>
    <row r="1815" spans="1:2" x14ac:dyDescent="0.2">
      <c r="A1815" t="s">
        <v>2104</v>
      </c>
      <c r="B1815" t="s">
        <v>322</v>
      </c>
    </row>
    <row r="1816" spans="1:2" x14ac:dyDescent="0.2">
      <c r="A1816" t="s">
        <v>2105</v>
      </c>
      <c r="B1816" t="s">
        <v>322</v>
      </c>
    </row>
    <row r="1817" spans="1:2" x14ac:dyDescent="0.2">
      <c r="A1817" t="s">
        <v>2106</v>
      </c>
      <c r="B1817" t="s">
        <v>322</v>
      </c>
    </row>
    <row r="1818" spans="1:2" x14ac:dyDescent="0.2">
      <c r="A1818" t="s">
        <v>2107</v>
      </c>
      <c r="B1818" t="s">
        <v>322</v>
      </c>
    </row>
    <row r="1819" spans="1:2" x14ac:dyDescent="0.2">
      <c r="A1819" t="s">
        <v>2108</v>
      </c>
      <c r="B1819" t="s">
        <v>322</v>
      </c>
    </row>
    <row r="1820" spans="1:2" x14ac:dyDescent="0.2">
      <c r="A1820" t="s">
        <v>2109</v>
      </c>
      <c r="B1820" t="s">
        <v>2109</v>
      </c>
    </row>
    <row r="1821" spans="1:2" x14ac:dyDescent="0.2">
      <c r="A1821" t="s">
        <v>2110</v>
      </c>
      <c r="B1821" t="s">
        <v>2110</v>
      </c>
    </row>
    <row r="1822" spans="1:2" x14ac:dyDescent="0.2">
      <c r="A1822" t="s">
        <v>2111</v>
      </c>
      <c r="B1822" t="s">
        <v>2111</v>
      </c>
    </row>
    <row r="1823" spans="1:2" x14ac:dyDescent="0.2">
      <c r="A1823" t="s">
        <v>2112</v>
      </c>
      <c r="B1823" t="s">
        <v>2113</v>
      </c>
    </row>
    <row r="1824" spans="1:2" x14ac:dyDescent="0.2">
      <c r="A1824" t="s">
        <v>2114</v>
      </c>
    </row>
    <row r="1825" spans="1:2" x14ac:dyDescent="0.2">
      <c r="A1825" t="s">
        <v>2115</v>
      </c>
      <c r="B1825" t="s">
        <v>2116</v>
      </c>
    </row>
    <row r="1826" spans="1:2" x14ac:dyDescent="0.2">
      <c r="A1826" t="s">
        <v>2117</v>
      </c>
      <c r="B1826" t="s">
        <v>2118</v>
      </c>
    </row>
    <row r="1827" spans="1:2" x14ac:dyDescent="0.2">
      <c r="A1827" t="s">
        <v>2119</v>
      </c>
      <c r="B1827" t="s">
        <v>2120</v>
      </c>
    </row>
    <row r="1828" spans="1:2" x14ac:dyDescent="0.2">
      <c r="A1828" t="s">
        <v>2121</v>
      </c>
      <c r="B1828" t="s">
        <v>322</v>
      </c>
    </row>
    <row r="1829" spans="1:2" x14ac:dyDescent="0.2">
      <c r="A1829" t="s">
        <v>2122</v>
      </c>
      <c r="B1829" t="s">
        <v>322</v>
      </c>
    </row>
    <row r="1830" spans="1:2" x14ac:dyDescent="0.2">
      <c r="A1830" t="s">
        <v>2123</v>
      </c>
      <c r="B1830" t="s">
        <v>322</v>
      </c>
    </row>
    <row r="1831" spans="1:2" x14ac:dyDescent="0.2">
      <c r="A1831" t="s">
        <v>2124</v>
      </c>
      <c r="B1831" t="s">
        <v>322</v>
      </c>
    </row>
    <row r="1832" spans="1:2" x14ac:dyDescent="0.2">
      <c r="A1832" t="s">
        <v>2125</v>
      </c>
      <c r="B1832" t="s">
        <v>322</v>
      </c>
    </row>
    <row r="1833" spans="1:2" x14ac:dyDescent="0.2">
      <c r="A1833" t="s">
        <v>2126</v>
      </c>
      <c r="B1833" t="s">
        <v>322</v>
      </c>
    </row>
    <row r="1834" spans="1:2" x14ac:dyDescent="0.2">
      <c r="A1834" t="s">
        <v>2127</v>
      </c>
      <c r="B1834" t="s">
        <v>322</v>
      </c>
    </row>
    <row r="1835" spans="1:2" x14ac:dyDescent="0.2">
      <c r="A1835" t="s">
        <v>2128</v>
      </c>
      <c r="B1835" t="s">
        <v>322</v>
      </c>
    </row>
    <row r="1836" spans="1:2" x14ac:dyDescent="0.2">
      <c r="A1836" t="s">
        <v>2129</v>
      </c>
      <c r="B1836" t="s">
        <v>322</v>
      </c>
    </row>
    <row r="1837" spans="1:2" x14ac:dyDescent="0.2">
      <c r="A1837" t="s">
        <v>2130</v>
      </c>
      <c r="B1837" t="s">
        <v>322</v>
      </c>
    </row>
    <row r="1838" spans="1:2" x14ac:dyDescent="0.2">
      <c r="A1838" t="s">
        <v>2131</v>
      </c>
      <c r="B1838" t="s">
        <v>322</v>
      </c>
    </row>
    <row r="1839" spans="1:2" x14ac:dyDescent="0.2">
      <c r="A1839" t="s">
        <v>2132</v>
      </c>
      <c r="B1839" t="s">
        <v>322</v>
      </c>
    </row>
    <row r="1840" spans="1:2" x14ac:dyDescent="0.2">
      <c r="A1840" t="s">
        <v>2133</v>
      </c>
      <c r="B1840" t="s">
        <v>322</v>
      </c>
    </row>
    <row r="1841" spans="1:2" x14ac:dyDescent="0.2">
      <c r="A1841" t="s">
        <v>2134</v>
      </c>
      <c r="B1841" t="s">
        <v>322</v>
      </c>
    </row>
    <row r="1842" spans="1:2" x14ac:dyDescent="0.2">
      <c r="A1842" t="s">
        <v>2135</v>
      </c>
      <c r="B1842" t="s">
        <v>322</v>
      </c>
    </row>
    <row r="1843" spans="1:2" x14ac:dyDescent="0.2">
      <c r="A1843" t="s">
        <v>2136</v>
      </c>
      <c r="B1843" t="s">
        <v>322</v>
      </c>
    </row>
    <row r="1844" spans="1:2" x14ac:dyDescent="0.2">
      <c r="A1844" t="s">
        <v>2137</v>
      </c>
      <c r="B1844" t="s">
        <v>322</v>
      </c>
    </row>
    <row r="1845" spans="1:2" x14ac:dyDescent="0.2">
      <c r="A1845" t="s">
        <v>2138</v>
      </c>
      <c r="B1845" t="s">
        <v>322</v>
      </c>
    </row>
    <row r="1846" spans="1:2" x14ac:dyDescent="0.2">
      <c r="A1846" t="s">
        <v>2139</v>
      </c>
      <c r="B1846" t="s">
        <v>322</v>
      </c>
    </row>
    <row r="1847" spans="1:2" x14ac:dyDescent="0.2">
      <c r="A1847" t="s">
        <v>2140</v>
      </c>
      <c r="B1847" t="s">
        <v>322</v>
      </c>
    </row>
    <row r="1848" spans="1:2" x14ac:dyDescent="0.2">
      <c r="A1848" t="s">
        <v>2141</v>
      </c>
      <c r="B1848" t="s">
        <v>322</v>
      </c>
    </row>
    <row r="1849" spans="1:2" x14ac:dyDescent="0.2">
      <c r="A1849" t="s">
        <v>2142</v>
      </c>
      <c r="B1849" t="s">
        <v>322</v>
      </c>
    </row>
    <row r="1850" spans="1:2" x14ac:dyDescent="0.2">
      <c r="A1850" t="s">
        <v>2143</v>
      </c>
      <c r="B1850" t="s">
        <v>322</v>
      </c>
    </row>
    <row r="1851" spans="1:2" x14ac:dyDescent="0.2">
      <c r="A1851" t="s">
        <v>2144</v>
      </c>
      <c r="B1851" t="s">
        <v>322</v>
      </c>
    </row>
    <row r="1852" spans="1:2" x14ac:dyDescent="0.2">
      <c r="A1852" t="s">
        <v>2145</v>
      </c>
      <c r="B1852" t="s">
        <v>322</v>
      </c>
    </row>
    <row r="1853" spans="1:2" x14ac:dyDescent="0.2">
      <c r="A1853" t="s">
        <v>2146</v>
      </c>
      <c r="B1853" t="s">
        <v>322</v>
      </c>
    </row>
    <row r="1854" spans="1:2" x14ac:dyDescent="0.2">
      <c r="A1854" t="s">
        <v>2147</v>
      </c>
      <c r="B1854" t="s">
        <v>322</v>
      </c>
    </row>
    <row r="1855" spans="1:2" x14ac:dyDescent="0.2">
      <c r="A1855" t="s">
        <v>2148</v>
      </c>
      <c r="B1855" t="s">
        <v>322</v>
      </c>
    </row>
    <row r="1856" spans="1:2" x14ac:dyDescent="0.2">
      <c r="A1856" t="s">
        <v>2149</v>
      </c>
      <c r="B1856" t="s">
        <v>322</v>
      </c>
    </row>
    <row r="1857" spans="1:2" x14ac:dyDescent="0.2">
      <c r="A1857" t="s">
        <v>2150</v>
      </c>
      <c r="B1857" t="s">
        <v>322</v>
      </c>
    </row>
    <row r="1858" spans="1:2" x14ac:dyDescent="0.2">
      <c r="A1858" t="s">
        <v>2151</v>
      </c>
      <c r="B1858" t="s">
        <v>322</v>
      </c>
    </row>
    <row r="1859" spans="1:2" x14ac:dyDescent="0.2">
      <c r="A1859" t="s">
        <v>2152</v>
      </c>
      <c r="B1859" t="s">
        <v>322</v>
      </c>
    </row>
    <row r="1860" spans="1:2" x14ac:dyDescent="0.2">
      <c r="A1860" t="s">
        <v>2153</v>
      </c>
      <c r="B1860" t="s">
        <v>322</v>
      </c>
    </row>
    <row r="1861" spans="1:2" x14ac:dyDescent="0.2">
      <c r="A1861" t="s">
        <v>2154</v>
      </c>
      <c r="B1861" t="s">
        <v>322</v>
      </c>
    </row>
    <row r="1862" spans="1:2" x14ac:dyDescent="0.2">
      <c r="A1862" t="s">
        <v>2155</v>
      </c>
      <c r="B1862" t="s">
        <v>322</v>
      </c>
    </row>
    <row r="1863" spans="1:2" x14ac:dyDescent="0.2">
      <c r="A1863" t="s">
        <v>2156</v>
      </c>
      <c r="B1863" t="s">
        <v>322</v>
      </c>
    </row>
    <row r="1864" spans="1:2" x14ac:dyDescent="0.2">
      <c r="A1864" t="s">
        <v>2157</v>
      </c>
      <c r="B1864" t="s">
        <v>322</v>
      </c>
    </row>
    <row r="1865" spans="1:2" x14ac:dyDescent="0.2">
      <c r="A1865" t="s">
        <v>2158</v>
      </c>
      <c r="B1865" t="s">
        <v>322</v>
      </c>
    </row>
    <row r="1866" spans="1:2" x14ac:dyDescent="0.2">
      <c r="A1866" t="s">
        <v>2159</v>
      </c>
      <c r="B1866" t="s">
        <v>322</v>
      </c>
    </row>
    <row r="1867" spans="1:2" x14ac:dyDescent="0.2">
      <c r="A1867" t="s">
        <v>2160</v>
      </c>
      <c r="B1867" t="s">
        <v>322</v>
      </c>
    </row>
    <row r="1868" spans="1:2" x14ac:dyDescent="0.2">
      <c r="A1868" t="s">
        <v>2161</v>
      </c>
      <c r="B1868" t="s">
        <v>322</v>
      </c>
    </row>
    <row r="1869" spans="1:2" x14ac:dyDescent="0.2">
      <c r="A1869" t="s">
        <v>2162</v>
      </c>
      <c r="B1869" t="s">
        <v>322</v>
      </c>
    </row>
    <row r="1870" spans="1:2" x14ac:dyDescent="0.2">
      <c r="A1870" t="s">
        <v>2163</v>
      </c>
      <c r="B1870" t="s">
        <v>322</v>
      </c>
    </row>
    <row r="1871" spans="1:2" x14ac:dyDescent="0.2">
      <c r="A1871" t="s">
        <v>2164</v>
      </c>
      <c r="B1871" t="s">
        <v>322</v>
      </c>
    </row>
    <row r="1872" spans="1:2" x14ac:dyDescent="0.2">
      <c r="A1872" t="s">
        <v>2165</v>
      </c>
      <c r="B1872" t="s">
        <v>322</v>
      </c>
    </row>
    <row r="1873" spans="1:2" x14ac:dyDescent="0.2">
      <c r="A1873" t="s">
        <v>2166</v>
      </c>
      <c r="B1873" t="s">
        <v>322</v>
      </c>
    </row>
    <row r="1874" spans="1:2" x14ac:dyDescent="0.2">
      <c r="A1874" t="s">
        <v>2167</v>
      </c>
      <c r="B1874" t="s">
        <v>322</v>
      </c>
    </row>
    <row r="1875" spans="1:2" x14ac:dyDescent="0.2">
      <c r="A1875" t="s">
        <v>2168</v>
      </c>
      <c r="B1875" t="s">
        <v>322</v>
      </c>
    </row>
    <row r="1876" spans="1:2" x14ac:dyDescent="0.2">
      <c r="A1876" t="s">
        <v>2169</v>
      </c>
      <c r="B1876" t="s">
        <v>322</v>
      </c>
    </row>
    <row r="1877" spans="1:2" x14ac:dyDescent="0.2">
      <c r="A1877" t="s">
        <v>2170</v>
      </c>
      <c r="B1877" t="s">
        <v>322</v>
      </c>
    </row>
    <row r="1878" spans="1:2" x14ac:dyDescent="0.2">
      <c r="A1878" t="s">
        <v>2171</v>
      </c>
      <c r="B1878" t="s">
        <v>322</v>
      </c>
    </row>
    <row r="1879" spans="1:2" x14ac:dyDescent="0.2">
      <c r="A1879" t="s">
        <v>2172</v>
      </c>
      <c r="B1879" t="s">
        <v>322</v>
      </c>
    </row>
    <row r="1880" spans="1:2" x14ac:dyDescent="0.2">
      <c r="A1880" t="s">
        <v>2173</v>
      </c>
      <c r="B1880" t="s">
        <v>322</v>
      </c>
    </row>
    <row r="1881" spans="1:2" x14ac:dyDescent="0.2">
      <c r="A1881" t="s">
        <v>2174</v>
      </c>
      <c r="B1881" t="s">
        <v>322</v>
      </c>
    </row>
    <row r="1882" spans="1:2" x14ac:dyDescent="0.2">
      <c r="A1882" t="s">
        <v>2175</v>
      </c>
      <c r="B1882" t="s">
        <v>322</v>
      </c>
    </row>
    <row r="1883" spans="1:2" x14ac:dyDescent="0.2">
      <c r="A1883" t="s">
        <v>2176</v>
      </c>
      <c r="B1883" t="s">
        <v>322</v>
      </c>
    </row>
    <row r="1884" spans="1:2" x14ac:dyDescent="0.2">
      <c r="A1884" t="s">
        <v>2177</v>
      </c>
      <c r="B1884" t="s">
        <v>322</v>
      </c>
    </row>
    <row r="1885" spans="1:2" x14ac:dyDescent="0.2">
      <c r="A1885" t="s">
        <v>2178</v>
      </c>
      <c r="B1885" t="s">
        <v>322</v>
      </c>
    </row>
    <row r="1886" spans="1:2" x14ac:dyDescent="0.2">
      <c r="A1886" t="s">
        <v>2179</v>
      </c>
      <c r="B1886" t="s">
        <v>322</v>
      </c>
    </row>
    <row r="1887" spans="1:2" x14ac:dyDescent="0.2">
      <c r="A1887" t="s">
        <v>2180</v>
      </c>
      <c r="B1887" t="s">
        <v>322</v>
      </c>
    </row>
    <row r="1888" spans="1:2" x14ac:dyDescent="0.2">
      <c r="A1888" t="s">
        <v>2181</v>
      </c>
      <c r="B1888" t="s">
        <v>3410</v>
      </c>
    </row>
    <row r="1889" spans="1:2" x14ac:dyDescent="0.2">
      <c r="A1889" t="s">
        <v>2182</v>
      </c>
      <c r="B1889" t="s">
        <v>322</v>
      </c>
    </row>
    <row r="1890" spans="1:2" x14ac:dyDescent="0.2">
      <c r="A1890" t="s">
        <v>2183</v>
      </c>
      <c r="B1890" t="s">
        <v>3404</v>
      </c>
    </row>
    <row r="1891" spans="1:2" x14ac:dyDescent="0.2">
      <c r="A1891" t="s">
        <v>2184</v>
      </c>
      <c r="B1891" t="s">
        <v>322</v>
      </c>
    </row>
    <row r="1892" spans="1:2" x14ac:dyDescent="0.2">
      <c r="A1892" t="s">
        <v>2185</v>
      </c>
      <c r="B1892" t="s">
        <v>3411</v>
      </c>
    </row>
    <row r="1893" spans="1:2" x14ac:dyDescent="0.2">
      <c r="A1893" t="s">
        <v>2186</v>
      </c>
      <c r="B1893" t="s">
        <v>322</v>
      </c>
    </row>
    <row r="1894" spans="1:2" x14ac:dyDescent="0.2">
      <c r="A1894" t="s">
        <v>2187</v>
      </c>
      <c r="B1894" t="s">
        <v>322</v>
      </c>
    </row>
    <row r="1895" spans="1:2" x14ac:dyDescent="0.2">
      <c r="A1895" t="s">
        <v>2188</v>
      </c>
      <c r="B1895" t="s">
        <v>322</v>
      </c>
    </row>
    <row r="1896" spans="1:2" x14ac:dyDescent="0.2">
      <c r="A1896" t="s">
        <v>2189</v>
      </c>
      <c r="B1896" t="s">
        <v>322</v>
      </c>
    </row>
    <row r="1897" spans="1:2" x14ac:dyDescent="0.2">
      <c r="A1897" t="s">
        <v>2190</v>
      </c>
      <c r="B1897" t="s">
        <v>322</v>
      </c>
    </row>
    <row r="1898" spans="1:2" x14ac:dyDescent="0.2">
      <c r="A1898" t="s">
        <v>2191</v>
      </c>
      <c r="B1898" t="s">
        <v>322</v>
      </c>
    </row>
    <row r="1899" spans="1:2" x14ac:dyDescent="0.2">
      <c r="A1899" t="s">
        <v>2192</v>
      </c>
      <c r="B1899" t="s">
        <v>322</v>
      </c>
    </row>
    <row r="1900" spans="1:2" x14ac:dyDescent="0.2">
      <c r="A1900" t="s">
        <v>2193</v>
      </c>
      <c r="B1900" t="s">
        <v>322</v>
      </c>
    </row>
    <row r="1901" spans="1:2" x14ac:dyDescent="0.2">
      <c r="A1901" t="s">
        <v>2194</v>
      </c>
      <c r="B1901" t="s">
        <v>322</v>
      </c>
    </row>
    <row r="1902" spans="1:2" x14ac:dyDescent="0.2">
      <c r="A1902" t="s">
        <v>2195</v>
      </c>
      <c r="B1902" t="s">
        <v>322</v>
      </c>
    </row>
    <row r="1903" spans="1:2" x14ac:dyDescent="0.2">
      <c r="A1903" t="s">
        <v>2196</v>
      </c>
      <c r="B1903" t="s">
        <v>322</v>
      </c>
    </row>
    <row r="1904" spans="1:2" x14ac:dyDescent="0.2">
      <c r="A1904" t="s">
        <v>2197</v>
      </c>
      <c r="B1904" t="s">
        <v>322</v>
      </c>
    </row>
    <row r="1905" spans="1:3" x14ac:dyDescent="0.2">
      <c r="A1905" t="s">
        <v>2198</v>
      </c>
      <c r="B1905" t="s">
        <v>322</v>
      </c>
    </row>
    <row r="1906" spans="1:3" x14ac:dyDescent="0.2">
      <c r="A1906" t="s">
        <v>2199</v>
      </c>
      <c r="B1906" t="s">
        <v>322</v>
      </c>
    </row>
    <row r="1907" spans="1:3" x14ac:dyDescent="0.2">
      <c r="A1907" t="s">
        <v>2200</v>
      </c>
      <c r="B1907" t="s">
        <v>322</v>
      </c>
    </row>
    <row r="1908" spans="1:3" x14ac:dyDescent="0.2">
      <c r="A1908" t="s">
        <v>2201</v>
      </c>
      <c r="B1908" t="s">
        <v>322</v>
      </c>
    </row>
    <row r="1909" spans="1:3" x14ac:dyDescent="0.2">
      <c r="A1909" t="s">
        <v>2202</v>
      </c>
      <c r="B1909" t="s">
        <v>322</v>
      </c>
    </row>
    <row r="1910" spans="1:3" x14ac:dyDescent="0.2">
      <c r="A1910" t="s">
        <v>2203</v>
      </c>
      <c r="B1910" t="s">
        <v>322</v>
      </c>
    </row>
    <row r="1911" spans="1:3" x14ac:dyDescent="0.2">
      <c r="A1911" t="s">
        <v>2204</v>
      </c>
      <c r="B1911" t="s">
        <v>322</v>
      </c>
    </row>
    <row r="1912" spans="1:3" x14ac:dyDescent="0.2">
      <c r="A1912" t="s">
        <v>2205</v>
      </c>
      <c r="B1912" t="s">
        <v>322</v>
      </c>
    </row>
    <row r="1913" spans="1:3" x14ac:dyDescent="0.2">
      <c r="A1913" t="s">
        <v>2206</v>
      </c>
      <c r="B1913" t="s">
        <v>322</v>
      </c>
    </row>
    <row r="1914" spans="1:3" x14ac:dyDescent="0.2">
      <c r="A1914" t="s">
        <v>2207</v>
      </c>
      <c r="B1914" t="s">
        <v>322</v>
      </c>
    </row>
    <row r="1915" spans="1:3" x14ac:dyDescent="0.2">
      <c r="A1915" t="s">
        <v>2208</v>
      </c>
      <c r="B1915" t="s">
        <v>3355</v>
      </c>
    </row>
    <row r="1916" spans="1:3" x14ac:dyDescent="0.2">
      <c r="A1916" t="s">
        <v>2209</v>
      </c>
      <c r="B1916" t="s">
        <v>322</v>
      </c>
    </row>
    <row r="1917" spans="1:3" x14ac:dyDescent="0.2">
      <c r="A1917" t="s">
        <v>2210</v>
      </c>
      <c r="B1917" t="s">
        <v>322</v>
      </c>
    </row>
    <row r="1918" spans="1:3" x14ac:dyDescent="0.2">
      <c r="A1918" t="s">
        <v>2211</v>
      </c>
      <c r="C1918" s="5" t="s">
        <v>3373</v>
      </c>
    </row>
    <row r="1919" spans="1:3" x14ac:dyDescent="0.2">
      <c r="A1919" t="s">
        <v>2212</v>
      </c>
      <c r="B1919" t="s">
        <v>322</v>
      </c>
    </row>
    <row r="1920" spans="1:3" x14ac:dyDescent="0.2">
      <c r="A1920" t="s">
        <v>2213</v>
      </c>
      <c r="B1920" t="s">
        <v>322</v>
      </c>
    </row>
    <row r="1921" spans="1:2" x14ac:dyDescent="0.2">
      <c r="A1921" t="s">
        <v>2214</v>
      </c>
      <c r="B1921" t="s">
        <v>322</v>
      </c>
    </row>
    <row r="1922" spans="1:2" x14ac:dyDescent="0.2">
      <c r="A1922" t="s">
        <v>2215</v>
      </c>
      <c r="B1922" t="s">
        <v>322</v>
      </c>
    </row>
    <row r="1923" spans="1:2" x14ac:dyDescent="0.2">
      <c r="A1923" t="s">
        <v>2216</v>
      </c>
      <c r="B1923" t="s">
        <v>322</v>
      </c>
    </row>
    <row r="1924" spans="1:2" x14ac:dyDescent="0.2">
      <c r="A1924" t="s">
        <v>2217</v>
      </c>
      <c r="B1924" t="s">
        <v>322</v>
      </c>
    </row>
    <row r="1925" spans="1:2" x14ac:dyDescent="0.2">
      <c r="A1925" t="s">
        <v>2218</v>
      </c>
      <c r="B1925" t="s">
        <v>322</v>
      </c>
    </row>
    <row r="1926" spans="1:2" x14ac:dyDescent="0.2">
      <c r="A1926" t="s">
        <v>2219</v>
      </c>
      <c r="B1926" t="s">
        <v>322</v>
      </c>
    </row>
    <row r="1927" spans="1:2" x14ac:dyDescent="0.2">
      <c r="A1927" t="s">
        <v>2220</v>
      </c>
      <c r="B1927" t="s">
        <v>322</v>
      </c>
    </row>
    <row r="1928" spans="1:2" x14ac:dyDescent="0.2">
      <c r="A1928" t="s">
        <v>2221</v>
      </c>
      <c r="B1928" t="s">
        <v>322</v>
      </c>
    </row>
    <row r="1929" spans="1:2" x14ac:dyDescent="0.2">
      <c r="A1929" t="s">
        <v>2222</v>
      </c>
      <c r="B1929" t="s">
        <v>322</v>
      </c>
    </row>
    <row r="1930" spans="1:2" x14ac:dyDescent="0.2">
      <c r="A1930" t="s">
        <v>2223</v>
      </c>
      <c r="B1930" t="s">
        <v>322</v>
      </c>
    </row>
    <row r="1931" spans="1:2" x14ac:dyDescent="0.2">
      <c r="A1931" t="s">
        <v>2224</v>
      </c>
      <c r="B1931" t="s">
        <v>322</v>
      </c>
    </row>
    <row r="1932" spans="1:2" x14ac:dyDescent="0.2">
      <c r="A1932" t="s">
        <v>2225</v>
      </c>
      <c r="B1932" t="s">
        <v>322</v>
      </c>
    </row>
    <row r="1933" spans="1:2" x14ac:dyDescent="0.2">
      <c r="A1933" t="s">
        <v>2226</v>
      </c>
      <c r="B1933" t="s">
        <v>322</v>
      </c>
    </row>
    <row r="1934" spans="1:2" x14ac:dyDescent="0.2">
      <c r="A1934" t="s">
        <v>2227</v>
      </c>
      <c r="B1934" t="s">
        <v>322</v>
      </c>
    </row>
    <row r="1935" spans="1:2" x14ac:dyDescent="0.2">
      <c r="A1935" t="s">
        <v>2228</v>
      </c>
      <c r="B1935" t="s">
        <v>322</v>
      </c>
    </row>
    <row r="1936" spans="1:2" x14ac:dyDescent="0.2">
      <c r="A1936" t="s">
        <v>2229</v>
      </c>
      <c r="B1936" t="s">
        <v>322</v>
      </c>
    </row>
    <row r="1937" spans="1:2" x14ac:dyDescent="0.2">
      <c r="A1937" t="s">
        <v>2230</v>
      </c>
      <c r="B1937" t="s">
        <v>322</v>
      </c>
    </row>
    <row r="1938" spans="1:2" x14ac:dyDescent="0.2">
      <c r="A1938" t="s">
        <v>2231</v>
      </c>
      <c r="B1938" t="s">
        <v>322</v>
      </c>
    </row>
    <row r="1939" spans="1:2" x14ac:dyDescent="0.2">
      <c r="A1939" t="s">
        <v>2232</v>
      </c>
      <c r="B1939" t="s">
        <v>322</v>
      </c>
    </row>
    <row r="1940" spans="1:2" x14ac:dyDescent="0.2">
      <c r="A1940" t="s">
        <v>2233</v>
      </c>
      <c r="B1940" t="s">
        <v>322</v>
      </c>
    </row>
    <row r="1941" spans="1:2" x14ac:dyDescent="0.2">
      <c r="A1941" t="s">
        <v>2234</v>
      </c>
      <c r="B1941" t="s">
        <v>322</v>
      </c>
    </row>
    <row r="1942" spans="1:2" x14ac:dyDescent="0.2">
      <c r="A1942" t="s">
        <v>2235</v>
      </c>
      <c r="B1942" t="s">
        <v>322</v>
      </c>
    </row>
    <row r="1943" spans="1:2" x14ac:dyDescent="0.2">
      <c r="A1943" t="s">
        <v>2236</v>
      </c>
      <c r="B1943" t="s">
        <v>322</v>
      </c>
    </row>
    <row r="1944" spans="1:2" x14ac:dyDescent="0.2">
      <c r="A1944" t="s">
        <v>2237</v>
      </c>
      <c r="B1944" t="s">
        <v>322</v>
      </c>
    </row>
    <row r="1945" spans="1:2" x14ac:dyDescent="0.2">
      <c r="A1945" t="s">
        <v>2238</v>
      </c>
      <c r="B1945" t="s">
        <v>322</v>
      </c>
    </row>
    <row r="1946" spans="1:2" x14ac:dyDescent="0.2">
      <c r="A1946" t="s">
        <v>2239</v>
      </c>
      <c r="B1946" t="s">
        <v>322</v>
      </c>
    </row>
    <row r="1947" spans="1:2" x14ac:dyDescent="0.2">
      <c r="A1947" t="s">
        <v>2240</v>
      </c>
      <c r="B1947" t="s">
        <v>322</v>
      </c>
    </row>
    <row r="1948" spans="1:2" x14ac:dyDescent="0.2">
      <c r="A1948" t="s">
        <v>2241</v>
      </c>
      <c r="B1948" t="s">
        <v>322</v>
      </c>
    </row>
    <row r="1949" spans="1:2" x14ac:dyDescent="0.2">
      <c r="A1949" t="s">
        <v>2242</v>
      </c>
      <c r="B1949" t="s">
        <v>322</v>
      </c>
    </row>
    <row r="1950" spans="1:2" x14ac:dyDescent="0.2">
      <c r="A1950" t="s">
        <v>2243</v>
      </c>
      <c r="B1950" t="s">
        <v>322</v>
      </c>
    </row>
    <row r="1951" spans="1:2" x14ac:dyDescent="0.2">
      <c r="A1951" t="s">
        <v>2244</v>
      </c>
      <c r="B1951" t="s">
        <v>2245</v>
      </c>
    </row>
    <row r="1952" spans="1:2" x14ac:dyDescent="0.2">
      <c r="A1952" t="s">
        <v>2246</v>
      </c>
      <c r="B1952" t="s">
        <v>322</v>
      </c>
    </row>
    <row r="1953" spans="1:3" x14ac:dyDescent="0.2">
      <c r="A1953" t="s">
        <v>2247</v>
      </c>
      <c r="B1953" t="s">
        <v>322</v>
      </c>
    </row>
    <row r="1954" spans="1:3" x14ac:dyDescent="0.2">
      <c r="A1954" t="s">
        <v>2248</v>
      </c>
      <c r="B1954" t="s">
        <v>322</v>
      </c>
    </row>
    <row r="1955" spans="1:3" x14ac:dyDescent="0.2">
      <c r="A1955" t="s">
        <v>2249</v>
      </c>
      <c r="B1955" t="s">
        <v>322</v>
      </c>
    </row>
    <row r="1956" spans="1:3" x14ac:dyDescent="0.2">
      <c r="A1956" t="s">
        <v>2250</v>
      </c>
      <c r="B1956" t="s">
        <v>322</v>
      </c>
    </row>
    <row r="1957" spans="1:3" x14ac:dyDescent="0.2">
      <c r="A1957" t="s">
        <v>2251</v>
      </c>
      <c r="B1957" t="s">
        <v>322</v>
      </c>
    </row>
    <row r="1958" spans="1:3" x14ac:dyDescent="0.2">
      <c r="A1958" t="s">
        <v>2252</v>
      </c>
      <c r="B1958" t="s">
        <v>322</v>
      </c>
    </row>
    <row r="1959" spans="1:3" x14ac:dyDescent="0.2">
      <c r="A1959" t="s">
        <v>2253</v>
      </c>
      <c r="B1959" t="s">
        <v>2254</v>
      </c>
    </row>
    <row r="1960" spans="1:3" x14ac:dyDescent="0.2">
      <c r="A1960" t="s">
        <v>2255</v>
      </c>
    </row>
    <row r="1961" spans="1:3" x14ac:dyDescent="0.2">
      <c r="A1961" t="s">
        <v>2256</v>
      </c>
      <c r="B1961" t="s">
        <v>322</v>
      </c>
    </row>
    <row r="1962" spans="1:3" x14ac:dyDescent="0.2">
      <c r="A1962" t="s">
        <v>2257</v>
      </c>
      <c r="B1962" t="s">
        <v>2258</v>
      </c>
    </row>
    <row r="1963" spans="1:3" x14ac:dyDescent="0.2">
      <c r="A1963" t="s">
        <v>2259</v>
      </c>
      <c r="B1963" t="s">
        <v>322</v>
      </c>
    </row>
    <row r="1964" spans="1:3" x14ac:dyDescent="0.2">
      <c r="A1964" t="s">
        <v>2260</v>
      </c>
      <c r="B1964" t="s">
        <v>322</v>
      </c>
      <c r="C1964" s="5" t="s">
        <v>3186</v>
      </c>
    </row>
    <row r="1965" spans="1:3" x14ac:dyDescent="0.2">
      <c r="A1965" t="s">
        <v>2261</v>
      </c>
      <c r="B1965" t="s">
        <v>322</v>
      </c>
      <c r="C1965" s="5" t="s">
        <v>3186</v>
      </c>
    </row>
    <row r="1966" spans="1:3" x14ac:dyDescent="0.2">
      <c r="A1966" t="s">
        <v>2262</v>
      </c>
      <c r="B1966" t="s">
        <v>322</v>
      </c>
      <c r="C1966" s="5" t="s">
        <v>3186</v>
      </c>
    </row>
    <row r="1967" spans="1:3" x14ac:dyDescent="0.2">
      <c r="A1967" t="s">
        <v>2263</v>
      </c>
      <c r="B1967" t="s">
        <v>322</v>
      </c>
      <c r="C1967" s="5" t="s">
        <v>3186</v>
      </c>
    </row>
    <row r="1968" spans="1:3" x14ac:dyDescent="0.2">
      <c r="A1968" t="s">
        <v>2264</v>
      </c>
    </row>
    <row r="1969" spans="1:3" x14ac:dyDescent="0.2">
      <c r="A1969" t="s">
        <v>2265</v>
      </c>
      <c r="B1969" t="s">
        <v>322</v>
      </c>
    </row>
    <row r="1970" spans="1:3" x14ac:dyDescent="0.2">
      <c r="A1970" t="s">
        <v>2266</v>
      </c>
      <c r="B1970" t="s">
        <v>2267</v>
      </c>
    </row>
    <row r="1971" spans="1:3" x14ac:dyDescent="0.2">
      <c r="A1971" t="s">
        <v>2268</v>
      </c>
      <c r="B1971" t="s">
        <v>2269</v>
      </c>
    </row>
    <row r="1972" spans="1:3" x14ac:dyDescent="0.2">
      <c r="A1972" t="s">
        <v>2270</v>
      </c>
      <c r="B1972" t="s">
        <v>322</v>
      </c>
      <c r="C1972" s="5" t="s">
        <v>3187</v>
      </c>
    </row>
    <row r="1973" spans="1:3" x14ac:dyDescent="0.2">
      <c r="A1973" t="s">
        <v>2271</v>
      </c>
      <c r="B1973" t="s">
        <v>322</v>
      </c>
    </row>
    <row r="1974" spans="1:3" x14ac:dyDescent="0.2">
      <c r="A1974" t="s">
        <v>2272</v>
      </c>
      <c r="B1974" t="s">
        <v>322</v>
      </c>
    </row>
    <row r="1975" spans="1:3" x14ac:dyDescent="0.2">
      <c r="A1975" t="s">
        <v>2273</v>
      </c>
      <c r="B1975" t="s">
        <v>322</v>
      </c>
    </row>
    <row r="1976" spans="1:3" x14ac:dyDescent="0.2">
      <c r="A1976" t="s">
        <v>2274</v>
      </c>
      <c r="B1976" t="s">
        <v>322</v>
      </c>
    </row>
    <row r="1977" spans="1:3" x14ac:dyDescent="0.2">
      <c r="A1977" t="s">
        <v>2275</v>
      </c>
      <c r="B1977" t="s">
        <v>322</v>
      </c>
      <c r="C1977" s="5" t="s">
        <v>3187</v>
      </c>
    </row>
    <row r="1978" spans="1:3" x14ac:dyDescent="0.2">
      <c r="A1978" t="s">
        <v>2276</v>
      </c>
      <c r="B1978" t="s">
        <v>322</v>
      </c>
      <c r="C1978" s="5" t="s">
        <v>3186</v>
      </c>
    </row>
    <row r="1979" spans="1:3" x14ac:dyDescent="0.2">
      <c r="A1979" t="s">
        <v>2277</v>
      </c>
      <c r="B1979" t="s">
        <v>322</v>
      </c>
      <c r="C1979" s="5" t="s">
        <v>3186</v>
      </c>
    </row>
    <row r="1980" spans="1:3" x14ac:dyDescent="0.2">
      <c r="A1980" t="s">
        <v>2278</v>
      </c>
      <c r="B1980" t="s">
        <v>322</v>
      </c>
      <c r="C1980" s="5" t="s">
        <v>3186</v>
      </c>
    </row>
    <row r="1981" spans="1:3" x14ac:dyDescent="0.2">
      <c r="A1981" t="s">
        <v>2279</v>
      </c>
      <c r="B1981" t="s">
        <v>322</v>
      </c>
      <c r="C1981" s="5" t="s">
        <v>3186</v>
      </c>
    </row>
    <row r="1982" spans="1:3" x14ac:dyDescent="0.2">
      <c r="A1982" t="s">
        <v>2280</v>
      </c>
      <c r="B1982" t="s">
        <v>322</v>
      </c>
      <c r="C1982" s="5" t="s">
        <v>3186</v>
      </c>
    </row>
    <row r="1983" spans="1:3" x14ac:dyDescent="0.2">
      <c r="A1983" t="s">
        <v>2283</v>
      </c>
      <c r="B1983" t="s">
        <v>2284</v>
      </c>
    </row>
    <row r="1984" spans="1:3" x14ac:dyDescent="0.2">
      <c r="A1984" t="s">
        <v>2285</v>
      </c>
      <c r="B1984" t="s">
        <v>2286</v>
      </c>
    </row>
    <row r="1985" spans="1:2" x14ac:dyDescent="0.2">
      <c r="A1985" t="s">
        <v>2287</v>
      </c>
      <c r="B1985" t="s">
        <v>2288</v>
      </c>
    </row>
    <row r="1986" spans="1:2" x14ac:dyDescent="0.2">
      <c r="A1986" t="s">
        <v>2289</v>
      </c>
      <c r="B1986" t="s">
        <v>3395</v>
      </c>
    </row>
    <row r="1987" spans="1:2" x14ac:dyDescent="0.2">
      <c r="A1987" t="s">
        <v>2290</v>
      </c>
      <c r="B1987" t="s">
        <v>3396</v>
      </c>
    </row>
    <row r="1988" spans="1:2" x14ac:dyDescent="0.2">
      <c r="A1988" t="s">
        <v>2291</v>
      </c>
      <c r="B1988" t="s">
        <v>2292</v>
      </c>
    </row>
    <row r="1989" spans="1:2" x14ac:dyDescent="0.2">
      <c r="A1989" t="s">
        <v>2294</v>
      </c>
      <c r="B1989" t="s">
        <v>322</v>
      </c>
    </row>
    <row r="1990" spans="1:2" x14ac:dyDescent="0.2">
      <c r="A1990" t="s">
        <v>2295</v>
      </c>
      <c r="B1990" t="s">
        <v>322</v>
      </c>
    </row>
    <row r="1991" spans="1:2" x14ac:dyDescent="0.2">
      <c r="A1991" t="s">
        <v>2296</v>
      </c>
      <c r="B1991" t="s">
        <v>322</v>
      </c>
    </row>
    <row r="1992" spans="1:2" x14ac:dyDescent="0.2">
      <c r="A1992" t="s">
        <v>2297</v>
      </c>
      <c r="B1992" t="s">
        <v>322</v>
      </c>
    </row>
    <row r="1993" spans="1:2" x14ac:dyDescent="0.2">
      <c r="A1993" t="s">
        <v>2298</v>
      </c>
      <c r="B1993" t="s">
        <v>322</v>
      </c>
    </row>
    <row r="1994" spans="1:2" x14ac:dyDescent="0.2">
      <c r="A1994" t="s">
        <v>2299</v>
      </c>
      <c r="B1994" t="s">
        <v>322</v>
      </c>
    </row>
    <row r="1995" spans="1:2" x14ac:dyDescent="0.2">
      <c r="A1995" t="s">
        <v>2300</v>
      </c>
      <c r="B1995" t="s">
        <v>322</v>
      </c>
    </row>
    <row r="1996" spans="1:2" x14ac:dyDescent="0.2">
      <c r="A1996" t="s">
        <v>2301</v>
      </c>
      <c r="B1996" t="s">
        <v>322</v>
      </c>
    </row>
    <row r="1997" spans="1:2" x14ac:dyDescent="0.2">
      <c r="A1997" t="s">
        <v>2302</v>
      </c>
      <c r="B1997" t="s">
        <v>322</v>
      </c>
    </row>
    <row r="1998" spans="1:2" x14ac:dyDescent="0.2">
      <c r="A1998" t="s">
        <v>2303</v>
      </c>
      <c r="B1998" t="s">
        <v>322</v>
      </c>
    </row>
    <row r="1999" spans="1:2" x14ac:dyDescent="0.2">
      <c r="A1999" t="s">
        <v>2304</v>
      </c>
      <c r="B1999" t="s">
        <v>322</v>
      </c>
    </row>
    <row r="2000" spans="1:2" x14ac:dyDescent="0.2">
      <c r="A2000" t="s">
        <v>2305</v>
      </c>
      <c r="B2000" t="s">
        <v>322</v>
      </c>
    </row>
    <row r="2001" spans="1:2" x14ac:dyDescent="0.2">
      <c r="A2001" t="s">
        <v>2306</v>
      </c>
      <c r="B2001" t="s">
        <v>322</v>
      </c>
    </row>
    <row r="2002" spans="1:2" x14ac:dyDescent="0.2">
      <c r="A2002" t="s">
        <v>2307</v>
      </c>
      <c r="B2002" t="s">
        <v>322</v>
      </c>
    </row>
    <row r="2003" spans="1:2" x14ac:dyDescent="0.2">
      <c r="A2003" t="s">
        <v>2308</v>
      </c>
      <c r="B2003" t="s">
        <v>322</v>
      </c>
    </row>
    <row r="2004" spans="1:2" x14ac:dyDescent="0.2">
      <c r="A2004" t="s">
        <v>2309</v>
      </c>
      <c r="B2004" t="s">
        <v>322</v>
      </c>
    </row>
    <row r="2005" spans="1:2" x14ac:dyDescent="0.2">
      <c r="A2005" t="s">
        <v>2310</v>
      </c>
      <c r="B2005" t="s">
        <v>322</v>
      </c>
    </row>
    <row r="2006" spans="1:2" x14ac:dyDescent="0.2">
      <c r="A2006" t="s">
        <v>2311</v>
      </c>
      <c r="B2006" t="s">
        <v>322</v>
      </c>
    </row>
    <row r="2007" spans="1:2" x14ac:dyDescent="0.2">
      <c r="A2007" t="s">
        <v>2312</v>
      </c>
      <c r="B2007" t="s">
        <v>322</v>
      </c>
    </row>
    <row r="2008" spans="1:2" x14ac:dyDescent="0.2">
      <c r="A2008" t="s">
        <v>2313</v>
      </c>
      <c r="B2008" t="s">
        <v>322</v>
      </c>
    </row>
    <row r="2009" spans="1:2" x14ac:dyDescent="0.2">
      <c r="A2009" t="s">
        <v>2314</v>
      </c>
      <c r="B2009" t="s">
        <v>322</v>
      </c>
    </row>
    <row r="2010" spans="1:2" x14ac:dyDescent="0.2">
      <c r="A2010" t="s">
        <v>2315</v>
      </c>
      <c r="B2010" t="s">
        <v>322</v>
      </c>
    </row>
    <row r="2011" spans="1:2" x14ac:dyDescent="0.2">
      <c r="A2011" t="s">
        <v>2316</v>
      </c>
      <c r="B2011" t="s">
        <v>322</v>
      </c>
    </row>
    <row r="2012" spans="1:2" x14ac:dyDescent="0.2">
      <c r="A2012" t="s">
        <v>2317</v>
      </c>
      <c r="B2012" t="s">
        <v>322</v>
      </c>
    </row>
    <row r="2013" spans="1:2" x14ac:dyDescent="0.2">
      <c r="A2013" t="s">
        <v>2318</v>
      </c>
      <c r="B2013" t="s">
        <v>3402</v>
      </c>
    </row>
    <row r="2014" spans="1:2" x14ac:dyDescent="0.2">
      <c r="A2014" t="s">
        <v>2319</v>
      </c>
      <c r="B2014" t="s">
        <v>3403</v>
      </c>
    </row>
    <row r="2015" spans="1:2" x14ac:dyDescent="0.2">
      <c r="A2015" t="s">
        <v>2320</v>
      </c>
      <c r="B2015" t="s">
        <v>322</v>
      </c>
    </row>
    <row r="2016" spans="1:2" x14ac:dyDescent="0.2">
      <c r="A2016" t="s">
        <v>2321</v>
      </c>
      <c r="B2016" t="s">
        <v>322</v>
      </c>
    </row>
    <row r="2017" spans="1:2" x14ac:dyDescent="0.2">
      <c r="A2017" t="s">
        <v>2322</v>
      </c>
      <c r="B2017" t="s">
        <v>322</v>
      </c>
    </row>
    <row r="2018" spans="1:2" x14ac:dyDescent="0.2">
      <c r="A2018" t="s">
        <v>2323</v>
      </c>
      <c r="B2018" t="s">
        <v>322</v>
      </c>
    </row>
    <row r="2019" spans="1:2" x14ac:dyDescent="0.2">
      <c r="A2019" t="s">
        <v>2324</v>
      </c>
      <c r="B2019" t="s">
        <v>322</v>
      </c>
    </row>
    <row r="2020" spans="1:2" x14ac:dyDescent="0.2">
      <c r="A2020" t="s">
        <v>2325</v>
      </c>
      <c r="B2020" t="s">
        <v>322</v>
      </c>
    </row>
    <row r="2021" spans="1:2" x14ac:dyDescent="0.2">
      <c r="A2021" t="s">
        <v>2326</v>
      </c>
      <c r="B2021" t="s">
        <v>322</v>
      </c>
    </row>
    <row r="2022" spans="1:2" x14ac:dyDescent="0.2">
      <c r="A2022" t="s">
        <v>2327</v>
      </c>
      <c r="B2022" t="s">
        <v>322</v>
      </c>
    </row>
    <row r="2023" spans="1:2" x14ac:dyDescent="0.2">
      <c r="A2023" t="s">
        <v>2328</v>
      </c>
      <c r="B2023" t="s">
        <v>322</v>
      </c>
    </row>
    <row r="2024" spans="1:2" x14ac:dyDescent="0.2">
      <c r="A2024" t="s">
        <v>2329</v>
      </c>
      <c r="B2024" t="s">
        <v>322</v>
      </c>
    </row>
    <row r="2025" spans="1:2" x14ac:dyDescent="0.2">
      <c r="A2025" t="s">
        <v>2330</v>
      </c>
      <c r="B2025" t="s">
        <v>322</v>
      </c>
    </row>
    <row r="2026" spans="1:2" x14ac:dyDescent="0.2">
      <c r="A2026" t="s">
        <v>2331</v>
      </c>
      <c r="B2026" t="s">
        <v>322</v>
      </c>
    </row>
    <row r="2027" spans="1:2" x14ac:dyDescent="0.2">
      <c r="A2027" t="s">
        <v>2332</v>
      </c>
      <c r="B2027" t="s">
        <v>322</v>
      </c>
    </row>
    <row r="2028" spans="1:2" x14ac:dyDescent="0.2">
      <c r="A2028" t="s">
        <v>2333</v>
      </c>
      <c r="B2028" t="s">
        <v>322</v>
      </c>
    </row>
    <row r="2029" spans="1:2" x14ac:dyDescent="0.2">
      <c r="A2029" t="s">
        <v>2334</v>
      </c>
      <c r="B2029" t="s">
        <v>322</v>
      </c>
    </row>
    <row r="2030" spans="1:2" x14ac:dyDescent="0.2">
      <c r="A2030" t="s">
        <v>2335</v>
      </c>
      <c r="B2030" t="s">
        <v>322</v>
      </c>
    </row>
    <row r="2031" spans="1:2" x14ac:dyDescent="0.2">
      <c r="A2031" t="s">
        <v>2336</v>
      </c>
      <c r="B2031" t="s">
        <v>322</v>
      </c>
    </row>
    <row r="2032" spans="1:2" x14ac:dyDescent="0.2">
      <c r="A2032" t="s">
        <v>2337</v>
      </c>
      <c r="B2032" t="s">
        <v>322</v>
      </c>
    </row>
    <row r="2033" spans="1:2" x14ac:dyDescent="0.2">
      <c r="A2033" t="s">
        <v>2338</v>
      </c>
      <c r="B2033" t="s">
        <v>322</v>
      </c>
    </row>
    <row r="2034" spans="1:2" x14ac:dyDescent="0.2">
      <c r="A2034" t="s">
        <v>2339</v>
      </c>
      <c r="B2034" t="s">
        <v>322</v>
      </c>
    </row>
    <row r="2035" spans="1:2" x14ac:dyDescent="0.2">
      <c r="A2035" t="s">
        <v>2340</v>
      </c>
      <c r="B2035" t="s">
        <v>322</v>
      </c>
    </row>
    <row r="2036" spans="1:2" x14ac:dyDescent="0.2">
      <c r="A2036" t="s">
        <v>2341</v>
      </c>
      <c r="B2036" t="s">
        <v>322</v>
      </c>
    </row>
    <row r="2037" spans="1:2" x14ac:dyDescent="0.2">
      <c r="A2037" t="s">
        <v>2342</v>
      </c>
      <c r="B2037" t="s">
        <v>322</v>
      </c>
    </row>
    <row r="2038" spans="1:2" x14ac:dyDescent="0.2">
      <c r="A2038" t="s">
        <v>2343</v>
      </c>
      <c r="B2038" t="s">
        <v>2344</v>
      </c>
    </row>
    <row r="2039" spans="1:2" x14ac:dyDescent="0.2">
      <c r="A2039" t="s">
        <v>2345</v>
      </c>
    </row>
    <row r="2040" spans="1:2" x14ac:dyDescent="0.2">
      <c r="A2040" t="s">
        <v>2347</v>
      </c>
      <c r="B2040" t="s">
        <v>322</v>
      </c>
    </row>
    <row r="2041" spans="1:2" x14ac:dyDescent="0.2">
      <c r="A2041" t="s">
        <v>2348</v>
      </c>
      <c r="B2041" t="s">
        <v>322</v>
      </c>
    </row>
    <row r="2042" spans="1:2" x14ac:dyDescent="0.2">
      <c r="A2042" t="s">
        <v>2349</v>
      </c>
      <c r="B2042" t="s">
        <v>322</v>
      </c>
    </row>
    <row r="2043" spans="1:2" x14ac:dyDescent="0.2">
      <c r="A2043" t="s">
        <v>2350</v>
      </c>
      <c r="B2043" t="s">
        <v>322</v>
      </c>
    </row>
    <row r="2044" spans="1:2" x14ac:dyDescent="0.2">
      <c r="A2044" t="s">
        <v>2351</v>
      </c>
      <c r="B2044" t="s">
        <v>322</v>
      </c>
    </row>
    <row r="2045" spans="1:2" x14ac:dyDescent="0.2">
      <c r="A2045" t="s">
        <v>2352</v>
      </c>
      <c r="B2045" t="s">
        <v>322</v>
      </c>
    </row>
    <row r="2046" spans="1:2" x14ac:dyDescent="0.2">
      <c r="A2046" t="s">
        <v>2353</v>
      </c>
      <c r="B2046" t="s">
        <v>322</v>
      </c>
    </row>
    <row r="2047" spans="1:2" x14ac:dyDescent="0.2">
      <c r="A2047" t="s">
        <v>2354</v>
      </c>
      <c r="B2047" t="s">
        <v>322</v>
      </c>
    </row>
    <row r="2048" spans="1:2" x14ac:dyDescent="0.2">
      <c r="A2048" t="s">
        <v>2355</v>
      </c>
      <c r="B2048" t="s">
        <v>322</v>
      </c>
    </row>
    <row r="2049" spans="1:2" x14ac:dyDescent="0.2">
      <c r="A2049" t="s">
        <v>2356</v>
      </c>
      <c r="B2049" t="s">
        <v>322</v>
      </c>
    </row>
    <row r="2050" spans="1:2" x14ac:dyDescent="0.2">
      <c r="A2050" t="s">
        <v>2357</v>
      </c>
      <c r="B2050" t="s">
        <v>322</v>
      </c>
    </row>
    <row r="2051" spans="1:2" x14ac:dyDescent="0.2">
      <c r="A2051" t="s">
        <v>2358</v>
      </c>
      <c r="B2051" t="s">
        <v>322</v>
      </c>
    </row>
    <row r="2052" spans="1:2" x14ac:dyDescent="0.2">
      <c r="A2052" t="s">
        <v>2359</v>
      </c>
      <c r="B2052" t="s">
        <v>322</v>
      </c>
    </row>
    <row r="2053" spans="1:2" x14ac:dyDescent="0.2">
      <c r="A2053" t="s">
        <v>2360</v>
      </c>
      <c r="B2053" t="s">
        <v>322</v>
      </c>
    </row>
    <row r="2054" spans="1:2" x14ac:dyDescent="0.2">
      <c r="A2054" t="s">
        <v>2361</v>
      </c>
      <c r="B2054" t="s">
        <v>322</v>
      </c>
    </row>
    <row r="2055" spans="1:2" x14ac:dyDescent="0.2">
      <c r="A2055" t="s">
        <v>2362</v>
      </c>
      <c r="B2055" t="s">
        <v>322</v>
      </c>
    </row>
    <row r="2056" spans="1:2" x14ac:dyDescent="0.2">
      <c r="A2056" t="s">
        <v>2363</v>
      </c>
      <c r="B2056" t="s">
        <v>322</v>
      </c>
    </row>
    <row r="2057" spans="1:2" x14ac:dyDescent="0.2">
      <c r="A2057" t="s">
        <v>2364</v>
      </c>
      <c r="B2057" t="s">
        <v>322</v>
      </c>
    </row>
    <row r="2058" spans="1:2" x14ac:dyDescent="0.2">
      <c r="A2058" t="s">
        <v>2365</v>
      </c>
      <c r="B2058" t="s">
        <v>322</v>
      </c>
    </row>
    <row r="2059" spans="1:2" x14ac:dyDescent="0.2">
      <c r="A2059" t="s">
        <v>2366</v>
      </c>
      <c r="B2059" t="s">
        <v>322</v>
      </c>
    </row>
    <row r="2060" spans="1:2" x14ac:dyDescent="0.2">
      <c r="A2060" t="s">
        <v>2367</v>
      </c>
      <c r="B2060" t="s">
        <v>322</v>
      </c>
    </row>
    <row r="2061" spans="1:2" x14ac:dyDescent="0.2">
      <c r="A2061" t="s">
        <v>2370</v>
      </c>
      <c r="B2061" t="s">
        <v>322</v>
      </c>
    </row>
    <row r="2062" spans="1:2" x14ac:dyDescent="0.2">
      <c r="A2062" t="s">
        <v>2371</v>
      </c>
      <c r="B2062" t="s">
        <v>322</v>
      </c>
    </row>
    <row r="2063" spans="1:2" x14ac:dyDescent="0.2">
      <c r="A2063" t="s">
        <v>2372</v>
      </c>
      <c r="B2063" t="s">
        <v>2373</v>
      </c>
    </row>
    <row r="2064" spans="1:2" x14ac:dyDescent="0.2">
      <c r="A2064" t="s">
        <v>2374</v>
      </c>
      <c r="B2064" t="s">
        <v>3353</v>
      </c>
    </row>
    <row r="2065" spans="1:2" x14ac:dyDescent="0.2">
      <c r="A2065" t="s">
        <v>2375</v>
      </c>
      <c r="B2065" t="s">
        <v>3354</v>
      </c>
    </row>
    <row r="2066" spans="1:2" x14ac:dyDescent="0.2">
      <c r="A2066" t="s">
        <v>2376</v>
      </c>
      <c r="B2066" t="s">
        <v>2377</v>
      </c>
    </row>
    <row r="2067" spans="1:2" x14ac:dyDescent="0.2">
      <c r="A2067" t="s">
        <v>2378</v>
      </c>
      <c r="B2067" t="s">
        <v>322</v>
      </c>
    </row>
    <row r="2068" spans="1:2" x14ac:dyDescent="0.2">
      <c r="A2068" t="s">
        <v>2379</v>
      </c>
      <c r="B2068" t="s">
        <v>322</v>
      </c>
    </row>
    <row r="2069" spans="1:2" x14ac:dyDescent="0.2">
      <c r="A2069" t="s">
        <v>2380</v>
      </c>
      <c r="B2069" t="s">
        <v>322</v>
      </c>
    </row>
    <row r="2070" spans="1:2" x14ac:dyDescent="0.2">
      <c r="A2070" t="s">
        <v>2381</v>
      </c>
      <c r="B2070" t="s">
        <v>322</v>
      </c>
    </row>
    <row r="2071" spans="1:2" x14ac:dyDescent="0.2">
      <c r="A2071" t="s">
        <v>2383</v>
      </c>
      <c r="B2071" t="s">
        <v>322</v>
      </c>
    </row>
    <row r="2072" spans="1:2" x14ac:dyDescent="0.2">
      <c r="A2072" t="s">
        <v>2384</v>
      </c>
      <c r="B2072" t="s">
        <v>322</v>
      </c>
    </row>
    <row r="2073" spans="1:2" x14ac:dyDescent="0.2">
      <c r="A2073" t="s">
        <v>2385</v>
      </c>
      <c r="B2073" t="s">
        <v>322</v>
      </c>
    </row>
    <row r="2074" spans="1:2" x14ac:dyDescent="0.2">
      <c r="A2074" t="s">
        <v>2386</v>
      </c>
      <c r="B2074" t="s">
        <v>322</v>
      </c>
    </row>
    <row r="2075" spans="1:2" x14ac:dyDescent="0.2">
      <c r="A2075" t="s">
        <v>2387</v>
      </c>
      <c r="B2075" t="s">
        <v>322</v>
      </c>
    </row>
    <row r="2076" spans="1:2" x14ac:dyDescent="0.2">
      <c r="A2076" t="s">
        <v>2388</v>
      </c>
      <c r="B2076" t="s">
        <v>322</v>
      </c>
    </row>
    <row r="2077" spans="1:2" x14ac:dyDescent="0.2">
      <c r="A2077" t="s">
        <v>2389</v>
      </c>
      <c r="B2077" t="s">
        <v>322</v>
      </c>
    </row>
    <row r="2078" spans="1:2" x14ac:dyDescent="0.2">
      <c r="A2078" t="s">
        <v>2390</v>
      </c>
      <c r="B2078" t="s">
        <v>322</v>
      </c>
    </row>
    <row r="2079" spans="1:2" x14ac:dyDescent="0.2">
      <c r="A2079" t="s">
        <v>2391</v>
      </c>
      <c r="B2079" t="s">
        <v>322</v>
      </c>
    </row>
    <row r="2080" spans="1:2" x14ac:dyDescent="0.2">
      <c r="A2080" t="s">
        <v>2392</v>
      </c>
      <c r="B2080" t="s">
        <v>322</v>
      </c>
    </row>
    <row r="2081" spans="1:2" x14ac:dyDescent="0.2">
      <c r="A2081" t="s">
        <v>2393</v>
      </c>
      <c r="B2081" t="s">
        <v>322</v>
      </c>
    </row>
    <row r="2082" spans="1:2" x14ac:dyDescent="0.2">
      <c r="A2082" t="s">
        <v>2394</v>
      </c>
      <c r="B2082" t="s">
        <v>322</v>
      </c>
    </row>
    <row r="2083" spans="1:2" x14ac:dyDescent="0.2">
      <c r="A2083" t="s">
        <v>2395</v>
      </c>
      <c r="B2083" t="s">
        <v>322</v>
      </c>
    </row>
    <row r="2084" spans="1:2" x14ac:dyDescent="0.2">
      <c r="A2084" t="s">
        <v>2396</v>
      </c>
      <c r="B2084" t="s">
        <v>322</v>
      </c>
    </row>
    <row r="2085" spans="1:2" x14ac:dyDescent="0.2">
      <c r="A2085" t="s">
        <v>2397</v>
      </c>
      <c r="B2085" t="s">
        <v>322</v>
      </c>
    </row>
    <row r="2086" spans="1:2" x14ac:dyDescent="0.2">
      <c r="A2086" t="s">
        <v>2398</v>
      </c>
      <c r="B2086" t="s">
        <v>322</v>
      </c>
    </row>
    <row r="2087" spans="1:2" x14ac:dyDescent="0.2">
      <c r="A2087" t="s">
        <v>2399</v>
      </c>
      <c r="B2087" t="s">
        <v>322</v>
      </c>
    </row>
    <row r="2088" spans="1:2" x14ac:dyDescent="0.2">
      <c r="A2088" t="s">
        <v>2400</v>
      </c>
      <c r="B2088" t="s">
        <v>322</v>
      </c>
    </row>
    <row r="2089" spans="1:2" x14ac:dyDescent="0.2">
      <c r="A2089" t="s">
        <v>2401</v>
      </c>
      <c r="B2089" t="s">
        <v>2402</v>
      </c>
    </row>
    <row r="2090" spans="1:2" x14ac:dyDescent="0.2">
      <c r="A2090" t="s">
        <v>2404</v>
      </c>
      <c r="B2090" t="s">
        <v>322</v>
      </c>
    </row>
    <row r="2091" spans="1:2" x14ac:dyDescent="0.2">
      <c r="A2091" t="s">
        <v>2405</v>
      </c>
      <c r="B2091" t="s">
        <v>2406</v>
      </c>
    </row>
    <row r="2092" spans="1:2" x14ac:dyDescent="0.2">
      <c r="A2092" t="s">
        <v>2407</v>
      </c>
      <c r="B2092" t="s">
        <v>322</v>
      </c>
    </row>
    <row r="2093" spans="1:2" x14ac:dyDescent="0.2">
      <c r="A2093" t="s">
        <v>2408</v>
      </c>
      <c r="B2093" t="s">
        <v>322</v>
      </c>
    </row>
    <row r="2094" spans="1:2" x14ac:dyDescent="0.2">
      <c r="A2094" t="s">
        <v>2409</v>
      </c>
      <c r="B2094" t="s">
        <v>322</v>
      </c>
    </row>
    <row r="2095" spans="1:2" x14ac:dyDescent="0.2">
      <c r="A2095" t="s">
        <v>2410</v>
      </c>
      <c r="B2095" t="s">
        <v>322</v>
      </c>
    </row>
    <row r="2096" spans="1:2" x14ac:dyDescent="0.2">
      <c r="A2096" t="s">
        <v>2411</v>
      </c>
      <c r="B2096" t="s">
        <v>322</v>
      </c>
    </row>
    <row r="2097" spans="1:9" x14ac:dyDescent="0.2">
      <c r="A2097" t="s">
        <v>2412</v>
      </c>
      <c r="B2097" t="s">
        <v>322</v>
      </c>
    </row>
    <row r="2098" spans="1:9" x14ac:dyDescent="0.2">
      <c r="A2098" t="s">
        <v>2413</v>
      </c>
      <c r="B2098" t="s">
        <v>322</v>
      </c>
    </row>
    <row r="2099" spans="1:9" x14ac:dyDescent="0.2">
      <c r="A2099" t="s">
        <v>2414</v>
      </c>
      <c r="B2099" t="s">
        <v>322</v>
      </c>
    </row>
    <row r="2100" spans="1:9" x14ac:dyDescent="0.2">
      <c r="A2100" t="s">
        <v>2415</v>
      </c>
      <c r="B2100" t="s">
        <v>322</v>
      </c>
    </row>
    <row r="2101" spans="1:9" x14ac:dyDescent="0.2">
      <c r="A2101" t="s">
        <v>2416</v>
      </c>
      <c r="B2101" t="s">
        <v>322</v>
      </c>
    </row>
    <row r="2102" spans="1:9" x14ac:dyDescent="0.2">
      <c r="A2102" t="s">
        <v>3399</v>
      </c>
      <c r="B2102" t="s">
        <v>3400</v>
      </c>
      <c r="H2102" s="5">
        <v>24</v>
      </c>
      <c r="I2102" s="6" t="str">
        <f t="shared" ref="I2102" si="42">IFERROR(DEC2HEX(H2102),"")</f>
        <v>18</v>
      </c>
    </row>
    <row r="2103" spans="1:9" x14ac:dyDescent="0.2">
      <c r="A2103" t="s">
        <v>2417</v>
      </c>
      <c r="B2103" t="s">
        <v>3398</v>
      </c>
    </row>
    <row r="2104" spans="1:9" x14ac:dyDescent="0.2">
      <c r="A2104" t="s">
        <v>2418</v>
      </c>
      <c r="B2104" t="s">
        <v>3401</v>
      </c>
    </row>
    <row r="2105" spans="1:9" x14ac:dyDescent="0.2">
      <c r="A2105" t="s">
        <v>2419</v>
      </c>
      <c r="B2105" t="s">
        <v>322</v>
      </c>
    </row>
    <row r="2106" spans="1:9" x14ac:dyDescent="0.2">
      <c r="A2106" t="s">
        <v>2420</v>
      </c>
      <c r="B2106" t="s">
        <v>322</v>
      </c>
    </row>
    <row r="2107" spans="1:9" x14ac:dyDescent="0.2">
      <c r="A2107" t="s">
        <v>2421</v>
      </c>
      <c r="B2107" t="s">
        <v>322</v>
      </c>
    </row>
    <row r="2108" spans="1:9" x14ac:dyDescent="0.2">
      <c r="A2108" t="s">
        <v>2422</v>
      </c>
      <c r="B2108" t="s">
        <v>322</v>
      </c>
    </row>
    <row r="2109" spans="1:9" x14ac:dyDescent="0.2">
      <c r="A2109" t="s">
        <v>2423</v>
      </c>
      <c r="B2109" t="s">
        <v>322</v>
      </c>
    </row>
    <row r="2110" spans="1:9" x14ac:dyDescent="0.2">
      <c r="A2110" t="s">
        <v>2424</v>
      </c>
      <c r="B2110" t="s">
        <v>322</v>
      </c>
    </row>
    <row r="2111" spans="1:9" x14ac:dyDescent="0.2">
      <c r="A2111" t="s">
        <v>2425</v>
      </c>
      <c r="B2111" t="s">
        <v>2426</v>
      </c>
    </row>
    <row r="2112" spans="1:9" x14ac:dyDescent="0.2">
      <c r="A2112" t="s">
        <v>2427</v>
      </c>
      <c r="B2112" t="s">
        <v>2428</v>
      </c>
      <c r="D2112" t="s">
        <v>2425</v>
      </c>
    </row>
    <row r="2113" spans="1:2" x14ac:dyDescent="0.2">
      <c r="A2113" t="s">
        <v>2429</v>
      </c>
      <c r="B2113" t="s">
        <v>3185</v>
      </c>
    </row>
    <row r="2114" spans="1:2" x14ac:dyDescent="0.2">
      <c r="A2114" t="s">
        <v>2431</v>
      </c>
      <c r="B2114" t="s">
        <v>322</v>
      </c>
    </row>
    <row r="2115" spans="1:2" x14ac:dyDescent="0.2">
      <c r="A2115" t="s">
        <v>2432</v>
      </c>
      <c r="B2115" t="s">
        <v>322</v>
      </c>
    </row>
    <row r="2116" spans="1:2" x14ac:dyDescent="0.2">
      <c r="A2116" t="s">
        <v>2433</v>
      </c>
      <c r="B2116" t="s">
        <v>322</v>
      </c>
    </row>
    <row r="2117" spans="1:2" x14ac:dyDescent="0.2">
      <c r="A2117" t="s">
        <v>2434</v>
      </c>
      <c r="B2117" t="s">
        <v>322</v>
      </c>
    </row>
    <row r="2118" spans="1:2" x14ac:dyDescent="0.2">
      <c r="A2118" t="s">
        <v>2435</v>
      </c>
      <c r="B2118" t="s">
        <v>322</v>
      </c>
    </row>
    <row r="2119" spans="1:2" x14ac:dyDescent="0.2">
      <c r="A2119" t="s">
        <v>2436</v>
      </c>
      <c r="B2119" t="s">
        <v>322</v>
      </c>
    </row>
    <row r="2120" spans="1:2" x14ac:dyDescent="0.2">
      <c r="A2120" t="s">
        <v>2437</v>
      </c>
      <c r="B2120" t="s">
        <v>322</v>
      </c>
    </row>
    <row r="2121" spans="1:2" x14ac:dyDescent="0.2">
      <c r="A2121" t="s">
        <v>2439</v>
      </c>
      <c r="B2121" t="s">
        <v>322</v>
      </c>
    </row>
    <row r="2122" spans="1:2" x14ac:dyDescent="0.2">
      <c r="A2122" t="s">
        <v>2440</v>
      </c>
      <c r="B2122" t="s">
        <v>322</v>
      </c>
    </row>
    <row r="2123" spans="1:2" x14ac:dyDescent="0.2">
      <c r="A2123" t="s">
        <v>2441</v>
      </c>
      <c r="B2123" t="s">
        <v>322</v>
      </c>
    </row>
    <row r="2124" spans="1:2" x14ac:dyDescent="0.2">
      <c r="A2124" t="s">
        <v>2442</v>
      </c>
      <c r="B2124" t="s">
        <v>322</v>
      </c>
    </row>
    <row r="2125" spans="1:2" x14ac:dyDescent="0.2">
      <c r="A2125" t="s">
        <v>2443</v>
      </c>
      <c r="B2125" t="s">
        <v>322</v>
      </c>
    </row>
    <row r="2126" spans="1:2" x14ac:dyDescent="0.2">
      <c r="A2126" t="s">
        <v>2444</v>
      </c>
      <c r="B2126" t="s">
        <v>322</v>
      </c>
    </row>
    <row r="2127" spans="1:2" x14ac:dyDescent="0.2">
      <c r="A2127" t="s">
        <v>2445</v>
      </c>
      <c r="B2127" t="s">
        <v>322</v>
      </c>
    </row>
    <row r="2128" spans="1:2" x14ac:dyDescent="0.2">
      <c r="A2128" t="s">
        <v>2446</v>
      </c>
      <c r="B2128" t="s">
        <v>322</v>
      </c>
    </row>
    <row r="2129" spans="1:2" x14ac:dyDescent="0.2">
      <c r="A2129" t="s">
        <v>2447</v>
      </c>
      <c r="B2129" t="s">
        <v>322</v>
      </c>
    </row>
    <row r="2130" spans="1:2" x14ac:dyDescent="0.2">
      <c r="A2130" t="s">
        <v>2448</v>
      </c>
      <c r="B2130" t="s">
        <v>322</v>
      </c>
    </row>
    <row r="2131" spans="1:2" x14ac:dyDescent="0.2">
      <c r="A2131" t="s">
        <v>2449</v>
      </c>
      <c r="B2131" t="s">
        <v>322</v>
      </c>
    </row>
    <row r="2132" spans="1:2" x14ac:dyDescent="0.2">
      <c r="A2132" t="s">
        <v>2450</v>
      </c>
      <c r="B2132" t="s">
        <v>322</v>
      </c>
    </row>
    <row r="2133" spans="1:2" x14ac:dyDescent="0.2">
      <c r="A2133" t="s">
        <v>2451</v>
      </c>
      <c r="B2133" t="s">
        <v>322</v>
      </c>
    </row>
    <row r="2134" spans="1:2" x14ac:dyDescent="0.2">
      <c r="A2134" t="s">
        <v>2452</v>
      </c>
      <c r="B2134" t="s">
        <v>322</v>
      </c>
    </row>
    <row r="2135" spans="1:2" x14ac:dyDescent="0.2">
      <c r="A2135" t="s">
        <v>2453</v>
      </c>
      <c r="B2135" t="s">
        <v>322</v>
      </c>
    </row>
    <row r="2136" spans="1:2" x14ac:dyDescent="0.2">
      <c r="A2136" t="s">
        <v>2454</v>
      </c>
      <c r="B2136" t="s">
        <v>322</v>
      </c>
    </row>
    <row r="2137" spans="1:2" x14ac:dyDescent="0.2">
      <c r="A2137" t="s">
        <v>2455</v>
      </c>
      <c r="B2137" t="s">
        <v>322</v>
      </c>
    </row>
    <row r="2138" spans="1:2" x14ac:dyDescent="0.2">
      <c r="A2138" t="s">
        <v>2456</v>
      </c>
      <c r="B2138" t="s">
        <v>322</v>
      </c>
    </row>
    <row r="2139" spans="1:2" x14ac:dyDescent="0.2">
      <c r="A2139" t="s">
        <v>2457</v>
      </c>
      <c r="B2139" t="s">
        <v>322</v>
      </c>
    </row>
    <row r="2140" spans="1:2" x14ac:dyDescent="0.2">
      <c r="A2140" t="s">
        <v>2458</v>
      </c>
      <c r="B2140" t="s">
        <v>322</v>
      </c>
    </row>
    <row r="2141" spans="1:2" x14ac:dyDescent="0.2">
      <c r="A2141" t="s">
        <v>2459</v>
      </c>
      <c r="B2141" t="s">
        <v>322</v>
      </c>
    </row>
    <row r="2142" spans="1:2" x14ac:dyDescent="0.2">
      <c r="A2142" t="s">
        <v>2460</v>
      </c>
      <c r="B2142" t="s">
        <v>322</v>
      </c>
    </row>
    <row r="2143" spans="1:2" x14ac:dyDescent="0.2">
      <c r="A2143" t="s">
        <v>2461</v>
      </c>
      <c r="B2143" t="s">
        <v>322</v>
      </c>
    </row>
    <row r="2144" spans="1:2" x14ac:dyDescent="0.2">
      <c r="A2144" t="s">
        <v>2462</v>
      </c>
      <c r="B2144" t="s">
        <v>322</v>
      </c>
    </row>
    <row r="2145" spans="1:2" x14ac:dyDescent="0.2">
      <c r="A2145" t="s">
        <v>2463</v>
      </c>
      <c r="B2145" t="s">
        <v>322</v>
      </c>
    </row>
    <row r="2146" spans="1:2" x14ac:dyDescent="0.2">
      <c r="A2146" t="s">
        <v>2464</v>
      </c>
      <c r="B2146" t="s">
        <v>322</v>
      </c>
    </row>
    <row r="2147" spans="1:2" x14ac:dyDescent="0.2">
      <c r="A2147" t="s">
        <v>2465</v>
      </c>
      <c r="B2147" t="s">
        <v>322</v>
      </c>
    </row>
    <row r="2148" spans="1:2" x14ac:dyDescent="0.2">
      <c r="A2148" t="s">
        <v>2466</v>
      </c>
      <c r="B2148" t="s">
        <v>322</v>
      </c>
    </row>
    <row r="2149" spans="1:2" x14ac:dyDescent="0.2">
      <c r="A2149" t="s">
        <v>2467</v>
      </c>
      <c r="B2149" t="s">
        <v>322</v>
      </c>
    </row>
    <row r="2150" spans="1:2" x14ac:dyDescent="0.2">
      <c r="A2150" t="s">
        <v>2468</v>
      </c>
      <c r="B2150" t="s">
        <v>322</v>
      </c>
    </row>
    <row r="2151" spans="1:2" x14ac:dyDescent="0.2">
      <c r="A2151" t="s">
        <v>2469</v>
      </c>
      <c r="B2151" t="s">
        <v>322</v>
      </c>
    </row>
    <row r="2152" spans="1:2" x14ac:dyDescent="0.2">
      <c r="A2152" t="s">
        <v>2470</v>
      </c>
      <c r="B2152" t="s">
        <v>322</v>
      </c>
    </row>
    <row r="2153" spans="1:2" x14ac:dyDescent="0.2">
      <c r="A2153" t="s">
        <v>2471</v>
      </c>
      <c r="B2153" t="s">
        <v>322</v>
      </c>
    </row>
    <row r="2154" spans="1:2" x14ac:dyDescent="0.2">
      <c r="A2154" t="s">
        <v>2472</v>
      </c>
      <c r="B2154" t="s">
        <v>322</v>
      </c>
    </row>
    <row r="2155" spans="1:2" x14ac:dyDescent="0.2">
      <c r="A2155" t="s">
        <v>2473</v>
      </c>
      <c r="B2155" t="s">
        <v>322</v>
      </c>
    </row>
    <row r="2156" spans="1:2" x14ac:dyDescent="0.2">
      <c r="A2156" t="s">
        <v>2474</v>
      </c>
      <c r="B2156" t="s">
        <v>322</v>
      </c>
    </row>
    <row r="2157" spans="1:2" x14ac:dyDescent="0.2">
      <c r="A2157" t="s">
        <v>2475</v>
      </c>
      <c r="B2157" t="s">
        <v>322</v>
      </c>
    </row>
    <row r="2158" spans="1:2" x14ac:dyDescent="0.2">
      <c r="A2158" t="s">
        <v>2476</v>
      </c>
      <c r="B2158" t="s">
        <v>322</v>
      </c>
    </row>
    <row r="2159" spans="1:2" x14ac:dyDescent="0.2">
      <c r="A2159" t="s">
        <v>2477</v>
      </c>
      <c r="B2159" t="s">
        <v>322</v>
      </c>
    </row>
    <row r="2160" spans="1:2" x14ac:dyDescent="0.2">
      <c r="A2160" t="s">
        <v>2478</v>
      </c>
      <c r="B2160" t="s">
        <v>322</v>
      </c>
    </row>
    <row r="2161" spans="1:2" x14ac:dyDescent="0.2">
      <c r="A2161" t="s">
        <v>2479</v>
      </c>
      <c r="B2161" t="s">
        <v>322</v>
      </c>
    </row>
    <row r="2162" spans="1:2" x14ac:dyDescent="0.2">
      <c r="A2162" t="s">
        <v>2480</v>
      </c>
      <c r="B2162" t="s">
        <v>322</v>
      </c>
    </row>
    <row r="2163" spans="1:2" x14ac:dyDescent="0.2">
      <c r="A2163" t="s">
        <v>2481</v>
      </c>
      <c r="B2163" t="s">
        <v>322</v>
      </c>
    </row>
    <row r="2164" spans="1:2" x14ac:dyDescent="0.2">
      <c r="A2164" t="s">
        <v>2482</v>
      </c>
      <c r="B2164" t="s">
        <v>322</v>
      </c>
    </row>
    <row r="2165" spans="1:2" x14ac:dyDescent="0.2">
      <c r="A2165" t="s">
        <v>2483</v>
      </c>
      <c r="B2165" t="s">
        <v>322</v>
      </c>
    </row>
    <row r="2166" spans="1:2" x14ac:dyDescent="0.2">
      <c r="A2166" t="s">
        <v>2484</v>
      </c>
      <c r="B2166" t="s">
        <v>322</v>
      </c>
    </row>
    <row r="2167" spans="1:2" x14ac:dyDescent="0.2">
      <c r="A2167" t="s">
        <v>2485</v>
      </c>
      <c r="B2167" t="s">
        <v>322</v>
      </c>
    </row>
    <row r="2168" spans="1:2" x14ac:dyDescent="0.2">
      <c r="A2168" t="s">
        <v>2486</v>
      </c>
      <c r="B2168" t="s">
        <v>322</v>
      </c>
    </row>
    <row r="2169" spans="1:2" x14ac:dyDescent="0.2">
      <c r="A2169" t="s">
        <v>2487</v>
      </c>
      <c r="B2169" t="s">
        <v>322</v>
      </c>
    </row>
    <row r="2170" spans="1:2" x14ac:dyDescent="0.2">
      <c r="A2170" t="s">
        <v>2488</v>
      </c>
      <c r="B2170" t="s">
        <v>322</v>
      </c>
    </row>
    <row r="2171" spans="1:2" x14ac:dyDescent="0.2">
      <c r="A2171" t="s">
        <v>2489</v>
      </c>
      <c r="B2171" t="s">
        <v>322</v>
      </c>
    </row>
    <row r="2172" spans="1:2" x14ac:dyDescent="0.2">
      <c r="A2172" t="s">
        <v>2490</v>
      </c>
      <c r="B2172" t="s">
        <v>322</v>
      </c>
    </row>
    <row r="2173" spans="1:2" x14ac:dyDescent="0.2">
      <c r="A2173" t="s">
        <v>2491</v>
      </c>
      <c r="B2173" t="s">
        <v>322</v>
      </c>
    </row>
    <row r="2174" spans="1:2" x14ac:dyDescent="0.2">
      <c r="A2174" t="s">
        <v>2492</v>
      </c>
      <c r="B2174" t="s">
        <v>322</v>
      </c>
    </row>
    <row r="2175" spans="1:2" x14ac:dyDescent="0.2">
      <c r="A2175" t="s">
        <v>2493</v>
      </c>
      <c r="B2175" t="s">
        <v>322</v>
      </c>
    </row>
    <row r="2176" spans="1:2" x14ac:dyDescent="0.2">
      <c r="A2176" t="s">
        <v>2494</v>
      </c>
      <c r="B2176" t="s">
        <v>322</v>
      </c>
    </row>
    <row r="2177" spans="1:2" x14ac:dyDescent="0.2">
      <c r="A2177" t="s">
        <v>2495</v>
      </c>
      <c r="B2177" t="s">
        <v>322</v>
      </c>
    </row>
    <row r="2178" spans="1:2" x14ac:dyDescent="0.2">
      <c r="A2178" t="s">
        <v>2496</v>
      </c>
      <c r="B2178" t="s">
        <v>322</v>
      </c>
    </row>
    <row r="2179" spans="1:2" x14ac:dyDescent="0.2">
      <c r="A2179" t="s">
        <v>2497</v>
      </c>
      <c r="B2179" t="s">
        <v>322</v>
      </c>
    </row>
    <row r="2180" spans="1:2" x14ac:dyDescent="0.2">
      <c r="A2180" t="s">
        <v>2498</v>
      </c>
      <c r="B2180" t="s">
        <v>322</v>
      </c>
    </row>
    <row r="2181" spans="1:2" x14ac:dyDescent="0.2">
      <c r="A2181" t="s">
        <v>2499</v>
      </c>
      <c r="B2181" t="s">
        <v>322</v>
      </c>
    </row>
    <row r="2182" spans="1:2" x14ac:dyDescent="0.2">
      <c r="A2182" t="s">
        <v>2500</v>
      </c>
      <c r="B2182" t="s">
        <v>322</v>
      </c>
    </row>
    <row r="2183" spans="1:2" x14ac:dyDescent="0.2">
      <c r="A2183" t="s">
        <v>2501</v>
      </c>
      <c r="B2183" t="s">
        <v>322</v>
      </c>
    </row>
    <row r="2184" spans="1:2" x14ac:dyDescent="0.2">
      <c r="A2184" t="s">
        <v>2502</v>
      </c>
      <c r="B2184" t="s">
        <v>322</v>
      </c>
    </row>
    <row r="2185" spans="1:2" x14ac:dyDescent="0.2">
      <c r="A2185" t="s">
        <v>2503</v>
      </c>
      <c r="B2185" t="s">
        <v>322</v>
      </c>
    </row>
    <row r="2186" spans="1:2" x14ac:dyDescent="0.2">
      <c r="A2186" t="s">
        <v>2504</v>
      </c>
      <c r="B2186" t="s">
        <v>322</v>
      </c>
    </row>
    <row r="2187" spans="1:2" x14ac:dyDescent="0.2">
      <c r="A2187" t="s">
        <v>2505</v>
      </c>
      <c r="B2187" t="s">
        <v>322</v>
      </c>
    </row>
    <row r="2188" spans="1:2" x14ac:dyDescent="0.2">
      <c r="A2188" t="s">
        <v>2506</v>
      </c>
      <c r="B2188" t="s">
        <v>322</v>
      </c>
    </row>
    <row r="2189" spans="1:2" x14ac:dyDescent="0.2">
      <c r="A2189" t="s">
        <v>2507</v>
      </c>
      <c r="B2189" t="s">
        <v>322</v>
      </c>
    </row>
    <row r="2190" spans="1:2" x14ac:dyDescent="0.2">
      <c r="A2190" t="s">
        <v>2508</v>
      </c>
      <c r="B2190" t="s">
        <v>322</v>
      </c>
    </row>
    <row r="2191" spans="1:2" x14ac:dyDescent="0.2">
      <c r="A2191" t="s">
        <v>2509</v>
      </c>
      <c r="B2191" t="s">
        <v>322</v>
      </c>
    </row>
    <row r="2192" spans="1:2" x14ac:dyDescent="0.2">
      <c r="A2192" t="s">
        <v>2510</v>
      </c>
      <c r="B2192" t="s">
        <v>322</v>
      </c>
    </row>
    <row r="2193" spans="1:2" x14ac:dyDescent="0.2">
      <c r="A2193" t="s">
        <v>2511</v>
      </c>
      <c r="B2193" t="s">
        <v>322</v>
      </c>
    </row>
    <row r="2194" spans="1:2" x14ac:dyDescent="0.2">
      <c r="A2194" t="s">
        <v>2512</v>
      </c>
      <c r="B2194" t="s">
        <v>322</v>
      </c>
    </row>
    <row r="2195" spans="1:2" x14ac:dyDescent="0.2">
      <c r="A2195" t="s">
        <v>2513</v>
      </c>
      <c r="B2195" t="s">
        <v>322</v>
      </c>
    </row>
    <row r="2196" spans="1:2" x14ac:dyDescent="0.2">
      <c r="A2196" t="s">
        <v>2514</v>
      </c>
      <c r="B2196" t="s">
        <v>322</v>
      </c>
    </row>
    <row r="2197" spans="1:2" x14ac:dyDescent="0.2">
      <c r="A2197" t="s">
        <v>2515</v>
      </c>
      <c r="B2197" t="s">
        <v>322</v>
      </c>
    </row>
    <row r="2198" spans="1:2" x14ac:dyDescent="0.2">
      <c r="A2198" t="s">
        <v>2516</v>
      </c>
      <c r="B2198" t="s">
        <v>322</v>
      </c>
    </row>
    <row r="2199" spans="1:2" x14ac:dyDescent="0.2">
      <c r="A2199" t="s">
        <v>2517</v>
      </c>
      <c r="B2199" t="s">
        <v>322</v>
      </c>
    </row>
    <row r="2200" spans="1:2" x14ac:dyDescent="0.2">
      <c r="A2200" t="s">
        <v>2518</v>
      </c>
      <c r="B2200" t="s">
        <v>3413</v>
      </c>
    </row>
    <row r="2201" spans="1:2" x14ac:dyDescent="0.2">
      <c r="A2201" t="s">
        <v>2519</v>
      </c>
      <c r="B2201" t="s">
        <v>322</v>
      </c>
    </row>
    <row r="2202" spans="1:2" x14ac:dyDescent="0.2">
      <c r="A2202" t="s">
        <v>2520</v>
      </c>
      <c r="B2202" t="s">
        <v>3415</v>
      </c>
    </row>
    <row r="2203" spans="1:2" x14ac:dyDescent="0.2">
      <c r="A2203" t="s">
        <v>2521</v>
      </c>
      <c r="B2203" t="s">
        <v>322</v>
      </c>
    </row>
    <row r="2204" spans="1:2" x14ac:dyDescent="0.2">
      <c r="A2204" t="s">
        <v>2522</v>
      </c>
      <c r="B2204" t="s">
        <v>3417</v>
      </c>
    </row>
    <row r="2205" spans="1:2" x14ac:dyDescent="0.2">
      <c r="A2205" t="s">
        <v>2523</v>
      </c>
      <c r="B2205" t="s">
        <v>322</v>
      </c>
    </row>
    <row r="2206" spans="1:2" x14ac:dyDescent="0.2">
      <c r="A2206" t="s">
        <v>2524</v>
      </c>
      <c r="B2206" t="s">
        <v>3416</v>
      </c>
    </row>
    <row r="2207" spans="1:2" x14ac:dyDescent="0.2">
      <c r="A2207" t="s">
        <v>2525</v>
      </c>
      <c r="B2207" t="s">
        <v>322</v>
      </c>
    </row>
    <row r="2208" spans="1:2" x14ac:dyDescent="0.2">
      <c r="A2208" t="s">
        <v>2526</v>
      </c>
      <c r="B2208" t="s">
        <v>322</v>
      </c>
    </row>
    <row r="2209" spans="1:9" x14ac:dyDescent="0.2">
      <c r="A2209" t="s">
        <v>2527</v>
      </c>
      <c r="B2209" t="s">
        <v>322</v>
      </c>
    </row>
    <row r="2210" spans="1:9" x14ac:dyDescent="0.2">
      <c r="A2210" t="s">
        <v>2528</v>
      </c>
      <c r="B2210" t="s">
        <v>322</v>
      </c>
    </row>
    <row r="2211" spans="1:9" x14ac:dyDescent="0.2">
      <c r="A2211" t="s">
        <v>2529</v>
      </c>
      <c r="B2211" t="s">
        <v>322</v>
      </c>
    </row>
    <row r="2212" spans="1:9" x14ac:dyDescent="0.2">
      <c r="A2212" t="s">
        <v>2530</v>
      </c>
      <c r="B2212" t="s">
        <v>322</v>
      </c>
    </row>
    <row r="2213" spans="1:9" x14ac:dyDescent="0.2">
      <c r="A2213" t="s">
        <v>2531</v>
      </c>
      <c r="B2213" t="s">
        <v>322</v>
      </c>
    </row>
    <row r="2214" spans="1:9" x14ac:dyDescent="0.2">
      <c r="A2214" t="s">
        <v>2532</v>
      </c>
      <c r="B2214" t="s">
        <v>322</v>
      </c>
    </row>
    <row r="2215" spans="1:9" x14ac:dyDescent="0.2">
      <c r="A2215" t="s">
        <v>2533</v>
      </c>
      <c r="B2215" t="s">
        <v>3414</v>
      </c>
    </row>
    <row r="2216" spans="1:9" x14ac:dyDescent="0.2">
      <c r="A2216" t="s">
        <v>2534</v>
      </c>
      <c r="B2216" t="s">
        <v>322</v>
      </c>
    </row>
    <row r="2217" spans="1:9" x14ac:dyDescent="0.2">
      <c r="A2217" t="s">
        <v>2535</v>
      </c>
      <c r="B2217" t="s">
        <v>3335</v>
      </c>
      <c r="C2217" s="5" t="s">
        <v>124</v>
      </c>
      <c r="D2217" t="s">
        <v>3122</v>
      </c>
      <c r="E2217" t="str">
        <f t="shared" ref="E2217" si="43">C2217&amp;"/"&amp;D2217</f>
        <v>gfx/Main_Slots.colours</v>
      </c>
      <c r="F2217" t="s">
        <v>3334</v>
      </c>
      <c r="G2217" s="5">
        <f t="shared" ref="G2217" si="44">IF(F2217&lt;&gt;"",HEX2DEC(SUBSTITUTE(SUBSTITUTE(F2217,"adrEA",""),"$","")),"")</f>
        <v>44672</v>
      </c>
      <c r="H2217" s="5">
        <v>32</v>
      </c>
      <c r="I2217" s="6" t="str">
        <f t="shared" ref="I2217" si="45">IFERROR(DEC2HEX(H2217),"")</f>
        <v>20</v>
      </c>
    </row>
    <row r="2218" spans="1:9" x14ac:dyDescent="0.2">
      <c r="A2218" t="s">
        <v>2536</v>
      </c>
      <c r="B2218" t="s">
        <v>322</v>
      </c>
    </row>
    <row r="2219" spans="1:9" x14ac:dyDescent="0.2">
      <c r="A2219" t="s">
        <v>2537</v>
      </c>
      <c r="B2219" t="s">
        <v>3412</v>
      </c>
    </row>
    <row r="2220" spans="1:9" x14ac:dyDescent="0.2">
      <c r="A2220" t="s">
        <v>2538</v>
      </c>
      <c r="B2220" t="s">
        <v>3383</v>
      </c>
      <c r="C2220" s="5" t="s">
        <v>48</v>
      </c>
      <c r="D2220" t="s">
        <v>3384</v>
      </c>
      <c r="E2220" t="str">
        <f t="shared" ref="E2220" si="46">C2220&amp;"/"&amp;D2220</f>
        <v>data/Door_Lock.colours</v>
      </c>
      <c r="F2220" t="s">
        <v>3385</v>
      </c>
      <c r="G2220" s="5">
        <f t="shared" ref="G2220" si="47">IF(F2220&lt;&gt;"",HEX2DEC(SUBSTITUTE(SUBSTITUTE(F2220,"adrEA",""),"$","")),"")</f>
        <v>44882</v>
      </c>
      <c r="H2220" s="5">
        <v>8</v>
      </c>
      <c r="I2220" s="6" t="str">
        <f t="shared" ref="I2220" si="48">IFERROR(DEC2HEX(H2220),"")</f>
        <v>8</v>
      </c>
    </row>
    <row r="2221" spans="1:9" x14ac:dyDescent="0.2">
      <c r="A2221" t="s">
        <v>2539</v>
      </c>
      <c r="B2221" t="s">
        <v>322</v>
      </c>
    </row>
    <row r="2222" spans="1:9" x14ac:dyDescent="0.2">
      <c r="A2222" t="s">
        <v>2540</v>
      </c>
      <c r="B2222" t="s">
        <v>322</v>
      </c>
    </row>
    <row r="2223" spans="1:9" x14ac:dyDescent="0.2">
      <c r="A2223" t="s">
        <v>2541</v>
      </c>
      <c r="B2223" t="s">
        <v>322</v>
      </c>
    </row>
    <row r="2224" spans="1:9" x14ac:dyDescent="0.2">
      <c r="A2224" t="s">
        <v>2542</v>
      </c>
      <c r="B2224" t="s">
        <v>322</v>
      </c>
    </row>
    <row r="2225" spans="1:2" x14ac:dyDescent="0.2">
      <c r="A2225" t="s">
        <v>2543</v>
      </c>
      <c r="B2225" t="s">
        <v>322</v>
      </c>
    </row>
    <row r="2226" spans="1:2" x14ac:dyDescent="0.2">
      <c r="A2226" t="s">
        <v>2544</v>
      </c>
      <c r="B2226" t="s">
        <v>322</v>
      </c>
    </row>
    <row r="2227" spans="1:2" x14ac:dyDescent="0.2">
      <c r="A2227" t="s">
        <v>2545</v>
      </c>
      <c r="B2227" t="s">
        <v>322</v>
      </c>
    </row>
    <row r="2228" spans="1:2" x14ac:dyDescent="0.2">
      <c r="A2228" t="s">
        <v>2546</v>
      </c>
      <c r="B2228" t="s">
        <v>322</v>
      </c>
    </row>
    <row r="2229" spans="1:2" x14ac:dyDescent="0.2">
      <c r="A2229" t="s">
        <v>2547</v>
      </c>
      <c r="B2229" t="s">
        <v>322</v>
      </c>
    </row>
    <row r="2230" spans="1:2" x14ac:dyDescent="0.2">
      <c r="A2230" t="s">
        <v>2548</v>
      </c>
      <c r="B2230" t="s">
        <v>322</v>
      </c>
    </row>
    <row r="2231" spans="1:2" x14ac:dyDescent="0.2">
      <c r="A2231" t="s">
        <v>2549</v>
      </c>
      <c r="B2231" t="s">
        <v>322</v>
      </c>
    </row>
    <row r="2232" spans="1:2" x14ac:dyDescent="0.2">
      <c r="A2232" t="s">
        <v>2550</v>
      </c>
      <c r="B2232" t="s">
        <v>322</v>
      </c>
    </row>
    <row r="2233" spans="1:2" x14ac:dyDescent="0.2">
      <c r="A2233" t="s">
        <v>2551</v>
      </c>
      <c r="B2233" t="s">
        <v>322</v>
      </c>
    </row>
    <row r="2234" spans="1:2" x14ac:dyDescent="0.2">
      <c r="A2234" t="s">
        <v>2552</v>
      </c>
      <c r="B2234" t="s">
        <v>322</v>
      </c>
    </row>
    <row r="2235" spans="1:2" x14ac:dyDescent="0.2">
      <c r="A2235" t="s">
        <v>2553</v>
      </c>
      <c r="B2235" t="s">
        <v>3409</v>
      </c>
    </row>
    <row r="2236" spans="1:2" x14ac:dyDescent="0.2">
      <c r="A2236" t="s">
        <v>2554</v>
      </c>
      <c r="B2236" t="s">
        <v>3432</v>
      </c>
    </row>
    <row r="2237" spans="1:2" x14ac:dyDescent="0.2">
      <c r="A2237" t="s">
        <v>2555</v>
      </c>
      <c r="B2237" t="s">
        <v>322</v>
      </c>
    </row>
    <row r="2238" spans="1:2" x14ac:dyDescent="0.2">
      <c r="A2238" t="s">
        <v>2556</v>
      </c>
      <c r="B2238" t="s">
        <v>322</v>
      </c>
    </row>
    <row r="2239" spans="1:2" x14ac:dyDescent="0.2">
      <c r="A2239" t="s">
        <v>2557</v>
      </c>
      <c r="B2239" t="s">
        <v>322</v>
      </c>
    </row>
    <row r="2240" spans="1:2" x14ac:dyDescent="0.2">
      <c r="A2240" t="s">
        <v>2558</v>
      </c>
      <c r="B2240" t="s">
        <v>3357</v>
      </c>
    </row>
    <row r="2241" spans="1:2" x14ac:dyDescent="0.2">
      <c r="A2241" t="s">
        <v>2559</v>
      </c>
      <c r="B2241" t="s">
        <v>3356</v>
      </c>
    </row>
    <row r="2242" spans="1:2" x14ac:dyDescent="0.2">
      <c r="A2242" t="s">
        <v>2560</v>
      </c>
      <c r="B2242" t="s">
        <v>3386</v>
      </c>
    </row>
    <row r="2243" spans="1:2" x14ac:dyDescent="0.2">
      <c r="A2243" t="s">
        <v>2561</v>
      </c>
      <c r="B2243" t="s">
        <v>322</v>
      </c>
    </row>
    <row r="2244" spans="1:2" x14ac:dyDescent="0.2">
      <c r="A2244" t="s">
        <v>2562</v>
      </c>
      <c r="B2244" t="s">
        <v>322</v>
      </c>
    </row>
    <row r="2245" spans="1:2" x14ac:dyDescent="0.2">
      <c r="A2245" t="s">
        <v>2563</v>
      </c>
      <c r="B2245" t="s">
        <v>322</v>
      </c>
    </row>
    <row r="2246" spans="1:2" x14ac:dyDescent="0.2">
      <c r="A2246" t="s">
        <v>2564</v>
      </c>
      <c r="B2246" t="s">
        <v>322</v>
      </c>
    </row>
    <row r="2247" spans="1:2" x14ac:dyDescent="0.2">
      <c r="A2247" t="s">
        <v>2565</v>
      </c>
      <c r="B2247" t="s">
        <v>322</v>
      </c>
    </row>
    <row r="2248" spans="1:2" x14ac:dyDescent="0.2">
      <c r="A2248" t="s">
        <v>2566</v>
      </c>
      <c r="B2248" t="s">
        <v>322</v>
      </c>
    </row>
    <row r="2249" spans="1:2" x14ac:dyDescent="0.2">
      <c r="A2249" t="s">
        <v>2567</v>
      </c>
      <c r="B2249" t="s">
        <v>322</v>
      </c>
    </row>
    <row r="2250" spans="1:2" x14ac:dyDescent="0.2">
      <c r="A2250" t="s">
        <v>2568</v>
      </c>
      <c r="B2250" t="s">
        <v>322</v>
      </c>
    </row>
    <row r="2251" spans="1:2" x14ac:dyDescent="0.2">
      <c r="A2251" t="s">
        <v>2569</v>
      </c>
      <c r="B2251" t="s">
        <v>322</v>
      </c>
    </row>
    <row r="2252" spans="1:2" x14ac:dyDescent="0.2">
      <c r="A2252" t="s">
        <v>2570</v>
      </c>
      <c r="B2252" t="s">
        <v>322</v>
      </c>
    </row>
    <row r="2253" spans="1:2" x14ac:dyDescent="0.2">
      <c r="A2253" t="s">
        <v>2571</v>
      </c>
      <c r="B2253" t="s">
        <v>322</v>
      </c>
    </row>
    <row r="2254" spans="1:2" x14ac:dyDescent="0.2">
      <c r="A2254" t="s">
        <v>2572</v>
      </c>
      <c r="B2254" t="s">
        <v>322</v>
      </c>
    </row>
    <row r="2255" spans="1:2" x14ac:dyDescent="0.2">
      <c r="A2255" t="s">
        <v>2573</v>
      </c>
      <c r="B2255" t="s">
        <v>322</v>
      </c>
    </row>
    <row r="2256" spans="1:2" x14ac:dyDescent="0.2">
      <c r="A2256" t="s">
        <v>2574</v>
      </c>
      <c r="B2256" t="s">
        <v>322</v>
      </c>
    </row>
    <row r="2257" spans="1:2" x14ac:dyDescent="0.2">
      <c r="A2257" t="s">
        <v>2575</v>
      </c>
      <c r="B2257" t="s">
        <v>322</v>
      </c>
    </row>
    <row r="2258" spans="1:2" x14ac:dyDescent="0.2">
      <c r="A2258" t="s">
        <v>2576</v>
      </c>
      <c r="B2258" t="s">
        <v>322</v>
      </c>
    </row>
    <row r="2259" spans="1:2" x14ac:dyDescent="0.2">
      <c r="A2259" t="s">
        <v>2577</v>
      </c>
      <c r="B2259" t="s">
        <v>322</v>
      </c>
    </row>
    <row r="2260" spans="1:2" x14ac:dyDescent="0.2">
      <c r="A2260" t="s">
        <v>2578</v>
      </c>
      <c r="B2260" t="s">
        <v>322</v>
      </c>
    </row>
    <row r="2261" spans="1:2" x14ac:dyDescent="0.2">
      <c r="A2261" t="s">
        <v>2579</v>
      </c>
      <c r="B2261" t="s">
        <v>322</v>
      </c>
    </row>
    <row r="2262" spans="1:2" x14ac:dyDescent="0.2">
      <c r="A2262" t="s">
        <v>2580</v>
      </c>
      <c r="B2262" t="s">
        <v>322</v>
      </c>
    </row>
    <row r="2263" spans="1:2" x14ac:dyDescent="0.2">
      <c r="A2263" t="s">
        <v>2581</v>
      </c>
      <c r="B2263" t="s">
        <v>322</v>
      </c>
    </row>
    <row r="2264" spans="1:2" x14ac:dyDescent="0.2">
      <c r="A2264" t="s">
        <v>2582</v>
      </c>
      <c r="B2264" t="s">
        <v>322</v>
      </c>
    </row>
    <row r="2265" spans="1:2" x14ac:dyDescent="0.2">
      <c r="A2265" t="s">
        <v>2583</v>
      </c>
      <c r="B2265" t="s">
        <v>322</v>
      </c>
    </row>
    <row r="2266" spans="1:2" x14ac:dyDescent="0.2">
      <c r="A2266" t="s">
        <v>2584</v>
      </c>
      <c r="B2266" t="s">
        <v>322</v>
      </c>
    </row>
    <row r="2267" spans="1:2" x14ac:dyDescent="0.2">
      <c r="A2267" t="s">
        <v>2585</v>
      </c>
      <c r="B2267" t="s">
        <v>322</v>
      </c>
    </row>
    <row r="2268" spans="1:2" x14ac:dyDescent="0.2">
      <c r="A2268" t="s">
        <v>2586</v>
      </c>
      <c r="B2268" t="s">
        <v>322</v>
      </c>
    </row>
    <row r="2269" spans="1:2" x14ac:dyDescent="0.2">
      <c r="A2269" t="s">
        <v>2587</v>
      </c>
      <c r="B2269" t="s">
        <v>322</v>
      </c>
    </row>
    <row r="2270" spans="1:2" x14ac:dyDescent="0.2">
      <c r="A2270" t="s">
        <v>2588</v>
      </c>
      <c r="B2270" t="s">
        <v>322</v>
      </c>
    </row>
    <row r="2271" spans="1:2" x14ac:dyDescent="0.2">
      <c r="A2271" t="s">
        <v>2589</v>
      </c>
      <c r="B2271" t="s">
        <v>322</v>
      </c>
    </row>
    <row r="2272" spans="1:2" x14ac:dyDescent="0.2">
      <c r="A2272" t="s">
        <v>2590</v>
      </c>
      <c r="B2272" t="s">
        <v>322</v>
      </c>
    </row>
    <row r="2273" spans="1:2" x14ac:dyDescent="0.2">
      <c r="A2273" t="s">
        <v>2591</v>
      </c>
      <c r="B2273" t="s">
        <v>322</v>
      </c>
    </row>
    <row r="2274" spans="1:2" x14ac:dyDescent="0.2">
      <c r="A2274" t="s">
        <v>2592</v>
      </c>
      <c r="B2274" t="s">
        <v>322</v>
      </c>
    </row>
    <row r="2275" spans="1:2" x14ac:dyDescent="0.2">
      <c r="A2275" t="s">
        <v>2593</v>
      </c>
      <c r="B2275" t="s">
        <v>322</v>
      </c>
    </row>
    <row r="2276" spans="1:2" x14ac:dyDescent="0.2">
      <c r="A2276" t="s">
        <v>2594</v>
      </c>
      <c r="B2276" t="s">
        <v>322</v>
      </c>
    </row>
    <row r="2277" spans="1:2" x14ac:dyDescent="0.2">
      <c r="A2277" t="s">
        <v>2595</v>
      </c>
      <c r="B2277" t="s">
        <v>322</v>
      </c>
    </row>
    <row r="2278" spans="1:2" x14ac:dyDescent="0.2">
      <c r="A2278" t="s">
        <v>2596</v>
      </c>
      <c r="B2278" t="s">
        <v>322</v>
      </c>
    </row>
    <row r="2279" spans="1:2" x14ac:dyDescent="0.2">
      <c r="A2279" t="s">
        <v>2597</v>
      </c>
      <c r="B2279" t="s">
        <v>322</v>
      </c>
    </row>
    <row r="2280" spans="1:2" x14ac:dyDescent="0.2">
      <c r="A2280" t="s">
        <v>2598</v>
      </c>
      <c r="B2280" t="s">
        <v>322</v>
      </c>
    </row>
    <row r="2281" spans="1:2" x14ac:dyDescent="0.2">
      <c r="A2281" t="s">
        <v>2599</v>
      </c>
      <c r="B2281" t="s">
        <v>322</v>
      </c>
    </row>
    <row r="2282" spans="1:2" x14ac:dyDescent="0.2">
      <c r="A2282" t="s">
        <v>2600</v>
      </c>
      <c r="B2282" t="s">
        <v>322</v>
      </c>
    </row>
    <row r="2283" spans="1:2" x14ac:dyDescent="0.2">
      <c r="A2283" t="s">
        <v>2601</v>
      </c>
      <c r="B2283" t="s">
        <v>322</v>
      </c>
    </row>
    <row r="2284" spans="1:2" x14ac:dyDescent="0.2">
      <c r="A2284" t="s">
        <v>2602</v>
      </c>
      <c r="B2284" t="s">
        <v>322</v>
      </c>
    </row>
    <row r="2285" spans="1:2" x14ac:dyDescent="0.2">
      <c r="A2285" t="s">
        <v>2603</v>
      </c>
      <c r="B2285" t="s">
        <v>322</v>
      </c>
    </row>
    <row r="2286" spans="1:2" x14ac:dyDescent="0.2">
      <c r="A2286" t="s">
        <v>2604</v>
      </c>
      <c r="B2286" t="s">
        <v>322</v>
      </c>
    </row>
    <row r="2287" spans="1:2" x14ac:dyDescent="0.2">
      <c r="A2287" t="s">
        <v>2605</v>
      </c>
      <c r="B2287" t="s">
        <v>322</v>
      </c>
    </row>
    <row r="2288" spans="1:2" x14ac:dyDescent="0.2">
      <c r="A2288" t="s">
        <v>2606</v>
      </c>
      <c r="B2288" t="s">
        <v>322</v>
      </c>
    </row>
    <row r="2289" spans="1:2" x14ac:dyDescent="0.2">
      <c r="A2289" t="s">
        <v>2607</v>
      </c>
      <c r="B2289" t="s">
        <v>322</v>
      </c>
    </row>
    <row r="2290" spans="1:2" x14ac:dyDescent="0.2">
      <c r="A2290" t="s">
        <v>2608</v>
      </c>
      <c r="B2290" t="s">
        <v>322</v>
      </c>
    </row>
    <row r="2291" spans="1:2" x14ac:dyDescent="0.2">
      <c r="A2291" t="s">
        <v>2609</v>
      </c>
      <c r="B2291" t="s">
        <v>322</v>
      </c>
    </row>
    <row r="2292" spans="1:2" x14ac:dyDescent="0.2">
      <c r="A2292" t="s">
        <v>2610</v>
      </c>
      <c r="B2292" t="s">
        <v>2611</v>
      </c>
    </row>
    <row r="2293" spans="1:2" x14ac:dyDescent="0.2">
      <c r="A2293" t="s">
        <v>2612</v>
      </c>
      <c r="B2293" t="s">
        <v>322</v>
      </c>
    </row>
    <row r="2294" spans="1:2" x14ac:dyDescent="0.2">
      <c r="A2294" t="s">
        <v>2613</v>
      </c>
      <c r="B2294" t="s">
        <v>322</v>
      </c>
    </row>
    <row r="2295" spans="1:2" x14ac:dyDescent="0.2">
      <c r="A2295" t="s">
        <v>2614</v>
      </c>
      <c r="B2295" t="s">
        <v>322</v>
      </c>
    </row>
    <row r="2296" spans="1:2" x14ac:dyDescent="0.2">
      <c r="A2296" t="s">
        <v>2615</v>
      </c>
      <c r="B2296" t="s">
        <v>2616</v>
      </c>
    </row>
    <row r="2297" spans="1:2" x14ac:dyDescent="0.2">
      <c r="A2297" t="s">
        <v>2617</v>
      </c>
      <c r="B2297" t="s">
        <v>322</v>
      </c>
    </row>
    <row r="2298" spans="1:2" x14ac:dyDescent="0.2">
      <c r="A2298" t="s">
        <v>2618</v>
      </c>
      <c r="B2298" t="s">
        <v>322</v>
      </c>
    </row>
    <row r="2299" spans="1:2" x14ac:dyDescent="0.2">
      <c r="A2299" t="s">
        <v>2619</v>
      </c>
      <c r="B2299" t="s">
        <v>322</v>
      </c>
    </row>
    <row r="2300" spans="1:2" x14ac:dyDescent="0.2">
      <c r="A2300" t="s">
        <v>2620</v>
      </c>
      <c r="B2300" t="s">
        <v>322</v>
      </c>
    </row>
    <row r="2301" spans="1:2" x14ac:dyDescent="0.2">
      <c r="A2301" t="s">
        <v>2621</v>
      </c>
      <c r="B2301" t="s">
        <v>322</v>
      </c>
    </row>
    <row r="2302" spans="1:2" x14ac:dyDescent="0.2">
      <c r="A2302" t="s">
        <v>2622</v>
      </c>
      <c r="B2302" t="s">
        <v>2623</v>
      </c>
    </row>
    <row r="2303" spans="1:2" x14ac:dyDescent="0.2">
      <c r="A2303" t="s">
        <v>2624</v>
      </c>
      <c r="B2303" t="s">
        <v>2625</v>
      </c>
    </row>
    <row r="2304" spans="1:2" x14ac:dyDescent="0.2">
      <c r="A2304" t="s">
        <v>2626</v>
      </c>
      <c r="B2304" t="s">
        <v>322</v>
      </c>
    </row>
    <row r="2305" spans="1:2" x14ac:dyDescent="0.2">
      <c r="A2305" t="s">
        <v>2627</v>
      </c>
      <c r="B2305" t="s">
        <v>322</v>
      </c>
    </row>
    <row r="2306" spans="1:2" x14ac:dyDescent="0.2">
      <c r="A2306" t="s">
        <v>2628</v>
      </c>
      <c r="B2306" t="s">
        <v>322</v>
      </c>
    </row>
    <row r="2307" spans="1:2" x14ac:dyDescent="0.2">
      <c r="A2307" t="s">
        <v>2629</v>
      </c>
      <c r="B2307" t="s">
        <v>322</v>
      </c>
    </row>
    <row r="2308" spans="1:2" x14ac:dyDescent="0.2">
      <c r="A2308" t="s">
        <v>2630</v>
      </c>
      <c r="B2308" t="s">
        <v>322</v>
      </c>
    </row>
    <row r="2309" spans="1:2" x14ac:dyDescent="0.2">
      <c r="A2309" t="s">
        <v>2631</v>
      </c>
      <c r="B2309" t="s">
        <v>2632</v>
      </c>
    </row>
    <row r="2310" spans="1:2" x14ac:dyDescent="0.2">
      <c r="A2310" t="s">
        <v>2633</v>
      </c>
      <c r="B2310" t="s">
        <v>322</v>
      </c>
    </row>
    <row r="2311" spans="1:2" x14ac:dyDescent="0.2">
      <c r="A2311" t="s">
        <v>2634</v>
      </c>
      <c r="B2311" t="s">
        <v>322</v>
      </c>
    </row>
    <row r="2312" spans="1:2" x14ac:dyDescent="0.2">
      <c r="A2312" t="s">
        <v>2635</v>
      </c>
      <c r="B2312" t="s">
        <v>322</v>
      </c>
    </row>
    <row r="2313" spans="1:2" x14ac:dyDescent="0.2">
      <c r="A2313" t="s">
        <v>2636</v>
      </c>
      <c r="B2313" t="s">
        <v>322</v>
      </c>
    </row>
    <row r="2314" spans="1:2" x14ac:dyDescent="0.2">
      <c r="A2314" t="s">
        <v>2637</v>
      </c>
      <c r="B2314" t="s">
        <v>322</v>
      </c>
    </row>
    <row r="2315" spans="1:2" x14ac:dyDescent="0.2">
      <c r="A2315" t="s">
        <v>2638</v>
      </c>
      <c r="B2315" t="s">
        <v>322</v>
      </c>
    </row>
    <row r="2316" spans="1:2" x14ac:dyDescent="0.2">
      <c r="A2316" t="s">
        <v>2639</v>
      </c>
      <c r="B2316" t="s">
        <v>322</v>
      </c>
    </row>
    <row r="2317" spans="1:2" x14ac:dyDescent="0.2">
      <c r="A2317" t="s">
        <v>2640</v>
      </c>
      <c r="B2317" t="s">
        <v>322</v>
      </c>
    </row>
    <row r="2318" spans="1:2" x14ac:dyDescent="0.2">
      <c r="A2318" t="s">
        <v>2641</v>
      </c>
      <c r="B2318" t="s">
        <v>322</v>
      </c>
    </row>
    <row r="2319" spans="1:2" x14ac:dyDescent="0.2">
      <c r="A2319" t="s">
        <v>2642</v>
      </c>
      <c r="B2319" t="s">
        <v>322</v>
      </c>
    </row>
    <row r="2320" spans="1:2" x14ac:dyDescent="0.2">
      <c r="A2320" t="s">
        <v>2643</v>
      </c>
      <c r="B2320" t="s">
        <v>2644</v>
      </c>
    </row>
    <row r="2321" spans="1:2" x14ac:dyDescent="0.2">
      <c r="A2321" t="s">
        <v>2645</v>
      </c>
      <c r="B2321" t="s">
        <v>322</v>
      </c>
    </row>
    <row r="2322" spans="1:2" x14ac:dyDescent="0.2">
      <c r="A2322" t="s">
        <v>2646</v>
      </c>
      <c r="B2322" t="s">
        <v>322</v>
      </c>
    </row>
    <row r="2323" spans="1:2" x14ac:dyDescent="0.2">
      <c r="A2323" t="s">
        <v>2647</v>
      </c>
      <c r="B2323" t="s">
        <v>322</v>
      </c>
    </row>
    <row r="2324" spans="1:2" x14ac:dyDescent="0.2">
      <c r="A2324" t="s">
        <v>2648</v>
      </c>
      <c r="B2324" t="s">
        <v>2649</v>
      </c>
    </row>
    <row r="2325" spans="1:2" x14ac:dyDescent="0.2">
      <c r="A2325" t="s">
        <v>2650</v>
      </c>
      <c r="B2325" t="s">
        <v>322</v>
      </c>
    </row>
    <row r="2326" spans="1:2" x14ac:dyDescent="0.2">
      <c r="A2326" t="s">
        <v>2651</v>
      </c>
      <c r="B2326" t="s">
        <v>322</v>
      </c>
    </row>
    <row r="2327" spans="1:2" x14ac:dyDescent="0.2">
      <c r="A2327" t="s">
        <v>2652</v>
      </c>
      <c r="B2327" t="s">
        <v>322</v>
      </c>
    </row>
    <row r="2328" spans="1:2" x14ac:dyDescent="0.2">
      <c r="A2328" t="s">
        <v>2653</v>
      </c>
      <c r="B2328" t="s">
        <v>322</v>
      </c>
    </row>
    <row r="2329" spans="1:2" x14ac:dyDescent="0.2">
      <c r="A2329" t="s">
        <v>2654</v>
      </c>
      <c r="B2329" t="s">
        <v>2655</v>
      </c>
    </row>
    <row r="2330" spans="1:2" x14ac:dyDescent="0.2">
      <c r="A2330" t="s">
        <v>2656</v>
      </c>
      <c r="B2330" t="s">
        <v>2657</v>
      </c>
    </row>
    <row r="2331" spans="1:2" x14ac:dyDescent="0.2">
      <c r="A2331" t="s">
        <v>2658</v>
      </c>
      <c r="B2331" t="s">
        <v>322</v>
      </c>
    </row>
    <row r="2332" spans="1:2" x14ac:dyDescent="0.2">
      <c r="A2332" t="s">
        <v>2659</v>
      </c>
      <c r="B2332" t="s">
        <v>322</v>
      </c>
    </row>
    <row r="2333" spans="1:2" x14ac:dyDescent="0.2">
      <c r="A2333" t="s">
        <v>2660</v>
      </c>
      <c r="B2333" t="s">
        <v>322</v>
      </c>
    </row>
    <row r="2334" spans="1:2" x14ac:dyDescent="0.2">
      <c r="A2334" t="s">
        <v>2661</v>
      </c>
      <c r="B2334" t="s">
        <v>322</v>
      </c>
    </row>
    <row r="2335" spans="1:2" x14ac:dyDescent="0.2">
      <c r="A2335" t="s">
        <v>2662</v>
      </c>
      <c r="B2335" t="s">
        <v>322</v>
      </c>
    </row>
    <row r="2336" spans="1:2" x14ac:dyDescent="0.2">
      <c r="A2336" t="s">
        <v>2663</v>
      </c>
      <c r="B2336" t="s">
        <v>322</v>
      </c>
    </row>
    <row r="2337" spans="1:2" x14ac:dyDescent="0.2">
      <c r="A2337" t="s">
        <v>2664</v>
      </c>
      <c r="B2337" t="s">
        <v>322</v>
      </c>
    </row>
    <row r="2338" spans="1:2" x14ac:dyDescent="0.2">
      <c r="A2338" t="s">
        <v>2665</v>
      </c>
      <c r="B2338" t="s">
        <v>322</v>
      </c>
    </row>
    <row r="2339" spans="1:2" x14ac:dyDescent="0.2">
      <c r="A2339" t="s">
        <v>2666</v>
      </c>
      <c r="B2339" t="s">
        <v>322</v>
      </c>
    </row>
    <row r="2340" spans="1:2" x14ac:dyDescent="0.2">
      <c r="A2340" t="s">
        <v>2667</v>
      </c>
      <c r="B2340" t="s">
        <v>322</v>
      </c>
    </row>
    <row r="2341" spans="1:2" x14ac:dyDescent="0.2">
      <c r="A2341" t="s">
        <v>2668</v>
      </c>
      <c r="B2341" t="s">
        <v>322</v>
      </c>
    </row>
    <row r="2342" spans="1:2" x14ac:dyDescent="0.2">
      <c r="A2342" t="s">
        <v>2669</v>
      </c>
      <c r="B2342" t="s">
        <v>322</v>
      </c>
    </row>
    <row r="2343" spans="1:2" x14ac:dyDescent="0.2">
      <c r="A2343" t="s">
        <v>2670</v>
      </c>
      <c r="B2343" t="s">
        <v>322</v>
      </c>
    </row>
    <row r="2344" spans="1:2" x14ac:dyDescent="0.2">
      <c r="A2344" t="s">
        <v>2671</v>
      </c>
      <c r="B2344" t="s">
        <v>322</v>
      </c>
    </row>
    <row r="2345" spans="1:2" x14ac:dyDescent="0.2">
      <c r="A2345" t="s">
        <v>2672</v>
      </c>
      <c r="B2345" t="s">
        <v>322</v>
      </c>
    </row>
    <row r="2346" spans="1:2" x14ac:dyDescent="0.2">
      <c r="A2346" t="s">
        <v>2673</v>
      </c>
      <c r="B2346" t="s">
        <v>322</v>
      </c>
    </row>
    <row r="2347" spans="1:2" x14ac:dyDescent="0.2">
      <c r="A2347" t="s">
        <v>2674</v>
      </c>
      <c r="B2347" t="s">
        <v>322</v>
      </c>
    </row>
    <row r="2348" spans="1:2" x14ac:dyDescent="0.2">
      <c r="A2348" t="s">
        <v>2675</v>
      </c>
      <c r="B2348" t="s">
        <v>322</v>
      </c>
    </row>
    <row r="2349" spans="1:2" x14ac:dyDescent="0.2">
      <c r="A2349" t="s">
        <v>2676</v>
      </c>
      <c r="B2349" t="s">
        <v>322</v>
      </c>
    </row>
    <row r="2350" spans="1:2" x14ac:dyDescent="0.2">
      <c r="A2350" t="s">
        <v>2677</v>
      </c>
      <c r="B2350" t="s">
        <v>322</v>
      </c>
    </row>
    <row r="2351" spans="1:2" x14ac:dyDescent="0.2">
      <c r="A2351" t="s">
        <v>2678</v>
      </c>
      <c r="B2351" t="s">
        <v>322</v>
      </c>
    </row>
    <row r="2352" spans="1:2" x14ac:dyDescent="0.2">
      <c r="A2352" t="s">
        <v>2679</v>
      </c>
      <c r="B2352" t="s">
        <v>322</v>
      </c>
    </row>
    <row r="2353" spans="1:2" x14ac:dyDescent="0.2">
      <c r="A2353" t="s">
        <v>2680</v>
      </c>
      <c r="B2353" t="s">
        <v>322</v>
      </c>
    </row>
    <row r="2354" spans="1:2" x14ac:dyDescent="0.2">
      <c r="A2354" t="s">
        <v>2681</v>
      </c>
      <c r="B2354" t="s">
        <v>322</v>
      </c>
    </row>
    <row r="2355" spans="1:2" x14ac:dyDescent="0.2">
      <c r="A2355" t="s">
        <v>2682</v>
      </c>
      <c r="B2355" t="s">
        <v>322</v>
      </c>
    </row>
    <row r="2356" spans="1:2" x14ac:dyDescent="0.2">
      <c r="A2356" t="s">
        <v>2683</v>
      </c>
      <c r="B2356" t="s">
        <v>322</v>
      </c>
    </row>
    <row r="2357" spans="1:2" x14ac:dyDescent="0.2">
      <c r="A2357" t="s">
        <v>2684</v>
      </c>
      <c r="B2357" t="s">
        <v>322</v>
      </c>
    </row>
    <row r="2358" spans="1:2" x14ac:dyDescent="0.2">
      <c r="A2358" t="s">
        <v>2685</v>
      </c>
      <c r="B2358" t="s">
        <v>322</v>
      </c>
    </row>
    <row r="2359" spans="1:2" x14ac:dyDescent="0.2">
      <c r="A2359" t="s">
        <v>2686</v>
      </c>
      <c r="B2359" t="s">
        <v>322</v>
      </c>
    </row>
    <row r="2360" spans="1:2" x14ac:dyDescent="0.2">
      <c r="A2360" t="s">
        <v>2687</v>
      </c>
      <c r="B2360" t="s">
        <v>322</v>
      </c>
    </row>
    <row r="2361" spans="1:2" x14ac:dyDescent="0.2">
      <c r="A2361" t="s">
        <v>2688</v>
      </c>
      <c r="B2361" t="s">
        <v>322</v>
      </c>
    </row>
    <row r="2362" spans="1:2" x14ac:dyDescent="0.2">
      <c r="A2362" t="s">
        <v>2689</v>
      </c>
      <c r="B2362" t="s">
        <v>322</v>
      </c>
    </row>
    <row r="2363" spans="1:2" x14ac:dyDescent="0.2">
      <c r="A2363" t="s">
        <v>2690</v>
      </c>
      <c r="B2363" t="s">
        <v>322</v>
      </c>
    </row>
    <row r="2364" spans="1:2" x14ac:dyDescent="0.2">
      <c r="A2364" t="s">
        <v>2691</v>
      </c>
      <c r="B2364" t="s">
        <v>322</v>
      </c>
    </row>
    <row r="2365" spans="1:2" x14ac:dyDescent="0.2">
      <c r="A2365" t="s">
        <v>2692</v>
      </c>
      <c r="B2365" t="s">
        <v>322</v>
      </c>
    </row>
    <row r="2366" spans="1:2" x14ac:dyDescent="0.2">
      <c r="A2366" t="s">
        <v>2693</v>
      </c>
      <c r="B2366" t="s">
        <v>322</v>
      </c>
    </row>
    <row r="2367" spans="1:2" x14ac:dyDescent="0.2">
      <c r="A2367" t="s">
        <v>2694</v>
      </c>
      <c r="B2367" t="s">
        <v>322</v>
      </c>
    </row>
    <row r="2368" spans="1:2" x14ac:dyDescent="0.2">
      <c r="A2368" t="s">
        <v>2695</v>
      </c>
      <c r="B2368" t="s">
        <v>322</v>
      </c>
    </row>
    <row r="2369" spans="1:2" x14ac:dyDescent="0.2">
      <c r="A2369" t="s">
        <v>2696</v>
      </c>
      <c r="B2369" t="s">
        <v>322</v>
      </c>
    </row>
    <row r="2370" spans="1:2" x14ac:dyDescent="0.2">
      <c r="A2370" t="s">
        <v>2697</v>
      </c>
      <c r="B2370" t="s">
        <v>322</v>
      </c>
    </row>
    <row r="2371" spans="1:2" x14ac:dyDescent="0.2">
      <c r="A2371" t="s">
        <v>2698</v>
      </c>
      <c r="B2371" t="s">
        <v>322</v>
      </c>
    </row>
    <row r="2372" spans="1:2" x14ac:dyDescent="0.2">
      <c r="A2372" t="s">
        <v>2699</v>
      </c>
      <c r="B2372" t="s">
        <v>322</v>
      </c>
    </row>
    <row r="2373" spans="1:2" x14ac:dyDescent="0.2">
      <c r="A2373" t="s">
        <v>2700</v>
      </c>
      <c r="B2373" t="s">
        <v>322</v>
      </c>
    </row>
    <row r="2374" spans="1:2" x14ac:dyDescent="0.2">
      <c r="A2374" t="s">
        <v>2701</v>
      </c>
      <c r="B2374" t="s">
        <v>322</v>
      </c>
    </row>
    <row r="2375" spans="1:2" x14ac:dyDescent="0.2">
      <c r="A2375" t="s">
        <v>2702</v>
      </c>
      <c r="B2375" t="s">
        <v>322</v>
      </c>
    </row>
    <row r="2376" spans="1:2" x14ac:dyDescent="0.2">
      <c r="A2376" t="s">
        <v>2703</v>
      </c>
      <c r="B2376" t="s">
        <v>322</v>
      </c>
    </row>
    <row r="2377" spans="1:2" x14ac:dyDescent="0.2">
      <c r="A2377" t="s">
        <v>2704</v>
      </c>
      <c r="B2377" t="s">
        <v>322</v>
      </c>
    </row>
    <row r="2378" spans="1:2" x14ac:dyDescent="0.2">
      <c r="A2378" t="s">
        <v>2705</v>
      </c>
      <c r="B2378" t="s">
        <v>322</v>
      </c>
    </row>
    <row r="2379" spans="1:2" x14ac:dyDescent="0.2">
      <c r="A2379" t="s">
        <v>2706</v>
      </c>
      <c r="B2379" t="s">
        <v>322</v>
      </c>
    </row>
    <row r="2380" spans="1:2" x14ac:dyDescent="0.2">
      <c r="A2380" t="s">
        <v>2707</v>
      </c>
      <c r="B2380" t="s">
        <v>322</v>
      </c>
    </row>
    <row r="2381" spans="1:2" x14ac:dyDescent="0.2">
      <c r="A2381" t="s">
        <v>2708</v>
      </c>
      <c r="B2381" t="s">
        <v>322</v>
      </c>
    </row>
    <row r="2382" spans="1:2" x14ac:dyDescent="0.2">
      <c r="A2382" t="s">
        <v>2709</v>
      </c>
      <c r="B2382" t="s">
        <v>322</v>
      </c>
    </row>
    <row r="2383" spans="1:2" x14ac:dyDescent="0.2">
      <c r="A2383" t="s">
        <v>2710</v>
      </c>
      <c r="B2383" t="s">
        <v>322</v>
      </c>
    </row>
    <row r="2384" spans="1:2" x14ac:dyDescent="0.2">
      <c r="A2384" t="s">
        <v>2711</v>
      </c>
      <c r="B2384" t="s">
        <v>322</v>
      </c>
    </row>
    <row r="2385" spans="1:2" x14ac:dyDescent="0.2">
      <c r="A2385" t="s">
        <v>2712</v>
      </c>
      <c r="B2385" t="s">
        <v>2713</v>
      </c>
    </row>
    <row r="2386" spans="1:2" x14ac:dyDescent="0.2">
      <c r="A2386" t="s">
        <v>2714</v>
      </c>
      <c r="B2386" t="s">
        <v>2715</v>
      </c>
    </row>
    <row r="2387" spans="1:2" x14ac:dyDescent="0.2">
      <c r="A2387" t="s">
        <v>2716</v>
      </c>
      <c r="B2387" t="s">
        <v>2717</v>
      </c>
    </row>
    <row r="2388" spans="1:2" x14ac:dyDescent="0.2">
      <c r="A2388" t="s">
        <v>2718</v>
      </c>
      <c r="B2388" t="s">
        <v>322</v>
      </c>
    </row>
    <row r="2389" spans="1:2" x14ac:dyDescent="0.2">
      <c r="A2389" t="s">
        <v>2719</v>
      </c>
      <c r="B2389" t="s">
        <v>322</v>
      </c>
    </row>
    <row r="2390" spans="1:2" x14ac:dyDescent="0.2">
      <c r="A2390" t="s">
        <v>2720</v>
      </c>
      <c r="B2390" t="s">
        <v>2720</v>
      </c>
    </row>
    <row r="2391" spans="1:2" x14ac:dyDescent="0.2">
      <c r="A2391" t="s">
        <v>2721</v>
      </c>
      <c r="B2391" t="s">
        <v>322</v>
      </c>
    </row>
    <row r="2392" spans="1:2" x14ac:dyDescent="0.2">
      <c r="A2392" t="s">
        <v>2722</v>
      </c>
      <c r="B2392" t="s">
        <v>322</v>
      </c>
    </row>
    <row r="2393" spans="1:2" x14ac:dyDescent="0.2">
      <c r="A2393" t="s">
        <v>2723</v>
      </c>
      <c r="B2393" t="s">
        <v>322</v>
      </c>
    </row>
    <row r="2394" spans="1:2" x14ac:dyDescent="0.2">
      <c r="A2394" t="s">
        <v>2724</v>
      </c>
      <c r="B2394" t="s">
        <v>322</v>
      </c>
    </row>
    <row r="2395" spans="1:2" x14ac:dyDescent="0.2">
      <c r="A2395" t="s">
        <v>2725</v>
      </c>
      <c r="B2395" t="s">
        <v>322</v>
      </c>
    </row>
    <row r="2396" spans="1:2" x14ac:dyDescent="0.2">
      <c r="A2396" t="s">
        <v>2726</v>
      </c>
      <c r="B2396" t="s">
        <v>322</v>
      </c>
    </row>
    <row r="2397" spans="1:2" x14ac:dyDescent="0.2">
      <c r="A2397" t="s">
        <v>2727</v>
      </c>
      <c r="B2397" t="s">
        <v>322</v>
      </c>
    </row>
    <row r="2398" spans="1:2" x14ac:dyDescent="0.2">
      <c r="A2398" t="s">
        <v>2728</v>
      </c>
      <c r="B2398" t="s">
        <v>322</v>
      </c>
    </row>
    <row r="2399" spans="1:2" x14ac:dyDescent="0.2">
      <c r="A2399" t="s">
        <v>2729</v>
      </c>
      <c r="B2399" t="s">
        <v>322</v>
      </c>
    </row>
    <row r="2400" spans="1:2" x14ac:dyDescent="0.2">
      <c r="A2400" t="s">
        <v>2730</v>
      </c>
      <c r="B2400" t="s">
        <v>322</v>
      </c>
    </row>
    <row r="2401" spans="1:2" x14ac:dyDescent="0.2">
      <c r="A2401" t="s">
        <v>2731</v>
      </c>
      <c r="B2401" t="s">
        <v>322</v>
      </c>
    </row>
    <row r="2402" spans="1:2" x14ac:dyDescent="0.2">
      <c r="A2402" t="s">
        <v>2732</v>
      </c>
      <c r="B2402" t="s">
        <v>322</v>
      </c>
    </row>
    <row r="2403" spans="1:2" x14ac:dyDescent="0.2">
      <c r="A2403" t="s">
        <v>2733</v>
      </c>
      <c r="B2403" t="s">
        <v>322</v>
      </c>
    </row>
    <row r="2404" spans="1:2" x14ac:dyDescent="0.2">
      <c r="A2404" t="s">
        <v>2734</v>
      </c>
      <c r="B2404" t="s">
        <v>322</v>
      </c>
    </row>
    <row r="2405" spans="1:2" x14ac:dyDescent="0.2">
      <c r="A2405" t="s">
        <v>2735</v>
      </c>
      <c r="B2405" t="s">
        <v>322</v>
      </c>
    </row>
    <row r="2406" spans="1:2" x14ac:dyDescent="0.2">
      <c r="A2406" t="s">
        <v>2736</v>
      </c>
      <c r="B2406" t="s">
        <v>322</v>
      </c>
    </row>
    <row r="2407" spans="1:2" x14ac:dyDescent="0.2">
      <c r="A2407" t="s">
        <v>2737</v>
      </c>
      <c r="B2407" t="s">
        <v>322</v>
      </c>
    </row>
    <row r="2408" spans="1:2" x14ac:dyDescent="0.2">
      <c r="A2408" t="s">
        <v>2738</v>
      </c>
      <c r="B2408" t="s">
        <v>322</v>
      </c>
    </row>
    <row r="2409" spans="1:2" x14ac:dyDescent="0.2">
      <c r="A2409" t="s">
        <v>2739</v>
      </c>
      <c r="B2409" t="s">
        <v>322</v>
      </c>
    </row>
    <row r="2410" spans="1:2" x14ac:dyDescent="0.2">
      <c r="A2410" t="s">
        <v>2740</v>
      </c>
      <c r="B2410" t="s">
        <v>322</v>
      </c>
    </row>
    <row r="2411" spans="1:2" x14ac:dyDescent="0.2">
      <c r="A2411" t="s">
        <v>2741</v>
      </c>
      <c r="B2411" t="s">
        <v>322</v>
      </c>
    </row>
    <row r="2412" spans="1:2" x14ac:dyDescent="0.2">
      <c r="A2412" t="s">
        <v>2742</v>
      </c>
      <c r="B2412" t="s">
        <v>2743</v>
      </c>
    </row>
    <row r="2413" spans="1:2" x14ac:dyDescent="0.2">
      <c r="A2413" t="s">
        <v>2744</v>
      </c>
      <c r="B2413" t="s">
        <v>2745</v>
      </c>
    </row>
    <row r="2414" spans="1:2" x14ac:dyDescent="0.2">
      <c r="A2414" t="s">
        <v>2746</v>
      </c>
      <c r="B2414" t="s">
        <v>2747</v>
      </c>
    </row>
    <row r="2415" spans="1:2" x14ac:dyDescent="0.2">
      <c r="A2415" t="s">
        <v>2748</v>
      </c>
      <c r="B2415" t="s">
        <v>2748</v>
      </c>
    </row>
    <row r="2416" spans="1:2" x14ac:dyDescent="0.2">
      <c r="A2416" t="s">
        <v>2749</v>
      </c>
      <c r="B2416" t="s">
        <v>2750</v>
      </c>
    </row>
    <row r="2417" spans="1:2" x14ac:dyDescent="0.2">
      <c r="A2417" t="s">
        <v>2751</v>
      </c>
    </row>
    <row r="2418" spans="1:2" x14ac:dyDescent="0.2">
      <c r="A2418" t="s">
        <v>2752</v>
      </c>
    </row>
    <row r="2419" spans="1:2" x14ac:dyDescent="0.2">
      <c r="A2419" t="s">
        <v>2753</v>
      </c>
    </row>
    <row r="2420" spans="1:2" x14ac:dyDescent="0.2">
      <c r="A2420" t="s">
        <v>2754</v>
      </c>
    </row>
    <row r="2421" spans="1:2" x14ac:dyDescent="0.2">
      <c r="A2421" t="s">
        <v>2755</v>
      </c>
      <c r="B2421" t="s">
        <v>322</v>
      </c>
    </row>
    <row r="2422" spans="1:2" x14ac:dyDescent="0.2">
      <c r="A2422" t="s">
        <v>2756</v>
      </c>
      <c r="B2422" t="s">
        <v>322</v>
      </c>
    </row>
    <row r="2423" spans="1:2" x14ac:dyDescent="0.2">
      <c r="A2423" t="s">
        <v>2757</v>
      </c>
      <c r="B2423" t="s">
        <v>322</v>
      </c>
    </row>
    <row r="2424" spans="1:2" x14ac:dyDescent="0.2">
      <c r="A2424" t="s">
        <v>2758</v>
      </c>
      <c r="B2424" t="s">
        <v>322</v>
      </c>
    </row>
    <row r="2425" spans="1:2" x14ac:dyDescent="0.2">
      <c r="A2425" t="s">
        <v>2759</v>
      </c>
      <c r="B2425" t="s">
        <v>322</v>
      </c>
    </row>
    <row r="2426" spans="1:2" x14ac:dyDescent="0.2">
      <c r="A2426" t="s">
        <v>2760</v>
      </c>
      <c r="B2426" t="s">
        <v>322</v>
      </c>
    </row>
    <row r="2427" spans="1:2" x14ac:dyDescent="0.2">
      <c r="A2427" t="s">
        <v>2761</v>
      </c>
      <c r="B2427" t="s">
        <v>322</v>
      </c>
    </row>
    <row r="2428" spans="1:2" x14ac:dyDescent="0.2">
      <c r="A2428" t="s">
        <v>2762</v>
      </c>
      <c r="B2428" t="s">
        <v>322</v>
      </c>
    </row>
    <row r="2429" spans="1:2" x14ac:dyDescent="0.2">
      <c r="A2429" t="s">
        <v>2763</v>
      </c>
      <c r="B2429" t="s">
        <v>322</v>
      </c>
    </row>
    <row r="2430" spans="1:2" x14ac:dyDescent="0.2">
      <c r="A2430" t="s">
        <v>2764</v>
      </c>
      <c r="B2430" t="s">
        <v>322</v>
      </c>
    </row>
    <row r="2431" spans="1:2" x14ac:dyDescent="0.2">
      <c r="A2431" t="s">
        <v>2765</v>
      </c>
      <c r="B2431" t="s">
        <v>322</v>
      </c>
    </row>
    <row r="2432" spans="1:2" x14ac:dyDescent="0.2">
      <c r="A2432" t="s">
        <v>2766</v>
      </c>
      <c r="B2432" t="s">
        <v>2766</v>
      </c>
    </row>
    <row r="2433" spans="1:2" x14ac:dyDescent="0.2">
      <c r="A2433" t="s">
        <v>2767</v>
      </c>
      <c r="B2433" t="s">
        <v>322</v>
      </c>
    </row>
    <row r="2434" spans="1:2" x14ac:dyDescent="0.2">
      <c r="A2434" t="s">
        <v>2768</v>
      </c>
      <c r="B2434" t="s">
        <v>322</v>
      </c>
    </row>
    <row r="2435" spans="1:2" x14ac:dyDescent="0.2">
      <c r="A2435" t="s">
        <v>2769</v>
      </c>
      <c r="B2435" t="s">
        <v>322</v>
      </c>
    </row>
    <row r="2436" spans="1:2" x14ac:dyDescent="0.2">
      <c r="A2436" t="s">
        <v>2770</v>
      </c>
      <c r="B2436" t="s">
        <v>322</v>
      </c>
    </row>
    <row r="2437" spans="1:2" x14ac:dyDescent="0.2">
      <c r="A2437" t="s">
        <v>2771</v>
      </c>
      <c r="B2437" t="s">
        <v>2772</v>
      </c>
    </row>
    <row r="2438" spans="1:2" x14ac:dyDescent="0.2">
      <c r="A2438" t="s">
        <v>2773</v>
      </c>
      <c r="B2438" t="s">
        <v>322</v>
      </c>
    </row>
    <row r="2439" spans="1:2" x14ac:dyDescent="0.2">
      <c r="A2439" t="s">
        <v>2774</v>
      </c>
      <c r="B2439" t="s">
        <v>322</v>
      </c>
    </row>
    <row r="2440" spans="1:2" x14ac:dyDescent="0.2">
      <c r="A2440" t="s">
        <v>2775</v>
      </c>
      <c r="B2440" t="s">
        <v>322</v>
      </c>
    </row>
    <row r="2441" spans="1:2" x14ac:dyDescent="0.2">
      <c r="A2441" t="s">
        <v>2776</v>
      </c>
    </row>
    <row r="2442" spans="1:2" x14ac:dyDescent="0.2">
      <c r="A2442" t="s">
        <v>2777</v>
      </c>
      <c r="B2442" t="s">
        <v>2778</v>
      </c>
    </row>
    <row r="2443" spans="1:2" x14ac:dyDescent="0.2">
      <c r="A2443" t="s">
        <v>2779</v>
      </c>
    </row>
    <row r="2444" spans="1:2" x14ac:dyDescent="0.2">
      <c r="A2444" t="s">
        <v>2780</v>
      </c>
      <c r="B2444" t="s">
        <v>2781</v>
      </c>
    </row>
    <row r="2445" spans="1:2" x14ac:dyDescent="0.2">
      <c r="A2445" t="s">
        <v>2782</v>
      </c>
      <c r="B2445" t="s">
        <v>322</v>
      </c>
    </row>
    <row r="2446" spans="1:2" x14ac:dyDescent="0.2">
      <c r="A2446" t="s">
        <v>2783</v>
      </c>
      <c r="B2446" t="s">
        <v>2784</v>
      </c>
    </row>
    <row r="2447" spans="1:2" x14ac:dyDescent="0.2">
      <c r="A2447" t="s">
        <v>2785</v>
      </c>
      <c r="B2447" t="s">
        <v>2785</v>
      </c>
    </row>
    <row r="2448" spans="1:2" x14ac:dyDescent="0.2">
      <c r="A2448" t="s">
        <v>2786</v>
      </c>
      <c r="B2448" t="s">
        <v>2787</v>
      </c>
    </row>
    <row r="2449" spans="1:2" x14ac:dyDescent="0.2">
      <c r="A2449" t="s">
        <v>2788</v>
      </c>
      <c r="B2449" t="s">
        <v>2789</v>
      </c>
    </row>
    <row r="2450" spans="1:2" x14ac:dyDescent="0.2">
      <c r="A2450" t="s">
        <v>2790</v>
      </c>
      <c r="B2450" t="s">
        <v>2791</v>
      </c>
    </row>
    <row r="2451" spans="1:2" x14ac:dyDescent="0.2">
      <c r="A2451" t="s">
        <v>2792</v>
      </c>
      <c r="B2451" t="s">
        <v>2793</v>
      </c>
    </row>
    <row r="2452" spans="1:2" x14ac:dyDescent="0.2">
      <c r="A2452" t="s">
        <v>2794</v>
      </c>
      <c r="B2452" t="s">
        <v>2795</v>
      </c>
    </row>
    <row r="2453" spans="1:2" x14ac:dyDescent="0.2">
      <c r="A2453" t="s">
        <v>2796</v>
      </c>
      <c r="B2453" t="s">
        <v>2797</v>
      </c>
    </row>
    <row r="2454" spans="1:2" x14ac:dyDescent="0.2">
      <c r="A2454" t="s">
        <v>2798</v>
      </c>
      <c r="B2454" t="s">
        <v>2799</v>
      </c>
    </row>
    <row r="2455" spans="1:2" x14ac:dyDescent="0.2">
      <c r="A2455" t="s">
        <v>2800</v>
      </c>
      <c r="B2455" t="s">
        <v>2801</v>
      </c>
    </row>
    <row r="2456" spans="1:2" x14ac:dyDescent="0.2">
      <c r="A2456" t="s">
        <v>2802</v>
      </c>
      <c r="B2456" t="s">
        <v>2803</v>
      </c>
    </row>
    <row r="2457" spans="1:2" x14ac:dyDescent="0.2">
      <c r="A2457" t="s">
        <v>2804</v>
      </c>
      <c r="B2457" t="s">
        <v>2805</v>
      </c>
    </row>
    <row r="2458" spans="1:2" x14ac:dyDescent="0.2">
      <c r="A2458" t="s">
        <v>2806</v>
      </c>
      <c r="B2458" t="s">
        <v>2806</v>
      </c>
    </row>
    <row r="2459" spans="1:2" x14ac:dyDescent="0.2">
      <c r="A2459" t="s">
        <v>2807</v>
      </c>
      <c r="B2459" t="s">
        <v>322</v>
      </c>
    </row>
    <row r="2460" spans="1:2" x14ac:dyDescent="0.2">
      <c r="A2460" t="s">
        <v>2808</v>
      </c>
    </row>
    <row r="2461" spans="1:2" x14ac:dyDescent="0.2">
      <c r="A2461" t="s">
        <v>2809</v>
      </c>
      <c r="B2461" t="s">
        <v>322</v>
      </c>
    </row>
    <row r="2462" spans="1:2" x14ac:dyDescent="0.2">
      <c r="A2462" t="s">
        <v>2810</v>
      </c>
      <c r="B2462" t="s">
        <v>322</v>
      </c>
    </row>
    <row r="2463" spans="1:2" x14ac:dyDescent="0.2">
      <c r="A2463" t="s">
        <v>2811</v>
      </c>
      <c r="B2463" t="s">
        <v>322</v>
      </c>
    </row>
    <row r="2464" spans="1:2" x14ac:dyDescent="0.2">
      <c r="A2464" t="s">
        <v>2812</v>
      </c>
      <c r="B2464" t="s">
        <v>322</v>
      </c>
    </row>
    <row r="2465" spans="1:2" x14ac:dyDescent="0.2">
      <c r="A2465" t="s">
        <v>2813</v>
      </c>
      <c r="B2465" t="s">
        <v>322</v>
      </c>
    </row>
    <row r="2466" spans="1:2" x14ac:dyDescent="0.2">
      <c r="A2466" t="s">
        <v>2814</v>
      </c>
      <c r="B2466" t="s">
        <v>322</v>
      </c>
    </row>
    <row r="2467" spans="1:2" x14ac:dyDescent="0.2">
      <c r="A2467" t="s">
        <v>2815</v>
      </c>
      <c r="B2467" t="s">
        <v>322</v>
      </c>
    </row>
    <row r="2468" spans="1:2" x14ac:dyDescent="0.2">
      <c r="A2468" t="s">
        <v>2816</v>
      </c>
      <c r="B2468" t="s">
        <v>322</v>
      </c>
    </row>
    <row r="2469" spans="1:2" x14ac:dyDescent="0.2">
      <c r="A2469" t="s">
        <v>2817</v>
      </c>
      <c r="B2469" t="s">
        <v>322</v>
      </c>
    </row>
    <row r="2470" spans="1:2" x14ac:dyDescent="0.2">
      <c r="A2470" t="s">
        <v>2818</v>
      </c>
      <c r="B2470" t="s">
        <v>322</v>
      </c>
    </row>
    <row r="2471" spans="1:2" x14ac:dyDescent="0.2">
      <c r="A2471" t="s">
        <v>2819</v>
      </c>
      <c r="B2471" t="s">
        <v>322</v>
      </c>
    </row>
    <row r="2472" spans="1:2" x14ac:dyDescent="0.2">
      <c r="A2472" t="s">
        <v>2820</v>
      </c>
      <c r="B2472" t="s">
        <v>322</v>
      </c>
    </row>
    <row r="2473" spans="1:2" x14ac:dyDescent="0.2">
      <c r="A2473" t="s">
        <v>2821</v>
      </c>
      <c r="B2473" t="s">
        <v>322</v>
      </c>
    </row>
    <row r="2474" spans="1:2" x14ac:dyDescent="0.2">
      <c r="A2474" t="s">
        <v>2822</v>
      </c>
      <c r="B2474" t="s">
        <v>322</v>
      </c>
    </row>
    <row r="2475" spans="1:2" x14ac:dyDescent="0.2">
      <c r="A2475" t="s">
        <v>2823</v>
      </c>
      <c r="B2475" t="s">
        <v>322</v>
      </c>
    </row>
    <row r="2476" spans="1:2" x14ac:dyDescent="0.2">
      <c r="A2476" t="s">
        <v>2824</v>
      </c>
      <c r="B2476" t="s">
        <v>322</v>
      </c>
    </row>
    <row r="2477" spans="1:2" x14ac:dyDescent="0.2">
      <c r="A2477" t="s">
        <v>2825</v>
      </c>
      <c r="B2477" t="s">
        <v>2826</v>
      </c>
    </row>
    <row r="2478" spans="1:2" x14ac:dyDescent="0.2">
      <c r="A2478" t="s">
        <v>2827</v>
      </c>
      <c r="B2478" t="s">
        <v>2828</v>
      </c>
    </row>
    <row r="2479" spans="1:2" x14ac:dyDescent="0.2">
      <c r="A2479" t="s">
        <v>2829</v>
      </c>
      <c r="B2479" t="s">
        <v>2830</v>
      </c>
    </row>
    <row r="2480" spans="1:2" x14ac:dyDescent="0.2">
      <c r="A2480" t="s">
        <v>2831</v>
      </c>
      <c r="B2480" t="s">
        <v>2832</v>
      </c>
    </row>
    <row r="2481" spans="1:2" x14ac:dyDescent="0.2">
      <c r="A2481" t="s">
        <v>2833</v>
      </c>
    </row>
    <row r="2482" spans="1:2" x14ac:dyDescent="0.2">
      <c r="A2482" t="s">
        <v>2834</v>
      </c>
      <c r="B2482" t="s">
        <v>2835</v>
      </c>
    </row>
    <row r="2483" spans="1:2" x14ac:dyDescent="0.2">
      <c r="A2483" t="s">
        <v>2836</v>
      </c>
      <c r="B2483" t="s">
        <v>2837</v>
      </c>
    </row>
    <row r="2484" spans="1:2" x14ac:dyDescent="0.2">
      <c r="A2484" t="s">
        <v>2838</v>
      </c>
      <c r="B2484" t="s">
        <v>2839</v>
      </c>
    </row>
    <row r="2485" spans="1:2" x14ac:dyDescent="0.2">
      <c r="A2485" t="s">
        <v>2840</v>
      </c>
      <c r="B2485" t="s">
        <v>2841</v>
      </c>
    </row>
    <row r="2486" spans="1:2" x14ac:dyDescent="0.2">
      <c r="A2486" t="s">
        <v>2842</v>
      </c>
      <c r="B2486" t="s">
        <v>2843</v>
      </c>
    </row>
    <row r="2487" spans="1:2" x14ac:dyDescent="0.2">
      <c r="A2487" t="s">
        <v>2844</v>
      </c>
      <c r="B2487" t="s">
        <v>2845</v>
      </c>
    </row>
    <row r="2488" spans="1:2" x14ac:dyDescent="0.2">
      <c r="A2488" t="s">
        <v>2846</v>
      </c>
      <c r="B2488" t="s">
        <v>2847</v>
      </c>
    </row>
    <row r="2489" spans="1:2" x14ac:dyDescent="0.2">
      <c r="A2489" t="s">
        <v>2848</v>
      </c>
      <c r="B2489" t="s">
        <v>2849</v>
      </c>
    </row>
    <row r="2490" spans="1:2" x14ac:dyDescent="0.2">
      <c r="A2490" t="s">
        <v>2850</v>
      </c>
      <c r="B2490" t="s">
        <v>2851</v>
      </c>
    </row>
    <row r="2491" spans="1:2" x14ac:dyDescent="0.2">
      <c r="A2491" t="s">
        <v>2852</v>
      </c>
      <c r="B2491" t="s">
        <v>2853</v>
      </c>
    </row>
    <row r="2492" spans="1:2" x14ac:dyDescent="0.2">
      <c r="A2492" t="s">
        <v>2854</v>
      </c>
      <c r="B2492" t="s">
        <v>2855</v>
      </c>
    </row>
    <row r="2493" spans="1:2" x14ac:dyDescent="0.2">
      <c r="A2493" t="s">
        <v>2856</v>
      </c>
      <c r="B2493" t="s">
        <v>2857</v>
      </c>
    </row>
    <row r="2494" spans="1:2" x14ac:dyDescent="0.2">
      <c r="A2494" t="s">
        <v>2858</v>
      </c>
      <c r="B2494" t="s">
        <v>2859</v>
      </c>
    </row>
    <row r="2495" spans="1:2" x14ac:dyDescent="0.2">
      <c r="A2495" t="s">
        <v>2860</v>
      </c>
      <c r="B2495" t="s">
        <v>2861</v>
      </c>
    </row>
    <row r="2496" spans="1:2" x14ac:dyDescent="0.2">
      <c r="A2496" t="s">
        <v>2862</v>
      </c>
      <c r="B2496" t="s">
        <v>322</v>
      </c>
    </row>
    <row r="2497" spans="1:2" x14ac:dyDescent="0.2">
      <c r="A2497" t="s">
        <v>2863</v>
      </c>
      <c r="B2497" t="s">
        <v>322</v>
      </c>
    </row>
    <row r="2498" spans="1:2" x14ac:dyDescent="0.2">
      <c r="A2498" t="s">
        <v>2864</v>
      </c>
      <c r="B2498" t="s">
        <v>2865</v>
      </c>
    </row>
    <row r="2499" spans="1:2" x14ac:dyDescent="0.2">
      <c r="A2499" t="s">
        <v>2866</v>
      </c>
      <c r="B2499" t="s">
        <v>2867</v>
      </c>
    </row>
    <row r="2500" spans="1:2" x14ac:dyDescent="0.2">
      <c r="A2500" t="s">
        <v>2868</v>
      </c>
      <c r="B2500" t="s">
        <v>2869</v>
      </c>
    </row>
    <row r="2501" spans="1:2" x14ac:dyDescent="0.2">
      <c r="A2501" t="s">
        <v>2870</v>
      </c>
      <c r="B2501" t="s">
        <v>2871</v>
      </c>
    </row>
    <row r="2502" spans="1:2" x14ac:dyDescent="0.2">
      <c r="A2502" t="s">
        <v>2872</v>
      </c>
      <c r="B2502" t="s">
        <v>322</v>
      </c>
    </row>
    <row r="2503" spans="1:2" x14ac:dyDescent="0.2">
      <c r="A2503" t="s">
        <v>2873</v>
      </c>
      <c r="B2503" t="s">
        <v>322</v>
      </c>
    </row>
    <row r="2504" spans="1:2" x14ac:dyDescent="0.2">
      <c r="A2504" t="s">
        <v>2874</v>
      </c>
      <c r="B2504" t="s">
        <v>2875</v>
      </c>
    </row>
    <row r="2505" spans="1:2" x14ac:dyDescent="0.2">
      <c r="A2505" t="s">
        <v>2876</v>
      </c>
    </row>
    <row r="2506" spans="1:2" x14ac:dyDescent="0.2">
      <c r="A2506" t="s">
        <v>2877</v>
      </c>
      <c r="B2506" t="s">
        <v>322</v>
      </c>
    </row>
    <row r="2507" spans="1:2" x14ac:dyDescent="0.2">
      <c r="A2507" t="s">
        <v>2878</v>
      </c>
      <c r="B2507" t="s">
        <v>322</v>
      </c>
    </row>
    <row r="2508" spans="1:2" x14ac:dyDescent="0.2">
      <c r="A2508" t="s">
        <v>2879</v>
      </c>
      <c r="B2508" t="s">
        <v>322</v>
      </c>
    </row>
    <row r="2509" spans="1:2" x14ac:dyDescent="0.2">
      <c r="A2509" t="s">
        <v>2880</v>
      </c>
      <c r="B2509" t="s">
        <v>322</v>
      </c>
    </row>
    <row r="2510" spans="1:2" x14ac:dyDescent="0.2">
      <c r="A2510" t="s">
        <v>2881</v>
      </c>
      <c r="B2510" t="s">
        <v>322</v>
      </c>
    </row>
    <row r="2511" spans="1:2" x14ac:dyDescent="0.2">
      <c r="A2511" t="s">
        <v>2882</v>
      </c>
      <c r="B2511" t="s">
        <v>322</v>
      </c>
    </row>
    <row r="2512" spans="1:2" x14ac:dyDescent="0.2">
      <c r="A2512" t="s">
        <v>2883</v>
      </c>
      <c r="B2512" t="s">
        <v>322</v>
      </c>
    </row>
    <row r="2513" spans="1:2" x14ac:dyDescent="0.2">
      <c r="A2513" t="s">
        <v>2884</v>
      </c>
    </row>
    <row r="2514" spans="1:2" x14ac:dyDescent="0.2">
      <c r="A2514" t="s">
        <v>2885</v>
      </c>
    </row>
    <row r="2515" spans="1:2" x14ac:dyDescent="0.2">
      <c r="A2515" t="s">
        <v>2886</v>
      </c>
    </row>
    <row r="2516" spans="1:2" x14ac:dyDescent="0.2">
      <c r="A2516" t="s">
        <v>2887</v>
      </c>
      <c r="B2516" t="s">
        <v>2888</v>
      </c>
    </row>
    <row r="2517" spans="1:2" x14ac:dyDescent="0.2">
      <c r="A2517" t="s">
        <v>2889</v>
      </c>
      <c r="B2517" t="s">
        <v>2890</v>
      </c>
    </row>
    <row r="2518" spans="1:2" x14ac:dyDescent="0.2">
      <c r="A2518" t="s">
        <v>2891</v>
      </c>
      <c r="B2518" t="s">
        <v>2892</v>
      </c>
    </row>
    <row r="2519" spans="1:2" x14ac:dyDescent="0.2">
      <c r="A2519" t="s">
        <v>2893</v>
      </c>
      <c r="B2519" t="s">
        <v>2893</v>
      </c>
    </row>
    <row r="2520" spans="1:2" x14ac:dyDescent="0.2">
      <c r="A2520" t="s">
        <v>2894</v>
      </c>
      <c r="B2520" t="s">
        <v>318</v>
      </c>
    </row>
    <row r="2521" spans="1:2" x14ac:dyDescent="0.2">
      <c r="A2521" t="s">
        <v>2895</v>
      </c>
      <c r="B2521" t="s">
        <v>2895</v>
      </c>
    </row>
    <row r="2522" spans="1:2" x14ac:dyDescent="0.2">
      <c r="A2522" t="s">
        <v>2896</v>
      </c>
      <c r="B2522" t="s">
        <v>2896</v>
      </c>
    </row>
    <row r="2523" spans="1:2" x14ac:dyDescent="0.2">
      <c r="A2523" t="s">
        <v>2897</v>
      </c>
      <c r="B2523" t="s">
        <v>2897</v>
      </c>
    </row>
    <row r="2524" spans="1:2" x14ac:dyDescent="0.2">
      <c r="A2524" t="s">
        <v>2898</v>
      </c>
      <c r="B2524" t="s">
        <v>2898</v>
      </c>
    </row>
    <row r="2525" spans="1:2" x14ac:dyDescent="0.2">
      <c r="A2525" t="s">
        <v>2899</v>
      </c>
      <c r="B2525" t="s">
        <v>2899</v>
      </c>
    </row>
    <row r="2526" spans="1:2" x14ac:dyDescent="0.2">
      <c r="A2526" t="s">
        <v>2900</v>
      </c>
      <c r="B2526" t="s">
        <v>2901</v>
      </c>
    </row>
    <row r="2527" spans="1:2" x14ac:dyDescent="0.2">
      <c r="A2527" t="s">
        <v>2902</v>
      </c>
      <c r="B2527" t="s">
        <v>2902</v>
      </c>
    </row>
    <row r="2528" spans="1:2" x14ac:dyDescent="0.2">
      <c r="A2528" t="s">
        <v>2903</v>
      </c>
      <c r="B2528" t="s">
        <v>2903</v>
      </c>
    </row>
    <row r="2529" spans="1:2" x14ac:dyDescent="0.2">
      <c r="A2529" t="s">
        <v>2904</v>
      </c>
      <c r="B2529" t="s">
        <v>2904</v>
      </c>
    </row>
    <row r="2530" spans="1:2" x14ac:dyDescent="0.2">
      <c r="A2530" t="s">
        <v>2905</v>
      </c>
      <c r="B2530" t="s">
        <v>322</v>
      </c>
    </row>
    <row r="2531" spans="1:2" x14ac:dyDescent="0.2">
      <c r="A2531" t="s">
        <v>2906</v>
      </c>
      <c r="B2531" t="s">
        <v>2906</v>
      </c>
    </row>
    <row r="2532" spans="1:2" x14ac:dyDescent="0.2">
      <c r="A2532" t="s">
        <v>2907</v>
      </c>
    </row>
    <row r="2533" spans="1:2" x14ac:dyDescent="0.2">
      <c r="A2533" t="s">
        <v>2908</v>
      </c>
      <c r="B2533" t="s">
        <v>322</v>
      </c>
    </row>
    <row r="2534" spans="1:2" x14ac:dyDescent="0.2">
      <c r="A2534" t="s">
        <v>2909</v>
      </c>
      <c r="B2534" t="s">
        <v>322</v>
      </c>
    </row>
    <row r="2535" spans="1:2" x14ac:dyDescent="0.2">
      <c r="A2535" t="s">
        <v>2910</v>
      </c>
      <c r="B2535" t="s">
        <v>322</v>
      </c>
    </row>
    <row r="2536" spans="1:2" x14ac:dyDescent="0.2">
      <c r="A2536" t="s">
        <v>2911</v>
      </c>
      <c r="B2536" t="s">
        <v>322</v>
      </c>
    </row>
    <row r="2537" spans="1:2" x14ac:dyDescent="0.2">
      <c r="A2537" t="s">
        <v>2912</v>
      </c>
      <c r="B2537" t="s">
        <v>322</v>
      </c>
    </row>
    <row r="2538" spans="1:2" x14ac:dyDescent="0.2">
      <c r="A2538" t="s">
        <v>2913</v>
      </c>
      <c r="B2538" t="s">
        <v>2913</v>
      </c>
    </row>
    <row r="2539" spans="1:2" x14ac:dyDescent="0.2">
      <c r="A2539" t="s">
        <v>2914</v>
      </c>
      <c r="B2539" t="s">
        <v>2914</v>
      </c>
    </row>
    <row r="2540" spans="1:2" x14ac:dyDescent="0.2">
      <c r="A2540" t="s">
        <v>2916</v>
      </c>
      <c r="B2540" t="s">
        <v>3222</v>
      </c>
    </row>
    <row r="2541" spans="1:2" x14ac:dyDescent="0.2">
      <c r="A2541" t="s">
        <v>2917</v>
      </c>
      <c r="B2541" t="s">
        <v>3223</v>
      </c>
    </row>
    <row r="2542" spans="1:2" x14ac:dyDescent="0.2">
      <c r="A2542" t="s">
        <v>2918</v>
      </c>
      <c r="B2542" t="s">
        <v>322</v>
      </c>
    </row>
    <row r="2543" spans="1:2" x14ac:dyDescent="0.2">
      <c r="A2543" t="s">
        <v>2919</v>
      </c>
      <c r="B2543" t="s">
        <v>322</v>
      </c>
    </row>
    <row r="2544" spans="1:2" x14ac:dyDescent="0.2">
      <c r="A2544" t="s">
        <v>2926</v>
      </c>
      <c r="B2544" t="s">
        <v>322</v>
      </c>
    </row>
    <row r="2545" spans="1:2" x14ac:dyDescent="0.2">
      <c r="A2545" t="s">
        <v>2927</v>
      </c>
      <c r="B2545" t="s">
        <v>2928</v>
      </c>
    </row>
    <row r="2546" spans="1:2" x14ac:dyDescent="0.2">
      <c r="A2546" t="s">
        <v>2929</v>
      </c>
      <c r="B2546" t="s">
        <v>322</v>
      </c>
    </row>
    <row r="2547" spans="1:2" x14ac:dyDescent="0.2">
      <c r="A2547" t="s">
        <v>2930</v>
      </c>
    </row>
    <row r="2548" spans="1:2" x14ac:dyDescent="0.2">
      <c r="A2548" t="s">
        <v>2931</v>
      </c>
      <c r="B2548" t="s">
        <v>322</v>
      </c>
    </row>
    <row r="2549" spans="1:2" x14ac:dyDescent="0.2">
      <c r="A2549" t="s">
        <v>2932</v>
      </c>
      <c r="B2549" t="s">
        <v>322</v>
      </c>
    </row>
    <row r="2550" spans="1:2" x14ac:dyDescent="0.2">
      <c r="A2550" t="s">
        <v>2933</v>
      </c>
      <c r="B2550" t="s">
        <v>322</v>
      </c>
    </row>
    <row r="2551" spans="1:2" x14ac:dyDescent="0.2">
      <c r="A2551" t="s">
        <v>2934</v>
      </c>
      <c r="B2551" t="s">
        <v>322</v>
      </c>
    </row>
    <row r="2552" spans="1:2" x14ac:dyDescent="0.2">
      <c r="A2552" t="s">
        <v>2935</v>
      </c>
      <c r="B2552" t="s">
        <v>3217</v>
      </c>
    </row>
    <row r="2553" spans="1:2" x14ac:dyDescent="0.2">
      <c r="A2553" t="s">
        <v>2936</v>
      </c>
      <c r="B2553" t="s">
        <v>322</v>
      </c>
    </row>
    <row r="2554" spans="1:2" x14ac:dyDescent="0.2">
      <c r="A2554" t="s">
        <v>2937</v>
      </c>
      <c r="B2554" t="s">
        <v>322</v>
      </c>
    </row>
    <row r="2555" spans="1:2" x14ac:dyDescent="0.2">
      <c r="A2555" t="s">
        <v>2940</v>
      </c>
      <c r="B2555" s="9" t="s">
        <v>3405</v>
      </c>
    </row>
    <row r="2556" spans="1:2" x14ac:dyDescent="0.2">
      <c r="A2556" t="s">
        <v>2941</v>
      </c>
      <c r="B2556" s="9" t="s">
        <v>3406</v>
      </c>
    </row>
    <row r="2557" spans="1:2" x14ac:dyDescent="0.2">
      <c r="A2557" t="s">
        <v>2942</v>
      </c>
      <c r="B2557" s="9" t="s">
        <v>3407</v>
      </c>
    </row>
    <row r="2558" spans="1:2" x14ac:dyDescent="0.2">
      <c r="A2558" t="s">
        <v>2944</v>
      </c>
      <c r="B2558" t="s">
        <v>3408</v>
      </c>
    </row>
    <row r="2559" spans="1:2" x14ac:dyDescent="0.2">
      <c r="A2559" t="s">
        <v>2945</v>
      </c>
      <c r="B2559" t="s">
        <v>322</v>
      </c>
    </row>
    <row r="2560" spans="1:2" x14ac:dyDescent="0.2">
      <c r="A2560" t="s">
        <v>2946</v>
      </c>
      <c r="B2560" t="s">
        <v>322</v>
      </c>
    </row>
    <row r="2561" spans="1:2" x14ac:dyDescent="0.2">
      <c r="A2561" t="s">
        <v>2947</v>
      </c>
      <c r="B2561" t="s">
        <v>3281</v>
      </c>
    </row>
    <row r="2562" spans="1:2" x14ac:dyDescent="0.2">
      <c r="A2562" t="s">
        <v>2948</v>
      </c>
      <c r="B2562" t="s">
        <v>2948</v>
      </c>
    </row>
    <row r="2563" spans="1:2" x14ac:dyDescent="0.2">
      <c r="A2563" t="s">
        <v>2949</v>
      </c>
      <c r="B2563" t="s">
        <v>3216</v>
      </c>
    </row>
    <row r="2564" spans="1:2" x14ac:dyDescent="0.2">
      <c r="A2564" t="s">
        <v>2950</v>
      </c>
      <c r="B2564" t="s">
        <v>2950</v>
      </c>
    </row>
    <row r="2565" spans="1:2" x14ac:dyDescent="0.2">
      <c r="A2565" t="s">
        <v>2951</v>
      </c>
      <c r="B2565" t="s">
        <v>2952</v>
      </c>
    </row>
    <row r="2566" spans="1:2" x14ac:dyDescent="0.2">
      <c r="A2566" t="s">
        <v>2953</v>
      </c>
      <c r="B2566" t="s">
        <v>322</v>
      </c>
    </row>
    <row r="2567" spans="1:2" x14ac:dyDescent="0.2">
      <c r="A2567" t="s">
        <v>2954</v>
      </c>
    </row>
    <row r="2568" spans="1:2" x14ac:dyDescent="0.2">
      <c r="A2568" t="s">
        <v>2955</v>
      </c>
      <c r="B2568" t="s">
        <v>322</v>
      </c>
    </row>
    <row r="2569" spans="1:2" x14ac:dyDescent="0.2">
      <c r="A2569" t="s">
        <v>2956</v>
      </c>
      <c r="B2569" t="s">
        <v>322</v>
      </c>
    </row>
    <row r="2570" spans="1:2" x14ac:dyDescent="0.2">
      <c r="A2570" t="s">
        <v>2957</v>
      </c>
      <c r="B2570" t="s">
        <v>322</v>
      </c>
    </row>
    <row r="2571" spans="1:2" x14ac:dyDescent="0.2">
      <c r="A2571" t="s">
        <v>2958</v>
      </c>
      <c r="B2571" t="s">
        <v>322</v>
      </c>
    </row>
    <row r="2572" spans="1:2" x14ac:dyDescent="0.2">
      <c r="A2572" t="s">
        <v>2959</v>
      </c>
      <c r="B2572" t="s">
        <v>322</v>
      </c>
    </row>
    <row r="2573" spans="1:2" x14ac:dyDescent="0.2">
      <c r="A2573" t="s">
        <v>2960</v>
      </c>
      <c r="B2573" t="s">
        <v>322</v>
      </c>
    </row>
    <row r="2574" spans="1:2" x14ac:dyDescent="0.2">
      <c r="A2574" t="s">
        <v>2961</v>
      </c>
      <c r="B2574" t="s">
        <v>322</v>
      </c>
    </row>
    <row r="2575" spans="1:2" x14ac:dyDescent="0.2">
      <c r="A2575" t="s">
        <v>2962</v>
      </c>
      <c r="B2575" t="s">
        <v>322</v>
      </c>
    </row>
    <row r="2576" spans="1:2" x14ac:dyDescent="0.2">
      <c r="A2576" t="s">
        <v>2963</v>
      </c>
      <c r="B2576" t="s">
        <v>322</v>
      </c>
    </row>
    <row r="2577" spans="1:2" x14ac:dyDescent="0.2">
      <c r="A2577" t="s">
        <v>2964</v>
      </c>
      <c r="B2577" t="s">
        <v>322</v>
      </c>
    </row>
    <row r="2578" spans="1:2" x14ac:dyDescent="0.2">
      <c r="A2578" t="s">
        <v>2965</v>
      </c>
      <c r="B2578" t="s">
        <v>322</v>
      </c>
    </row>
    <row r="2579" spans="1:2" x14ac:dyDescent="0.2">
      <c r="A2579" t="s">
        <v>2966</v>
      </c>
      <c r="B2579" t="s">
        <v>322</v>
      </c>
    </row>
    <row r="2580" spans="1:2" x14ac:dyDescent="0.2">
      <c r="A2580" t="s">
        <v>2967</v>
      </c>
      <c r="B2580" t="s">
        <v>322</v>
      </c>
    </row>
    <row r="2581" spans="1:2" x14ac:dyDescent="0.2">
      <c r="A2581" t="s">
        <v>2968</v>
      </c>
      <c r="B2581" t="s">
        <v>2968</v>
      </c>
    </row>
    <row r="2582" spans="1:2" x14ac:dyDescent="0.2">
      <c r="A2582" t="s">
        <v>2969</v>
      </c>
      <c r="B2582" t="s">
        <v>322</v>
      </c>
    </row>
    <row r="2583" spans="1:2" x14ac:dyDescent="0.2">
      <c r="A2583" t="s">
        <v>2970</v>
      </c>
      <c r="B2583" t="s">
        <v>322</v>
      </c>
    </row>
    <row r="2584" spans="1:2" x14ac:dyDescent="0.2">
      <c r="A2584" t="s">
        <v>2971</v>
      </c>
      <c r="B2584" t="s">
        <v>322</v>
      </c>
    </row>
    <row r="2585" spans="1:2" x14ac:dyDescent="0.2">
      <c r="A2585" t="s">
        <v>2972</v>
      </c>
      <c r="B2585" t="s">
        <v>322</v>
      </c>
    </row>
    <row r="2586" spans="1:2" x14ac:dyDescent="0.2">
      <c r="A2586" t="s">
        <v>2973</v>
      </c>
      <c r="B2586" t="s">
        <v>322</v>
      </c>
    </row>
    <row r="2587" spans="1:2" x14ac:dyDescent="0.2">
      <c r="A2587" t="s">
        <v>2974</v>
      </c>
      <c r="B2587" t="s">
        <v>322</v>
      </c>
    </row>
    <row r="2588" spans="1:2" x14ac:dyDescent="0.2">
      <c r="A2588" t="s">
        <v>2975</v>
      </c>
      <c r="B2588" t="s">
        <v>3282</v>
      </c>
    </row>
    <row r="2589" spans="1:2" x14ac:dyDescent="0.2">
      <c r="A2589" t="s">
        <v>2976</v>
      </c>
      <c r="B2589" t="s">
        <v>322</v>
      </c>
    </row>
    <row r="2590" spans="1:2" x14ac:dyDescent="0.2">
      <c r="A2590" t="s">
        <v>2977</v>
      </c>
      <c r="B2590" t="s">
        <v>322</v>
      </c>
    </row>
    <row r="2591" spans="1:2" x14ac:dyDescent="0.2">
      <c r="A2591" t="s">
        <v>2978</v>
      </c>
      <c r="B2591" t="s">
        <v>3284</v>
      </c>
    </row>
    <row r="2592" spans="1:2" x14ac:dyDescent="0.2">
      <c r="A2592" t="s">
        <v>2979</v>
      </c>
      <c r="B2592" t="s">
        <v>322</v>
      </c>
    </row>
    <row r="2593" spans="1:2" x14ac:dyDescent="0.2">
      <c r="A2593" t="s">
        <v>2980</v>
      </c>
      <c r="B2593" t="s">
        <v>322</v>
      </c>
    </row>
    <row r="2594" spans="1:2" x14ac:dyDescent="0.2">
      <c r="A2594" t="s">
        <v>2981</v>
      </c>
      <c r="B2594" t="s">
        <v>322</v>
      </c>
    </row>
    <row r="2595" spans="1:2" x14ac:dyDescent="0.2">
      <c r="A2595" t="s">
        <v>2982</v>
      </c>
      <c r="B2595" t="s">
        <v>322</v>
      </c>
    </row>
    <row r="2596" spans="1:2" x14ac:dyDescent="0.2">
      <c r="A2596" t="s">
        <v>2983</v>
      </c>
      <c r="B2596" t="s">
        <v>322</v>
      </c>
    </row>
    <row r="2597" spans="1:2" x14ac:dyDescent="0.2">
      <c r="A2597" t="s">
        <v>2984</v>
      </c>
      <c r="B2597" t="s">
        <v>322</v>
      </c>
    </row>
    <row r="2598" spans="1:2" x14ac:dyDescent="0.2">
      <c r="A2598" t="s">
        <v>2985</v>
      </c>
      <c r="B2598" t="s">
        <v>322</v>
      </c>
    </row>
    <row r="2599" spans="1:2" x14ac:dyDescent="0.2">
      <c r="A2599" t="s">
        <v>2986</v>
      </c>
      <c r="B2599" t="s">
        <v>322</v>
      </c>
    </row>
    <row r="2600" spans="1:2" x14ac:dyDescent="0.2">
      <c r="A2600" t="s">
        <v>2987</v>
      </c>
      <c r="B2600" t="s">
        <v>2987</v>
      </c>
    </row>
    <row r="2601" spans="1:2" x14ac:dyDescent="0.2">
      <c r="A2601" t="s">
        <v>2988</v>
      </c>
      <c r="B2601" t="s">
        <v>322</v>
      </c>
    </row>
    <row r="2602" spans="1:2" x14ac:dyDescent="0.2">
      <c r="A2602" t="s">
        <v>2989</v>
      </c>
      <c r="B2602" t="s">
        <v>322</v>
      </c>
    </row>
    <row r="2603" spans="1:2" x14ac:dyDescent="0.2">
      <c r="A2603" t="s">
        <v>2990</v>
      </c>
      <c r="B2603" t="s">
        <v>322</v>
      </c>
    </row>
    <row r="2604" spans="1:2" x14ac:dyDescent="0.2">
      <c r="A2604" t="s">
        <v>2991</v>
      </c>
      <c r="B2604" t="s">
        <v>3283</v>
      </c>
    </row>
    <row r="2605" spans="1:2" x14ac:dyDescent="0.2">
      <c r="A2605" t="s">
        <v>2992</v>
      </c>
      <c r="B2605" t="s">
        <v>322</v>
      </c>
    </row>
    <row r="2606" spans="1:2" x14ac:dyDescent="0.2">
      <c r="A2606" t="s">
        <v>2993</v>
      </c>
      <c r="B2606" t="s">
        <v>3285</v>
      </c>
    </row>
    <row r="2607" spans="1:2" x14ac:dyDescent="0.2">
      <c r="A2607" t="s">
        <v>2994</v>
      </c>
      <c r="B2607" t="s">
        <v>322</v>
      </c>
    </row>
    <row r="2608" spans="1:2" x14ac:dyDescent="0.2">
      <c r="A2608" t="s">
        <v>2995</v>
      </c>
      <c r="B2608" t="s">
        <v>322</v>
      </c>
    </row>
    <row r="2609" spans="1:9" x14ac:dyDescent="0.2">
      <c r="A2609" t="s">
        <v>2996</v>
      </c>
      <c r="B2609" t="s">
        <v>322</v>
      </c>
    </row>
    <row r="2610" spans="1:9" x14ac:dyDescent="0.2">
      <c r="A2610" t="s">
        <v>2997</v>
      </c>
      <c r="B2610" t="s">
        <v>322</v>
      </c>
    </row>
    <row r="2611" spans="1:9" x14ac:dyDescent="0.2">
      <c r="A2611" t="s">
        <v>2998</v>
      </c>
      <c r="B2611" t="s">
        <v>322</v>
      </c>
    </row>
    <row r="2612" spans="1:9" x14ac:dyDescent="0.2">
      <c r="A2612" t="s">
        <v>2999</v>
      </c>
      <c r="B2612" t="s">
        <v>322</v>
      </c>
    </row>
    <row r="2613" spans="1:9" x14ac:dyDescent="0.2">
      <c r="A2613" t="s">
        <v>3000</v>
      </c>
      <c r="B2613" t="s">
        <v>322</v>
      </c>
    </row>
    <row r="2614" spans="1:9" x14ac:dyDescent="0.2">
      <c r="A2614" t="s">
        <v>3001</v>
      </c>
      <c r="B2614" t="s">
        <v>322</v>
      </c>
    </row>
    <row r="2615" spans="1:9" s="12" customFormat="1" x14ac:dyDescent="0.2">
      <c r="A2615" s="12" t="s">
        <v>3004</v>
      </c>
      <c r="B2615" s="12" t="s">
        <v>3125</v>
      </c>
      <c r="C2615" s="5"/>
      <c r="G2615" s="13"/>
      <c r="H2615" s="13"/>
      <c r="I2615" s="14"/>
    </row>
    <row r="2616" spans="1:9" s="12" customFormat="1" x14ac:dyDescent="0.2">
      <c r="A2616" t="s">
        <v>3005</v>
      </c>
      <c r="B2616" s="12" t="s">
        <v>3126</v>
      </c>
      <c r="C2616" s="5"/>
      <c r="G2616" s="13"/>
      <c r="H2616" s="13"/>
      <c r="I2616" s="14"/>
    </row>
    <row r="2617" spans="1:9" x14ac:dyDescent="0.2">
      <c r="A2617" t="s">
        <v>3015</v>
      </c>
    </row>
    <row r="2618" spans="1:9" x14ac:dyDescent="0.2">
      <c r="A2618" t="s">
        <v>3016</v>
      </c>
      <c r="B2618" t="s">
        <v>322</v>
      </c>
    </row>
    <row r="2619" spans="1:9" x14ac:dyDescent="0.2">
      <c r="A2619" t="s">
        <v>3017</v>
      </c>
      <c r="B2619" t="s">
        <v>322</v>
      </c>
    </row>
    <row r="2620" spans="1:9" x14ac:dyDescent="0.2">
      <c r="A2620" t="s">
        <v>3018</v>
      </c>
      <c r="B2620" t="s">
        <v>3397</v>
      </c>
      <c r="H2620" s="5">
        <f>16*8*4</f>
        <v>512</v>
      </c>
      <c r="I2620" s="6" t="str">
        <f t="shared" ref="I2620" si="49">IFERROR(DEC2HEX(H2620),"")</f>
        <v>200</v>
      </c>
    </row>
    <row r="2621" spans="1:9" x14ac:dyDescent="0.2">
      <c r="A2621" t="s">
        <v>3019</v>
      </c>
      <c r="B2621" t="s">
        <v>3019</v>
      </c>
    </row>
    <row r="2622" spans="1:9" x14ac:dyDescent="0.2">
      <c r="A2622" t="s">
        <v>3020</v>
      </c>
      <c r="B2622" t="s">
        <v>322</v>
      </c>
    </row>
    <row r="2623" spans="1:9" x14ac:dyDescent="0.2">
      <c r="A2623" t="s">
        <v>3021</v>
      </c>
    </row>
    <row r="2624" spans="1:9" x14ac:dyDescent="0.2">
      <c r="A2624" t="s">
        <v>3022</v>
      </c>
      <c r="B2624" t="s">
        <v>3022</v>
      </c>
    </row>
    <row r="2625" spans="1:2" x14ac:dyDescent="0.2">
      <c r="A2625" t="s">
        <v>3023</v>
      </c>
      <c r="B2625" t="s">
        <v>322</v>
      </c>
    </row>
    <row r="2626" spans="1:2" x14ac:dyDescent="0.2">
      <c r="A2626" t="s">
        <v>3024</v>
      </c>
      <c r="B2626" t="s">
        <v>322</v>
      </c>
    </row>
    <row r="2627" spans="1:2" x14ac:dyDescent="0.2">
      <c r="A2627" t="s">
        <v>3025</v>
      </c>
    </row>
    <row r="2628" spans="1:2" x14ac:dyDescent="0.2">
      <c r="A2628" t="s">
        <v>3026</v>
      </c>
      <c r="B2628" t="s">
        <v>322</v>
      </c>
    </row>
    <row r="2629" spans="1:2" x14ac:dyDescent="0.2">
      <c r="A2629" t="s">
        <v>3027</v>
      </c>
      <c r="B2629" t="s">
        <v>322</v>
      </c>
    </row>
    <row r="2630" spans="1:2" x14ac:dyDescent="0.2">
      <c r="A2630" t="s">
        <v>3028</v>
      </c>
      <c r="B2630" t="s">
        <v>322</v>
      </c>
    </row>
    <row r="2631" spans="1:2" x14ac:dyDescent="0.2">
      <c r="A2631" t="s">
        <v>3031</v>
      </c>
      <c r="B2631" t="s">
        <v>322</v>
      </c>
    </row>
    <row r="2632" spans="1:2" x14ac:dyDescent="0.2">
      <c r="A2632" t="s">
        <v>3032</v>
      </c>
      <c r="B2632" t="s">
        <v>3033</v>
      </c>
    </row>
    <row r="2633" spans="1:2" x14ac:dyDescent="0.2">
      <c r="A2633" t="s">
        <v>3034</v>
      </c>
      <c r="B2633" t="s">
        <v>3218</v>
      </c>
    </row>
    <row r="2634" spans="1:2" x14ac:dyDescent="0.2">
      <c r="A2634" t="s">
        <v>3035</v>
      </c>
      <c r="B2634" t="s">
        <v>322</v>
      </c>
    </row>
    <row r="2635" spans="1:2" x14ac:dyDescent="0.2">
      <c r="A2635" t="s">
        <v>3036</v>
      </c>
      <c r="B2635" t="s">
        <v>322</v>
      </c>
    </row>
    <row r="2636" spans="1:2" x14ac:dyDescent="0.2">
      <c r="A2636" t="s">
        <v>3037</v>
      </c>
      <c r="B2636" t="s">
        <v>322</v>
      </c>
    </row>
    <row r="2637" spans="1:2" x14ac:dyDescent="0.2">
      <c r="A2637" t="s">
        <v>3038</v>
      </c>
      <c r="B2637" t="s">
        <v>322</v>
      </c>
    </row>
    <row r="2638" spans="1:2" x14ac:dyDescent="0.2">
      <c r="A2638" t="s">
        <v>3039</v>
      </c>
      <c r="B2638" t="s">
        <v>322</v>
      </c>
    </row>
    <row r="2639" spans="1:2" x14ac:dyDescent="0.2">
      <c r="A2639" t="s">
        <v>3040</v>
      </c>
      <c r="B2639" t="s">
        <v>322</v>
      </c>
    </row>
    <row r="2640" spans="1:2" x14ac:dyDescent="0.2">
      <c r="A2640" t="s">
        <v>3041</v>
      </c>
      <c r="B2640" t="s">
        <v>322</v>
      </c>
    </row>
    <row r="2641" spans="1:9" x14ac:dyDescent="0.2">
      <c r="A2641" t="s">
        <v>3042</v>
      </c>
      <c r="B2641" t="s">
        <v>3144</v>
      </c>
    </row>
    <row r="2642" spans="1:9" x14ac:dyDescent="0.2">
      <c r="A2642" t="s">
        <v>3049</v>
      </c>
      <c r="B2642" t="s">
        <v>3050</v>
      </c>
    </row>
    <row r="2643" spans="1:9" x14ac:dyDescent="0.2">
      <c r="A2643" t="s">
        <v>3051</v>
      </c>
      <c r="B2643" t="s">
        <v>3052</v>
      </c>
    </row>
    <row r="2644" spans="1:9" s="12" customFormat="1" x14ac:dyDescent="0.2">
      <c r="C2644" s="13" t="s">
        <v>48</v>
      </c>
      <c r="D2644" s="12" t="s">
        <v>136</v>
      </c>
      <c r="E2644" s="12" t="str">
        <f>C2644&amp;"/"&amp;D2644</f>
        <v>data/scrolls.block</v>
      </c>
      <c r="G2644" s="13" t="str">
        <f>IF(F2644&lt;&gt;"",HEX2DEC(SUBSTITUTE(SUBSTITUTE(F2644,"adrEA",""),"$","")),"")</f>
        <v/>
      </c>
      <c r="H2644" s="13">
        <v>3380</v>
      </c>
      <c r="I2644" s="14" t="str">
        <f>IFERROR(DEC2HEX(H2644),"")</f>
        <v>D34</v>
      </c>
    </row>
  </sheetData>
  <autoFilter ref="A1:M2644" xr:uid="{00000000-0001-0000-0000-000000000000}"/>
  <phoneticPr fontId="4" type="noConversion"/>
  <conditionalFormatting sqref="A2:A1048576">
    <cfRule type="expression" dxfId="4" priority="6">
      <formula>AND(MATCH(A2,A:A,0)=ROW(A2),COUNTIF(A:A,A2)=1)</formula>
    </cfRule>
    <cfRule type="expression" dxfId="3" priority="7">
      <formula>AND(MATCH(A2,A:A,0)=ROW(A2),COUNTIF(A:A,A2)&gt;1)</formula>
    </cfRule>
    <cfRule type="expression" dxfId="2" priority="8">
      <formula>MATCH(A2,A:A,0)&lt;&gt;ROW(A2)</formula>
    </cfRule>
  </conditionalFormatting>
  <conditionalFormatting sqref="A2:B74 A75:A77 A78:B147 A150:B176 A177:A179 A2432:A2460 A2461:B2476 A2477:A2505 A2506:B2515 A2516:A2532 A2533:B2543 A2544:A2547 A2548:B2554 A2555:A2567 A2568:B2580 A2581:A2604 A2605:B2620 A2621:A2627 A2628:B1048576 B1 H1:I151 B76:B77 B148:B149 H152:H157 I152:I168 H168 H169:I1048576 B2432:B2459 B2477:B2504 B2516:B2531 B2544:B2546 B2558:B2566 B2581:B2603 B2621:B2626 A180:B2431">
    <cfRule type="expression" dxfId="1" priority="11" stopIfTrue="1">
      <formula>AND(A1&lt;&gt;"",_xlfn.ISFORMULA(A1)=TRUE)</formula>
    </cfRule>
  </conditionalFormatting>
  <conditionalFormatting sqref="B180:B181">
    <cfRule type="expression" dxfId="0" priority="9" stopIfTrue="1">
      <formula>AND(B180&lt;&gt;"",_xlfn.ISFORMULA(B180)=TRUE)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BLOODWYCH439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Cresswell, Dominic - CS LASER</dc:creator>
  <cp:lastModifiedBy>Cresswell, Dominic - CS LASER</cp:lastModifiedBy>
  <dcterms:created xsi:type="dcterms:W3CDTF">2025-05-22T16:28:50Z</dcterms:created>
  <dcterms:modified xsi:type="dcterms:W3CDTF">2025-06-05T21:34:46Z</dcterms:modified>
</cp:coreProperties>
</file>