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750FD001-652D-4BE5-AF07-BC57FDDA6400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P23" i="2"/>
  <c r="Y9" i="2"/>
  <c r="P9" i="2" s="1"/>
  <c r="Y13" i="2"/>
  <c r="AB5" i="2"/>
  <c r="Y2" i="2"/>
  <c r="P2" i="2" s="1"/>
  <c r="Y3" i="2"/>
  <c r="P3" i="2" s="1"/>
  <c r="Y4" i="2"/>
  <c r="P4" i="2" s="1"/>
  <c r="Y5" i="2"/>
  <c r="P5" i="2" s="1"/>
  <c r="Y6" i="2"/>
  <c r="P6" i="2" s="1"/>
  <c r="Y7" i="2"/>
  <c r="P7" i="2" s="1"/>
  <c r="Y8" i="2"/>
  <c r="P8" i="2" s="1"/>
  <c r="Y10" i="2"/>
  <c r="Y11" i="2"/>
  <c r="P11" i="2" s="1"/>
  <c r="Y12" i="2"/>
  <c r="P12" i="2" s="1"/>
  <c r="P13" i="2"/>
  <c r="Y14" i="2"/>
  <c r="P14" i="2" s="1"/>
  <c r="Y15" i="2"/>
  <c r="P15" i="2" s="1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Y24" i="2"/>
  <c r="P24" i="2" s="1"/>
  <c r="Y25" i="2"/>
  <c r="P25" i="2" s="1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AB134" i="2" l="1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 s="1"/>
  <c r="AB123" i="2"/>
  <c r="Q123" i="2"/>
  <c r="AW123" i="2" s="1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 s="1"/>
  <c r="AW15" i="2"/>
  <c r="AV15" i="2"/>
  <c r="AB15" i="2"/>
  <c r="AW14" i="2"/>
  <c r="AV14" i="2"/>
  <c r="AB14" i="2"/>
  <c r="AB13" i="2"/>
  <c r="Q13" i="2"/>
  <c r="AW13" i="2" s="1"/>
  <c r="AW12" i="2"/>
  <c r="AB12" i="2"/>
  <c r="AV11" i="2"/>
  <c r="AB11" i="2"/>
  <c r="AB10" i="2"/>
  <c r="Q10" i="2"/>
  <c r="AW10" i="2" s="1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<sst xmlns="http://schemas.openxmlformats.org/spreadsheetml/2006/main" count="3364" uniqueCount="873">
  <si>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</si>
  <si>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</si>
  <si>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</si>
  <si>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</si>
  <si>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</si>
  <si>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</si>
  <si>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</si>
  <si>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</si>
  <si>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</si>
  <si>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</si>
  <si>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</si>
  <si>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</si>
  <si>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</si>
  <si>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</si>
  <si>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</si>
  <si>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</si>
  <si>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</si>
  <si>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</si>
  <si>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</si>
  <si>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</si>
  <si>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</si>
  <si>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</si>
  <si>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</si>
  <si>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</si>
  <si>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</si>
  <si>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</si>
  <si>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</si>
  <si>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</si>
  <si>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</si>
  <si>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</si>
  <si>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</si>
  <si>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</si>
  <si>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</si>
  <si>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</si>
  <si>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</si>
  <si>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</si>
  <si>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</si>
  <si>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</si>
  <si>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</si>
  <si>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</si>
  <si>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</si>
  <si>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</si>
  <si>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</si>
  <si>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</si>
  <si>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</si>
  <si>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</si>
  <si>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</si>
  <si>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</si>
  <si>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</si>
  <si>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</si>
  <si>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</si>
  <si>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</si>
  <si>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</si>
  <si>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</si>
  <si>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</si>
  <si>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</si>
  <si>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</si>
  <si>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</si>
  <si>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</si>
  <si>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</si>
  <si>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</si>
  <si>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</si>
  <si>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</si>
  <si>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</si>
  <si>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</si>
  <si>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</si>
  <si>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</si>
  <si>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</si>
  <si>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</si>
  <si>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</si>
  <si>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</si>
  <si>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</si>
  <si>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</si>
  <si>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</si>
  <si>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</si>
  <si>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</si>
  <si>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</si>
  <si>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</si>
  <si>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</si>
  <si>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</si>
  <si>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</si>
  <si>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</si>
  <si>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</si>
  <si>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</si>
  <si>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</si>
  <si>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</si>
  <si>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</si>
  <si>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</si>
  <si>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</si>
  <si>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</si>
  <si>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</si>
  <si>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</si>
  <si>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</si>
  <si>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</si>
  <si>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</si>
  <si>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</si>
  <si>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</si>
  <si>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</si>
  <si>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</si>
  <si>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</si>
  <si>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</si>
  <si>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</si>
  <si>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</si>
  <si>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</si>
  <si>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</si>
  <si>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</si>
  <si>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</si>
  <si>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</si>
  <si>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</si>
  <si>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</si>
  <si>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</si>
  <si>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</si>
  <si>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</si>
  <si>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</si>
  <si>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</si>
  <si>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</si>
  <si>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</si>
  <si>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</si>
  <si>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</si>
  <si>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</si>
  <si>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</si>
  <si>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</si>
  <si>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</si>
  <si>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</si>
  <si>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</si>
  <si>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</si>
  <si>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</si>
  <si>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</si>
  <si>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</si>
  <si>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</si>
  <si>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</si>
  <si>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</si>
  <si>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</si>
  <si>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</si>
  <si>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</si>
  <si>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</si>
  <si>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</si>
  <si>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</si>
  <si>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</si>
  <si>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</si>
  <si>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</si>
  <si>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</si>
  <si>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</si>
  <si>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</si>
  <si>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</si>
  <si>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</si>
  <si>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</si>
  <si>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</si>
  <si>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</si>
  <si>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</si>
  <si>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</si>
  <si>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</si>
  <si>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</si>
  <si>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</si>
  <si>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</si>
  <si>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</si>
  <si>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</si>
  <si>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</si>
  <si>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</si>
  <si>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</si>
  <si>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</si>
  <si>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</si>
  <si>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</si>
  <si>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</si>
  <si>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</si>
  <si>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</si>
  <si>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</si>
  <si>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</si>
  <si>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</si>
  <si>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</si>
  <si>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</si>
  <si>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</si>
  <si>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</si>
  <si>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</si>
  <si>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</si>
  <si>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</si>
  <si>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</si>
  <si>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</si>
  <si>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</si>
  <si>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</si>
  <si>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</si>
  <si>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</si>
  <si>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</si>
  <si>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</si>
  <si>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</si>
  <si>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</si>
  <si>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</si>
  <si>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</si>
  <si>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</si>
  <si>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</si>
  <si>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</si>
  <si>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</si>
  <si>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</si>
  <si>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</si>
  <si>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</si>
  <si>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</si>
  <si>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</si>
  <si>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</si>
  <si>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</si>
  <si>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</si>
  <si>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</si>
  <si>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</si>
  <si>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</si>
  <si>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</si>
  <si>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</si>
  <si>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</si>
  <si>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</si>
  <si>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</si>
  <si>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</si>
  <si>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</si>
  <si>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</si>
  <si>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</si>
  <si>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</si>
  <si>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</si>
  <si>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</si>
  <si>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</si>
  <si>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</si>
  <si>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</si>
  <si>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</si>
  <si>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</si>
  <si>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</si>
  <si>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</si>
  <si>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</si>
  <si>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</si>
  <si>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</si>
  <si>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</si>
  <si>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</si>
  <si>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</si>
  <si>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</si>
  <si>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</si>
  <si>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</si>
  <si>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</si>
  <si>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</si>
  <si>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</si>
  <si>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</si>
  <si>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</si>
  <si>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</si>
  <si>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</si>
  <si>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</si>
  <si>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</si>
  <si>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</si>
  <si>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</si>
  <si>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</si>
  <si>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</si>
  <si>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</si>
  <si>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</si>
  <si>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</si>
  <si>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</si>
  <si>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</si>
  <si>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</si>
  <si>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</si>
  <si>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</si>
  <si>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</si>
  <si>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</si>
  <si>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</si>
  <si>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</si>
  <si>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</si>
  <si>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</si>
  <si>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</si>
  <si>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</si>
  <si>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</si>
  <si>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</si>
  <si>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</si>
  <si>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</si>
  <si>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</si>
  <si>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</si>
  <si>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</si>
  <si>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</si>
  <si>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</si>
  <si>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</si>
  <si>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</si>
  <si>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</si>
  <si>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</si>
  <si>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</si>
  <si>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</si>
  <si>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</si>
  <si>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</si>
  <si>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</si>
  <si>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</si>
  <si>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</si>
  <si>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</si>
  <si>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</si>
  <si>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</si>
  <si>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</si>
  <si>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</si>
  <si>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</si>
  <si>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</si>
  <si>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</si>
  <si>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</si>
  <si>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</si>
  <si>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</si>
  <si>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</si>
  <si>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</si>
  <si>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</si>
  <si>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</si>
  <si>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</si>
  <si>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</si>
  <si>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</si>
  <si>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</si>
  <si>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</si>
  <si>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</si>
  <si>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</si>
  <si>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</si>
  <si>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</si>
  <si>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</si>
  <si>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</si>
  <si>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</si>
  <si>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</si>
  <si>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</si>
  <si>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</si>
  <si>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</si>
  <si>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</si>
  <si>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</si>
  <si>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</si>
  <si>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</si>
  <si>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</si>
  <si>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</si>
  <si>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</si>
  <si>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</si>
  <si>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</si>
  <si>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</si>
  <si>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</si>
  <si>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</si>
  <si>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</si>
  <si>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</si>
  <si>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</si>
  <si>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</si>
  <si>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</si>
  <si>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</si>
  <si>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</si>
  <si>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</si>
  <si>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</si>
  <si>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</si>
  <si>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</si>
  <si>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</si>
  <si>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</si>
  <si>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</si>
  <si>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</si>
  <si>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</si>
  <si>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</si>
  <si>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</si>
  <si>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</si>
  <si>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</si>
  <si>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</si>
  <si>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</si>
  <si>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</si>
  <si>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</si>
  <si>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</si>
  <si>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</si>
  <si>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</si>
  <si>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</si>
  <si>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</si>
  <si>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</si>
  <si>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</si>
  <si>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</si>
  <si>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</si>
  <si>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</si>
  <si>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</si>
  <si>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</si>
  <si>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</si>
  <si>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</si>
  <si>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</si>
  <si>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</si>
  <si>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</si>
  <si>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</si>
  <si>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</si>
  <si>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</si>
  <si>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</si>
  <si>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</si>
  <si>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</si>
  <si>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</si>
  <si>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</si>
  <si>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</si>
  <si>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</si>
  <si>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</si>
  <si>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</si>
  <si>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</si>
  <si>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</si>
  <si>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</si>
  <si>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</si>
  <si>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</si>
  <si>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</si>
  <si>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</si>
  <si>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</si>
  <si>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</si>
  <si>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</si>
  <si>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</si>
  <si>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</si>
  <si>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</si>
  <si>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</si>
  <si>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</si>
  <si>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</si>
  <si>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</si>
  <si>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</si>
  <si>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</si>
  <si>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</si>
  <si>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</si>
  <si>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</si>
  <si>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</si>
  <si>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</si>
  <si>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</si>
  <si>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</si>
  <si>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</si>
  <si>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</si>
  <si>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</si>
  <si>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</si>
  <si>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</si>
  <si>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</si>
  <si>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</si>
  <si>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</si>
  <si>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</si>
  <si>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</si>
  <si>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</si>
  <si>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</si>
  <si>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</si>
  <si>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</si>
  <si>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</si>
  <si>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</si>
  <si>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</si>
  <si>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</si>
  <si>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</si>
  <si>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</si>
  <si>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</si>
  <si>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</si>
  <si>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</si>
  <si>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</si>
  <si>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</si>
  <si>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</si>
  <si>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</si>
  <si>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</si>
  <si>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</si>
  <si>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</si>
  <si>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</si>
  <si>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</si>
  <si>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</si>
  <si>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</si>
  <si>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</si>
  <si>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</si>
  <si>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</si>
  <si>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</si>
  <si>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</si>
  <si>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</si>
  <si>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</si>
  <si>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</si>
  <si>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</si>
  <si>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</si>
  <si>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</si>
  <si>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</si>
  <si>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</si>
  <si>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</si>
  <si>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</si>
  <si>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</si>
  <si>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</si>
  <si>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</si>
  <si>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</si>
  <si>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</si>
  <si>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</si>
  <si>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</si>
  <si>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</si>
  <si>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</si>
  <si>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</si>
  <si>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</si>
  <si>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</si>
  <si>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</si>
  <si>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</si>
  <si>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</si>
  <si>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</si>
  <si>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</si>
  <si>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</si>
  <si>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</si>
  <si>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</si>
  <si>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</si>
  <si>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</si>
  <si>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</si>
  <si>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</si>
  <si>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</si>
  <si>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</si>
  <si>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</si>
  <si>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</si>
  <si>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</si>
  <si>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</si>
  <si>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</si>
  <si>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</si>
  <si>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</si>
  <si>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</si>
  <si>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</si>
  <si>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</si>
  <si>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</si>
  <si>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</si>
  <si>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</si>
  <si>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</si>
  <si>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</si>
  <si>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</si>
  <si>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</si>
  <si>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</si>
  <si>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</si>
  <si>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</si>
  <si>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</si>
  <si>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</si>
  <si>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</si>
  <si>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</si>
  <si>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</si>
  <si>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</si>
  <si>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</si>
  <si>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</si>
  <si>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</si>
  <si>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</si>
  <si>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</si>
  <si>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</si>
  <si>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</si>
  <si>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</si>
  <si>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</si>
  <si>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</si>
  <si>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</si>
  <si>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</si>
  <si>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</si>
  <si>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</si>
  <si>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</si>
  <si>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</si>
  <si>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</si>
  <si>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</si>
  <si>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</si>
  <si>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</si>
  <si>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</si>
  <si>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</si>
  <si>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</si>
  <si>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</si>
  <si>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</si>
  <si>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</si>
  <si>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</si>
  <si>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</si>
  <si>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</si>
  <si>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</si>
  <si>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</si>
  <si>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</si>
  <si>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</si>
  <si>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</si>
  <si>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</si>
  <si>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</si>
  <si>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</si>
  <si>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</si>
  <si>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</si>
  <si>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</si>
  <si>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</si>
  <si>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</si>
  <si>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</si>
  <si>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</si>
  <si>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</si>
  <si>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</si>
  <si>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</si>
  <si>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</si>
  <si>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</si>
  <si>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</si>
  <si>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</si>
  <si>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</si>
  <si>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</si>
  <si>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</si>
  <si>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</si>
  <si>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</si>
  <si>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</si>
  <si>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</si>
  <si>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</si>
  <si>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</si>
  <si>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</si>
  <si>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</si>
  <si>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</si>
  <si>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</si>
  <si>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</si>
  <si>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</si>
  <si>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</si>
  <si>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</si>
  <si>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</si>
  <si>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</si>
  <si>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</si>
  <si>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</si>
  <si>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</si>
  <si>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</si>
  <si>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</si>
  <si>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</si>
  <si>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</si>
  <si>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</si>
  <si>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</si>
  <si>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</si>
  <si>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</si>
  <si>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</si>
  <si>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</si>
  <si>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</si>
  <si>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</si>
  <si>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</si>
  <si>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</si>
  <si>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</si>
  <si>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</si>
  <si>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</si>
  <si>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</si>
  <si>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</si>
  <si>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</si>
  <si>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</si>
  <si>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</si>
  <si>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</si>
  <si>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</si>
  <si>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</si>
  <si>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</si>
  <si>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</si>
  <si>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</si>
  <si>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</si>
  <si>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</si>
  <si>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</si>
  <si>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</si>
  <si>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</si>
  <si>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</si>
  <si>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</si>
  <si>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</si>
  <si>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</si>
  <si>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</si>
  <si>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</si>
  <si>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</si>
  <si>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</si>
  <si>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</si>
  <si>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</si>
  <si>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</si>
  <si>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</si>
  <si>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</si>
  <si>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</si>
  <si>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</si>
  <si>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</si>
  <si>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</si>
  <si>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</si>
  <si>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</si>
  <si>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</si>
  <si>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</si>
  <si>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</si>
  <si>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</si>
  <si>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</si>
  <si>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</si>
  <si>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</si>
  <si>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</si>
  <si>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</si>
  <si>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</si>
  <si>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</si>
  <si>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</si>
  <si>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</si>
  <si>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</si>
  <si>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</si>
  <si>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</si>
  <si>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</si>
  <si>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</si>
  <si>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</si>
  <si>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</si>
  <si>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</si>
  <si>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</si>
  <si>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</si>
  <si>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</si>
  <si>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</si>
  <si>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</si>
  <si>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</si>
  <si>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</si>
  <si>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</si>
  <si>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</si>
  <si>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</si>
  <si>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</si>
  <si>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</si>
  <si>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</si>
  <si>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</si>
  <si>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</si>
  <si>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</si>
  <si>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</si>
  <si>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</si>
  <si>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</si>
  <si>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</si>
  <si>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</si>
  <si>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</si>
  <si>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</si>
  <si>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</si>
  <si>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</si>
  <si>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</si>
  <si>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</si>
  <si>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</si>
  <si>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</si>
  <si>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</si>
  <si>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</si>
  <si>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</si>
  <si>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</si>
  <si>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</si>
  <si>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</si>
  <si>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</si>
  <si>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</si>
  <si>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</si>
  <si>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</si>
  <si>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</si>
  <si>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</si>
  <si>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</si>
  <si>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</si>
  <si>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</si>
  <si>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</si>
  <si>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</si>
  <si>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</si>
  <si>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</si>
  <si>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</si>
  <si>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</si>
  <si>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</si>
  <si>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</si>
  <si>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</si>
  <si>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</si>
  <si>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</si>
  <si>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</si>
  <si>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</si>
  <si>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</si>
  <si>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</si>
  <si>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</si>
  <si>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</si>
  <si>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</si>
  <si>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</si>
  <si>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</si>
  <si>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</si>
  <si>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</si>
  <si>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</si>
  <si>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</si>
  <si>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</si>
  <si>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</si>
  <si>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</si>
  <si>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</si>
  <si>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</si>
  <si>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</si>
  <si>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</si>
  <si>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</si>
  <si>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</si>
  <si>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</si>
  <si>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</si>
  <si>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</si>
  <si>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</si>
  <si>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</si>
  <si>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</si>
  <si>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</si>
  <si>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</si>
  <si>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</si>
  <si>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</si>
  <si>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</si>
  <si>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</si>
  <si>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</si>
  <si>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</si>
  <si>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</si>
  <si>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</si>
  <si>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</si>
  <si>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</si>
  <si>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</si>
  <si>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</si>
  <si>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</si>
  <si>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</si>
  <si>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</si>
  <si>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</si>
  <si>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</si>
  <si>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</si>
  <si>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</si>
  <si>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</si>
  <si>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</si>
  <si>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</si>
  <si>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</si>
  <si>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</si>
  <si>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</si>
  <si>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</si>
  <si>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</si>
  <si>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</si>
  <si>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</si>
  <si>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</si>
  <si>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</si>
  <si>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</si>
  <si>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</si>
  <si>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</si>
  <si>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</si>
  <si>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</si>
  <si>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</si>
  <si>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</si>
  <si>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</si>
  <si>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</si>
  <si>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</si>
  <si>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</si>
  <si>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</si>
  <si>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</si>
  <si>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</si>
  <si>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</si>
  <si>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</si>
  <si>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</si>
  <si>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</si>
  <si>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</si>
  <si>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</si>
  <si>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</si>
  <si>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</si>
  <si>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</si>
  <si>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</si>
  <si>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</si>
  <si>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</si>
  <si>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</si>
  <si>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</si>
  <si>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</si>
  <si>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</si>
  <si>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</si>
  <si>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</si>
  <si>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</si>
  <si>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</si>
  <si>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</si>
  <si>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</si>
  <si>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</si>
  <si>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</si>
  <si>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</si>
  <si>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</si>
  <si>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</si>
  <si>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</si>
  <si>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</si>
  <si>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</si>
  <si>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</si>
  <si>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</si>
  <si>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</si>
  <si>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</si>
  <si>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</si>
  <si>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</si>
  <si>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</si>
  <si>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</si>
  <si>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</si>
  <si>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</si>
  <si>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</si>
  <si>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</si>
  <si>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</si>
  <si>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</si>
  <si>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</si>
  <si>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</si>
  <si>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</si>
  <si>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</si>
  <si>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</si>
  <si>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</si>
  <si>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</si>
  <si>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</si>
  <si>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</si>
  <si>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</si>
  <si>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</si>
  <si>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</si>
  <si>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</si>
  <si>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</si>
  <si>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</si>
  <si>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</si>
  <si>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</si>
  <si>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</si>
  <si>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</si>
  <si>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</si>
  <si>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</si>
  <si>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</si>
  <si>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</si>
  <si>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</si>
  <si>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</si>
  <si>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</si>
  <si>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</si>
  <si>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</si>
  <si>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</si>
  <si>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</si>
  <si>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</si>
  <si>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</si>
  <si>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</si>
  <si>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</si>
  <si>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</si>
  <si>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</si>
  <si>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</si>
  <si>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</si>
  <si>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</si>
  <si>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</si>
  <si>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</si>
  <si>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</si>
  <si>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</si>
  <si>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</si>
  <si>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</si>
  <si>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</si>
  <si>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</si>
  <si>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</si>
  <si>
    <t>KAM</t>
  </si>
  <si>
    <t>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</si>
</sst>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34"/>
  <sheetViews>
    <sheetView tabSelected="1" zoomScaleNormal="100" workbookViewId="0">
      <selection activeCell="J23" sqref="J23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s="21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 x14ac:dyDescent="0.2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>Y2-Z2</f>
        <v>750.00000000000045</v>
      </c>
      <c r="Q2" s="12" t="s">
        <v>20</v>
      </c>
      <c r="R2" s="24" t="s">
        <v>95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0">X2*24*60</f>
        <v>870.00000000000045</v>
      </c>
      <c r="Z2" s="27">
        <v>120</v>
      </c>
      <c r="AA2" s="27">
        <v>60</v>
      </c>
      <c r="AB2" s="23">
        <f t="shared" ref="AB2:AB33" si="1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>IF(M2&gt;O2,1,0)</f>
        <v>0</v>
      </c>
      <c r="AW2">
        <f>VLOOKUP(Q2,[1]Blad1!$A$1:$J$61,9)</f>
        <v>5</v>
      </c>
    </row>
    <row r="3" spans="1:49" x14ac:dyDescent="0.2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>Y3-Z3</f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0"/>
        <v>360</v>
      </c>
      <c r="Z3" s="27">
        <v>35</v>
      </c>
      <c r="AA3" s="27">
        <v>15</v>
      </c>
      <c r="AB3" s="23">
        <f t="shared" si="1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>IF(M3&gt;O3,1,0)</f>
        <v>1</v>
      </c>
      <c r="AW3">
        <f>VLOOKUP(Q3,[1]Blad1!$A$1:$J$61,9)</f>
        <v>5</v>
      </c>
    </row>
    <row r="4" spans="1:49" x14ac:dyDescent="0.2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3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>Y4-Z4</f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0"/>
        <v>360</v>
      </c>
      <c r="Z4" s="27">
        <v>35</v>
      </c>
      <c r="AA4" s="27">
        <v>15</v>
      </c>
      <c r="AB4" s="23">
        <f t="shared" si="1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>IF(M4&gt;O4,1,0)</f>
        <v>0</v>
      </c>
      <c r="AW4">
        <f>VLOOKUP(Q4,[1]Blad1!$A$1:$J$61,9)</f>
        <v>10</v>
      </c>
    </row>
    <row r="5" spans="1:49" x14ac:dyDescent="0.2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4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>Y5-Z5</f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0"/>
        <v>479.99999999999949</v>
      </c>
      <c r="Z5" s="27">
        <v>35</v>
      </c>
      <c r="AA5" s="27">
        <v>15</v>
      </c>
      <c r="AB5" s="23">
        <f t="shared" si="1"/>
        <v>85</v>
      </c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>IF(M5&gt;O5,1,0)</f>
        <v>1</v>
      </c>
      <c r="AW5">
        <f>VLOOKUP(Q5,[1]Blad1!$A$1:$J$61,9)</f>
        <v>5</v>
      </c>
    </row>
    <row r="6" spans="1:49" x14ac:dyDescent="0.2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5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>Y6-Z6</f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0"/>
        <v>479.99999999999949</v>
      </c>
      <c r="Z6" s="27">
        <v>35</v>
      </c>
      <c r="AA6" s="27">
        <v>15</v>
      </c>
      <c r="AB6" s="23">
        <f t="shared" si="1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>IF(M6&gt;O6,1,0)</f>
        <v>1</v>
      </c>
      <c r="AW6">
        <f>VLOOKUP(Q6,[1]Blad1!$A$1:$J$61,9)</f>
        <v>10</v>
      </c>
    </row>
    <row r="7" spans="1:49" x14ac:dyDescent="0.2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>
        <v>6</v>
      </c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>Y7-Z7</f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0"/>
        <v>600.00000000000057</v>
      </c>
      <c r="Z7" s="27">
        <v>35</v>
      </c>
      <c r="AA7" s="27">
        <v>15</v>
      </c>
      <c r="AB7" s="23">
        <f t="shared" si="1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>IF(M7&gt;O7,1,0)</f>
        <v>1</v>
      </c>
      <c r="AW7">
        <f>VLOOKUP(Q7,[1]Blad1!$A$1:$J$61,9)</f>
        <v>10</v>
      </c>
    </row>
    <row r="8" spans="1:49" x14ac:dyDescent="0.2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7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>Y8-Z8</f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0"/>
        <v>600.00000000000057</v>
      </c>
      <c r="Z8" s="27">
        <v>120</v>
      </c>
      <c r="AA8" s="27">
        <v>60</v>
      </c>
      <c r="AB8" s="23">
        <f t="shared" si="1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 x14ac:dyDescent="0.2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K9" s="11" t="s">
        <v>871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>Y9-Z9</f>
        <v>629.99999999999955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>
        <f t="shared" si="0"/>
        <v>749.99999999999955</v>
      </c>
      <c r="Z9" s="27">
        <v>120</v>
      </c>
      <c r="AA9" s="27">
        <v>60</v>
      </c>
      <c r="AB9" s="23">
        <f t="shared" si="1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 x14ac:dyDescent="0.2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K10" s="11" t="s">
        <v>872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>
        <f>Y10-Z10</f>
        <v>629.99999999999955</v>
      </c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0"/>
        <v>749.99999999999955</v>
      </c>
      <c r="Z10" s="27">
        <v>120</v>
      </c>
      <c r="AA10" s="27">
        <v>60</v>
      </c>
      <c r="AB10" s="23">
        <f t="shared" si="1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 x14ac:dyDescent="0.2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f>Y11-Z11</f>
        <v>240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0"/>
        <v>360</v>
      </c>
      <c r="Z11" s="27">
        <v>120</v>
      </c>
      <c r="AA11" s="27">
        <v>60</v>
      </c>
      <c r="AB11" s="23">
        <f t="shared" si="1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>Y12-Z12</f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0"/>
        <v>479.99999999999949</v>
      </c>
      <c r="Z12" s="27">
        <v>120</v>
      </c>
      <c r="AA12" s="27">
        <v>60</v>
      </c>
      <c r="AB12" s="23">
        <f t="shared" si="1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 x14ac:dyDescent="0.2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K13" s="27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>Y13-Z13</f>
        <v>539.99999999999943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>
        <f t="shared" si="0"/>
        <v>659.99999999999943</v>
      </c>
      <c r="Z13" s="27">
        <v>120</v>
      </c>
      <c r="AA13" s="27">
        <v>60</v>
      </c>
      <c r="AB13" s="23">
        <f t="shared" si="1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 x14ac:dyDescent="0.2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27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>Y14-Z14</f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0"/>
        <v>870.00000000000045</v>
      </c>
      <c r="Z14" s="27">
        <v>35</v>
      </c>
      <c r="AA14" s="27">
        <v>15</v>
      </c>
      <c r="AB14" s="23">
        <f t="shared" si="1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 x14ac:dyDescent="0.2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27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>Y15-Z15</f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0"/>
        <v>600.00000000000057</v>
      </c>
      <c r="Z15" s="27">
        <v>35</v>
      </c>
      <c r="AA15" s="27">
        <v>15</v>
      </c>
      <c r="AB15" s="23">
        <f t="shared" si="1"/>
        <v>85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 x14ac:dyDescent="0.2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K16" s="27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>Y16-Z16</f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0"/>
        <v>780.00000000000045</v>
      </c>
      <c r="Z16" s="27">
        <v>120</v>
      </c>
      <c r="AA16" s="27">
        <v>60</v>
      </c>
      <c r="AB16" s="23">
        <f t="shared" si="1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 x14ac:dyDescent="0.2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27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>Y17-Z17</f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0"/>
        <v>360</v>
      </c>
      <c r="Z17" s="27">
        <v>35</v>
      </c>
      <c r="AA17" s="27">
        <v>15</v>
      </c>
      <c r="AB17" s="23">
        <f t="shared" si="1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>IF(M17&gt;O17,1,0)</f>
        <v>1</v>
      </c>
      <c r="AW17">
        <v>15</v>
      </c>
    </row>
    <row r="18" spans="1:49" x14ac:dyDescent="0.2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27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>Y18-Z18</f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0"/>
        <v>479.99999999999949</v>
      </c>
      <c r="Z18" s="27">
        <v>60</v>
      </c>
      <c r="AA18" s="27">
        <v>60</v>
      </c>
      <c r="AB18" s="23">
        <f t="shared" si="1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>IF(M18&gt;O18,1,0)</f>
        <v>0</v>
      </c>
      <c r="AW18">
        <f>VLOOKUP(Q18,[1]Blad1!$A$1:$J$61,9)</f>
        <v>5</v>
      </c>
    </row>
    <row r="19" spans="1:49" x14ac:dyDescent="0.2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27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>Y19-Z19</f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0"/>
        <v>600.00000000000057</v>
      </c>
      <c r="Z19" s="27">
        <v>60</v>
      </c>
      <c r="AA19" s="27">
        <v>60</v>
      </c>
      <c r="AB19" s="23">
        <f t="shared" si="1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>IF(M19&gt;O19,1,0)</f>
        <v>0</v>
      </c>
      <c r="AW19">
        <v>15</v>
      </c>
    </row>
    <row r="20" spans="1:49" x14ac:dyDescent="0.2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27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>Y20-Z20</f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0"/>
        <v>690.00000000000057</v>
      </c>
      <c r="Z20" s="27">
        <v>60</v>
      </c>
      <c r="AA20" s="27">
        <v>60</v>
      </c>
      <c r="AB20" s="23">
        <f t="shared" si="1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>IF(M20&gt;O20,1,0)</f>
        <v>0</v>
      </c>
      <c r="AW20">
        <f>VLOOKUP(Q20,[1]Blad1!$A$1:$J$61,9)</f>
        <v>5</v>
      </c>
    </row>
    <row r="21" spans="1:49" x14ac:dyDescent="0.2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27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>Y21-Z21</f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0"/>
        <v>900</v>
      </c>
      <c r="Z21" s="27">
        <v>60</v>
      </c>
      <c r="AA21" s="27">
        <v>60</v>
      </c>
      <c r="AB21" s="23">
        <f t="shared" si="1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>IF(M21&gt;O21,1,0)</f>
        <v>0</v>
      </c>
      <c r="AW21">
        <v>15</v>
      </c>
    </row>
    <row r="22" spans="1:49" x14ac:dyDescent="0.2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K22" s="27" t="s">
        <v>91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>Y22-Z22</f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0"/>
        <v>659.99999999999943</v>
      </c>
      <c r="Z22" s="27">
        <v>30</v>
      </c>
      <c r="AA22" s="27">
        <v>60</v>
      </c>
      <c r="AB22" s="23">
        <f t="shared" si="1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>IF(M22&gt;O22,1,0)</f>
        <v>1</v>
      </c>
      <c r="AW22">
        <f>VLOOKUP(Q22,[1]Blad1!$A$1:$J$61,9)</f>
        <v>10</v>
      </c>
    </row>
    <row r="23" spans="1:49" x14ac:dyDescent="0.2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27" t="s">
        <v>91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>
        <f>Y23-Z23</f>
        <v>760.99999999999932</v>
      </c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0"/>
        <v>810.99999999999932</v>
      </c>
      <c r="Z23" s="27">
        <v>50</v>
      </c>
      <c r="AA23" s="27">
        <v>60</v>
      </c>
      <c r="AB23" s="23">
        <f t="shared" si="1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>IF(M23&gt;O23,1,0)</f>
        <v>0</v>
      </c>
      <c r="AW23">
        <f>VLOOKUP(Q23,[1]Blad1!$A$1:$J$61,9)</f>
        <v>10</v>
      </c>
    </row>
    <row r="24" spans="1:49" x14ac:dyDescent="0.2">
      <c r="A24" s="11" t="s">
        <v>261</v>
      </c>
      <c r="B24" s="11" t="s">
        <v>209</v>
      </c>
      <c r="C24" s="11" t="s">
        <v>262</v>
      </c>
      <c r="E24" s="11" t="s">
        <v>251</v>
      </c>
      <c r="I24" s="22">
        <v>23</v>
      </c>
      <c r="J24" s="11" t="s">
        <v>178</v>
      </c>
      <c r="K24" s="27" t="s">
        <v>91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>Y24-Z24</f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0"/>
        <v>900</v>
      </c>
      <c r="Z24" s="27">
        <v>50</v>
      </c>
      <c r="AA24" s="27">
        <v>60</v>
      </c>
      <c r="AB24" s="23">
        <f t="shared" si="1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>IF(M24&gt;O24,1,0)</f>
        <v>0</v>
      </c>
      <c r="AW24">
        <f>VLOOKUP(Q24,[1]Blad1!$A$1:$J$61,9)</f>
        <v>5</v>
      </c>
    </row>
    <row r="25" spans="1:49" x14ac:dyDescent="0.2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27" t="s">
        <v>91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>Y25-Z25</f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0"/>
        <v>900.99999999999932</v>
      </c>
      <c r="Z25" s="27">
        <v>50</v>
      </c>
      <c r="AA25" s="27">
        <v>60</v>
      </c>
      <c r="AB25" s="23">
        <f t="shared" si="1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>IF(M25&gt;O25,1,0)</f>
        <v>0</v>
      </c>
      <c r="AW25">
        <f>VLOOKUP(Q25,[1]Blad1!$A$1:$J$61,9)</f>
        <v>10</v>
      </c>
    </row>
    <row r="26" spans="1:49" x14ac:dyDescent="0.2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27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>Y26-Z26</f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0"/>
        <v>479.99999999999949</v>
      </c>
      <c r="Z26" s="27">
        <v>50</v>
      </c>
      <c r="AA26" s="27">
        <v>60</v>
      </c>
      <c r="AB26" s="23">
        <f t="shared" si="1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>IF(M26&gt;O26,1,0)</f>
        <v>0</v>
      </c>
      <c r="AW26">
        <f>VLOOKUP(Q26,[1]Blad1!$A$1:$J$61,9)</f>
        <v>10</v>
      </c>
    </row>
    <row r="27" spans="1:49" x14ac:dyDescent="0.2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26</v>
      </c>
      <c r="J27" s="11" t="s">
        <v>286</v>
      </c>
      <c r="K27" s="27" t="s">
        <v>91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>Y27-Z27</f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0"/>
        <v>479.99999999999949</v>
      </c>
      <c r="Z27" s="27">
        <v>50</v>
      </c>
      <c r="AA27" s="27">
        <v>60</v>
      </c>
      <c r="AB27" s="23">
        <f t="shared" si="1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>IF(M27&gt;O27,1,0)</f>
        <v>0</v>
      </c>
      <c r="AW27">
        <v>15</v>
      </c>
    </row>
    <row r="28" spans="1:49" x14ac:dyDescent="0.2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27</v>
      </c>
      <c r="J28" s="11" t="s">
        <v>275</v>
      </c>
      <c r="K28" s="27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>
        <f>Y28-Z28</f>
        <v>550.00000000000057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0"/>
        <v>600.00000000000057</v>
      </c>
      <c r="Z28" s="27">
        <v>50</v>
      </c>
      <c r="AA28" s="27">
        <v>60</v>
      </c>
      <c r="AB28" s="23">
        <f t="shared" si="1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>IF(M28&gt;O28,1,0)</f>
        <v>0</v>
      </c>
      <c r="AW28">
        <f>VLOOKUP(Q28,[1]Blad1!$A$1:$J$61,9)</f>
        <v>10</v>
      </c>
    </row>
    <row r="29" spans="1:49" x14ac:dyDescent="0.2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28</v>
      </c>
      <c r="J29" s="11" t="s">
        <v>298</v>
      </c>
      <c r="K29" s="27" t="s">
        <v>91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>Y29-Z29</f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0"/>
        <v>720</v>
      </c>
      <c r="Z29" s="27">
        <v>50</v>
      </c>
      <c r="AA29" s="27">
        <v>60</v>
      </c>
      <c r="AB29" s="23">
        <f t="shared" si="1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>IF(M29&gt;O29,1,0)</f>
        <v>0</v>
      </c>
      <c r="AW29">
        <f>VLOOKUP(Q29,[1]Blad1!$A$1:$J$61,9)</f>
        <v>5</v>
      </c>
    </row>
    <row r="30" spans="1:49" x14ac:dyDescent="0.2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29</v>
      </c>
      <c r="J30" s="11" t="s">
        <v>178</v>
      </c>
      <c r="K30" s="27" t="s">
        <v>91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>Y30-Z30</f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0"/>
        <v>960.00000000000045</v>
      </c>
      <c r="Z30" s="27">
        <v>50</v>
      </c>
      <c r="AA30" s="27">
        <v>60</v>
      </c>
      <c r="AB30" s="23">
        <f t="shared" si="1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>IF(M30&gt;O30,1,0)</f>
        <v>0</v>
      </c>
      <c r="AW30">
        <f>VLOOKUP(Q30,[1]Blad1!$A$1:$J$61,9)</f>
        <v>5</v>
      </c>
    </row>
    <row r="31" spans="1:49" x14ac:dyDescent="0.2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30</v>
      </c>
      <c r="J31" s="11" t="s">
        <v>178</v>
      </c>
      <c r="K31" s="27" t="s">
        <v>91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>Y31-Z31</f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0"/>
        <v>960.00000000000045</v>
      </c>
      <c r="Z31" s="27">
        <v>50</v>
      </c>
      <c r="AA31" s="27">
        <v>60</v>
      </c>
      <c r="AB31" s="23">
        <f t="shared" si="1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>IF(M31&gt;O31,1,0)</f>
        <v>0</v>
      </c>
      <c r="AW31">
        <v>15</v>
      </c>
    </row>
    <row r="32" spans="1:49" x14ac:dyDescent="0.2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31</v>
      </c>
      <c r="J32" s="11" t="s">
        <v>316</v>
      </c>
      <c r="K32" s="27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>Y32-Z32</f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0"/>
        <v>540</v>
      </c>
      <c r="Z32" s="27">
        <v>120</v>
      </c>
      <c r="AA32" s="27">
        <v>60</v>
      </c>
      <c r="AB32" s="23">
        <f t="shared" si="1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 x14ac:dyDescent="0.2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32</v>
      </c>
      <c r="J33" s="11" t="s">
        <v>178</v>
      </c>
      <c r="K33" s="27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>Y33-Z33</f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0"/>
        <v>540</v>
      </c>
      <c r="Z33" s="27">
        <v>15</v>
      </c>
      <c r="AA33" s="27">
        <v>60</v>
      </c>
      <c r="AB33" s="23">
        <f t="shared" si="1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>IF(M33&gt;O33,1,0)</f>
        <v>0</v>
      </c>
      <c r="AW33">
        <f>VLOOKUP(Q33,[1]Blad1!$A$1:$J$61,9)</f>
        <v>5</v>
      </c>
    </row>
    <row r="34" spans="1:49" x14ac:dyDescent="0.2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27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0"/>
        <v>600.00000000000057</v>
      </c>
      <c r="Z34" s="27">
        <v>15</v>
      </c>
      <c r="AA34" s="27">
        <v>60</v>
      </c>
      <c r="AB34" s="23">
        <f t="shared" ref="AB34:AB65" si="2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>IF(M34&gt;O34,1,0)</f>
        <v>1</v>
      </c>
      <c r="AW34">
        <f>VLOOKUP(Q34,[1]Blad1!$A$1:$J$61,9)</f>
        <v>5</v>
      </c>
    </row>
    <row r="35" spans="1:49" x14ac:dyDescent="0.2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27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>Y35-Z35</f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0"/>
        <v>839.99999999999955</v>
      </c>
      <c r="Z35" s="27">
        <v>15</v>
      </c>
      <c r="AA35" s="27">
        <v>60</v>
      </c>
      <c r="AB35" s="23">
        <f t="shared" si="2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>IF(M35&gt;O35,1,0)</f>
        <v>0</v>
      </c>
      <c r="AW35">
        <v>15</v>
      </c>
    </row>
    <row r="36" spans="1:49" x14ac:dyDescent="0.2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27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>Y36-Z36</f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0"/>
        <v>540</v>
      </c>
      <c r="Z36" s="27">
        <v>15</v>
      </c>
      <c r="AA36" s="27">
        <v>60</v>
      </c>
      <c r="AB36" s="23">
        <f t="shared" si="2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>IF(M36&gt;O36,1,0)</f>
        <v>1</v>
      </c>
      <c r="AW36">
        <f>VLOOKUP(Q36,[1]Blad1!$A$1:$J$61,9)</f>
        <v>10</v>
      </c>
    </row>
    <row r="37" spans="1:49" x14ac:dyDescent="0.2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27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>Y37-Z37</f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0"/>
        <v>540</v>
      </c>
      <c r="Z37" s="27">
        <v>30</v>
      </c>
      <c r="AA37" s="27">
        <v>60</v>
      </c>
      <c r="AB37" s="23">
        <f t="shared" si="2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>IF(M37&gt;O37,1,0)</f>
        <v>0</v>
      </c>
      <c r="AW37">
        <f>VLOOKUP(Q37,[1]Blad1!$A$1:$J$61,9)</f>
        <v>15</v>
      </c>
    </row>
    <row r="38" spans="1:49" x14ac:dyDescent="0.2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27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>Y38-Z38</f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0"/>
        <v>659.99999999999943</v>
      </c>
      <c r="Z38" s="27">
        <v>30</v>
      </c>
      <c r="AA38" s="27">
        <v>60</v>
      </c>
      <c r="AB38" s="23">
        <f t="shared" si="2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>IF(M38&gt;O38,1,0)</f>
        <v>0</v>
      </c>
      <c r="AW38">
        <v>15</v>
      </c>
    </row>
    <row r="39" spans="1:49" x14ac:dyDescent="0.2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27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>Y39-Z39</f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0"/>
        <v>420.00000000000051</v>
      </c>
      <c r="Z39" s="27">
        <v>35</v>
      </c>
      <c r="AA39" s="27">
        <v>15</v>
      </c>
      <c r="AB39" s="23">
        <f t="shared" si="2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>IF(M39&gt;O39,1,0)</f>
        <v>0</v>
      </c>
      <c r="AW39">
        <f>VLOOKUP(Q39,[1]Blad1!$A$1:$J$61,9)</f>
        <v>5</v>
      </c>
    </row>
    <row r="40" spans="1:49" x14ac:dyDescent="0.2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K40" s="27" t="s">
        <v>91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>Y40-Z40</f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0"/>
        <v>1019.9999999999995</v>
      </c>
      <c r="Z40" s="27">
        <v>120</v>
      </c>
      <c r="AA40" s="27">
        <v>60</v>
      </c>
      <c r="AB40" s="23">
        <f t="shared" si="2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 x14ac:dyDescent="0.2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K41" s="27" t="s">
        <v>91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>Y41-Z41</f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0"/>
        <v>720</v>
      </c>
      <c r="Z41" s="27">
        <v>120</v>
      </c>
      <c r="AA41" s="27">
        <v>60</v>
      </c>
      <c r="AB41" s="23">
        <f t="shared" si="2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 x14ac:dyDescent="0.2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>Y42-Z42</f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2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>IF(M42&gt;O42,1,0)</f>
        <v>0</v>
      </c>
      <c r="AW42">
        <f>VLOOKUP(Q42,[1]Blad1!$A$1:$J$61,9)</f>
        <v>5</v>
      </c>
    </row>
    <row r="43" spans="1:49" x14ac:dyDescent="0.2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>Y43-Z43</f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2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>IF(M43&gt;O43,1,0)</f>
        <v>0</v>
      </c>
      <c r="AW43">
        <v>15</v>
      </c>
    </row>
    <row r="44" spans="1:49" x14ac:dyDescent="0.2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>Y44-Z44</f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3">X44*24*60</f>
        <v>720</v>
      </c>
      <c r="Z44" s="27">
        <v>35</v>
      </c>
      <c r="AA44" s="27">
        <v>60</v>
      </c>
      <c r="AB44" s="23">
        <f t="shared" si="2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>IF(M44&gt;O44,1,0)</f>
        <v>0</v>
      </c>
      <c r="AW44">
        <f>VLOOKUP(Q44,[1]Blad1!$A$1:$J$61,9)</f>
        <v>5</v>
      </c>
    </row>
    <row r="45" spans="1:49" x14ac:dyDescent="0.2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>Y45-Z45</f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3"/>
        <v>720</v>
      </c>
      <c r="Z45" s="27">
        <v>35</v>
      </c>
      <c r="AA45" s="27">
        <v>60</v>
      </c>
      <c r="AB45" s="23">
        <f t="shared" si="2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>IF(M45&gt;O45,1,0)</f>
        <v>0</v>
      </c>
      <c r="AW45">
        <v>15</v>
      </c>
    </row>
    <row r="46" spans="1:49" x14ac:dyDescent="0.2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>Y46-Z46</f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3"/>
        <v>839.99999999999955</v>
      </c>
      <c r="Z46" s="27">
        <v>35</v>
      </c>
      <c r="AA46" s="27">
        <v>60</v>
      </c>
      <c r="AB46" s="23">
        <f t="shared" si="2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>IF(M46&gt;O46,1,0)</f>
        <v>0</v>
      </c>
      <c r="AW46">
        <v>15</v>
      </c>
    </row>
    <row r="47" spans="1:49" x14ac:dyDescent="0.2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>Y47-Z47</f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3"/>
        <v>479.99999999999949</v>
      </c>
      <c r="Z47" s="27">
        <v>15</v>
      </c>
      <c r="AA47" s="27">
        <v>20</v>
      </c>
      <c r="AB47" s="23">
        <f t="shared" si="2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>IF(M47&gt;O47,1,0)</f>
        <v>1</v>
      </c>
      <c r="AW47">
        <f>VLOOKUP(Q47,[1]Blad1!$A$1:$J$61,9)</f>
        <v>5</v>
      </c>
    </row>
    <row r="48" spans="1:49" x14ac:dyDescent="0.2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>Y48-Z48</f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3"/>
        <v>510.00000000000051</v>
      </c>
      <c r="Z48" s="27">
        <v>15</v>
      </c>
      <c r="AA48" s="27">
        <v>20</v>
      </c>
      <c r="AB48" s="23">
        <f t="shared" si="2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>IF(M48&gt;O48,1,0)</f>
        <v>1</v>
      </c>
      <c r="AW48">
        <f>VLOOKUP(Q48,[1]Blad1!$A$1:$J$61,9)</f>
        <v>5</v>
      </c>
    </row>
    <row r="49" spans="1:49" x14ac:dyDescent="0.2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>Y49-Z49</f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3"/>
        <v>540</v>
      </c>
      <c r="Z49" s="27">
        <v>15</v>
      </c>
      <c r="AA49" s="27">
        <v>20</v>
      </c>
      <c r="AB49" s="23">
        <f t="shared" si="2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>IF(M49&gt;O49,1,0)</f>
        <v>1</v>
      </c>
      <c r="AW49">
        <f>VLOOKUP(Q49,[1]Blad1!$A$1:$J$61,9)</f>
        <v>5</v>
      </c>
    </row>
    <row r="50" spans="1:49" x14ac:dyDescent="0.2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>Y50-Z50</f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3"/>
        <v>569.99999999999943</v>
      </c>
      <c r="Z50" s="27">
        <v>15</v>
      </c>
      <c r="AA50" s="27">
        <v>20</v>
      </c>
      <c r="AB50" s="23">
        <f t="shared" si="2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>IF(M50&gt;O50,1,0)</f>
        <v>1</v>
      </c>
      <c r="AW50">
        <f>VLOOKUP(Q50,[1]Blad1!$A$1:$J$61,9)</f>
        <v>10</v>
      </c>
    </row>
    <row r="51" spans="1:49" x14ac:dyDescent="0.2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>Y51-Z51</f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3"/>
        <v>600.00000000000057</v>
      </c>
      <c r="Z51" s="27">
        <v>15</v>
      </c>
      <c r="AA51" s="27">
        <v>20</v>
      </c>
      <c r="AB51" s="23">
        <f t="shared" si="2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>IF(M51&gt;O51,1,0)</f>
        <v>1</v>
      </c>
      <c r="AW51">
        <f>VLOOKUP(Q51,[1]Blad1!$A$1:$J$61,9)</f>
        <v>5</v>
      </c>
    </row>
    <row r="52" spans="1:49" x14ac:dyDescent="0.2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>Y52-Z52</f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3"/>
        <v>630</v>
      </c>
      <c r="Z52" s="27">
        <v>15</v>
      </c>
      <c r="AA52" s="27">
        <v>20</v>
      </c>
      <c r="AB52" s="23">
        <f t="shared" si="2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>IF(M52&gt;O52,1,0)</f>
        <v>0</v>
      </c>
      <c r="AW52">
        <f>VLOOKUP(Q52,[1]Blad1!$A$1:$J$61,9)</f>
        <v>5</v>
      </c>
    </row>
    <row r="53" spans="1:49" x14ac:dyDescent="0.2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>Y53-Z53</f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3"/>
        <v>659.99999999999943</v>
      </c>
      <c r="Z53" s="27">
        <v>15</v>
      </c>
      <c r="AA53" s="27">
        <v>20</v>
      </c>
      <c r="AB53" s="23">
        <f t="shared" si="2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>IF(M53&gt;O53,1,0)</f>
        <v>0</v>
      </c>
      <c r="AW53">
        <f>VLOOKUP(Q53,[1]Blad1!$A$1:$J$61,9)</f>
        <v>10</v>
      </c>
    </row>
    <row r="54" spans="1:49" x14ac:dyDescent="0.2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>Y54-Z54</f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3"/>
        <v>690.00000000000057</v>
      </c>
      <c r="Z54" s="27">
        <v>15</v>
      </c>
      <c r="AA54" s="27">
        <v>20</v>
      </c>
      <c r="AB54" s="23">
        <f t="shared" si="2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>IF(M54&gt;O54,1,0)</f>
        <v>0</v>
      </c>
      <c r="AW54">
        <v>15</v>
      </c>
    </row>
    <row r="55" spans="1:49" x14ac:dyDescent="0.2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>Y55-Z55</f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3"/>
        <v>749.99999999999955</v>
      </c>
      <c r="Z55" s="27">
        <v>15</v>
      </c>
      <c r="AA55" s="27">
        <v>20</v>
      </c>
      <c r="AB55" s="23">
        <f t="shared" si="2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>IF(M55&gt;O55,1,0)</f>
        <v>0</v>
      </c>
      <c r="AW55">
        <f>VLOOKUP(Q55,[1]Blad1!$A$1:$J$61,9)</f>
        <v>10</v>
      </c>
    </row>
    <row r="56" spans="1:49" x14ac:dyDescent="0.2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>Y56-Z56</f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3"/>
        <v>780.00000000000045</v>
      </c>
      <c r="Z56" s="27">
        <v>15</v>
      </c>
      <c r="AA56" s="27">
        <v>20</v>
      </c>
      <c r="AB56" s="23">
        <f t="shared" si="2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>IF(M56&gt;O56,1,0)</f>
        <v>0</v>
      </c>
      <c r="AW56">
        <f>VLOOKUP(Q56,[1]Blad1!$A$1:$J$61,9)</f>
        <v>5</v>
      </c>
    </row>
    <row r="57" spans="1:49" x14ac:dyDescent="0.2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>Y57-Z57</f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3"/>
        <v>810</v>
      </c>
      <c r="Z57" s="27">
        <v>15</v>
      </c>
      <c r="AA57" s="27">
        <v>20</v>
      </c>
      <c r="AB57" s="23">
        <f t="shared" si="2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>IF(M57&gt;O57,1,0)</f>
        <v>0</v>
      </c>
      <c r="AW57">
        <v>15</v>
      </c>
    </row>
    <row r="58" spans="1:49" x14ac:dyDescent="0.2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>Y58-Z58</f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3"/>
        <v>839.99999999999955</v>
      </c>
      <c r="Z58" s="27">
        <v>15</v>
      </c>
      <c r="AA58" s="27">
        <v>20</v>
      </c>
      <c r="AB58" s="23">
        <f t="shared" si="2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>IF(M58&gt;O58,1,0)</f>
        <v>0</v>
      </c>
      <c r="AW58">
        <v>15</v>
      </c>
    </row>
    <row r="59" spans="1:49" x14ac:dyDescent="0.2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>Y59-Z59</f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3"/>
        <v>479.99999999999949</v>
      </c>
      <c r="Z59" s="27">
        <v>25</v>
      </c>
      <c r="AA59" s="27">
        <v>60</v>
      </c>
      <c r="AB59" s="23">
        <f t="shared" si="2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>IF(M59&gt;O59,1,0)</f>
        <v>1</v>
      </c>
      <c r="AW59">
        <v>15</v>
      </c>
    </row>
    <row r="60" spans="1:49" x14ac:dyDescent="0.2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>Y60-Z60</f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3"/>
        <v>780.00000000000045</v>
      </c>
      <c r="Z60" s="27">
        <v>10</v>
      </c>
      <c r="AA60" s="27">
        <v>15</v>
      </c>
      <c r="AB60" s="23">
        <f t="shared" si="2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>IF(M60&gt;O60,1,0)</f>
        <v>1</v>
      </c>
      <c r="AW60">
        <f>VLOOKUP(Q60,[1]Blad1!$A$1:$J$61,9)</f>
        <v>1</v>
      </c>
    </row>
    <row r="61" spans="1:49" x14ac:dyDescent="0.2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>Y61-Z61</f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3"/>
        <v>420.00000000000051</v>
      </c>
      <c r="Z61" s="27">
        <v>120</v>
      </c>
      <c r="AA61" s="27">
        <v>60</v>
      </c>
      <c r="AB61" s="23">
        <f t="shared" si="2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 x14ac:dyDescent="0.2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>Y62-Z62</f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3"/>
        <v>479.99999999999949</v>
      </c>
      <c r="Z62" s="27">
        <v>120</v>
      </c>
      <c r="AA62" s="27">
        <v>60</v>
      </c>
      <c r="AB62" s="23">
        <f t="shared" si="2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>IF(M62&gt;O62,1,0)</f>
        <v>0</v>
      </c>
      <c r="AW62">
        <f>VLOOKUP(Q62,[1]Blad1!$A$1:$J$61,9)</f>
        <v>5</v>
      </c>
    </row>
    <row r="63" spans="1:49" x14ac:dyDescent="0.2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>Y63-Z63</f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3"/>
        <v>479.99999999999949</v>
      </c>
      <c r="Z63" s="27">
        <v>30</v>
      </c>
      <c r="AA63" s="27">
        <v>60</v>
      </c>
      <c r="AB63" s="23">
        <f t="shared" si="2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>IF(M63&gt;O63,1,0)</f>
        <v>0</v>
      </c>
      <c r="AW63">
        <f>VLOOKUP(Q63,[1]Blad1!$A$1:$J$61,9)</f>
        <v>5</v>
      </c>
    </row>
    <row r="64" spans="1:49" x14ac:dyDescent="0.2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>Y64-Z64</f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3"/>
        <v>479.99999999999949</v>
      </c>
      <c r="Z64" s="27">
        <v>35</v>
      </c>
      <c r="AA64" s="27">
        <v>15</v>
      </c>
      <c r="AB64" s="23">
        <f t="shared" si="2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>IF(M64&gt;O64,1,0)</f>
        <v>0</v>
      </c>
      <c r="AW64">
        <f>VLOOKUP(Q64,[1]Blad1!$A$1:$J$61,9)</f>
        <v>5</v>
      </c>
    </row>
    <row r="65" spans="1:49" x14ac:dyDescent="0.2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>Y65-Z65</f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3"/>
        <v>299.99999999999955</v>
      </c>
      <c r="Z65" s="27">
        <v>10</v>
      </c>
      <c r="AA65" s="27">
        <v>15</v>
      </c>
      <c r="AB65" s="23">
        <f t="shared" si="2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>IF(M65&gt;O65,1,0)</f>
        <v>1</v>
      </c>
      <c r="AW65">
        <f>VLOOKUP(Q65,[1]Blad1!$A$1:$J$61,9)</f>
        <v>1</v>
      </c>
    </row>
    <row r="66" spans="1:49" x14ac:dyDescent="0.2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3"/>
        <v>360</v>
      </c>
      <c r="Z66" s="27">
        <v>10</v>
      </c>
      <c r="AA66" s="27">
        <v>15</v>
      </c>
      <c r="AB66" s="23">
        <f t="shared" ref="AB66:AB97" si="4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>IF(M66&gt;O66,1,0)</f>
        <v>1</v>
      </c>
      <c r="AW66">
        <f>VLOOKUP(Q66,[1]Blad1!$A$1:$J$61,9)</f>
        <v>1</v>
      </c>
    </row>
    <row r="67" spans="1:49" x14ac:dyDescent="0.2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>Y67-Z67</f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3"/>
        <v>360</v>
      </c>
      <c r="Z67" s="27">
        <v>10</v>
      </c>
      <c r="AA67" s="27">
        <v>15</v>
      </c>
      <c r="AB67" s="23">
        <f t="shared" si="4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>IF(M67&gt;O67,1,0)</f>
        <v>1</v>
      </c>
      <c r="AW67">
        <f>VLOOKUP(Q67,[1]Blad1!$A$1:$J$61,9)</f>
        <v>1</v>
      </c>
    </row>
    <row r="68" spans="1:49" x14ac:dyDescent="0.2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>Y68-Z68</f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3"/>
        <v>405</v>
      </c>
      <c r="Z68" s="27">
        <v>10</v>
      </c>
      <c r="AA68" s="27">
        <v>15</v>
      </c>
      <c r="AB68" s="23">
        <f t="shared" si="4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>IF(M68&gt;O68,1,0)</f>
        <v>1</v>
      </c>
      <c r="AW68">
        <f>VLOOKUP(Q68,[1]Blad1!$A$1:$J$61,9)</f>
        <v>1</v>
      </c>
    </row>
    <row r="69" spans="1:49" x14ac:dyDescent="0.2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>Y69-Z69</f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3"/>
        <v>405</v>
      </c>
      <c r="Z69" s="27">
        <v>10</v>
      </c>
      <c r="AA69" s="27">
        <v>15</v>
      </c>
      <c r="AB69" s="23">
        <f t="shared" si="4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>IF(M69&gt;O69,1,0)</f>
        <v>1</v>
      </c>
      <c r="AW69">
        <f>VLOOKUP(Q69,[1]Blad1!$A$1:$J$61,9)</f>
        <v>1</v>
      </c>
    </row>
    <row r="70" spans="1:49" x14ac:dyDescent="0.2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>Y70-Z70</f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3"/>
        <v>405</v>
      </c>
      <c r="Z70" s="27">
        <v>10</v>
      </c>
      <c r="AA70" s="27">
        <v>15</v>
      </c>
      <c r="AB70" s="23">
        <f t="shared" si="4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>IF(M70&gt;O70,1,0)</f>
        <v>1</v>
      </c>
      <c r="AW70">
        <f>VLOOKUP(Q70,[1]Blad1!$A$1:$J$61,9)</f>
        <v>1</v>
      </c>
    </row>
    <row r="71" spans="1:49" x14ac:dyDescent="0.2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>Y71-Z71</f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3"/>
        <v>495</v>
      </c>
      <c r="Z71" s="27">
        <v>10</v>
      </c>
      <c r="AA71" s="27">
        <v>15</v>
      </c>
      <c r="AB71" s="23">
        <f t="shared" si="4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>IF(M71&gt;O71,1,0)</f>
        <v>1</v>
      </c>
      <c r="AW71">
        <f>VLOOKUP(Q71,[1]Blad1!$A$1:$J$61,9)</f>
        <v>1</v>
      </c>
    </row>
    <row r="72" spans="1:49" x14ac:dyDescent="0.2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>Y72-Z72</f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3"/>
        <v>495</v>
      </c>
      <c r="Z72" s="27">
        <v>120</v>
      </c>
      <c r="AA72" s="27">
        <v>60</v>
      </c>
      <c r="AB72" s="23">
        <f t="shared" si="4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 x14ac:dyDescent="0.2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>Y73-Z73</f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3"/>
        <v>495</v>
      </c>
      <c r="Z73" s="27">
        <v>120</v>
      </c>
      <c r="AA73" s="27">
        <v>60</v>
      </c>
      <c r="AB73" s="23">
        <f t="shared" si="4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 x14ac:dyDescent="0.2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>Y74-Z74</f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3"/>
        <v>495</v>
      </c>
      <c r="Z74" s="27">
        <v>10</v>
      </c>
      <c r="AA74" s="27">
        <v>15</v>
      </c>
      <c r="AB74" s="23">
        <f t="shared" si="4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 x14ac:dyDescent="0.2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>Y75-Z75</f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3"/>
        <v>614.99999999999943</v>
      </c>
      <c r="Z75" s="27">
        <v>120</v>
      </c>
      <c r="AA75" s="27">
        <v>60</v>
      </c>
      <c r="AB75" s="23">
        <f t="shared" si="4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>Y76-Z76</f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5">X76*24*60</f>
        <v>614.99999999999943</v>
      </c>
      <c r="Z76" s="27">
        <v>120</v>
      </c>
      <c r="AA76" s="27">
        <v>60</v>
      </c>
      <c r="AB76" s="23">
        <f t="shared" si="4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 x14ac:dyDescent="0.2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>Y77-Z77</f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5"/>
        <v>704.99999999999943</v>
      </c>
      <c r="Z77" s="27">
        <v>120</v>
      </c>
      <c r="AA77" s="27">
        <v>60</v>
      </c>
      <c r="AB77" s="23">
        <f t="shared" si="4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>IF(M77&gt;O77,1,0)</f>
        <v>0</v>
      </c>
      <c r="AW77">
        <f>VLOOKUP(Q77,[1]Blad1!$A$1:$J$61,9)</f>
        <v>1</v>
      </c>
    </row>
    <row r="78" spans="1:49" x14ac:dyDescent="0.2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>Y78-Z78</f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5"/>
        <v>704.99999999999943</v>
      </c>
      <c r="Z78" s="27">
        <v>10</v>
      </c>
      <c r="AA78" s="27">
        <v>15</v>
      </c>
      <c r="AB78" s="23">
        <f t="shared" si="4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>IF(M78&gt;O78,1,0)</f>
        <v>0</v>
      </c>
      <c r="AW78">
        <f>VLOOKUP(Q78,[1]Blad1!$A$1:$J$61,9)</f>
        <v>1</v>
      </c>
    </row>
    <row r="79" spans="1:49" x14ac:dyDescent="0.2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>Y79-Z79</f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5"/>
        <v>704.99999999999943</v>
      </c>
      <c r="Z79" s="27">
        <v>10</v>
      </c>
      <c r="AA79" s="27">
        <v>15</v>
      </c>
      <c r="AB79" s="23">
        <f t="shared" si="4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>IF(M79&gt;O79,1,0)</f>
        <v>1</v>
      </c>
      <c r="AW79">
        <f>VLOOKUP(Q79,[1]Blad1!$A$1:$J$61,9)</f>
        <v>1</v>
      </c>
    </row>
    <row r="80" spans="1:49" x14ac:dyDescent="0.2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>Y80-Z80</f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5"/>
        <v>704.99999999999943</v>
      </c>
      <c r="Z80" s="27">
        <v>10</v>
      </c>
      <c r="AA80" s="27">
        <v>15</v>
      </c>
      <c r="AB80" s="23">
        <f t="shared" si="4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>IF(M80&gt;O80,1,0)</f>
        <v>1</v>
      </c>
      <c r="AW80">
        <f>VLOOKUP(Q80,[1]Blad1!$A$1:$J$61,9)</f>
        <v>1</v>
      </c>
    </row>
    <row r="81" spans="1:49" x14ac:dyDescent="0.2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>Y81-Z81</f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5"/>
        <v>780.00000000000045</v>
      </c>
      <c r="Z81" s="27">
        <v>10</v>
      </c>
      <c r="AA81" s="27">
        <v>15</v>
      </c>
      <c r="AB81" s="23">
        <f t="shared" si="4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>IF(M81&gt;O81,1,0)</f>
        <v>1</v>
      </c>
      <c r="AW81">
        <f>VLOOKUP(Q81,[1]Blad1!$A$1:$J$61,9)</f>
        <v>1</v>
      </c>
    </row>
    <row r="82" spans="1:49" x14ac:dyDescent="0.2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>Y82-Z82</f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5"/>
        <v>839.99999999999955</v>
      </c>
      <c r="Z82" s="27">
        <v>10</v>
      </c>
      <c r="AA82" s="27">
        <v>15</v>
      </c>
      <c r="AB82" s="23">
        <f t="shared" si="4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>IF(M82&gt;O82,1,0)</f>
        <v>0</v>
      </c>
      <c r="AW82">
        <f>VLOOKUP(Q82,[1]Blad1!$A$1:$J$61,9)</f>
        <v>1</v>
      </c>
    </row>
    <row r="83" spans="1:49" x14ac:dyDescent="0.2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>Y83-Z83</f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5"/>
        <v>900</v>
      </c>
      <c r="Z83" s="27">
        <v>10</v>
      </c>
      <c r="AA83" s="27">
        <v>15</v>
      </c>
      <c r="AB83" s="23">
        <f t="shared" si="4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>IF(M83&gt;O83,1,0)</f>
        <v>1</v>
      </c>
      <c r="AW83">
        <f>VLOOKUP(Q83,[1]Blad1!$A$1:$J$61,9)</f>
        <v>1</v>
      </c>
    </row>
    <row r="84" spans="1:49" x14ac:dyDescent="0.2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>Y84-Z84</f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5"/>
        <v>1080</v>
      </c>
      <c r="Z84" s="27">
        <v>10</v>
      </c>
      <c r="AA84" s="27">
        <v>15</v>
      </c>
      <c r="AB84" s="23">
        <f t="shared" si="4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>IF(M84&gt;O84,1,0)</f>
        <v>0</v>
      </c>
      <c r="AW84">
        <f>VLOOKUP(Q84,[1]Blad1!$A$1:$J$61,9)</f>
        <v>1</v>
      </c>
    </row>
    <row r="85" spans="1:49" x14ac:dyDescent="0.2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>Y85-Z85</f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5"/>
        <v>495</v>
      </c>
      <c r="Z85" s="27">
        <v>10</v>
      </c>
      <c r="AA85" s="27">
        <v>15</v>
      </c>
      <c r="AB85" s="23">
        <f t="shared" si="4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>IF(M85&gt;O85,1,0)</f>
        <v>1</v>
      </c>
      <c r="AW85">
        <f>VLOOKUP(Q85,[1]Blad1!$A$1:$J$61,9)</f>
        <v>1</v>
      </c>
    </row>
    <row r="86" spans="1:49" x14ac:dyDescent="0.2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>Y86-Z86</f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5"/>
        <v>450</v>
      </c>
      <c r="Z86" s="27">
        <v>35</v>
      </c>
      <c r="AA86" s="27">
        <v>60</v>
      </c>
      <c r="AB86" s="23">
        <f t="shared" si="4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>IF(M86&gt;O86,1,0)</f>
        <v>1</v>
      </c>
      <c r="AW86">
        <v>15</v>
      </c>
    </row>
    <row r="87" spans="1:49" x14ac:dyDescent="0.2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>Y87-Z87</f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5"/>
        <v>600.00000000000057</v>
      </c>
      <c r="Z87" s="27">
        <v>35</v>
      </c>
      <c r="AA87" s="27">
        <v>60</v>
      </c>
      <c r="AB87" s="23">
        <f t="shared" si="4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>IF(M87&gt;O87,1,0)</f>
        <v>1</v>
      </c>
      <c r="AW87">
        <f>VLOOKUP(Q87,[1]Blad1!$A$1:$J$61,9)</f>
        <v>5</v>
      </c>
    </row>
    <row r="88" spans="1:49" x14ac:dyDescent="0.2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>Y88-Z88</f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5"/>
        <v>780.00000000000045</v>
      </c>
      <c r="Z88" s="27">
        <v>35</v>
      </c>
      <c r="AA88" s="27">
        <v>60</v>
      </c>
      <c r="AB88" s="23">
        <f t="shared" si="4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>IF(M88&gt;O88,1,0)</f>
        <v>0</v>
      </c>
      <c r="AW88">
        <v>15</v>
      </c>
    </row>
    <row r="89" spans="1:49" x14ac:dyDescent="0.2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>Y89-Z89</f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5"/>
        <v>839.99999999999955</v>
      </c>
      <c r="Z89" s="27">
        <v>35</v>
      </c>
      <c r="AA89" s="27">
        <v>60</v>
      </c>
      <c r="AB89" s="23">
        <f t="shared" si="4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>IF(M89&gt;O89,1,0)</f>
        <v>0</v>
      </c>
      <c r="AW89">
        <f>VLOOKUP(Q89,[1]Blad1!$A$1:$J$61,9)</f>
        <v>5</v>
      </c>
    </row>
    <row r="90" spans="1:49" x14ac:dyDescent="0.2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>Y90-Z90</f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5"/>
        <v>960.00000000000045</v>
      </c>
      <c r="Z90" s="27">
        <v>35</v>
      </c>
      <c r="AA90" s="27">
        <v>60</v>
      </c>
      <c r="AB90" s="23">
        <f t="shared" si="4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>IF(M90&gt;O90,1,0)</f>
        <v>0</v>
      </c>
      <c r="AW90">
        <f>VLOOKUP(Q90,[1]Blad1!$A$1:$J$61,9)</f>
        <v>5</v>
      </c>
    </row>
    <row r="91" spans="1:49" x14ac:dyDescent="0.2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>Y91-Z91</f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5"/>
        <v>600.00000000000057</v>
      </c>
      <c r="Z91" s="27">
        <v>10</v>
      </c>
      <c r="AA91" s="27">
        <v>15</v>
      </c>
      <c r="AB91" s="23">
        <f t="shared" si="4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>IF(M91&gt;O91,1,0)</f>
        <v>0</v>
      </c>
      <c r="AW91">
        <f>VLOOKUP(Q91,[1]Blad1!$A$1:$J$61,9)</f>
        <v>1</v>
      </c>
    </row>
    <row r="92" spans="1:49" x14ac:dyDescent="0.2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>Y92-Z92</f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5"/>
        <v>659.99999999999943</v>
      </c>
      <c r="Z92" s="27">
        <v>10</v>
      </c>
      <c r="AA92" s="27">
        <v>15</v>
      </c>
      <c r="AB92" s="23">
        <f t="shared" si="4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>IF(M92&gt;O92,1,0)</f>
        <v>0</v>
      </c>
      <c r="AW92">
        <f>VLOOKUP(Q92,[1]Blad1!$A$1:$J$61,9)</f>
        <v>1</v>
      </c>
    </row>
    <row r="93" spans="1:49" x14ac:dyDescent="0.2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>Y93-Z93</f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5"/>
        <v>540</v>
      </c>
      <c r="Z93" s="27">
        <v>120</v>
      </c>
      <c r="AA93" s="27">
        <v>60</v>
      </c>
      <c r="AB93" s="23">
        <f t="shared" si="4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 x14ac:dyDescent="0.2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>Y94-Z94</f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5"/>
        <v>339.99999999999989</v>
      </c>
      <c r="Z94" s="27">
        <v>70</v>
      </c>
      <c r="AA94" s="27">
        <v>15</v>
      </c>
      <c r="AB94" s="23">
        <f t="shared" si="4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>IF(M94&gt;O94,1,0)</f>
        <v>1</v>
      </c>
      <c r="AW94">
        <v>15</v>
      </c>
    </row>
    <row r="95" spans="1:49" x14ac:dyDescent="0.2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>Y95-Z95</f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5"/>
        <v>540</v>
      </c>
      <c r="Z95" s="27">
        <v>70</v>
      </c>
      <c r="AA95" s="27">
        <v>15</v>
      </c>
      <c r="AB95" s="23">
        <f t="shared" si="4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>IF(M95&gt;O95,1,0)</f>
        <v>1</v>
      </c>
      <c r="AW95">
        <f>VLOOKUP(Q95,[1]Blad1!$A$1:$J$61,9)</f>
        <v>5</v>
      </c>
    </row>
    <row r="96" spans="1:49" x14ac:dyDescent="0.2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>Y96-Z96</f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5"/>
        <v>540</v>
      </c>
      <c r="Z96" s="27">
        <v>70</v>
      </c>
      <c r="AA96" s="27">
        <v>15</v>
      </c>
      <c r="AB96" s="23">
        <f t="shared" si="4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>IF(M96&gt;O96,1,0)</f>
        <v>1</v>
      </c>
      <c r="AW96">
        <v>15</v>
      </c>
    </row>
    <row r="97" spans="1:49" x14ac:dyDescent="0.2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>Y97-Z97</f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5"/>
        <v>540</v>
      </c>
      <c r="Z97" s="27">
        <v>70</v>
      </c>
      <c r="AA97" s="27">
        <v>15</v>
      </c>
      <c r="AB97" s="23">
        <f t="shared" si="4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>IF(M97&gt;O97,1,0)</f>
        <v>0</v>
      </c>
      <c r="AW97">
        <f>VLOOKUP(Q97,[1]Blad1!$A$1:$J$61,9)</f>
        <v>10</v>
      </c>
    </row>
    <row r="98" spans="1:49" x14ac:dyDescent="0.2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5"/>
        <v>420.00000000000051</v>
      </c>
      <c r="Z98" s="27">
        <v>120</v>
      </c>
      <c r="AA98" s="27">
        <v>60</v>
      </c>
      <c r="AB98" s="23">
        <f t="shared" ref="AB98:AB129" si="6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>IF(M98&gt;O98,1,0)</f>
        <v>0</v>
      </c>
      <c r="AW98">
        <f>VLOOKUP(Q98,[1]Blad1!$A$1:$J$61,9)</f>
        <v>1</v>
      </c>
    </row>
    <row r="99" spans="1:49" x14ac:dyDescent="0.2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>Y99-Z99</f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5"/>
        <v>524.99999999999943</v>
      </c>
      <c r="Z99" s="27">
        <v>120</v>
      </c>
      <c r="AA99" s="27">
        <v>60</v>
      </c>
      <c r="AB99" s="23">
        <f t="shared" si="6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>IF(M99&gt;O99,1,0)</f>
        <v>0</v>
      </c>
      <c r="AW99">
        <f>VLOOKUP(Q99,[1]Blad1!$A$1:$J$61,9)</f>
        <v>10</v>
      </c>
    </row>
    <row r="100" spans="1:49" x14ac:dyDescent="0.2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>Y100-Z100</f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5"/>
        <v>389.99999999999949</v>
      </c>
      <c r="Z100" s="27">
        <v>15</v>
      </c>
      <c r="AA100" s="27">
        <v>20</v>
      </c>
      <c r="AB100" s="23">
        <f t="shared" si="6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>IF(M100&gt;O100,1,0)</f>
        <v>1</v>
      </c>
      <c r="AW100">
        <f>VLOOKUP(Q100,[1]Blad1!$A$1:$J$61,9)</f>
        <v>5</v>
      </c>
    </row>
    <row r="101" spans="1:49" x14ac:dyDescent="0.2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>Y101-Z101</f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5"/>
        <v>434.99999999999949</v>
      </c>
      <c r="Z101" s="27">
        <v>15</v>
      </c>
      <c r="AA101" s="27">
        <v>20</v>
      </c>
      <c r="AB101" s="23">
        <f t="shared" si="6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>IF(M101&gt;O101,1,0)</f>
        <v>0</v>
      </c>
      <c r="AW101">
        <v>15</v>
      </c>
    </row>
    <row r="102" spans="1:49" x14ac:dyDescent="0.2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>Y102-Z102</f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5"/>
        <v>479.99999999999949</v>
      </c>
      <c r="Z102" s="27">
        <v>15</v>
      </c>
      <c r="AA102" s="27">
        <v>20</v>
      </c>
      <c r="AB102" s="23">
        <f t="shared" si="6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>IF(M102&gt;O102,1,0)</f>
        <v>0</v>
      </c>
      <c r="AW102">
        <f>VLOOKUP(Q102,[1]Blad1!$A$1:$J$61,9)</f>
        <v>5</v>
      </c>
    </row>
    <row r="103" spans="1:49" x14ac:dyDescent="0.2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>Y103-Z103</f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5"/>
        <v>524.99999999999943</v>
      </c>
      <c r="Z103" s="27">
        <v>15</v>
      </c>
      <c r="AA103" s="27">
        <v>20</v>
      </c>
      <c r="AB103" s="23">
        <f t="shared" si="6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>IF(M103&gt;O103,1,0)</f>
        <v>0</v>
      </c>
      <c r="AW103">
        <f>VLOOKUP(Q103,[1]Blad1!$A$1:$J$61,9)</f>
        <v>10</v>
      </c>
    </row>
    <row r="104" spans="1:49" x14ac:dyDescent="0.2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>Y104-Z104</f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5"/>
        <v>389.99999999999949</v>
      </c>
      <c r="Z104" s="27">
        <v>15</v>
      </c>
      <c r="AA104" s="27">
        <v>20</v>
      </c>
      <c r="AB104" s="23">
        <f t="shared" si="6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>IF(M104&gt;O104,1,0)</f>
        <v>1</v>
      </c>
      <c r="AW104">
        <f>VLOOKUP(Q104,[1]Blad1!$A$1:$J$61,9)</f>
        <v>10</v>
      </c>
    </row>
    <row r="105" spans="1:49" x14ac:dyDescent="0.2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>Y105-Z105</f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5"/>
        <v>434.99999999999949</v>
      </c>
      <c r="Z105" s="27">
        <v>15</v>
      </c>
      <c r="AA105" s="27">
        <v>20</v>
      </c>
      <c r="AB105" s="23">
        <f t="shared" si="6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>IF(M105&gt;O105,1,0)</f>
        <v>0</v>
      </c>
      <c r="AW105">
        <f>VLOOKUP(Q105,[1]Blad1!$A$1:$J$61,9)</f>
        <v>5</v>
      </c>
    </row>
    <row r="106" spans="1:49" x14ac:dyDescent="0.2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>Y106-Z106</f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5"/>
        <v>479.99999999999949</v>
      </c>
      <c r="Z106" s="27">
        <v>15</v>
      </c>
      <c r="AA106" s="27">
        <v>20</v>
      </c>
      <c r="AB106" s="23">
        <f t="shared" si="6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>IF(M106&gt;O106,1,0)</f>
        <v>0</v>
      </c>
      <c r="AW106">
        <f>VLOOKUP(Q106,[1]Blad1!$A$1:$J$61,9)</f>
        <v>5</v>
      </c>
    </row>
    <row r="107" spans="1:49" x14ac:dyDescent="0.2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>Y107-Z107</f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5"/>
        <v>659.99999999999943</v>
      </c>
      <c r="Z107" s="27">
        <v>120</v>
      </c>
      <c r="AA107" s="27">
        <v>90</v>
      </c>
      <c r="AB107" s="23">
        <f t="shared" si="6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>IF(M107&gt;O107,1,0)</f>
        <v>0</v>
      </c>
      <c r="AW107">
        <f>VLOOKUP(Q107,[1]Blad1!$A$1:$J$61,9)</f>
        <v>5</v>
      </c>
    </row>
    <row r="108" spans="1:49" x14ac:dyDescent="0.2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>Y108-Z108</f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7">X108*24*60</f>
        <v>810</v>
      </c>
      <c r="Z108" s="27">
        <v>120</v>
      </c>
      <c r="AA108" s="27">
        <v>90</v>
      </c>
      <c r="AB108" s="23">
        <f t="shared" si="6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>IF(M108&gt;O108,1,0)</f>
        <v>0</v>
      </c>
      <c r="AW108">
        <f>VLOOKUP(Q108,[1]Blad1!$A$1:$J$61,9)</f>
        <v>5</v>
      </c>
    </row>
    <row r="109" spans="1:49" x14ac:dyDescent="0.2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>Y109-Z109</f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7"/>
        <v>810</v>
      </c>
      <c r="Z109" s="27">
        <v>120</v>
      </c>
      <c r="AA109" s="27">
        <v>90</v>
      </c>
      <c r="AB109" s="23">
        <f t="shared" si="6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>IF(M109&gt;O109,1,0)</f>
        <v>1</v>
      </c>
      <c r="AW109">
        <f>VLOOKUP(Q109,[1]Blad1!$A$1:$J$61,9)</f>
        <v>15</v>
      </c>
    </row>
    <row r="110" spans="1:49" x14ac:dyDescent="0.2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>Y110-Z110</f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7"/>
        <v>420.00000000000051</v>
      </c>
      <c r="Z110" s="27">
        <v>30</v>
      </c>
      <c r="AA110" s="27">
        <v>15</v>
      </c>
      <c r="AB110" s="23">
        <f t="shared" si="6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>IF(M110&gt;O110,1,0)</f>
        <v>1</v>
      </c>
      <c r="AW110">
        <f>VLOOKUP(Q110,[1]Blad1!$A$1:$J$61,9)</f>
        <v>5</v>
      </c>
    </row>
    <row r="111" spans="1:49" x14ac:dyDescent="0.2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>Y111-Z111</f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7"/>
        <v>479.99999999999949</v>
      </c>
      <c r="Z111" s="27">
        <v>60</v>
      </c>
      <c r="AA111" s="27">
        <v>30</v>
      </c>
      <c r="AB111" s="23">
        <f t="shared" si="6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>IF(M111&gt;O111,1,0)</f>
        <v>0</v>
      </c>
      <c r="AW111">
        <v>15</v>
      </c>
    </row>
    <row r="112" spans="1:49" x14ac:dyDescent="0.2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>Y112-Z112</f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7"/>
        <v>569.99999999999943</v>
      </c>
      <c r="Z112" s="27">
        <v>120</v>
      </c>
      <c r="AA112" s="27">
        <v>60</v>
      </c>
      <c r="AB112" s="23">
        <f t="shared" si="6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>IF(M112&gt;O112,1,0)</f>
        <v>0</v>
      </c>
      <c r="AW112">
        <f>VLOOKUP(Q112,[1]Blad1!$A$1:$J$61,9)</f>
        <v>1</v>
      </c>
    </row>
    <row r="113" spans="1:49" x14ac:dyDescent="0.2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>Y113-Z113</f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7"/>
        <v>540</v>
      </c>
      <c r="Z113" s="27">
        <v>35</v>
      </c>
      <c r="AA113" s="27">
        <v>60</v>
      </c>
      <c r="AB113" s="23">
        <f t="shared" si="6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>IF(M113&gt;O113,1,0)</f>
        <v>1</v>
      </c>
      <c r="AW113">
        <f>VLOOKUP(Q113,[1]Blad1!$A$1:$J$61,9)</f>
        <v>5</v>
      </c>
    </row>
    <row r="114" spans="1:49" x14ac:dyDescent="0.2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>Y114-Z114</f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7"/>
        <v>720</v>
      </c>
      <c r="Z114" s="27">
        <v>35</v>
      </c>
      <c r="AA114" s="27">
        <v>15</v>
      </c>
      <c r="AB114" s="23">
        <f t="shared" si="6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>IF(M114&gt;O114,1,0)</f>
        <v>0</v>
      </c>
      <c r="AW114">
        <v>15</v>
      </c>
    </row>
    <row r="115" spans="1:49" x14ac:dyDescent="0.2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>Y115-Z115</f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7"/>
        <v>450</v>
      </c>
      <c r="Z115" s="27">
        <v>50</v>
      </c>
      <c r="AA115" s="27">
        <v>120</v>
      </c>
      <c r="AB115" s="23">
        <f t="shared" si="6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>IF(M115&gt;O115,1,0)</f>
        <v>0</v>
      </c>
      <c r="AW115">
        <f>VLOOKUP(Q115,[1]Blad1!$A$1:$J$61,9)</f>
        <v>15</v>
      </c>
    </row>
    <row r="116" spans="1:49" x14ac:dyDescent="0.2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>Y116-Z116</f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7"/>
        <v>450</v>
      </c>
      <c r="Z116" s="27">
        <v>35</v>
      </c>
      <c r="AA116" s="27">
        <v>15</v>
      </c>
      <c r="AB116" s="23">
        <f t="shared" si="6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>IF(M116&gt;O116,1,0)</f>
        <v>0</v>
      </c>
      <c r="AW116">
        <f>VLOOKUP(Q116,[1]Blad1!$A$1:$J$61,9)</f>
        <v>5</v>
      </c>
    </row>
    <row r="117" spans="1:49" x14ac:dyDescent="0.2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>Y117-Z117</f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7"/>
        <v>479.99999999999949</v>
      </c>
      <c r="Z117" s="27">
        <v>10</v>
      </c>
      <c r="AA117" s="27">
        <v>15</v>
      </c>
      <c r="AB117" s="23">
        <f t="shared" si="6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>IF(M117&gt;O117,1,0)</f>
        <v>1</v>
      </c>
      <c r="AW117">
        <f>VLOOKUP(Q117,[1]Blad1!$A$1:$J$61,9)</f>
        <v>1</v>
      </c>
    </row>
    <row r="118" spans="1:49" x14ac:dyDescent="0.2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>Y118-Z118</f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7"/>
        <v>479.99999999999949</v>
      </c>
      <c r="Z118" s="27">
        <v>10</v>
      </c>
      <c r="AA118" s="27">
        <v>15</v>
      </c>
      <c r="AB118" s="23">
        <f t="shared" si="6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>IF(M118&gt;O118,1,0)</f>
        <v>1</v>
      </c>
      <c r="AW118">
        <f>VLOOKUP(Q118,[1]Blad1!$A$1:$J$61,9)</f>
        <v>1</v>
      </c>
    </row>
    <row r="119" spans="1:49" x14ac:dyDescent="0.2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>Y119-Z119</f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7"/>
        <v>405</v>
      </c>
      <c r="Z119" s="27">
        <v>35</v>
      </c>
      <c r="AA119" s="27">
        <v>15</v>
      </c>
      <c r="AB119" s="23">
        <f t="shared" si="6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>IF(M119&gt;O119,1,0)</f>
        <v>0</v>
      </c>
      <c r="AW119">
        <v>15</v>
      </c>
    </row>
    <row r="120" spans="1:49" x14ac:dyDescent="0.2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>Y120-Z120</f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7"/>
        <v>479.99999999999949</v>
      </c>
      <c r="Z120" s="27">
        <v>35</v>
      </c>
      <c r="AA120" s="27">
        <v>15</v>
      </c>
      <c r="AB120" s="23">
        <f t="shared" si="6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>IF(M120&gt;O120,1,0)</f>
        <v>0</v>
      </c>
      <c r="AW120">
        <v>15</v>
      </c>
    </row>
    <row r="121" spans="1:49" x14ac:dyDescent="0.2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>Y121-Z121</f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7"/>
        <v>540</v>
      </c>
      <c r="Z121" s="27">
        <v>35</v>
      </c>
      <c r="AA121" s="27">
        <v>15</v>
      </c>
      <c r="AB121" s="23">
        <f t="shared" si="6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>IF(M121&gt;O121,1,0)</f>
        <v>0</v>
      </c>
      <c r="AW121">
        <f>VLOOKUP(Q121,[1]Blad1!$A$1:$J$61,9)</f>
        <v>5</v>
      </c>
    </row>
    <row r="122" spans="1:49" x14ac:dyDescent="0.2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27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>Y122-Z122</f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7"/>
        <v>659.99999999999943</v>
      </c>
      <c r="Z122" s="27">
        <v>35</v>
      </c>
      <c r="AA122" s="27">
        <v>15</v>
      </c>
      <c r="AB122" s="23">
        <f t="shared" si="6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>IF(M122&gt;O122,1,0)</f>
        <v>0</v>
      </c>
      <c r="AW122">
        <f>VLOOKUP(Q122,[1]Blad1!$A$1:$J$61,9)</f>
        <v>5</v>
      </c>
    </row>
    <row r="123" spans="1:49" x14ac:dyDescent="0.2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K123" s="27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>Y123-Z123</f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7"/>
        <v>659.99999999999943</v>
      </c>
      <c r="Z123" s="27">
        <v>120</v>
      </c>
      <c r="AA123" s="27">
        <v>60</v>
      </c>
      <c r="AB123" s="23">
        <f t="shared" si="6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 x14ac:dyDescent="0.2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K124" s="27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>Y124-Z124</f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7"/>
        <v>720</v>
      </c>
      <c r="Z124" s="27">
        <v>120</v>
      </c>
      <c r="AA124" s="27">
        <v>60</v>
      </c>
      <c r="AB124" s="23">
        <f t="shared" si="6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 x14ac:dyDescent="0.2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27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>Y125-Z125</f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7"/>
        <v>510.00000000000051</v>
      </c>
      <c r="Z125" s="27">
        <v>10</v>
      </c>
      <c r="AA125" s="27">
        <v>15</v>
      </c>
      <c r="AB125" s="23">
        <f t="shared" si="6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 x14ac:dyDescent="0.2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27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>Y126-Z126</f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7"/>
        <v>540</v>
      </c>
      <c r="Z126" s="27">
        <v>120</v>
      </c>
      <c r="AA126" s="27">
        <v>60</v>
      </c>
      <c r="AB126" s="23">
        <f t="shared" si="6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 x14ac:dyDescent="0.2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27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>Y127-Z127</f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7"/>
        <v>690.00000000000057</v>
      </c>
      <c r="Z127" s="27">
        <v>10</v>
      </c>
      <c r="AA127" s="27">
        <v>15</v>
      </c>
      <c r="AB127" s="23">
        <f t="shared" si="6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>Y128-Z128</f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7"/>
        <v>839.99999999999955</v>
      </c>
      <c r="Z128" s="27">
        <v>10</v>
      </c>
      <c r="AA128" s="27">
        <v>15</v>
      </c>
      <c r="AB128" s="23">
        <f t="shared" si="6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 x14ac:dyDescent="0.2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>Y129-Z129</f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7"/>
        <v>839.99999999999955</v>
      </c>
      <c r="Z129" s="27">
        <v>10</v>
      </c>
      <c r="AA129" s="27">
        <v>15</v>
      </c>
      <c r="AB129" s="23">
        <f t="shared" si="6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>Y130-Z130</f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7"/>
        <v>600.00000000000057</v>
      </c>
      <c r="Z130" s="27">
        <v>50</v>
      </c>
      <c r="AA130" s="27">
        <v>60</v>
      </c>
      <c r="AB130" s="23">
        <f t="shared" ref="AB130:AB134" si="8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 x14ac:dyDescent="0.2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>Y131-Z131</f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7"/>
        <v>479.99999999999949</v>
      </c>
      <c r="Z131" s="27">
        <v>120</v>
      </c>
      <c r="AA131" s="27">
        <v>60</v>
      </c>
      <c r="AB131" s="23">
        <f t="shared" si="8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 x14ac:dyDescent="0.2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>Y132-Z132</f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7"/>
        <v>780.00000000000045</v>
      </c>
      <c r="Z132" s="27">
        <v>120</v>
      </c>
      <c r="AA132" s="27">
        <v>60</v>
      </c>
      <c r="AB132" s="23">
        <f t="shared" si="8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>Y133-Z133</f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7"/>
        <v>810</v>
      </c>
      <c r="Z133" s="27">
        <v>120</v>
      </c>
      <c r="AA133" s="27">
        <v>60</v>
      </c>
      <c r="AB133" s="23">
        <f t="shared" si="8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 x14ac:dyDescent="0.2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K134" s="27" t="s">
        <v>91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>Y134-Z134</f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7"/>
        <v>900</v>
      </c>
      <c r="Z134" s="27">
        <v>120</v>
      </c>
      <c r="AA134" s="27">
        <v>60</v>
      </c>
      <c r="AB134" s="23">
        <f t="shared" si="8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2020-09-23T18:09:31Z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