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S" sheetId="1" r:id="rId1"/>
    <sheet name="STOCK" sheetId="2" r:id="rId2"/>
    <sheet name="MEAN_ACTIVITY" sheetId="3" r:id="rId3"/>
    <sheet name="URBAN_OFF_PEAK_SPEAD" sheetId="4" r:id="rId4"/>
    <sheet name="URBAN_PEAK_SPEAD" sheetId="5" r:id="rId5"/>
    <sheet name="URBAN_OFF_PEAK_SHARE" sheetId="6" r:id="rId6"/>
    <sheet name="URBAN_PEAK_SHARE" sheetId="7" r:id="rId7"/>
    <sheet name="MIN_TEMPERATURE" sheetId="8" r:id="rId8"/>
    <sheet name="MAX_TEMPERATURE" sheetId="9" r:id="rId9"/>
    <sheet name="HUMIDITY" sheetId="10" r:id="rId10"/>
  </sheets>
  <calcPr calcId="124519" fullCalcOnLoad="1"/>
</workbook>
</file>

<file path=xl/sharedStrings.xml><?xml version="1.0" encoding="utf-8"?>
<sst xmlns="http://schemas.openxmlformats.org/spreadsheetml/2006/main" count="95" uniqueCount="28">
  <si>
    <t>SHEET_NAME</t>
  </si>
  <si>
    <t>Unit</t>
  </si>
  <si>
    <t>[n]</t>
  </si>
  <si>
    <t>[km]</t>
  </si>
  <si>
    <t>[km/h</t>
  </si>
  <si>
    <t>[km/h]</t>
  </si>
  <si>
    <t>[%]</t>
  </si>
  <si>
    <t>[C]</t>
  </si>
  <si>
    <t>Category</t>
  </si>
  <si>
    <t>Fuel</t>
  </si>
  <si>
    <t>Segment</t>
  </si>
  <si>
    <t>Euro Standard</t>
  </si>
  <si>
    <t>2021</t>
  </si>
  <si>
    <t>Electric</t>
  </si>
  <si>
    <t>MiniBike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</si>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</sst>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>
        <f>HYPERLINK("COPERT.xlsx#STOCK!$A$1","STOCK")</f>
        <v>0</v>
      </c>
      <c r="B2" t="s">
        <v>2</v>
      </c>
    </row>
    <row r="3" spans="1:2">
      <c r="A3">
        <f>HYPERLINK("COPERT.xlsx#MEAN_ACTIVITY!$A$1","MEAN_ACTIVITY")</f>
        <v>0</v>
      </c>
      <c r="B3" t="s">
        <v>3</v>
      </c>
    </row>
    <row r="4" spans="1:2">
      <c r="A4">
        <f>HYPERLINK("COPERT.xlsx#URBAN_OFF_PEAK_SPEED!$A$1","URBAN_OFF_PEAK_SPEED")</f>
        <v>0</v>
      </c>
      <c r="B4" t="s">
        <v>4</v>
      </c>
    </row>
    <row r="5" spans="1:2">
      <c r="A5">
        <f>HYPERLINK("COPERT.xlsx#URBAN_PEAK_SPEED!$A$1","URBAN_PEAK_SPEED")</f>
        <v>0</v>
      </c>
      <c r="B5" t="s">
        <v>5</v>
      </c>
    </row>
    <row r="6" spans="1:2">
      <c r="A6">
        <f>HYPERLINK("COPERT.xlsx#URBAN_OFF_PEAK_SHARE!$A$1","URBAN_OFF_PEAK_SHARE")</f>
        <v>0</v>
      </c>
      <c r="B6" t="s">
        <v>6</v>
      </c>
    </row>
    <row r="7" spans="1:2">
      <c r="A7">
        <f>HYPERLINK("COPERT.xlsx#URBAN_PEAK_SHARE!$A$1","URBAN_PEAK_SHARE")</f>
        <v>0</v>
      </c>
      <c r="B7" t="s">
        <v>6</v>
      </c>
    </row>
    <row r="8" spans="1:2">
      <c r="A8">
        <f>HYPERLINK("COPERT.xlsx#MIN_TEMPERATURE!$A$1","MIN_TEMPERATURE")</f>
        <v>0</v>
      </c>
      <c r="B8" t="s">
        <v>7</v>
      </c>
    </row>
    <row r="9" spans="1:2">
      <c r="A9">
        <f>HYPERLINK("COPERT.xlsx#MAX_TEMPERATURE!$A$1","MAX_TEMPERATURE")</f>
        <v>0</v>
      </c>
      <c r="B9" t="s">
        <v>7</v>
      </c>
    </row>
    <row r="10" spans="1:2">
      <c r="A10">
        <f>HYPERLINK("COPERT.xlsx#HUMIDITY!$A$1","HUMIDITY")</f>
        <v>0</v>
      </c>
      <c r="B10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15</v>
      </c>
      <c r="B1" s="1" t="s">
        <v>12</v>
      </c>
    </row>
    <row r="2" spans="1:2">
      <c r="A2" t="s">
        <v>16</v>
      </c>
      <c r="B2">
        <v>0.82</v>
      </c>
    </row>
    <row r="3" spans="1:2">
      <c r="A3" t="s">
        <v>17</v>
      </c>
      <c r="B3">
        <v>0.75</v>
      </c>
    </row>
    <row r="4" spans="1:2">
      <c r="A4" t="s">
        <v>18</v>
      </c>
      <c r="B4">
        <v>0.67</v>
      </c>
    </row>
    <row r="5" spans="1:2">
      <c r="A5" t="s">
        <v>19</v>
      </c>
      <c r="B5">
        <v>0.6</v>
      </c>
    </row>
    <row r="6" spans="1:2">
      <c r="A6" t="s">
        <v>20</v>
      </c>
      <c r="B6">
        <v>0.62</v>
      </c>
    </row>
    <row r="7" spans="1:2">
      <c r="A7" t="s">
        <v>21</v>
      </c>
      <c r="B7">
        <v>0.63</v>
      </c>
    </row>
    <row r="8" spans="1:2">
      <c r="A8" t="s">
        <v>22</v>
      </c>
      <c r="B8">
        <v>0.6</v>
      </c>
    </row>
    <row r="9" spans="1:2">
      <c r="A9" t="s">
        <v>23</v>
      </c>
      <c r="B9">
        <v>0.62</v>
      </c>
    </row>
    <row r="10" spans="1:2">
      <c r="A10" t="s">
        <v>24</v>
      </c>
      <c r="B10">
        <v>0.68</v>
      </c>
    </row>
    <row r="11" spans="1:2">
      <c r="A11" t="s">
        <v>25</v>
      </c>
      <c r="B11">
        <v>0.73</v>
      </c>
    </row>
    <row r="12" spans="1:2">
      <c r="A12" t="s">
        <v>26</v>
      </c>
      <c r="B12">
        <v>0.8100000000000001</v>
      </c>
    </row>
    <row r="13" spans="1:2">
      <c r="A13" t="s">
        <v>27</v>
      </c>
      <c r="B13">
        <v>0.83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B2" t="s">
        <v>13</v>
      </c>
      <c r="C2" t="s">
        <v>14</v>
      </c>
      <c r="E2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B2" t="s">
        <v>13</v>
      </c>
      <c r="C2" t="s">
        <v>14</v>
      </c>
      <c r="E2">
        <v>142.3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B2" t="s">
        <v>13</v>
      </c>
      <c r="C2" t="s">
        <v>14</v>
      </c>
      <c r="E2">
        <v>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B2" t="s">
        <v>13</v>
      </c>
      <c r="C2" t="s">
        <v>14</v>
      </c>
      <c r="E2">
        <v>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B2" t="s">
        <v>13</v>
      </c>
      <c r="C2" t="s">
        <v>14</v>
      </c>
      <c r="E2">
        <v>0.6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E2"/>
  <sheetViews>
    <sheetView workbookViewId="0"/>
  </sheetViews>
  <sheetFormatPr defaultRowHeight="15"/>
  <sheetData>
    <row r="1" spans="1: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>
      <c r="B2" t="s">
        <v>13</v>
      </c>
      <c r="C2" t="s">
        <v>14</v>
      </c>
      <c r="E2">
        <v>0.4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15</v>
      </c>
      <c r="B1" s="1" t="s">
        <v>12</v>
      </c>
    </row>
    <row r="2" spans="1:2">
      <c r="A2" t="s">
        <v>16</v>
      </c>
      <c r="B2">
        <v>-4</v>
      </c>
    </row>
    <row r="3" spans="1:2">
      <c r="A3" t="s">
        <v>17</v>
      </c>
      <c r="B3">
        <v>-3</v>
      </c>
    </row>
    <row r="4" spans="1:2">
      <c r="A4" t="s">
        <v>18</v>
      </c>
      <c r="B4">
        <v>2</v>
      </c>
    </row>
    <row r="5" spans="1:2">
      <c r="A5" t="s">
        <v>19</v>
      </c>
      <c r="B5">
        <v>9</v>
      </c>
    </row>
    <row r="6" spans="1:2">
      <c r="A6" t="s">
        <v>20</v>
      </c>
      <c r="B6">
        <v>13</v>
      </c>
    </row>
    <row r="7" spans="1:2">
      <c r="A7" t="s">
        <v>21</v>
      </c>
      <c r="B7">
        <v>17</v>
      </c>
    </row>
    <row r="8" spans="1:2">
      <c r="A8" t="s">
        <v>22</v>
      </c>
      <c r="B8">
        <v>20</v>
      </c>
    </row>
    <row r="9" spans="1:2">
      <c r="A9" t="s">
        <v>23</v>
      </c>
      <c r="B9">
        <v>19</v>
      </c>
    </row>
    <row r="10" spans="1:2">
      <c r="A10" t="s">
        <v>24</v>
      </c>
      <c r="B10">
        <v>13</v>
      </c>
    </row>
    <row r="11" spans="1:2">
      <c r="A11" t="s">
        <v>25</v>
      </c>
      <c r="B11">
        <v>9</v>
      </c>
    </row>
    <row r="12" spans="1:2">
      <c r="A12" t="s">
        <v>26</v>
      </c>
      <c r="B12">
        <v>1</v>
      </c>
    </row>
    <row r="13" spans="1:2">
      <c r="A13" t="s">
        <v>27</v>
      </c>
      <c r="B13">
        <v>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sheetData>
    <row r="1" spans="1:2">
      <c r="A1" s="1" t="s">
        <v>15</v>
      </c>
      <c r="B1" s="1" t="s">
        <v>12</v>
      </c>
    </row>
    <row r="2" spans="1:2">
      <c r="A2" t="s">
        <v>16</v>
      </c>
      <c r="B2">
        <v>6</v>
      </c>
    </row>
    <row r="3" spans="1:2">
      <c r="A3" t="s">
        <v>17</v>
      </c>
      <c r="B3">
        <v>7</v>
      </c>
    </row>
    <row r="4" spans="1:2">
      <c r="A4" t="s">
        <v>18</v>
      </c>
      <c r="B4">
        <v>11</v>
      </c>
    </row>
    <row r="5" spans="1:2">
      <c r="A5" t="s">
        <v>19</v>
      </c>
      <c r="B5">
        <v>16</v>
      </c>
    </row>
    <row r="6" spans="1:2">
      <c r="A6" t="s">
        <v>20</v>
      </c>
      <c r="B6">
        <v>20</v>
      </c>
    </row>
    <row r="7" spans="1:2">
      <c r="A7" t="s">
        <v>21</v>
      </c>
      <c r="B7">
        <v>24</v>
      </c>
    </row>
    <row r="8" spans="1:2">
      <c r="A8" t="s">
        <v>22</v>
      </c>
      <c r="B8">
        <v>25</v>
      </c>
    </row>
    <row r="9" spans="1:2">
      <c r="A9" t="s">
        <v>23</v>
      </c>
      <c r="B9">
        <v>27</v>
      </c>
    </row>
    <row r="10" spans="1:2">
      <c r="A10" t="s">
        <v>24</v>
      </c>
      <c r="B10">
        <v>20</v>
      </c>
    </row>
    <row r="11" spans="1:2">
      <c r="A11" t="s">
        <v>25</v>
      </c>
      <c r="B11">
        <v>15</v>
      </c>
    </row>
    <row r="12" spans="1:2">
      <c r="A12" t="s">
        <v>26</v>
      </c>
      <c r="B12">
        <v>9</v>
      </c>
    </row>
    <row r="13" spans="1:2">
      <c r="A13" t="s">
        <v>27</v>
      </c>
      <c r="B13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SHEETS</vt:lpstr>
      <vt:lpstr>STOCK</vt:lpstr>
      <vt:lpstr>MEAN_ACTIVITY</vt:lpstr>
      <vt:lpstr>URBAN_OFF_PEAK_SPEAD</vt:lpstr>
      <vt:lpstr>URBAN_PEAK_SPEAD</vt:lpstr>
      <vt:lpstr>URBAN_OFF_PEAK_SHARE</vt:lpstr>
      <vt:lpstr>URBAN_PEAK_SHARE</vt:lpstr>
      <vt:lpstr>MIN_TEMPERATURE</vt:lpstr>
      <vt:lpstr>MAX_TEMPERATURE</vt:lpstr>
      <vt:lpstr>HUMIDITY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2023-04-06T19:50:41Z</dcterms:created>
  <dcterms:modified xsi:type="dcterms:W3CDTF">2023-04-06T19:50:41Z</dcterms:modified>
</cp:coreProperties>
</file>