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VmwareEnv\Ubuntu18.04.6\share\Lab1\test\"/>
    </mc:Choice>
  </mc:AlternateContent>
  <xr:revisionPtr revIDLastSave="0" documentId="13_ncr:1_{D1A4D274-8EC8-4736-BA95-285F084693F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2" l="1"/>
  <c r="K36" i="2"/>
  <c r="K35" i="2"/>
  <c r="K34" i="2"/>
  <c r="I31" i="2"/>
  <c r="I30" i="2"/>
  <c r="I29" i="2"/>
  <c r="I28" i="2"/>
  <c r="B11" i="2"/>
  <c r="C11" i="2"/>
  <c r="D11" i="2"/>
  <c r="E11" i="2"/>
  <c r="G11" i="2"/>
  <c r="H11" i="2"/>
  <c r="I11" i="2"/>
  <c r="J11" i="2"/>
  <c r="L11" i="2"/>
  <c r="M11" i="2"/>
  <c r="N11" i="2"/>
  <c r="O11" i="2"/>
  <c r="J25" i="2"/>
  <c r="J24" i="2"/>
  <c r="J23" i="2"/>
  <c r="J22" i="2"/>
  <c r="O18" i="2"/>
  <c r="N18" i="2"/>
  <c r="M18" i="2"/>
  <c r="L18" i="2"/>
  <c r="J18" i="2"/>
  <c r="I18" i="2"/>
  <c r="H18" i="2"/>
  <c r="G18" i="2"/>
  <c r="C18" i="2"/>
  <c r="D18" i="2"/>
  <c r="E18" i="2"/>
  <c r="B18" i="2"/>
  <c r="W47" i="2"/>
  <c r="W46" i="2"/>
  <c r="W45" i="2"/>
  <c r="W44" i="2"/>
  <c r="W42" i="2"/>
  <c r="W41" i="2"/>
  <c r="W40" i="2"/>
  <c r="W39" i="2"/>
  <c r="W37" i="2"/>
  <c r="W36" i="2"/>
  <c r="W35" i="2"/>
  <c r="W34" i="2"/>
  <c r="U31" i="2"/>
  <c r="U30" i="2"/>
  <c r="U29" i="2"/>
  <c r="U28" i="2"/>
  <c r="U26" i="2"/>
  <c r="U25" i="2"/>
  <c r="U24" i="2"/>
  <c r="U23" i="2"/>
  <c r="U21" i="2"/>
  <c r="U20" i="2"/>
  <c r="U19" i="2"/>
  <c r="U18" i="2"/>
  <c r="V15" i="2"/>
  <c r="V14" i="2"/>
  <c r="V13" i="2"/>
  <c r="V12" i="2"/>
  <c r="V10" i="2"/>
  <c r="V9" i="2"/>
  <c r="V8" i="2"/>
  <c r="V7" i="2"/>
  <c r="V5" i="2"/>
  <c r="V4" i="2"/>
  <c r="V3" i="2"/>
  <c r="V2" i="2"/>
  <c r="O6" i="2"/>
  <c r="N6" i="2"/>
  <c r="M6" i="2"/>
  <c r="L6" i="2"/>
  <c r="J6" i="2"/>
  <c r="I6" i="2"/>
  <c r="H6" i="2"/>
  <c r="G6" i="2"/>
  <c r="E6" i="2"/>
  <c r="D6" i="2"/>
  <c r="C6" i="2"/>
  <c r="B6" i="2"/>
  <c r="O18" i="1"/>
  <c r="N18" i="1"/>
  <c r="M18" i="1"/>
  <c r="L18" i="1"/>
  <c r="J18" i="1"/>
  <c r="I18" i="1"/>
  <c r="H18" i="1"/>
  <c r="G18" i="1"/>
  <c r="C18" i="1"/>
  <c r="D18" i="1"/>
  <c r="E18" i="1"/>
  <c r="B18" i="1"/>
  <c r="O11" i="1"/>
  <c r="N11" i="1"/>
  <c r="M11" i="1"/>
  <c r="L11" i="1"/>
  <c r="J11" i="1"/>
  <c r="I11" i="1"/>
  <c r="H11" i="1"/>
  <c r="G11" i="1"/>
  <c r="C11" i="1"/>
  <c r="D11" i="1"/>
  <c r="E11" i="1"/>
  <c r="B11" i="1"/>
  <c r="O6" i="1"/>
  <c r="N6" i="1"/>
  <c r="M6" i="1"/>
  <c r="L6" i="1"/>
  <c r="J6" i="1"/>
  <c r="I6" i="1"/>
  <c r="H6" i="1"/>
  <c r="G6" i="1"/>
  <c r="C6" i="1"/>
  <c r="D6" i="1"/>
  <c r="E6" i="1"/>
  <c r="B6" i="1"/>
</calcChain>
</file>

<file path=xl/sharedStrings.xml><?xml version="1.0" encoding="utf-8"?>
<sst xmlns="http://schemas.openxmlformats.org/spreadsheetml/2006/main" count="279" uniqueCount="18">
  <si>
    <t>RadixTree</t>
  </si>
  <si>
    <t>P50</t>
  </si>
  <si>
    <t>P90</t>
  </si>
  <si>
    <t>P99</t>
  </si>
  <si>
    <t>CompressedRadixTree</t>
  </si>
  <si>
    <t>WORKLOAD1</t>
  </si>
  <si>
    <t>RB-Tree</t>
  </si>
  <si>
    <t>Latency</t>
  </si>
  <si>
    <t>Average</t>
  </si>
  <si>
    <t xml:space="preserve"> Find </t>
  </si>
  <si>
    <t xml:space="preserve"> Total</t>
  </si>
  <si>
    <t>WORKLOAD2</t>
  </si>
  <si>
    <t>WORKLOAD3</t>
  </si>
  <si>
    <t>Delete</t>
  </si>
  <si>
    <t>Insert</t>
    <phoneticPr fontId="1" type="noConversion"/>
  </si>
  <si>
    <t>Total</t>
    <phoneticPr fontId="1" type="noConversion"/>
  </si>
  <si>
    <t>Avg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</si>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</sst>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zoomScale="190" zoomScaleNormal="190" workbookViewId="0">
      <selection sqref="A1:O18"/>
    </sheetView>
  </sheetViews>
  <sheetFormatPr defaultRowHeight="14.25" x14ac:dyDescent="0.2"/>
  <cols>
    <col min="1" max="1" width="8.5" bestFit="1" customWidth="1"/>
    <col min="2" max="2" width="8.375" bestFit="1" customWidth="1"/>
    <col min="3" max="3" width="5" bestFit="1" customWidth="1"/>
    <col min="4" max="5" width="6" bestFit="1" customWidth="1"/>
    <col min="6" max="6" width="8.5" bestFit="1" customWidth="1"/>
    <col min="7" max="7" width="8.375" bestFit="1" customWidth="1"/>
    <col min="8" max="9" width="5" bestFit="1" customWidth="1"/>
    <col min="10" max="10" width="6" bestFit="1" customWidth="1"/>
    <col min="11" max="11" width="8.5" bestFit="1" customWidth="1"/>
    <col min="12" max="12" width="8.375" bestFit="1" customWidth="1"/>
    <col min="13" max="14" width="5" bestFit="1" customWidth="1"/>
    <col min="15" max="15" width="6" bestFit="1" customWidth="1"/>
  </cols>
  <sheetData>
    <row r="1" spans="1:15" x14ac:dyDescent="0.2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">
      <c r="A2" s="4" t="s">
        <v>0</v>
      </c>
      <c r="B2" s="4"/>
      <c r="C2" s="4"/>
      <c r="D2" s="4"/>
      <c r="E2" s="4"/>
      <c r="F2" s="4" t="s">
        <v>4</v>
      </c>
      <c r="G2" s="4"/>
      <c r="H2" s="4"/>
      <c r="I2" s="4"/>
      <c r="J2" s="4"/>
      <c r="K2" s="4" t="s">
        <v>6</v>
      </c>
      <c r="L2" s="4"/>
      <c r="M2" s="4"/>
      <c r="N2" s="4"/>
      <c r="O2" s="4"/>
    </row>
    <row r="3" spans="1:15" x14ac:dyDescent="0.2">
      <c r="A3" s="1" t="s">
        <v>7</v>
      </c>
      <c r="B3" s="1" t="s">
        <v>8</v>
      </c>
      <c r="C3" s="1" t="s">
        <v>1</v>
      </c>
      <c r="D3" s="1" t="s">
        <v>2</v>
      </c>
      <c r="E3" s="1" t="s">
        <v>3</v>
      </c>
      <c r="F3" s="1" t="s">
        <v>7</v>
      </c>
      <c r="G3" s="1" t="s">
        <v>8</v>
      </c>
      <c r="H3" s="1" t="s">
        <v>1</v>
      </c>
      <c r="I3" s="1" t="s">
        <v>2</v>
      </c>
      <c r="J3" s="1" t="s">
        <v>3</v>
      </c>
      <c r="K3" s="1" t="s">
        <v>7</v>
      </c>
      <c r="L3" s="1" t="s">
        <v>8</v>
      </c>
      <c r="M3" s="1" t="s">
        <v>1</v>
      </c>
      <c r="N3" s="1" t="s">
        <v>2</v>
      </c>
      <c r="O3" s="1" t="s">
        <v>3</v>
      </c>
    </row>
    <row r="4" spans="1:15" x14ac:dyDescent="0.2">
      <c r="A4" s="1" t="s">
        <v>9</v>
      </c>
      <c r="B4" s="2">
        <v>311</v>
      </c>
      <c r="C4" s="2">
        <v>298</v>
      </c>
      <c r="D4" s="2">
        <v>420</v>
      </c>
      <c r="E4" s="2">
        <v>684</v>
      </c>
      <c r="F4" s="1" t="s">
        <v>9</v>
      </c>
      <c r="G4" s="3">
        <v>341</v>
      </c>
      <c r="H4" s="3">
        <v>320</v>
      </c>
      <c r="I4" s="3">
        <v>462</v>
      </c>
      <c r="J4" s="3">
        <v>721</v>
      </c>
      <c r="K4" s="1" t="s">
        <v>9</v>
      </c>
      <c r="L4" s="3">
        <v>581</v>
      </c>
      <c r="M4" s="3">
        <v>550</v>
      </c>
      <c r="N4" s="3">
        <v>750</v>
      </c>
      <c r="O4" s="3">
        <v>1045</v>
      </c>
    </row>
    <row r="5" spans="1:15" x14ac:dyDescent="0.2">
      <c r="A5" s="1" t="s">
        <v>14</v>
      </c>
      <c r="B5" s="3">
        <v>305</v>
      </c>
      <c r="C5" s="3">
        <v>293</v>
      </c>
      <c r="D5" s="3">
        <v>411</v>
      </c>
      <c r="E5" s="3">
        <v>676</v>
      </c>
      <c r="F5" s="1" t="s">
        <v>14</v>
      </c>
      <c r="G5" s="3">
        <v>344</v>
      </c>
      <c r="H5" s="3">
        <v>322</v>
      </c>
      <c r="I5" s="3">
        <v>466</v>
      </c>
      <c r="J5" s="3">
        <v>727</v>
      </c>
      <c r="K5" s="1" t="s">
        <v>14</v>
      </c>
      <c r="L5" s="3">
        <v>631</v>
      </c>
      <c r="M5" s="3">
        <v>598</v>
      </c>
      <c r="N5" s="3">
        <v>806</v>
      </c>
      <c r="O5" s="3">
        <v>1115</v>
      </c>
    </row>
    <row r="6" spans="1:15" x14ac:dyDescent="0.2">
      <c r="A6" s="1" t="s">
        <v>15</v>
      </c>
      <c r="B6" s="3">
        <f>AVERAGE(B4:B5)</f>
        <v>308</v>
      </c>
      <c r="C6" s="3">
        <f t="shared" ref="C6:E6" si="0">AVERAGE(C4:C5)</f>
        <v>295.5</v>
      </c>
      <c r="D6" s="3">
        <f t="shared" si="0"/>
        <v>415.5</v>
      </c>
      <c r="E6" s="3">
        <f t="shared" si="0"/>
        <v>680</v>
      </c>
      <c r="F6" s="1" t="s">
        <v>15</v>
      </c>
      <c r="G6" s="3">
        <f>AVERAGE(G4:G5)</f>
        <v>342.5</v>
      </c>
      <c r="H6" s="3">
        <f t="shared" ref="H6" si="1">AVERAGE(H4:H5)</f>
        <v>321</v>
      </c>
      <c r="I6" s="3">
        <f t="shared" ref="I6" si="2">AVERAGE(I4:I5)</f>
        <v>464</v>
      </c>
      <c r="J6" s="3">
        <f t="shared" ref="J6" si="3">AVERAGE(J4:J5)</f>
        <v>724</v>
      </c>
      <c r="K6" s="1" t="s">
        <v>15</v>
      </c>
      <c r="L6" s="3">
        <f>AVERAGE(L4:L5)</f>
        <v>606</v>
      </c>
      <c r="M6" s="3">
        <f t="shared" ref="M6" si="4">AVERAGE(M4:M5)</f>
        <v>574</v>
      </c>
      <c r="N6" s="3">
        <f t="shared" ref="N6" si="5">AVERAGE(N4:N5)</f>
        <v>778</v>
      </c>
      <c r="O6" s="3">
        <f t="shared" ref="O6" si="6">AVERAGE(O4:O5)</f>
        <v>1080</v>
      </c>
    </row>
    <row r="7" spans="1:15" x14ac:dyDescent="0.2">
      <c r="A7" s="4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 t="s">
        <v>0</v>
      </c>
      <c r="B8" s="4"/>
      <c r="C8" s="4"/>
      <c r="D8" s="4"/>
      <c r="E8" s="4"/>
      <c r="F8" s="4" t="s">
        <v>4</v>
      </c>
      <c r="G8" s="4"/>
      <c r="H8" s="4"/>
      <c r="I8" s="4"/>
      <c r="J8" s="4"/>
      <c r="K8" s="4" t="s">
        <v>6</v>
      </c>
      <c r="L8" s="4"/>
      <c r="M8" s="4"/>
      <c r="N8" s="4"/>
      <c r="O8" s="4"/>
    </row>
    <row r="9" spans="1:15" x14ac:dyDescent="0.2">
      <c r="A9" s="1" t="s">
        <v>7</v>
      </c>
      <c r="B9" s="1" t="s">
        <v>8</v>
      </c>
      <c r="C9" s="1" t="s">
        <v>1</v>
      </c>
      <c r="D9" s="1" t="s">
        <v>2</v>
      </c>
      <c r="E9" s="1" t="s">
        <v>3</v>
      </c>
      <c r="F9" s="1" t="s">
        <v>7</v>
      </c>
      <c r="G9" s="1" t="s">
        <v>8</v>
      </c>
      <c r="H9" s="1" t="s">
        <v>1</v>
      </c>
      <c r="I9" s="1" t="s">
        <v>2</v>
      </c>
      <c r="J9" s="1" t="s">
        <v>3</v>
      </c>
      <c r="K9" s="1" t="s">
        <v>7</v>
      </c>
      <c r="L9" s="1" t="s">
        <v>8</v>
      </c>
      <c r="M9" s="1" t="s">
        <v>1</v>
      </c>
      <c r="N9" s="1" t="s">
        <v>2</v>
      </c>
      <c r="O9" s="1" t="s">
        <v>3</v>
      </c>
    </row>
    <row r="10" spans="1:15" x14ac:dyDescent="0.2">
      <c r="A10" s="1" t="s">
        <v>9</v>
      </c>
      <c r="B10" s="1">
        <v>60</v>
      </c>
      <c r="C10" s="1">
        <v>55</v>
      </c>
      <c r="D10" s="1">
        <v>78</v>
      </c>
      <c r="E10" s="1">
        <v>146</v>
      </c>
      <c r="F10" s="1" t="s">
        <v>9</v>
      </c>
      <c r="G10" s="1">
        <v>80</v>
      </c>
      <c r="H10" s="1">
        <v>75</v>
      </c>
      <c r="I10" s="1">
        <v>103</v>
      </c>
      <c r="J10" s="1">
        <v>138</v>
      </c>
      <c r="K10" s="1" t="s">
        <v>9</v>
      </c>
      <c r="L10" s="1">
        <v>277</v>
      </c>
      <c r="M10" s="1">
        <v>266</v>
      </c>
      <c r="N10" s="1">
        <v>316</v>
      </c>
      <c r="O10" s="1">
        <v>396</v>
      </c>
    </row>
    <row r="11" spans="1:15" x14ac:dyDescent="0.2">
      <c r="A11" s="1" t="s">
        <v>15</v>
      </c>
      <c r="B11" s="1">
        <f>AVERAGE(B10)</f>
        <v>60</v>
      </c>
      <c r="C11" s="1">
        <f t="shared" ref="C11:E11" si="7">AVERAGE(C10)</f>
        <v>55</v>
      </c>
      <c r="D11" s="1">
        <f t="shared" si="7"/>
        <v>78</v>
      </c>
      <c r="E11" s="1">
        <f t="shared" si="7"/>
        <v>146</v>
      </c>
      <c r="F11" s="1" t="s">
        <v>10</v>
      </c>
      <c r="G11" s="1">
        <f>AVERAGE(G10)</f>
        <v>80</v>
      </c>
      <c r="H11" s="1">
        <f t="shared" ref="H11" si="8">AVERAGE(H10)</f>
        <v>75</v>
      </c>
      <c r="I11" s="1">
        <f t="shared" ref="I11" si="9">AVERAGE(I10)</f>
        <v>103</v>
      </c>
      <c r="J11" s="1">
        <f t="shared" ref="J11" si="10">AVERAGE(J10)</f>
        <v>138</v>
      </c>
      <c r="K11" s="1" t="s">
        <v>15</v>
      </c>
      <c r="L11" s="1">
        <f>AVERAGE(L10)</f>
        <v>277</v>
      </c>
      <c r="M11" s="1">
        <f t="shared" ref="M11" si="11">AVERAGE(M10)</f>
        <v>266</v>
      </c>
      <c r="N11" s="1">
        <f t="shared" ref="N11" si="12">AVERAGE(N10)</f>
        <v>316</v>
      </c>
      <c r="O11" s="1">
        <f t="shared" ref="O11" si="13">AVERAGE(O10)</f>
        <v>396</v>
      </c>
    </row>
    <row r="12" spans="1:15" x14ac:dyDescent="0.2">
      <c r="A12" s="4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">
      <c r="A13" s="4" t="s">
        <v>0</v>
      </c>
      <c r="B13" s="4"/>
      <c r="C13" s="4"/>
      <c r="D13" s="4"/>
      <c r="E13" s="4"/>
      <c r="F13" s="4" t="s">
        <v>4</v>
      </c>
      <c r="G13" s="4"/>
      <c r="H13" s="4"/>
      <c r="I13" s="4"/>
      <c r="J13" s="4"/>
      <c r="K13" s="4" t="s">
        <v>6</v>
      </c>
      <c r="L13" s="4"/>
      <c r="M13" s="4"/>
      <c r="N13" s="4"/>
      <c r="O13" s="4"/>
    </row>
    <row r="14" spans="1:15" x14ac:dyDescent="0.2">
      <c r="A14" s="1" t="s">
        <v>7</v>
      </c>
      <c r="B14" s="1" t="s">
        <v>8</v>
      </c>
      <c r="C14" s="1" t="s">
        <v>1</v>
      </c>
      <c r="D14" s="1" t="s">
        <v>2</v>
      </c>
      <c r="E14" s="1" t="s">
        <v>3</v>
      </c>
      <c r="F14" s="1" t="s">
        <v>7</v>
      </c>
      <c r="G14" s="1" t="s">
        <v>8</v>
      </c>
      <c r="H14" s="1" t="s">
        <v>1</v>
      </c>
      <c r="I14" s="1" t="s">
        <v>2</v>
      </c>
      <c r="J14" s="1" t="s">
        <v>3</v>
      </c>
      <c r="K14" s="1" t="s">
        <v>7</v>
      </c>
      <c r="L14" s="1" t="s">
        <v>8</v>
      </c>
      <c r="M14" s="1" t="s">
        <v>1</v>
      </c>
      <c r="N14" s="1" t="s">
        <v>2</v>
      </c>
      <c r="O14" s="1" t="s">
        <v>3</v>
      </c>
    </row>
    <row r="15" spans="1:15" x14ac:dyDescent="0.2">
      <c r="A15" s="1" t="s">
        <v>9</v>
      </c>
      <c r="B15" s="3">
        <v>422</v>
      </c>
      <c r="C15" s="3">
        <v>290</v>
      </c>
      <c r="D15" s="3">
        <v>785</v>
      </c>
      <c r="E15" s="3">
        <v>1103</v>
      </c>
      <c r="F15" s="1" t="s">
        <v>9</v>
      </c>
      <c r="G15" s="3">
        <v>197</v>
      </c>
      <c r="H15" s="3">
        <v>177</v>
      </c>
      <c r="I15" s="3">
        <v>283</v>
      </c>
      <c r="J15" s="3">
        <v>484</v>
      </c>
      <c r="K15" s="1" t="s">
        <v>9</v>
      </c>
      <c r="L15" s="3">
        <v>485</v>
      </c>
      <c r="M15" s="3">
        <v>443</v>
      </c>
      <c r="N15" s="3">
        <v>614</v>
      </c>
      <c r="O15" s="3">
        <v>978</v>
      </c>
    </row>
    <row r="16" spans="1:15" x14ac:dyDescent="0.2">
      <c r="A16" s="1" t="s">
        <v>14</v>
      </c>
      <c r="B16" s="3">
        <v>501</v>
      </c>
      <c r="C16" s="3">
        <v>451</v>
      </c>
      <c r="D16" s="3">
        <v>744</v>
      </c>
      <c r="E16" s="3">
        <v>1061</v>
      </c>
      <c r="F16" s="1" t="s">
        <v>14</v>
      </c>
      <c r="G16" s="3">
        <v>235</v>
      </c>
      <c r="H16" s="3">
        <v>214</v>
      </c>
      <c r="I16" s="3">
        <v>337</v>
      </c>
      <c r="J16" s="3">
        <v>575</v>
      </c>
      <c r="K16" s="1" t="s">
        <v>14</v>
      </c>
      <c r="L16" s="3">
        <v>590</v>
      </c>
      <c r="M16" s="3">
        <v>543</v>
      </c>
      <c r="N16" s="3">
        <v>745</v>
      </c>
      <c r="O16" s="3">
        <v>1190</v>
      </c>
    </row>
    <row r="17" spans="1:15" x14ac:dyDescent="0.2">
      <c r="A17" s="1" t="s">
        <v>13</v>
      </c>
      <c r="B17" s="3">
        <v>1030</v>
      </c>
      <c r="C17" s="3">
        <v>901</v>
      </c>
      <c r="D17" s="3">
        <v>1711</v>
      </c>
      <c r="E17" s="3">
        <v>2070</v>
      </c>
      <c r="F17" s="1" t="s">
        <v>13</v>
      </c>
      <c r="G17" s="3">
        <v>557</v>
      </c>
      <c r="H17" s="3">
        <v>519</v>
      </c>
      <c r="I17" s="3">
        <v>718</v>
      </c>
      <c r="J17" s="3">
        <v>1043</v>
      </c>
      <c r="K17" s="1" t="s">
        <v>13</v>
      </c>
      <c r="L17" s="3">
        <v>649</v>
      </c>
      <c r="M17" s="3">
        <v>595</v>
      </c>
      <c r="N17" s="3">
        <v>823</v>
      </c>
      <c r="O17" s="3">
        <v>1322</v>
      </c>
    </row>
    <row r="18" spans="1:15" x14ac:dyDescent="0.2">
      <c r="A18" s="1" t="s">
        <v>15</v>
      </c>
      <c r="B18" s="3">
        <f>AVERAGE(B15:B17)</f>
        <v>651</v>
      </c>
      <c r="C18" s="3">
        <f t="shared" ref="C18:E18" si="14">AVERAGE(C15:C17)</f>
        <v>547.33333333333337</v>
      </c>
      <c r="D18" s="3">
        <f t="shared" si="14"/>
        <v>1080</v>
      </c>
      <c r="E18" s="3">
        <f t="shared" si="14"/>
        <v>1411.3333333333333</v>
      </c>
      <c r="F18" s="1" t="s">
        <v>15</v>
      </c>
      <c r="G18" s="3">
        <f>AVERAGE(G15:G17)</f>
        <v>329.66666666666669</v>
      </c>
      <c r="H18" s="3">
        <f t="shared" ref="H18" si="15">AVERAGE(H15:H17)</f>
        <v>303.33333333333331</v>
      </c>
      <c r="I18" s="3">
        <f t="shared" ref="I18" si="16">AVERAGE(I15:I17)</f>
        <v>446</v>
      </c>
      <c r="J18" s="3">
        <f t="shared" ref="J18" si="17">AVERAGE(J15:J17)</f>
        <v>700.66666666666663</v>
      </c>
      <c r="K18" s="1" t="s">
        <v>15</v>
      </c>
      <c r="L18" s="3">
        <f>AVERAGE(L15:L17)</f>
        <v>574.66666666666663</v>
      </c>
      <c r="M18" s="3">
        <f t="shared" ref="M18" si="18">AVERAGE(M15:M17)</f>
        <v>527</v>
      </c>
      <c r="N18" s="3">
        <f t="shared" ref="N18" si="19">AVERAGE(N15:N17)</f>
        <v>727.33333333333337</v>
      </c>
      <c r="O18" s="3">
        <f t="shared" ref="O18" si="20">AVERAGE(O15:O17)</f>
        <v>1163.3333333333333</v>
      </c>
    </row>
  </sheetData>
  <mergeCells count="12">
    <mergeCell ref="A12:O12"/>
    <mergeCell ref="A13:E13"/>
    <mergeCell ref="F13:J13"/>
    <mergeCell ref="K13:O13"/>
    <mergeCell ref="A1:O1"/>
    <mergeCell ref="A2:E2"/>
    <mergeCell ref="F2:J2"/>
    <mergeCell ref="K2:O2"/>
    <mergeCell ref="A7:O7"/>
    <mergeCell ref="A8:E8"/>
    <mergeCell ref="F8:J8"/>
    <mergeCell ref="K8:O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F051-5EDE-4DA3-804B-3E569D3F3232}">
  <dimension ref="A1:W47"/>
  <sheetViews>
    <sheetView tabSelected="1" topLeftCell="C10" zoomScale="130" zoomScaleNormal="130" workbookViewId="0">
      <selection activeCell="M33" sqref="M33"/>
    </sheetView>
  </sheetViews>
  <sheetFormatPr defaultRowHeight="14.25" x14ac:dyDescent="0.2"/>
  <sheetData>
    <row r="1" spans="1:22" x14ac:dyDescent="0.2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4" t="s">
        <v>5</v>
      </c>
      <c r="R1" s="4" t="s">
        <v>0</v>
      </c>
      <c r="S1" s="1" t="s">
        <v>17</v>
      </c>
      <c r="T1" s="1" t="s">
        <v>9</v>
      </c>
      <c r="U1" s="1" t="s">
        <v>14</v>
      </c>
      <c r="V1" s="1" t="s">
        <v>15</v>
      </c>
    </row>
    <row r="2" spans="1:22" x14ac:dyDescent="0.2">
      <c r="A2" s="4" t="s">
        <v>0</v>
      </c>
      <c r="B2" s="4"/>
      <c r="C2" s="4"/>
      <c r="D2" s="4"/>
      <c r="E2" s="4"/>
      <c r="F2" s="4" t="s">
        <v>4</v>
      </c>
      <c r="G2" s="4"/>
      <c r="H2" s="4"/>
      <c r="I2" s="4"/>
      <c r="J2" s="4"/>
      <c r="K2" s="4" t="s">
        <v>6</v>
      </c>
      <c r="L2" s="4"/>
      <c r="M2" s="4"/>
      <c r="N2" s="4"/>
      <c r="O2" s="4"/>
      <c r="Q2" s="4"/>
      <c r="R2" s="4"/>
      <c r="S2" s="1" t="s">
        <v>16</v>
      </c>
      <c r="T2" s="2">
        <v>311</v>
      </c>
      <c r="U2" s="3">
        <v>305</v>
      </c>
      <c r="V2" s="3">
        <f>AVERAGE(T2:U2)</f>
        <v>308</v>
      </c>
    </row>
    <row r="3" spans="1:22" x14ac:dyDescent="0.2">
      <c r="A3" s="1" t="s">
        <v>7</v>
      </c>
      <c r="B3" s="1" t="s">
        <v>8</v>
      </c>
      <c r="C3" s="1" t="s">
        <v>1</v>
      </c>
      <c r="D3" s="1" t="s">
        <v>2</v>
      </c>
      <c r="E3" s="1" t="s">
        <v>3</v>
      </c>
      <c r="F3" s="1" t="s">
        <v>7</v>
      </c>
      <c r="G3" s="1" t="s">
        <v>8</v>
      </c>
      <c r="H3" s="1" t="s">
        <v>1</v>
      </c>
      <c r="I3" s="1" t="s">
        <v>2</v>
      </c>
      <c r="J3" s="1" t="s">
        <v>3</v>
      </c>
      <c r="K3" s="1" t="s">
        <v>7</v>
      </c>
      <c r="L3" s="1" t="s">
        <v>8</v>
      </c>
      <c r="M3" s="1" t="s">
        <v>1</v>
      </c>
      <c r="N3" s="1" t="s">
        <v>2</v>
      </c>
      <c r="O3" s="1" t="s">
        <v>3</v>
      </c>
      <c r="Q3" s="4"/>
      <c r="R3" s="4"/>
      <c r="S3" s="1" t="s">
        <v>1</v>
      </c>
      <c r="T3" s="2">
        <v>298</v>
      </c>
      <c r="U3" s="3">
        <v>293</v>
      </c>
      <c r="V3" s="3">
        <f>AVERAGE(T3:U3)</f>
        <v>295.5</v>
      </c>
    </row>
    <row r="4" spans="1:22" x14ac:dyDescent="0.2">
      <c r="A4" s="1" t="s">
        <v>9</v>
      </c>
      <c r="B4" s="2">
        <v>311</v>
      </c>
      <c r="C4" s="2">
        <v>298</v>
      </c>
      <c r="D4" s="2">
        <v>420</v>
      </c>
      <c r="E4" s="2">
        <v>684</v>
      </c>
      <c r="F4" s="1" t="s">
        <v>9</v>
      </c>
      <c r="G4" s="3">
        <v>341</v>
      </c>
      <c r="H4" s="3">
        <v>320</v>
      </c>
      <c r="I4" s="3">
        <v>462</v>
      </c>
      <c r="J4" s="3">
        <v>721</v>
      </c>
      <c r="K4" s="1" t="s">
        <v>9</v>
      </c>
      <c r="L4" s="3">
        <v>448</v>
      </c>
      <c r="M4" s="3">
        <v>424</v>
      </c>
      <c r="N4" s="3">
        <v>692</v>
      </c>
      <c r="O4" s="3">
        <v>1002</v>
      </c>
      <c r="Q4" s="4"/>
      <c r="R4" s="4"/>
      <c r="S4" s="1" t="s">
        <v>2</v>
      </c>
      <c r="T4" s="2">
        <v>420</v>
      </c>
      <c r="U4" s="3">
        <v>411</v>
      </c>
      <c r="V4" s="3">
        <f>AVERAGE(T4:U4)</f>
        <v>415.5</v>
      </c>
    </row>
    <row r="5" spans="1:22" x14ac:dyDescent="0.2">
      <c r="A5" s="1" t="s">
        <v>14</v>
      </c>
      <c r="B5" s="3">
        <v>305</v>
      </c>
      <c r="C5" s="3">
        <v>293</v>
      </c>
      <c r="D5" s="3">
        <v>411</v>
      </c>
      <c r="E5" s="3">
        <v>676</v>
      </c>
      <c r="F5" s="1" t="s">
        <v>14</v>
      </c>
      <c r="G5" s="3">
        <v>344</v>
      </c>
      <c r="H5" s="3">
        <v>322</v>
      </c>
      <c r="I5" s="3">
        <v>466</v>
      </c>
      <c r="J5" s="3">
        <v>727</v>
      </c>
      <c r="K5" s="1" t="s">
        <v>14</v>
      </c>
      <c r="L5" s="3">
        <v>2075</v>
      </c>
      <c r="M5" s="3">
        <v>1850</v>
      </c>
      <c r="N5" s="3">
        <v>2537</v>
      </c>
      <c r="O5" s="3">
        <v>5295</v>
      </c>
      <c r="Q5" s="4"/>
      <c r="R5" s="4"/>
      <c r="S5" s="1" t="s">
        <v>3</v>
      </c>
      <c r="T5" s="2">
        <v>684</v>
      </c>
      <c r="U5" s="3">
        <v>676</v>
      </c>
      <c r="V5" s="3">
        <f>AVERAGE(T5:U5)</f>
        <v>680</v>
      </c>
    </row>
    <row r="6" spans="1:22" x14ac:dyDescent="0.2">
      <c r="A6" s="1" t="s">
        <v>15</v>
      </c>
      <c r="B6" s="3">
        <f>AVERAGE(B4:B5)</f>
        <v>308</v>
      </c>
      <c r="C6" s="3">
        <f t="shared" ref="C6:E6" si="0">AVERAGE(C4:C5)</f>
        <v>295.5</v>
      </c>
      <c r="D6" s="3">
        <f t="shared" si="0"/>
        <v>415.5</v>
      </c>
      <c r="E6" s="3">
        <f t="shared" si="0"/>
        <v>680</v>
      </c>
      <c r="F6" s="1" t="s">
        <v>15</v>
      </c>
      <c r="G6" s="3">
        <f>AVERAGE(G4:G5)</f>
        <v>342.5</v>
      </c>
      <c r="H6" s="3">
        <f t="shared" ref="H6:J6" si="1">AVERAGE(H4:H5)</f>
        <v>321</v>
      </c>
      <c r="I6" s="3">
        <f t="shared" si="1"/>
        <v>464</v>
      </c>
      <c r="J6" s="3">
        <f t="shared" si="1"/>
        <v>724</v>
      </c>
      <c r="K6" s="1" t="s">
        <v>15</v>
      </c>
      <c r="L6" s="3">
        <f>AVERAGE(L4:L5)</f>
        <v>1261.5</v>
      </c>
      <c r="M6" s="3">
        <f t="shared" ref="M6:O6" si="2">AVERAGE(M4:M5)</f>
        <v>1137</v>
      </c>
      <c r="N6" s="3">
        <f t="shared" si="2"/>
        <v>1614.5</v>
      </c>
      <c r="O6" s="3">
        <f t="shared" si="2"/>
        <v>3148.5</v>
      </c>
      <c r="Q6" s="4"/>
      <c r="R6" s="4" t="s">
        <v>4</v>
      </c>
      <c r="S6" s="1" t="s">
        <v>17</v>
      </c>
      <c r="T6" s="1" t="s">
        <v>9</v>
      </c>
      <c r="U6" s="1" t="s">
        <v>14</v>
      </c>
      <c r="V6" s="1" t="s">
        <v>15</v>
      </c>
    </row>
    <row r="7" spans="1:22" x14ac:dyDescent="0.2">
      <c r="A7" s="4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/>
      <c r="S7" s="1" t="s">
        <v>16</v>
      </c>
      <c r="T7" s="3">
        <v>341</v>
      </c>
      <c r="U7" s="3">
        <v>344</v>
      </c>
      <c r="V7" s="3">
        <f>AVERAGE(T7:U7)</f>
        <v>342.5</v>
      </c>
    </row>
    <row r="8" spans="1:22" x14ac:dyDescent="0.2">
      <c r="A8" s="4" t="s">
        <v>0</v>
      </c>
      <c r="B8" s="4"/>
      <c r="C8" s="4"/>
      <c r="D8" s="4"/>
      <c r="E8" s="4"/>
      <c r="F8" s="4" t="s">
        <v>4</v>
      </c>
      <c r="G8" s="4"/>
      <c r="H8" s="4"/>
      <c r="I8" s="4"/>
      <c r="J8" s="4"/>
      <c r="K8" s="4" t="s">
        <v>6</v>
      </c>
      <c r="L8" s="4"/>
      <c r="M8" s="4"/>
      <c r="N8" s="4"/>
      <c r="O8" s="4"/>
      <c r="Q8" s="4"/>
      <c r="R8" s="4"/>
      <c r="S8" s="1" t="s">
        <v>1</v>
      </c>
      <c r="T8" s="3">
        <v>320</v>
      </c>
      <c r="U8" s="3">
        <v>322</v>
      </c>
      <c r="V8" s="3">
        <f>AVERAGE(T8:U8)</f>
        <v>321</v>
      </c>
    </row>
    <row r="9" spans="1:22" x14ac:dyDescent="0.2">
      <c r="A9" s="1" t="s">
        <v>7</v>
      </c>
      <c r="B9" s="1" t="s">
        <v>8</v>
      </c>
      <c r="C9" s="1" t="s">
        <v>1</v>
      </c>
      <c r="D9" s="1" t="s">
        <v>2</v>
      </c>
      <c r="E9" s="1" t="s">
        <v>3</v>
      </c>
      <c r="F9" s="1" t="s">
        <v>7</v>
      </c>
      <c r="G9" s="1" t="s">
        <v>8</v>
      </c>
      <c r="H9" s="1" t="s">
        <v>1</v>
      </c>
      <c r="I9" s="1" t="s">
        <v>2</v>
      </c>
      <c r="J9" s="1" t="s">
        <v>3</v>
      </c>
      <c r="K9" s="1" t="s">
        <v>7</v>
      </c>
      <c r="L9" s="1" t="s">
        <v>8</v>
      </c>
      <c r="M9" s="1" t="s">
        <v>1</v>
      </c>
      <c r="N9" s="1" t="s">
        <v>2</v>
      </c>
      <c r="O9" s="1" t="s">
        <v>3</v>
      </c>
      <c r="Q9" s="4"/>
      <c r="R9" s="4"/>
      <c r="S9" s="1" t="s">
        <v>2</v>
      </c>
      <c r="T9" s="3">
        <v>462</v>
      </c>
      <c r="U9" s="3">
        <v>466</v>
      </c>
      <c r="V9" s="3">
        <f>AVERAGE(T9:U9)</f>
        <v>464</v>
      </c>
    </row>
    <row r="10" spans="1:22" x14ac:dyDescent="0.2">
      <c r="A10" s="1" t="s">
        <v>9</v>
      </c>
      <c r="B10" s="1">
        <v>60</v>
      </c>
      <c r="C10" s="1">
        <v>55</v>
      </c>
      <c r="D10" s="1">
        <v>78</v>
      </c>
      <c r="E10" s="1">
        <v>146</v>
      </c>
      <c r="F10" s="1" t="s">
        <v>9</v>
      </c>
      <c r="G10" s="1">
        <v>80</v>
      </c>
      <c r="H10" s="1">
        <v>75</v>
      </c>
      <c r="I10" s="1">
        <v>103</v>
      </c>
      <c r="J10" s="1">
        <v>138</v>
      </c>
      <c r="K10" s="1" t="s">
        <v>9</v>
      </c>
      <c r="L10" s="1">
        <v>163</v>
      </c>
      <c r="M10" s="1">
        <v>135</v>
      </c>
      <c r="N10" s="1">
        <v>258</v>
      </c>
      <c r="O10" s="1">
        <v>406</v>
      </c>
      <c r="Q10" s="4"/>
      <c r="R10" s="4"/>
      <c r="S10" s="1" t="s">
        <v>3</v>
      </c>
      <c r="T10" s="3">
        <v>721</v>
      </c>
      <c r="U10" s="3">
        <v>727</v>
      </c>
      <c r="V10" s="3">
        <f>AVERAGE(T10:U10)</f>
        <v>724</v>
      </c>
    </row>
    <row r="11" spans="1:22" x14ac:dyDescent="0.2">
      <c r="A11" s="1" t="s">
        <v>15</v>
      </c>
      <c r="B11" s="1">
        <f>AVERAGE(B10)</f>
        <v>60</v>
      </c>
      <c r="C11" s="1">
        <f t="shared" ref="C11:E11" si="3">AVERAGE(C10)</f>
        <v>55</v>
      </c>
      <c r="D11" s="1">
        <f t="shared" si="3"/>
        <v>78</v>
      </c>
      <c r="E11" s="1">
        <f t="shared" si="3"/>
        <v>146</v>
      </c>
      <c r="F11" s="1" t="s">
        <v>10</v>
      </c>
      <c r="G11" s="1">
        <f>AVERAGE(G10)</f>
        <v>80</v>
      </c>
      <c r="H11" s="1">
        <f t="shared" ref="H11:J11" si="4">AVERAGE(H10)</f>
        <v>75</v>
      </c>
      <c r="I11" s="1">
        <f t="shared" si="4"/>
        <v>103</v>
      </c>
      <c r="J11" s="1">
        <f t="shared" si="4"/>
        <v>138</v>
      </c>
      <c r="K11" s="1" t="s">
        <v>15</v>
      </c>
      <c r="L11" s="1">
        <f>AVERAGE(L10)</f>
        <v>163</v>
      </c>
      <c r="M11" s="1">
        <f t="shared" ref="M11:O11" si="5">AVERAGE(M10)</f>
        <v>135</v>
      </c>
      <c r="N11" s="1">
        <f t="shared" si="5"/>
        <v>258</v>
      </c>
      <c r="O11" s="1">
        <f t="shared" si="5"/>
        <v>406</v>
      </c>
      <c r="Q11" s="4"/>
      <c r="R11" s="4" t="s">
        <v>6</v>
      </c>
      <c r="S11" s="1" t="s">
        <v>17</v>
      </c>
      <c r="T11" s="1" t="s">
        <v>9</v>
      </c>
      <c r="U11" s="1" t="s">
        <v>14</v>
      </c>
      <c r="V11" s="1" t="s">
        <v>15</v>
      </c>
    </row>
    <row r="12" spans="1:22" x14ac:dyDescent="0.2">
      <c r="A12" s="4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Q12" s="4"/>
      <c r="R12" s="4"/>
      <c r="S12" s="1" t="s">
        <v>16</v>
      </c>
      <c r="T12" s="3">
        <v>581</v>
      </c>
      <c r="U12" s="3">
        <v>631</v>
      </c>
      <c r="V12" s="3">
        <f>AVERAGE(T12:U12)</f>
        <v>606</v>
      </c>
    </row>
    <row r="13" spans="1:22" x14ac:dyDescent="0.2">
      <c r="A13" s="4" t="s">
        <v>0</v>
      </c>
      <c r="B13" s="4"/>
      <c r="C13" s="4"/>
      <c r="D13" s="4"/>
      <c r="E13" s="4"/>
      <c r="F13" s="4" t="s">
        <v>4</v>
      </c>
      <c r="G13" s="4"/>
      <c r="H13" s="4"/>
      <c r="I13" s="4"/>
      <c r="J13" s="4"/>
      <c r="K13" s="4" t="s">
        <v>6</v>
      </c>
      <c r="L13" s="4"/>
      <c r="M13" s="4"/>
      <c r="N13" s="4"/>
      <c r="O13" s="4"/>
      <c r="Q13" s="4"/>
      <c r="R13" s="4"/>
      <c r="S13" s="1" t="s">
        <v>1</v>
      </c>
      <c r="T13" s="3">
        <v>550</v>
      </c>
      <c r="U13" s="3">
        <v>598</v>
      </c>
      <c r="V13" s="3">
        <f>AVERAGE(T13:U13)</f>
        <v>574</v>
      </c>
    </row>
    <row r="14" spans="1:22" x14ac:dyDescent="0.2">
      <c r="A14" s="1" t="s">
        <v>7</v>
      </c>
      <c r="B14" s="1" t="s">
        <v>8</v>
      </c>
      <c r="C14" s="1" t="s">
        <v>1</v>
      </c>
      <c r="D14" s="1" t="s">
        <v>2</v>
      </c>
      <c r="E14" s="1" t="s">
        <v>3</v>
      </c>
      <c r="F14" s="1" t="s">
        <v>7</v>
      </c>
      <c r="G14" s="1" t="s">
        <v>8</v>
      </c>
      <c r="H14" s="1" t="s">
        <v>1</v>
      </c>
      <c r="I14" s="1" t="s">
        <v>2</v>
      </c>
      <c r="J14" s="1" t="s">
        <v>3</v>
      </c>
      <c r="K14" s="1" t="s">
        <v>7</v>
      </c>
      <c r="L14" s="1" t="s">
        <v>8</v>
      </c>
      <c r="M14" s="1" t="s">
        <v>1</v>
      </c>
      <c r="N14" s="1" t="s">
        <v>2</v>
      </c>
      <c r="O14" s="1" t="s">
        <v>3</v>
      </c>
      <c r="Q14" s="4"/>
      <c r="R14" s="4"/>
      <c r="S14" s="1" t="s">
        <v>2</v>
      </c>
      <c r="T14" s="3">
        <v>750</v>
      </c>
      <c r="U14" s="3">
        <v>806</v>
      </c>
      <c r="V14" s="3">
        <f>AVERAGE(T14:U14)</f>
        <v>778</v>
      </c>
    </row>
    <row r="15" spans="1:22" x14ac:dyDescent="0.2">
      <c r="A15" s="1" t="s">
        <v>9</v>
      </c>
      <c r="B15" s="3">
        <v>422</v>
      </c>
      <c r="C15" s="3">
        <v>290</v>
      </c>
      <c r="D15" s="3">
        <v>785</v>
      </c>
      <c r="E15" s="3">
        <v>1103</v>
      </c>
      <c r="F15" s="1" t="s">
        <v>9</v>
      </c>
      <c r="G15" s="3">
        <v>197</v>
      </c>
      <c r="H15" s="3">
        <v>177</v>
      </c>
      <c r="I15" s="3">
        <v>283</v>
      </c>
      <c r="J15" s="3">
        <v>484</v>
      </c>
      <c r="K15" s="1" t="s">
        <v>9</v>
      </c>
      <c r="L15" s="3">
        <v>532</v>
      </c>
      <c r="M15" s="3">
        <v>487</v>
      </c>
      <c r="N15" s="3">
        <v>850</v>
      </c>
      <c r="O15" s="3">
        <v>1209</v>
      </c>
      <c r="Q15" s="4"/>
      <c r="R15" s="4"/>
      <c r="S15" s="1" t="s">
        <v>3</v>
      </c>
      <c r="T15" s="3">
        <v>1045</v>
      </c>
      <c r="U15" s="3">
        <v>1115</v>
      </c>
      <c r="V15" s="3">
        <f>AVERAGE(T15:U15)</f>
        <v>1080</v>
      </c>
    </row>
    <row r="16" spans="1:22" x14ac:dyDescent="0.2">
      <c r="A16" s="1" t="s">
        <v>14</v>
      </c>
      <c r="B16" s="3">
        <v>501</v>
      </c>
      <c r="C16" s="3">
        <v>451</v>
      </c>
      <c r="D16" s="3">
        <v>744</v>
      </c>
      <c r="E16" s="3">
        <v>1061</v>
      </c>
      <c r="F16" s="1" t="s">
        <v>14</v>
      </c>
      <c r="G16" s="3">
        <v>235</v>
      </c>
      <c r="H16" s="3">
        <v>214</v>
      </c>
      <c r="I16" s="3">
        <v>337</v>
      </c>
      <c r="J16" s="3">
        <v>575</v>
      </c>
      <c r="K16" s="1" t="s">
        <v>14</v>
      </c>
      <c r="L16" s="3">
        <v>1023</v>
      </c>
      <c r="M16" s="3">
        <v>987</v>
      </c>
      <c r="N16" s="3">
        <v>1380</v>
      </c>
      <c r="O16" s="3">
        <v>1801</v>
      </c>
    </row>
    <row r="17" spans="1:21" x14ac:dyDescent="0.2">
      <c r="A17" s="1" t="s">
        <v>13</v>
      </c>
      <c r="B17" s="3">
        <v>1030</v>
      </c>
      <c r="C17" s="3">
        <v>901</v>
      </c>
      <c r="D17" s="3">
        <v>1711</v>
      </c>
      <c r="E17" s="3">
        <v>2070</v>
      </c>
      <c r="F17" s="1" t="s">
        <v>13</v>
      </c>
      <c r="G17" s="3">
        <v>557</v>
      </c>
      <c r="H17" s="3">
        <v>519</v>
      </c>
      <c r="I17" s="3">
        <v>718</v>
      </c>
      <c r="J17" s="3">
        <v>1043</v>
      </c>
      <c r="K17" s="1" t="s">
        <v>13</v>
      </c>
      <c r="L17" s="3">
        <v>978</v>
      </c>
      <c r="M17" s="3">
        <v>945</v>
      </c>
      <c r="N17" s="3">
        <v>1297</v>
      </c>
      <c r="O17" s="3">
        <v>1681</v>
      </c>
      <c r="Q17" s="4" t="s">
        <v>11</v>
      </c>
      <c r="R17" s="4" t="s">
        <v>0</v>
      </c>
      <c r="S17" s="1" t="s">
        <v>17</v>
      </c>
      <c r="T17" s="1" t="s">
        <v>9</v>
      </c>
      <c r="U17" s="1" t="s">
        <v>15</v>
      </c>
    </row>
    <row r="18" spans="1:21" x14ac:dyDescent="0.2">
      <c r="A18" s="1" t="s">
        <v>15</v>
      </c>
      <c r="B18" s="3">
        <f>(B15*2+B16+B17)/4</f>
        <v>593.75</v>
      </c>
      <c r="C18" s="3">
        <f t="shared" ref="C18:E18" si="6">(C15*2+C16+C17)/4</f>
        <v>483</v>
      </c>
      <c r="D18" s="3">
        <f t="shared" si="6"/>
        <v>1006.25</v>
      </c>
      <c r="E18" s="3">
        <f t="shared" si="6"/>
        <v>1334.25</v>
      </c>
      <c r="F18" s="1" t="s">
        <v>15</v>
      </c>
      <c r="G18" s="3">
        <f>(G15*2+G16+G17)/4</f>
        <v>296.5</v>
      </c>
      <c r="H18" s="3">
        <f t="shared" ref="H18" si="7">(H15*2+H16+H17)/4</f>
        <v>271.75</v>
      </c>
      <c r="I18" s="3">
        <f t="shared" ref="I18" si="8">(I15*2+I16+I17)/4</f>
        <v>405.25</v>
      </c>
      <c r="J18" s="3">
        <f t="shared" ref="J18" si="9">(J15*2+J16+J17)/4</f>
        <v>646.5</v>
      </c>
      <c r="K18" s="1" t="s">
        <v>15</v>
      </c>
      <c r="L18" s="3">
        <f>(L15*2+L16+L17)/4</f>
        <v>766.25</v>
      </c>
      <c r="M18" s="3">
        <f t="shared" ref="M18" si="10">(M15*2+M16+M17)/4</f>
        <v>726.5</v>
      </c>
      <c r="N18" s="3">
        <f t="shared" ref="N18" si="11">(N15*2+N16+N17)/4</f>
        <v>1094.25</v>
      </c>
      <c r="O18" s="3">
        <f t="shared" ref="O18" si="12">(O15*2+O16+O17)/4</f>
        <v>1475</v>
      </c>
      <c r="Q18" s="4"/>
      <c r="R18" s="4"/>
      <c r="S18" s="1" t="s">
        <v>16</v>
      </c>
      <c r="T18" s="1">
        <v>60</v>
      </c>
      <c r="U18" s="1">
        <f>AVERAGE(T18)</f>
        <v>60</v>
      </c>
    </row>
    <row r="19" spans="1:21" x14ac:dyDescent="0.2">
      <c r="Q19" s="4"/>
      <c r="R19" s="4"/>
      <c r="S19" s="1" t="s">
        <v>1</v>
      </c>
      <c r="T19" s="1">
        <v>55</v>
      </c>
      <c r="U19" s="1">
        <f>AVERAGE(T19)</f>
        <v>55</v>
      </c>
    </row>
    <row r="20" spans="1:21" x14ac:dyDescent="0.2">
      <c r="Q20" s="4"/>
      <c r="R20" s="4"/>
      <c r="S20" s="1" t="s">
        <v>2</v>
      </c>
      <c r="T20" s="1">
        <v>78</v>
      </c>
      <c r="U20" s="1">
        <f>AVERAGE(T20)</f>
        <v>78</v>
      </c>
    </row>
    <row r="21" spans="1:21" x14ac:dyDescent="0.2">
      <c r="F21" s="4" t="s">
        <v>6</v>
      </c>
      <c r="G21" s="1" t="s">
        <v>7</v>
      </c>
      <c r="H21" s="1" t="s">
        <v>9</v>
      </c>
      <c r="I21" s="1" t="s">
        <v>14</v>
      </c>
      <c r="J21" s="1" t="s">
        <v>15</v>
      </c>
      <c r="Q21" s="4"/>
      <c r="R21" s="4"/>
      <c r="S21" s="1" t="s">
        <v>3</v>
      </c>
      <c r="T21" s="1">
        <v>146</v>
      </c>
      <c r="U21" s="1">
        <f>AVERAGE(T21)</f>
        <v>146</v>
      </c>
    </row>
    <row r="22" spans="1:21" x14ac:dyDescent="0.2">
      <c r="F22" s="4"/>
      <c r="G22" s="1" t="s">
        <v>8</v>
      </c>
      <c r="H22" s="3">
        <v>448</v>
      </c>
      <c r="I22" s="3">
        <v>2075</v>
      </c>
      <c r="J22" s="3">
        <f>AVERAGE(H22:I22)</f>
        <v>1261.5</v>
      </c>
      <c r="Q22" s="4"/>
      <c r="R22" s="4" t="s">
        <v>4</v>
      </c>
      <c r="S22" s="1" t="s">
        <v>17</v>
      </c>
      <c r="T22" s="1" t="s">
        <v>9</v>
      </c>
      <c r="U22" s="1" t="s">
        <v>10</v>
      </c>
    </row>
    <row r="23" spans="1:21" x14ac:dyDescent="0.2">
      <c r="F23" s="4"/>
      <c r="G23" s="1" t="s">
        <v>1</v>
      </c>
      <c r="H23" s="3">
        <v>424</v>
      </c>
      <c r="I23" s="3">
        <v>1850</v>
      </c>
      <c r="J23" s="3">
        <f>AVERAGE(H23:I23)</f>
        <v>1137</v>
      </c>
      <c r="Q23" s="4"/>
      <c r="R23" s="4"/>
      <c r="S23" s="1" t="s">
        <v>16</v>
      </c>
      <c r="T23" s="1">
        <v>80</v>
      </c>
      <c r="U23" s="1">
        <f>AVERAGE(T23)</f>
        <v>80</v>
      </c>
    </row>
    <row r="24" spans="1:21" x14ac:dyDescent="0.2">
      <c r="F24" s="4"/>
      <c r="G24" s="1" t="s">
        <v>2</v>
      </c>
      <c r="H24" s="3">
        <v>692</v>
      </c>
      <c r="I24" s="3">
        <v>2537</v>
      </c>
      <c r="J24" s="3">
        <f>AVERAGE(H24:I24)</f>
        <v>1614.5</v>
      </c>
      <c r="Q24" s="4"/>
      <c r="R24" s="4"/>
      <c r="S24" s="1" t="s">
        <v>1</v>
      </c>
      <c r="T24" s="1">
        <v>75</v>
      </c>
      <c r="U24" s="1">
        <f>AVERAGE(T24)</f>
        <v>75</v>
      </c>
    </row>
    <row r="25" spans="1:21" x14ac:dyDescent="0.2">
      <c r="F25" s="4"/>
      <c r="G25" s="1" t="s">
        <v>3</v>
      </c>
      <c r="H25" s="3">
        <v>1002</v>
      </c>
      <c r="I25" s="3">
        <v>5295</v>
      </c>
      <c r="J25" s="3">
        <f>AVERAGE(H25:I25)</f>
        <v>3148.5</v>
      </c>
      <c r="Q25" s="4"/>
      <c r="R25" s="4"/>
      <c r="S25" s="1" t="s">
        <v>2</v>
      </c>
      <c r="T25" s="1">
        <v>103</v>
      </c>
      <c r="U25" s="1">
        <f>AVERAGE(T25)</f>
        <v>103</v>
      </c>
    </row>
    <row r="26" spans="1:21" x14ac:dyDescent="0.2">
      <c r="Q26" s="4"/>
      <c r="R26" s="4"/>
      <c r="S26" s="1" t="s">
        <v>3</v>
      </c>
      <c r="T26" s="1">
        <v>138</v>
      </c>
      <c r="U26" s="1">
        <f>AVERAGE(T26)</f>
        <v>138</v>
      </c>
    </row>
    <row r="27" spans="1:21" x14ac:dyDescent="0.2">
      <c r="F27" s="4" t="s">
        <v>6</v>
      </c>
      <c r="G27" s="1" t="s">
        <v>7</v>
      </c>
      <c r="H27" s="1" t="s">
        <v>9</v>
      </c>
      <c r="I27" s="1" t="s">
        <v>15</v>
      </c>
      <c r="Q27" s="4"/>
      <c r="R27" s="4" t="s">
        <v>6</v>
      </c>
      <c r="S27" s="1" t="s">
        <v>17</v>
      </c>
      <c r="T27" s="1" t="s">
        <v>9</v>
      </c>
      <c r="U27" s="1" t="s">
        <v>15</v>
      </c>
    </row>
    <row r="28" spans="1:21" x14ac:dyDescent="0.2">
      <c r="F28" s="4"/>
      <c r="G28" s="1" t="s">
        <v>8</v>
      </c>
      <c r="H28" s="1">
        <v>163</v>
      </c>
      <c r="I28" s="1">
        <f>AVERAGE(H28)</f>
        <v>163</v>
      </c>
      <c r="Q28" s="4"/>
      <c r="R28" s="4"/>
      <c r="S28" s="1" t="s">
        <v>16</v>
      </c>
      <c r="T28" s="1">
        <v>277</v>
      </c>
      <c r="U28" s="1">
        <f>AVERAGE(T28)</f>
        <v>277</v>
      </c>
    </row>
    <row r="29" spans="1:21" x14ac:dyDescent="0.2">
      <c r="F29" s="4"/>
      <c r="G29" s="1" t="s">
        <v>1</v>
      </c>
      <c r="H29" s="1">
        <v>135</v>
      </c>
      <c r="I29" s="1">
        <f>AVERAGE(H29)</f>
        <v>135</v>
      </c>
      <c r="Q29" s="4"/>
      <c r="R29" s="4"/>
      <c r="S29" s="1" t="s">
        <v>1</v>
      </c>
      <c r="T29" s="1">
        <v>266</v>
      </c>
      <c r="U29" s="1">
        <f>AVERAGE(T29)</f>
        <v>266</v>
      </c>
    </row>
    <row r="30" spans="1:21" x14ac:dyDescent="0.2">
      <c r="F30" s="4"/>
      <c r="G30" s="1" t="s">
        <v>2</v>
      </c>
      <c r="H30" s="1">
        <v>258</v>
      </c>
      <c r="I30" s="1">
        <f>AVERAGE(H30)</f>
        <v>258</v>
      </c>
      <c r="Q30" s="4"/>
      <c r="R30" s="4"/>
      <c r="S30" s="1" t="s">
        <v>2</v>
      </c>
      <c r="T30" s="1">
        <v>316</v>
      </c>
      <c r="U30" s="1">
        <f>AVERAGE(T30)</f>
        <v>316</v>
      </c>
    </row>
    <row r="31" spans="1:21" x14ac:dyDescent="0.2">
      <c r="F31" s="4"/>
      <c r="G31" s="1" t="s">
        <v>3</v>
      </c>
      <c r="H31" s="1">
        <v>406</v>
      </c>
      <c r="I31" s="1">
        <f>AVERAGE(H31)</f>
        <v>406</v>
      </c>
      <c r="Q31" s="4"/>
      <c r="R31" s="4"/>
      <c r="S31" s="1" t="s">
        <v>3</v>
      </c>
      <c r="T31" s="1">
        <v>396</v>
      </c>
      <c r="U31" s="1">
        <f>AVERAGE(T31)</f>
        <v>396</v>
      </c>
    </row>
    <row r="33" spans="6:23" x14ac:dyDescent="0.2">
      <c r="F33" s="4" t="s">
        <v>6</v>
      </c>
      <c r="G33" s="1" t="s">
        <v>7</v>
      </c>
      <c r="H33" s="1" t="s">
        <v>9</v>
      </c>
      <c r="I33" s="1" t="s">
        <v>14</v>
      </c>
      <c r="J33" s="1" t="s">
        <v>13</v>
      </c>
      <c r="K33" s="1" t="s">
        <v>15</v>
      </c>
      <c r="Q33" s="4" t="s">
        <v>12</v>
      </c>
      <c r="R33" s="4" t="s">
        <v>0</v>
      </c>
      <c r="S33" s="1" t="s">
        <v>17</v>
      </c>
      <c r="T33" s="1" t="s">
        <v>9</v>
      </c>
      <c r="U33" s="1" t="s">
        <v>14</v>
      </c>
      <c r="V33" s="1" t="s">
        <v>13</v>
      </c>
      <c r="W33" s="1" t="s">
        <v>15</v>
      </c>
    </row>
    <row r="34" spans="6:23" x14ac:dyDescent="0.2">
      <c r="F34" s="4"/>
      <c r="G34" s="1" t="s">
        <v>8</v>
      </c>
      <c r="H34" s="3">
        <v>532</v>
      </c>
      <c r="I34" s="3">
        <v>1023</v>
      </c>
      <c r="J34" s="3">
        <v>978</v>
      </c>
      <c r="K34" s="3">
        <f>(H34*2+I34+J34)/4</f>
        <v>766.25</v>
      </c>
      <c r="Q34" s="4"/>
      <c r="R34" s="4"/>
      <c r="S34" s="1" t="s">
        <v>16</v>
      </c>
      <c r="T34" s="3">
        <v>422</v>
      </c>
      <c r="U34" s="3">
        <v>501</v>
      </c>
      <c r="V34" s="3">
        <v>1030</v>
      </c>
      <c r="W34" s="3">
        <f>AVERAGE(T34:V34)</f>
        <v>651</v>
      </c>
    </row>
    <row r="35" spans="6:23" x14ac:dyDescent="0.2">
      <c r="F35" s="4"/>
      <c r="G35" s="1" t="s">
        <v>1</v>
      </c>
      <c r="H35" s="3">
        <v>487</v>
      </c>
      <c r="I35" s="3">
        <v>987</v>
      </c>
      <c r="J35" s="3">
        <v>945</v>
      </c>
      <c r="K35" s="3">
        <f>(H35*2+I35+J35)/4</f>
        <v>726.5</v>
      </c>
      <c r="Q35" s="4"/>
      <c r="R35" s="4"/>
      <c r="S35" s="1" t="s">
        <v>1</v>
      </c>
      <c r="T35" s="3">
        <v>290</v>
      </c>
      <c r="U35" s="3">
        <v>451</v>
      </c>
      <c r="V35" s="3">
        <v>901</v>
      </c>
      <c r="W35" s="3">
        <f>AVERAGE(T35:V35)</f>
        <v>547.33333333333337</v>
      </c>
    </row>
    <row r="36" spans="6:23" x14ac:dyDescent="0.2">
      <c r="F36" s="4"/>
      <c r="G36" s="1" t="s">
        <v>2</v>
      </c>
      <c r="H36" s="3">
        <v>850</v>
      </c>
      <c r="I36" s="3">
        <v>1380</v>
      </c>
      <c r="J36" s="3">
        <v>1297</v>
      </c>
      <c r="K36" s="3">
        <f>(H36*2+I36+J36)/4</f>
        <v>1094.25</v>
      </c>
      <c r="Q36" s="4"/>
      <c r="R36" s="4"/>
      <c r="S36" s="1" t="s">
        <v>2</v>
      </c>
      <c r="T36" s="3">
        <v>785</v>
      </c>
      <c r="U36" s="3">
        <v>744</v>
      </c>
      <c r="V36" s="3">
        <v>1711</v>
      </c>
      <c r="W36" s="3">
        <f>AVERAGE(T36:V36)</f>
        <v>1080</v>
      </c>
    </row>
    <row r="37" spans="6:23" x14ac:dyDescent="0.2">
      <c r="F37" s="4"/>
      <c r="G37" s="1" t="s">
        <v>3</v>
      </c>
      <c r="H37" s="3">
        <v>1209</v>
      </c>
      <c r="I37" s="3">
        <v>1801</v>
      </c>
      <c r="J37" s="3">
        <v>1681</v>
      </c>
      <c r="K37" s="3">
        <f>(H37*2+I37+J37)/4</f>
        <v>1475</v>
      </c>
      <c r="Q37" s="4"/>
      <c r="R37" s="4"/>
      <c r="S37" s="1" t="s">
        <v>3</v>
      </c>
      <c r="T37" s="3">
        <v>1103</v>
      </c>
      <c r="U37" s="3">
        <v>1061</v>
      </c>
      <c r="V37" s="3">
        <v>2070</v>
      </c>
      <c r="W37" s="3">
        <f>AVERAGE(T37:V37)</f>
        <v>1411.3333333333333</v>
      </c>
    </row>
    <row r="38" spans="6:23" x14ac:dyDescent="0.2">
      <c r="Q38" s="4"/>
      <c r="R38" s="4" t="s">
        <v>4</v>
      </c>
      <c r="S38" s="1" t="s">
        <v>17</v>
      </c>
      <c r="T38" s="1" t="s">
        <v>9</v>
      </c>
      <c r="U38" s="1" t="s">
        <v>14</v>
      </c>
      <c r="V38" s="1" t="s">
        <v>13</v>
      </c>
      <c r="W38" s="1" t="s">
        <v>15</v>
      </c>
    </row>
    <row r="39" spans="6:23" x14ac:dyDescent="0.2">
      <c r="Q39" s="4"/>
      <c r="R39" s="4"/>
      <c r="S39" s="1" t="s">
        <v>16</v>
      </c>
      <c r="T39" s="3">
        <v>197</v>
      </c>
      <c r="U39" s="3">
        <v>235</v>
      </c>
      <c r="V39" s="3">
        <v>557</v>
      </c>
      <c r="W39" s="3">
        <f>AVERAGE(T39:V39)</f>
        <v>329.66666666666669</v>
      </c>
    </row>
    <row r="40" spans="6:23" x14ac:dyDescent="0.2">
      <c r="Q40" s="4"/>
      <c r="R40" s="4"/>
      <c r="S40" s="1" t="s">
        <v>1</v>
      </c>
      <c r="T40" s="3">
        <v>177</v>
      </c>
      <c r="U40" s="3">
        <v>214</v>
      </c>
      <c r="V40" s="3">
        <v>519</v>
      </c>
      <c r="W40" s="3">
        <f>AVERAGE(T40:V40)</f>
        <v>303.33333333333331</v>
      </c>
    </row>
    <row r="41" spans="6:23" x14ac:dyDescent="0.2">
      <c r="Q41" s="4"/>
      <c r="R41" s="4"/>
      <c r="S41" s="1" t="s">
        <v>2</v>
      </c>
      <c r="T41" s="3">
        <v>283</v>
      </c>
      <c r="U41" s="3">
        <v>337</v>
      </c>
      <c r="V41" s="3">
        <v>718</v>
      </c>
      <c r="W41" s="3">
        <f>AVERAGE(T41:V41)</f>
        <v>446</v>
      </c>
    </row>
    <row r="42" spans="6:23" x14ac:dyDescent="0.2">
      <c r="Q42" s="4"/>
      <c r="R42" s="4"/>
      <c r="S42" s="1" t="s">
        <v>3</v>
      </c>
      <c r="T42" s="3">
        <v>484</v>
      </c>
      <c r="U42" s="3">
        <v>575</v>
      </c>
      <c r="V42" s="3">
        <v>1043</v>
      </c>
      <c r="W42" s="3">
        <f>AVERAGE(T42:V42)</f>
        <v>700.66666666666663</v>
      </c>
    </row>
    <row r="43" spans="6:23" x14ac:dyDescent="0.2">
      <c r="Q43" s="4"/>
      <c r="R43" s="4" t="s">
        <v>6</v>
      </c>
      <c r="S43" s="1" t="s">
        <v>17</v>
      </c>
      <c r="T43" s="1" t="s">
        <v>9</v>
      </c>
      <c r="U43" s="1" t="s">
        <v>14</v>
      </c>
      <c r="V43" s="1" t="s">
        <v>13</v>
      </c>
      <c r="W43" s="1" t="s">
        <v>15</v>
      </c>
    </row>
    <row r="44" spans="6:23" x14ac:dyDescent="0.2">
      <c r="Q44" s="4"/>
      <c r="R44" s="4"/>
      <c r="S44" s="1" t="s">
        <v>16</v>
      </c>
      <c r="T44" s="3">
        <v>485</v>
      </c>
      <c r="U44" s="3">
        <v>590</v>
      </c>
      <c r="V44" s="3">
        <v>649</v>
      </c>
      <c r="W44" s="3">
        <f>AVERAGE(T44:V44)</f>
        <v>574.66666666666663</v>
      </c>
    </row>
    <row r="45" spans="6:23" x14ac:dyDescent="0.2">
      <c r="Q45" s="4"/>
      <c r="R45" s="4"/>
      <c r="S45" s="1" t="s">
        <v>1</v>
      </c>
      <c r="T45" s="3">
        <v>443</v>
      </c>
      <c r="U45" s="3">
        <v>543</v>
      </c>
      <c r="V45" s="3">
        <v>595</v>
      </c>
      <c r="W45" s="3">
        <f>AVERAGE(T45:V45)</f>
        <v>527</v>
      </c>
    </row>
    <row r="46" spans="6:23" x14ac:dyDescent="0.2">
      <c r="Q46" s="4"/>
      <c r="R46" s="4"/>
      <c r="S46" s="1" t="s">
        <v>2</v>
      </c>
      <c r="T46" s="3">
        <v>614</v>
      </c>
      <c r="U46" s="3">
        <v>745</v>
      </c>
      <c r="V46" s="3">
        <v>823</v>
      </c>
      <c r="W46" s="3">
        <f>AVERAGE(T46:V46)</f>
        <v>727.33333333333337</v>
      </c>
    </row>
    <row r="47" spans="6:23" x14ac:dyDescent="0.2">
      <c r="Q47" s="4"/>
      <c r="R47" s="4"/>
      <c r="S47" s="1" t="s">
        <v>3</v>
      </c>
      <c r="T47" s="3">
        <v>978</v>
      </c>
      <c r="U47" s="3">
        <v>1190</v>
      </c>
      <c r="V47" s="3">
        <v>1322</v>
      </c>
      <c r="W47" s="3">
        <f>AVERAGE(T47:V47)</f>
        <v>1163.3333333333333</v>
      </c>
    </row>
  </sheetData>
  <mergeCells count="27">
    <mergeCell ref="Q33:Q47"/>
    <mergeCell ref="R33:R37"/>
    <mergeCell ref="R38:R42"/>
    <mergeCell ref="R43:R47"/>
    <mergeCell ref="F21:F25"/>
    <mergeCell ref="F27:F31"/>
    <mergeCell ref="F33:F37"/>
    <mergeCell ref="Q1:Q15"/>
    <mergeCell ref="R1:R5"/>
    <mergeCell ref="R6:R10"/>
    <mergeCell ref="R11:R15"/>
    <mergeCell ref="Q17:Q31"/>
    <mergeCell ref="R17:R21"/>
    <mergeCell ref="R22:R26"/>
    <mergeCell ref="R27:R31"/>
    <mergeCell ref="A12:O12"/>
    <mergeCell ref="A13:E13"/>
    <mergeCell ref="F13:J13"/>
    <mergeCell ref="K13:O13"/>
    <mergeCell ref="A1:O1"/>
    <mergeCell ref="A2:E2"/>
    <mergeCell ref="F2:J2"/>
    <mergeCell ref="K2:O2"/>
    <mergeCell ref="A7:O7"/>
    <mergeCell ref="A8:E8"/>
    <mergeCell ref="F8:J8"/>
    <mergeCell ref="K8:O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kaiyue zhao</dc:creator>
  <cp:lastModifiedBy>30960</cp:lastModifiedBy>
  <dcterms:created xsi:type="dcterms:W3CDTF">2015-06-05T18:17:20Z</dcterms:created>
  <dcterms:modified xsi:type="dcterms:W3CDTF">2024-04-12T14:08:52Z</dcterms:modified>
</cp:coreProperties>
</file>