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A Drive\Excel\Excel Projects\"/>
    </mc:Choice>
  </mc:AlternateContent>
  <xr:revisionPtr revIDLastSave="0" documentId="13_ncr:1_{6CAD99A8-CADE-4165-9908-6A2D6F19333D}" xr6:coauthVersionLast="47" xr6:coauthVersionMax="47" xr10:uidLastSave="{00000000-0000-0000-0000-000000000000}"/>
  <bookViews>
    <workbookView xWindow="-108" yWindow="-108" windowWidth="23256" windowHeight="12456" activeTab="3" xr2:uid="{00000000-000D-0000-FFFF-FFFF00000000}"/>
  </bookViews>
  <sheets>
    <sheet name="Bike Sales" sheetId="1" r:id="rId1"/>
    <sheet name="Cleaned Bike Sales" sheetId="3" r:id="rId2"/>
    <sheet name="Pivot Table 1" sheetId="9" r:id="rId3"/>
    <sheet name="Dashboard 1" sheetId="11" r:id="rId4"/>
    <sheet name="Pivot Table" sheetId="8" state="hidden" r:id="rId5"/>
    <sheet name="Dashboard" sheetId="5" state="hidden" r:id="rId6"/>
  </sheets>
  <definedNames>
    <definedName name="_xlnm._FilterDatabase" localSheetId="1" hidden="1">'Cleaned Bike Sales'!$A$1:$I$87</definedName>
    <definedName name="Slicer_Age_Brackets1">#N/A</definedName>
    <definedName name="Slicer_Country1">#N/A</definedName>
    <definedName name="Slicer_Customer_Gender1">#N/A</definedName>
    <definedName name="Slicer_Product_Color1">#N/A</definedName>
    <definedName name="Slicer_Product1">#N/A</definedName>
    <definedName name="Slicer_State">#N/A</definedName>
  </definedNames>
  <calcPr calcId="191028"/>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1" l="1"/>
  <c r="R9" i="1"/>
  <c r="R3" i="1"/>
  <c r="R4" i="1"/>
  <c r="R5" i="1"/>
  <c r="R6" i="1"/>
  <c r="R7" i="1"/>
  <c r="R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S3" i="1"/>
  <c r="S4" i="1"/>
  <c r="S5" i="1"/>
  <c r="S6" i="1"/>
  <c r="S7" i="1"/>
  <c r="S8"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2" i="1"/>
</calcChain>
</file>

<file path=xl/sharedStrings.xml><?xml version="1.0" encoding="utf-8"?>
<sst xmlns="http://schemas.openxmlformats.org/spreadsheetml/2006/main" count="1425" uniqueCount="182">
  <si>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</si>
  <si>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</si>
  <si>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</si>
  <si>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</si>
  <si>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</si>
  <si>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</si>
  <si>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</si>
  <si>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</si>
  <si>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</si>
  <si>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</si>
  <si>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</si>
  <si>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</si>
  <si>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</si>
  <si>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</si>
  <si>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</si>
  <si>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</si>
  <si>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</si>
  <si>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</si>
  <si>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</si>
  <si>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</si>
  <si>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</si>
  <si>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</si>
  <si>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</si>
  <si>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</si>
  <si>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</si>
  <si>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</si>
  <si>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</si>
  <si>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</si>
  <si>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</si>
  <si>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</si>
  <si>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</si>
  <si>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</si>
  <si>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</si>
  <si>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 xml:space="preserve"> United States</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</si>
  <si>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</si>
  <si>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</si>
  <si>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</si>
  <si>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</si>
  <si>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</si>
  <si>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</si>
  <si>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</si>
  <si>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</si>
  <si>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</si>
  <si>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</si>
  <si>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</si>
  <si>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</si>
  <si>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</si>
  <si>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</si>
  <si>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</si>
  <si>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</si>
  <si>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</si>
  <si>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</si>
  <si>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</si>
  <si>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</si>
  <si>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</si>
  <si>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</si>
  <si>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</si>
  <si>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</si>
  <si>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</si>
  <si>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</si>
  <si>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</si>
  <si>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</si>
  <si>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</si>
  <si>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</si>
  <si>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</si>
  <si>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Decmber</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</si>
  <si>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</si>
  <si>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</si>
  <si>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</si>
  <si>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</si>
  <si>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</si>
  <si>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</si>
  <si>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</si>
  <si>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</si>
  <si>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</si>
  <si>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</si>
  <si>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</si>
  <si>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</si>
  <si>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</si>
  <si>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</si>
  <si>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</si>
  <si>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</si>
  <si>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</si>
  <si>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</si>
  <si>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</si>
  <si>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</si>
  <si>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</si>
  <si>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</si>
  <si>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</si>
  <si>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</si>
  <si>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</si>
  <si>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</si>
  <si>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</si>
  <si>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</si>
  <si>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</si>
  <si>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</si>
  <si>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</si>
  <si>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</si>
  <si>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</si>
  <si>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</si>
  <si>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</si>
  <si>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</si>
  <si>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</si>
  <si>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</si>
  <si>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</si>
  <si>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</si>
  <si>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</si>
  <si>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</si>
  <si>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</si>
  <si>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</si>
  <si>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</si>
  <si>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</si>
  <si>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</si>
  <si>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</si>
  <si>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</si>
  <si>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</si>
  <si>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</si>
  <si>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</si>
  <si>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</si>
  <si>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</si>
  <si>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</si>
  <si>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</si>
  <si>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</si>
  <si>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</si>
  <si>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</si>
  <si>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</si>
  <si>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</si>
  <si>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</si>
  <si>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</si>
  <si>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</si>
  <si>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</si>
  <si>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</si>
  <si>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</si>
  <si>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</si>
  <si>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</si>
  <si>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</si>
  <si>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</si>
  <si>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</si>
  <si>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</si>
  <si>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</si>
  <si>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</si>
  <si>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</si>
  <si>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</si>
  <si>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</si>
  <si>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</si>
  <si>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</si>
  <si>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</si>
  <si>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</si>
  <si>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</si>
  <si>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</si>
  <si>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</si>
  <si>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</si>
  <si>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</si>
  <si>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</si>
  <si>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</si>
  <si>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</si>
  <si>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</si>
  <si>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</si>
  <si>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</si>
  <si>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Age_Brackets</t>
  </si>
  <si>
    <t>Adult</t>
  </si>
  <si>
    <t>Young Adult</t>
  </si>
  <si>
    <t>Youth</t>
  </si>
  <si>
    <t>Female</t>
  </si>
  <si>
    <t>Male</t>
  </si>
  <si>
    <t>Sum of Revenue</t>
  </si>
  <si>
    <t>Row Labels</t>
  </si>
  <si>
    <t>Grand Total</t>
  </si>
  <si>
    <t>Bike Sales Dashboard</t>
  </si>
  <si>
    <t>Product</t>
  </si>
  <si>
    <t>Product Color</t>
  </si>
  <si>
    <t>Silver</t>
  </si>
  <si>
    <t>Black</t>
  </si>
  <si>
    <t>Mountain-200</t>
  </si>
  <si>
    <t>Mountain-400</t>
  </si>
  <si>
    <t>Mountain-500</t>
  </si>
  <si>
    <t>Mountain-100</t>
  </si>
  <si>
    <t xml:space="preserve">Profit </t>
  </si>
  <si>
    <t xml:space="preserve">Cost </t>
  </si>
  <si>
    <t xml:space="preserve">Sum of Profit </t>
  </si>
  <si>
    <t xml:space="preserve">Sum of Cost </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</si>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</sst>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sz val="72"/>
      <color theme="2"/>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64"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164" fontId="21" fillId="0" borderId="0" xfId="0" applyNumberFormat="1" applyFont="1"/>
    <xf numFmtId="49" fontId="21" fillId="0" borderId="0" xfId="0" applyNumberFormat="1" applyFont="1" applyAlignment="1">
      <alignment horizontal="right"/>
    </xf>
    <xf numFmtId="14" fontId="21" fillId="0" borderId="0" xfId="0" applyNumberFormat="1" applyFont="1"/>
    <xf numFmtId="0" fontId="21"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1" fontId="0" fillId="0" borderId="0" xfId="0" applyNumberFormat="1"/>
    <xf numFmtId="0" fontId="0" fillId="0" borderId="0" xfId="0" pivotButton="1"/>
    <xf numFmtId="1" fontId="16" fillId="0" borderId="0" xfId="0" applyNumberFormat="1" applyFont="1" applyAlignment="1">
      <alignment horizontal="left"/>
    </xf>
    <xf numFmtId="0" fontId="24" fillId="33" borderId="0" xfId="0" applyFont="1" applyFill="1" applyAlignment="1">
      <alignment horizontal="center"/>
    </xf>
    <xf numFmtId="0" fontId="23"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 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1'!$A$4:$A$10</c:f>
              <c:strCache>
                <c:ptCount val="6"/>
                <c:pt idx="0">
                  <c:v>Australia</c:v>
                </c:pt>
                <c:pt idx="1">
                  <c:v>Canada</c:v>
                </c:pt>
                <c:pt idx="2">
                  <c:v>France</c:v>
                </c:pt>
                <c:pt idx="3">
                  <c:v>Germany</c:v>
                </c:pt>
                <c:pt idx="4">
                  <c:v>United Kingdom</c:v>
                </c:pt>
                <c:pt idx="5">
                  <c:v>United States</c:v>
                </c:pt>
              </c:strCache>
            </c:strRef>
          </c:cat>
          <c:val>
            <c:numRef>
              <c:f>'Pivot Table 1'!$B$4:$B$10</c:f>
              <c:numCache>
                <c:formatCode>General</c:formatCode>
                <c:ptCount val="6"/>
                <c:pt idx="0">
                  <c:v>50326</c:v>
                </c:pt>
                <c:pt idx="1">
                  <c:v>9123</c:v>
                </c:pt>
                <c:pt idx="2">
                  <c:v>20981</c:v>
                </c:pt>
                <c:pt idx="3">
                  <c:v>13636</c:v>
                </c:pt>
                <c:pt idx="4">
                  <c:v>9072</c:v>
                </c:pt>
                <c:pt idx="5">
                  <c:v>58039</c:v>
                </c:pt>
              </c:numCache>
            </c:numRef>
          </c:val>
          <c:extLst>
            <c:ext xmlns:c16="http://schemas.microsoft.com/office/drawing/2014/chart" uri="{C3380CC4-5D6E-409C-BE32-E72D297353CC}">
              <c16:uniqueId val="{00000000-3DBF-4D38-8389-3DF2FECE73EC}"/>
            </c:ext>
          </c:extLst>
        </c:ser>
        <c:dLbls>
          <c:showLegendKey val="0"/>
          <c:showVal val="0"/>
          <c:showCatName val="0"/>
          <c:showSerName val="0"/>
          <c:showPercent val="0"/>
          <c:showBubbleSize val="0"/>
        </c:dLbls>
        <c:gapWidth val="219"/>
        <c:overlap val="-27"/>
        <c:axId val="1091992575"/>
        <c:axId val="1091993055"/>
      </c:barChart>
      <c:catAx>
        <c:axId val="10919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993055"/>
        <c:crosses val="autoZero"/>
        <c:auto val="1"/>
        <c:lblAlgn val="ctr"/>
        <c:lblOffset val="100"/>
        <c:noMultiLvlLbl val="0"/>
      </c:catAx>
      <c:valAx>
        <c:axId val="109199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9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Table!PivotTable11</c:name>
    <c:fmtId val="1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Profit Per Country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alpha val="70000"/>
              </a:schemeClr>
            </a:solidFill>
            <a:ln>
              <a:noFill/>
            </a:ln>
            <a:effectLst/>
          </c:spPr>
          <c:invertIfNegative val="0"/>
          <c:cat>
            <c:strRef>
              <c:f>'Pivot Table'!$A$2:$A$8</c:f>
              <c:strCache>
                <c:ptCount val="6"/>
                <c:pt idx="0">
                  <c:v>United Kingdom</c:v>
                </c:pt>
                <c:pt idx="1">
                  <c:v>Canada</c:v>
                </c:pt>
                <c:pt idx="2">
                  <c:v>Germany</c:v>
                </c:pt>
                <c:pt idx="3">
                  <c:v>France</c:v>
                </c:pt>
                <c:pt idx="4">
                  <c:v>Australia</c:v>
                </c:pt>
                <c:pt idx="5">
                  <c:v>United States</c:v>
                </c:pt>
              </c:strCache>
            </c:strRef>
          </c:cat>
          <c:val>
            <c:numRef>
              <c:f>'Pivot Table'!$B$2:$B$8</c:f>
              <c:numCache>
                <c:formatCode>General</c:formatCode>
                <c:ptCount val="6"/>
                <c:pt idx="0">
                  <c:v>9072</c:v>
                </c:pt>
                <c:pt idx="1">
                  <c:v>9123</c:v>
                </c:pt>
                <c:pt idx="2">
                  <c:v>13636</c:v>
                </c:pt>
                <c:pt idx="3">
                  <c:v>20981</c:v>
                </c:pt>
                <c:pt idx="4">
                  <c:v>50326</c:v>
                </c:pt>
                <c:pt idx="5">
                  <c:v>58039</c:v>
                </c:pt>
              </c:numCache>
            </c:numRef>
          </c:val>
          <c:extLst>
            <c:ext xmlns:c16="http://schemas.microsoft.com/office/drawing/2014/chart" uri="{C3380CC4-5D6E-409C-BE32-E72D297353CC}">
              <c16:uniqueId val="{00000000-B676-415C-8E0E-51F5DDD751BC}"/>
            </c:ext>
          </c:extLst>
        </c:ser>
        <c:dLbls>
          <c:showLegendKey val="0"/>
          <c:showVal val="0"/>
          <c:showCatName val="0"/>
          <c:showSerName val="0"/>
          <c:showPercent val="0"/>
          <c:showBubbleSize val="0"/>
        </c:dLbls>
        <c:gapWidth val="80"/>
        <c:overlap val="25"/>
        <c:axId val="398444976"/>
        <c:axId val="398447376"/>
      </c:barChart>
      <c:catAx>
        <c:axId val="3984449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98447376"/>
        <c:crosses val="autoZero"/>
        <c:auto val="1"/>
        <c:lblAlgn val="ctr"/>
        <c:lblOffset val="100"/>
        <c:noMultiLvlLbl val="0"/>
      </c:catAx>
      <c:valAx>
        <c:axId val="39844737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984449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And Revenue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Sum of Cost </c:v>
                </c:pt>
              </c:strCache>
            </c:strRef>
          </c:tx>
          <c:spPr>
            <a:solidFill>
              <a:schemeClr val="accent1"/>
            </a:solidFill>
            <a:ln>
              <a:noFill/>
            </a:ln>
            <a:effectLst/>
          </c:spPr>
          <c:invertIfNegative val="0"/>
          <c:cat>
            <c:strRef>
              <c:f>'Pivot Table'!$A$18:$A$24</c:f>
              <c:strCache>
                <c:ptCount val="6"/>
                <c:pt idx="0">
                  <c:v>United Kingdom</c:v>
                </c:pt>
                <c:pt idx="1">
                  <c:v>Canada</c:v>
                </c:pt>
                <c:pt idx="2">
                  <c:v>Germany</c:v>
                </c:pt>
                <c:pt idx="3">
                  <c:v>France</c:v>
                </c:pt>
                <c:pt idx="4">
                  <c:v>Australia</c:v>
                </c:pt>
                <c:pt idx="5">
                  <c:v>United States</c:v>
                </c:pt>
              </c:strCache>
            </c:strRef>
          </c:cat>
          <c:val>
            <c:numRef>
              <c:f>'Pivot Table'!$B$18:$B$24</c:f>
              <c:numCache>
                <c:formatCode>General</c:formatCode>
                <c:ptCount val="6"/>
                <c:pt idx="0">
                  <c:v>10900</c:v>
                </c:pt>
                <c:pt idx="1">
                  <c:v>10957</c:v>
                </c:pt>
                <c:pt idx="2">
                  <c:v>16374</c:v>
                </c:pt>
                <c:pt idx="3">
                  <c:v>25194</c:v>
                </c:pt>
                <c:pt idx="4">
                  <c:v>61180</c:v>
                </c:pt>
                <c:pt idx="5">
                  <c:v>70320</c:v>
                </c:pt>
              </c:numCache>
            </c:numRef>
          </c:val>
          <c:extLst>
            <c:ext xmlns:c16="http://schemas.microsoft.com/office/drawing/2014/chart" uri="{C3380CC4-5D6E-409C-BE32-E72D297353CC}">
              <c16:uniqueId val="{00000000-5AA0-481B-ABD8-4050044D057A}"/>
            </c:ext>
          </c:extLst>
        </c:ser>
        <c:ser>
          <c:idx val="1"/>
          <c:order val="1"/>
          <c:tx>
            <c:strRef>
              <c:f>'Pivot Table'!$C$17</c:f>
              <c:strCache>
                <c:ptCount val="1"/>
                <c:pt idx="0">
                  <c:v>Sum of Revenue</c:v>
                </c:pt>
              </c:strCache>
            </c:strRef>
          </c:tx>
          <c:spPr>
            <a:solidFill>
              <a:schemeClr val="accent2"/>
            </a:solidFill>
            <a:ln>
              <a:noFill/>
            </a:ln>
            <a:effectLst/>
          </c:spPr>
          <c:invertIfNegative val="0"/>
          <c:cat>
            <c:strRef>
              <c:f>'Pivot Table'!$A$18:$A$24</c:f>
              <c:strCache>
                <c:ptCount val="6"/>
                <c:pt idx="0">
                  <c:v>United Kingdom</c:v>
                </c:pt>
                <c:pt idx="1">
                  <c:v>Canada</c:v>
                </c:pt>
                <c:pt idx="2">
                  <c:v>Germany</c:v>
                </c:pt>
                <c:pt idx="3">
                  <c:v>France</c:v>
                </c:pt>
                <c:pt idx="4">
                  <c:v>Australia</c:v>
                </c:pt>
                <c:pt idx="5">
                  <c:v>United States</c:v>
                </c:pt>
              </c:strCache>
            </c:strRef>
          </c:cat>
          <c:val>
            <c:numRef>
              <c:f>'Pivot Table'!$C$18:$C$24</c:f>
              <c:numCache>
                <c:formatCode>General</c:formatCode>
                <c:ptCount val="6"/>
                <c:pt idx="0">
                  <c:v>19972</c:v>
                </c:pt>
                <c:pt idx="1">
                  <c:v>20080</c:v>
                </c:pt>
                <c:pt idx="2">
                  <c:v>30010</c:v>
                </c:pt>
                <c:pt idx="3">
                  <c:v>46175</c:v>
                </c:pt>
                <c:pt idx="4">
                  <c:v>111506</c:v>
                </c:pt>
                <c:pt idx="5">
                  <c:v>128359</c:v>
                </c:pt>
              </c:numCache>
            </c:numRef>
          </c:val>
          <c:extLst>
            <c:ext xmlns:c16="http://schemas.microsoft.com/office/drawing/2014/chart" uri="{C3380CC4-5D6E-409C-BE32-E72D297353CC}">
              <c16:uniqueId val="{00000001-5AA0-481B-ABD8-4050044D057A}"/>
            </c:ext>
          </c:extLst>
        </c:ser>
        <c:dLbls>
          <c:showLegendKey val="0"/>
          <c:showVal val="0"/>
          <c:showCatName val="0"/>
          <c:showSerName val="0"/>
          <c:showPercent val="0"/>
          <c:showBubbleSize val="0"/>
        </c:dLbls>
        <c:gapWidth val="219"/>
        <c:overlap val="-27"/>
        <c:axId val="334240416"/>
        <c:axId val="334247616"/>
      </c:barChart>
      <c:catAx>
        <c:axId val="3342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47616"/>
        <c:crosses val="autoZero"/>
        <c:auto val="1"/>
        <c:lblAlgn val="ctr"/>
        <c:lblOffset val="100"/>
        <c:noMultiLvlLbl val="0"/>
      </c:catAx>
      <c:valAx>
        <c:axId val="3342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Cost/Rev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4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1'!$B$12</c:f>
              <c:strCache>
                <c:ptCount val="1"/>
                <c:pt idx="0">
                  <c:v>Total</c:v>
                </c:pt>
              </c:strCache>
            </c:strRef>
          </c:tx>
          <c:spPr>
            <a:solidFill>
              <a:schemeClr val="accent1"/>
            </a:solidFill>
            <a:ln>
              <a:noFill/>
            </a:ln>
            <a:effectLst/>
          </c:spPr>
          <c:invertIfNegative val="0"/>
          <c:cat>
            <c:strRef>
              <c:f>'Pivot Table 1'!$A$13:$A$30</c:f>
              <c:strCache>
                <c:ptCount val="17"/>
                <c:pt idx="0">
                  <c:v>British Columbia</c:v>
                </c:pt>
                <c:pt idx="1">
                  <c:v>California</c:v>
                </c:pt>
                <c:pt idx="2">
                  <c:v>England</c:v>
                </c:pt>
                <c:pt idx="3">
                  <c:v>Hamburg</c:v>
                </c:pt>
                <c:pt idx="4">
                  <c:v>Hessen</c:v>
                </c:pt>
                <c:pt idx="5">
                  <c:v>New South Wales</c:v>
                </c:pt>
                <c:pt idx="6">
                  <c:v>Nord</c:v>
                </c:pt>
                <c:pt idx="7">
                  <c:v>Nordrhein-Westfalen</c:v>
                </c:pt>
                <c:pt idx="8">
                  <c:v>Oregon</c:v>
                </c:pt>
                <c:pt idx="9">
                  <c:v>Queensland</c:v>
                </c:pt>
                <c:pt idx="10">
                  <c:v>Seine (Paris)</c:v>
                </c:pt>
                <c:pt idx="11">
                  <c:v>Seine et Marne</c:v>
                </c:pt>
                <c:pt idx="12">
                  <c:v>Seine Saint Denis</c:v>
                </c:pt>
                <c:pt idx="13">
                  <c:v>Somme</c:v>
                </c:pt>
                <c:pt idx="14">
                  <c:v>South Australia</c:v>
                </c:pt>
                <c:pt idx="15">
                  <c:v>Victoria</c:v>
                </c:pt>
                <c:pt idx="16">
                  <c:v>Washington</c:v>
                </c:pt>
              </c:strCache>
            </c:strRef>
          </c:cat>
          <c:val>
            <c:numRef>
              <c:f>'Pivot Table 1'!$B$13:$B$30</c:f>
              <c:numCache>
                <c:formatCode>General</c:formatCode>
                <c:ptCount val="17"/>
                <c:pt idx="0">
                  <c:v>9123</c:v>
                </c:pt>
                <c:pt idx="1">
                  <c:v>33834</c:v>
                </c:pt>
                <c:pt idx="2">
                  <c:v>9072</c:v>
                </c:pt>
                <c:pt idx="3">
                  <c:v>1054</c:v>
                </c:pt>
                <c:pt idx="4">
                  <c:v>3140</c:v>
                </c:pt>
                <c:pt idx="5">
                  <c:v>19751</c:v>
                </c:pt>
                <c:pt idx="6">
                  <c:v>4216</c:v>
                </c:pt>
                <c:pt idx="7">
                  <c:v>9442</c:v>
                </c:pt>
                <c:pt idx="8">
                  <c:v>11134</c:v>
                </c:pt>
                <c:pt idx="9">
                  <c:v>17786</c:v>
                </c:pt>
                <c:pt idx="10">
                  <c:v>9387</c:v>
                </c:pt>
                <c:pt idx="11">
                  <c:v>1054</c:v>
                </c:pt>
                <c:pt idx="12">
                  <c:v>3162</c:v>
                </c:pt>
                <c:pt idx="13">
                  <c:v>3162</c:v>
                </c:pt>
                <c:pt idx="14">
                  <c:v>490</c:v>
                </c:pt>
                <c:pt idx="15">
                  <c:v>12299</c:v>
                </c:pt>
                <c:pt idx="16">
                  <c:v>13071</c:v>
                </c:pt>
              </c:numCache>
            </c:numRef>
          </c:val>
          <c:extLst>
            <c:ext xmlns:c16="http://schemas.microsoft.com/office/drawing/2014/chart" uri="{C3380CC4-5D6E-409C-BE32-E72D297353CC}">
              <c16:uniqueId val="{00000000-84EF-4167-A5AA-947A4365E695}"/>
            </c:ext>
          </c:extLst>
        </c:ser>
        <c:dLbls>
          <c:showLegendKey val="0"/>
          <c:showVal val="0"/>
          <c:showCatName val="0"/>
          <c:showSerName val="0"/>
          <c:showPercent val="0"/>
          <c:showBubbleSize val="0"/>
        </c:dLbls>
        <c:gapWidth val="219"/>
        <c:overlap val="-27"/>
        <c:axId val="996684399"/>
        <c:axId val="996684879"/>
      </c:barChart>
      <c:catAx>
        <c:axId val="99668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4879"/>
        <c:crosses val="autoZero"/>
        <c:auto val="1"/>
        <c:lblAlgn val="ctr"/>
        <c:lblOffset val="100"/>
        <c:noMultiLvlLbl val="0"/>
      </c:catAx>
      <c:valAx>
        <c:axId val="99668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1'!$B$39</c:f>
              <c:strCache>
                <c:ptCount val="1"/>
                <c:pt idx="0">
                  <c:v>Total</c:v>
                </c:pt>
              </c:strCache>
            </c:strRef>
          </c:tx>
          <c:spPr>
            <a:solidFill>
              <a:schemeClr val="accent1"/>
            </a:solidFill>
            <a:ln>
              <a:noFill/>
            </a:ln>
            <a:effectLst/>
          </c:spPr>
          <c:invertIfNegative val="0"/>
          <c:cat>
            <c:strRef>
              <c:f>'Pivot Table 1'!$A$40:$A$46</c:f>
              <c:strCache>
                <c:ptCount val="6"/>
                <c:pt idx="0">
                  <c:v>Australia</c:v>
                </c:pt>
                <c:pt idx="1">
                  <c:v>Canada</c:v>
                </c:pt>
                <c:pt idx="2">
                  <c:v>France</c:v>
                </c:pt>
                <c:pt idx="3">
                  <c:v>Germany</c:v>
                </c:pt>
                <c:pt idx="4">
                  <c:v>United Kingdom</c:v>
                </c:pt>
                <c:pt idx="5">
                  <c:v>United States</c:v>
                </c:pt>
              </c:strCache>
            </c:strRef>
          </c:cat>
          <c:val>
            <c:numRef>
              <c:f>'Pivot Table 1'!$B$40:$B$46</c:f>
              <c:numCache>
                <c:formatCode>General</c:formatCode>
                <c:ptCount val="6"/>
                <c:pt idx="0">
                  <c:v>50326</c:v>
                </c:pt>
                <c:pt idx="1">
                  <c:v>9123</c:v>
                </c:pt>
                <c:pt idx="2">
                  <c:v>20981</c:v>
                </c:pt>
                <c:pt idx="3">
                  <c:v>13636</c:v>
                </c:pt>
                <c:pt idx="4">
                  <c:v>9072</c:v>
                </c:pt>
                <c:pt idx="5">
                  <c:v>58039</c:v>
                </c:pt>
              </c:numCache>
            </c:numRef>
          </c:val>
          <c:extLst>
            <c:ext xmlns:c16="http://schemas.microsoft.com/office/drawing/2014/chart" uri="{C3380CC4-5D6E-409C-BE32-E72D297353CC}">
              <c16:uniqueId val="{00000000-D867-43DF-8B27-CDB5CA89DFA9}"/>
            </c:ext>
          </c:extLst>
        </c:ser>
        <c:dLbls>
          <c:showLegendKey val="0"/>
          <c:showVal val="0"/>
          <c:showCatName val="0"/>
          <c:showSerName val="0"/>
          <c:showPercent val="0"/>
          <c:showBubbleSize val="0"/>
        </c:dLbls>
        <c:gapWidth val="219"/>
        <c:overlap val="-27"/>
        <c:axId val="1377654255"/>
        <c:axId val="1377641295"/>
      </c:barChart>
      <c:catAx>
        <c:axId val="13776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41295"/>
        <c:crosses val="autoZero"/>
        <c:auto val="1"/>
        <c:lblAlgn val="ctr"/>
        <c:lblOffset val="100"/>
        <c:noMultiLvlLbl val="0"/>
      </c:catAx>
      <c:valAx>
        <c:axId val="137764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54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1'!$B$12</c:f>
              <c:strCache>
                <c:ptCount val="1"/>
                <c:pt idx="0">
                  <c:v>Total</c:v>
                </c:pt>
              </c:strCache>
            </c:strRef>
          </c:tx>
          <c:spPr>
            <a:solidFill>
              <a:schemeClr val="accent1"/>
            </a:solidFill>
            <a:ln>
              <a:noFill/>
            </a:ln>
            <a:effectLst/>
          </c:spPr>
          <c:invertIfNegative val="0"/>
          <c:cat>
            <c:strRef>
              <c:f>'Pivot Table 1'!$A$13:$A$30</c:f>
              <c:strCache>
                <c:ptCount val="17"/>
                <c:pt idx="0">
                  <c:v>British Columbia</c:v>
                </c:pt>
                <c:pt idx="1">
                  <c:v>California</c:v>
                </c:pt>
                <c:pt idx="2">
                  <c:v>England</c:v>
                </c:pt>
                <c:pt idx="3">
                  <c:v>Hamburg</c:v>
                </c:pt>
                <c:pt idx="4">
                  <c:v>Hessen</c:v>
                </c:pt>
                <c:pt idx="5">
                  <c:v>New South Wales</c:v>
                </c:pt>
                <c:pt idx="6">
                  <c:v>Nord</c:v>
                </c:pt>
                <c:pt idx="7">
                  <c:v>Nordrhein-Westfalen</c:v>
                </c:pt>
                <c:pt idx="8">
                  <c:v>Oregon</c:v>
                </c:pt>
                <c:pt idx="9">
                  <c:v>Queensland</c:v>
                </c:pt>
                <c:pt idx="10">
                  <c:v>Seine (Paris)</c:v>
                </c:pt>
                <c:pt idx="11">
                  <c:v>Seine et Marne</c:v>
                </c:pt>
                <c:pt idx="12">
                  <c:v>Seine Saint Denis</c:v>
                </c:pt>
                <c:pt idx="13">
                  <c:v>Somme</c:v>
                </c:pt>
                <c:pt idx="14">
                  <c:v>South Australia</c:v>
                </c:pt>
                <c:pt idx="15">
                  <c:v>Victoria</c:v>
                </c:pt>
                <c:pt idx="16">
                  <c:v>Washington</c:v>
                </c:pt>
              </c:strCache>
            </c:strRef>
          </c:cat>
          <c:val>
            <c:numRef>
              <c:f>'Pivot Table 1'!$B$13:$B$30</c:f>
              <c:numCache>
                <c:formatCode>General</c:formatCode>
                <c:ptCount val="17"/>
                <c:pt idx="0">
                  <c:v>9123</c:v>
                </c:pt>
                <c:pt idx="1">
                  <c:v>33834</c:v>
                </c:pt>
                <c:pt idx="2">
                  <c:v>9072</c:v>
                </c:pt>
                <c:pt idx="3">
                  <c:v>1054</c:v>
                </c:pt>
                <c:pt idx="4">
                  <c:v>3140</c:v>
                </c:pt>
                <c:pt idx="5">
                  <c:v>19751</c:v>
                </c:pt>
                <c:pt idx="6">
                  <c:v>4216</c:v>
                </c:pt>
                <c:pt idx="7">
                  <c:v>9442</c:v>
                </c:pt>
                <c:pt idx="8">
                  <c:v>11134</c:v>
                </c:pt>
                <c:pt idx="9">
                  <c:v>17786</c:v>
                </c:pt>
                <c:pt idx="10">
                  <c:v>9387</c:v>
                </c:pt>
                <c:pt idx="11">
                  <c:v>1054</c:v>
                </c:pt>
                <c:pt idx="12">
                  <c:v>3162</c:v>
                </c:pt>
                <c:pt idx="13">
                  <c:v>3162</c:v>
                </c:pt>
                <c:pt idx="14">
                  <c:v>490</c:v>
                </c:pt>
                <c:pt idx="15">
                  <c:v>12299</c:v>
                </c:pt>
                <c:pt idx="16">
                  <c:v>13071</c:v>
                </c:pt>
              </c:numCache>
            </c:numRef>
          </c:val>
          <c:extLst>
            <c:ext xmlns:c16="http://schemas.microsoft.com/office/drawing/2014/chart" uri="{C3380CC4-5D6E-409C-BE32-E72D297353CC}">
              <c16:uniqueId val="{00000000-806B-4A7F-B43B-C9A27F10AA17}"/>
            </c:ext>
          </c:extLst>
        </c:ser>
        <c:dLbls>
          <c:showLegendKey val="0"/>
          <c:showVal val="0"/>
          <c:showCatName val="0"/>
          <c:showSerName val="0"/>
          <c:showPercent val="0"/>
          <c:showBubbleSize val="0"/>
        </c:dLbls>
        <c:gapWidth val="219"/>
        <c:overlap val="-27"/>
        <c:axId val="996684399"/>
        <c:axId val="996684879"/>
      </c:barChart>
      <c:catAx>
        <c:axId val="99668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4879"/>
        <c:crosses val="autoZero"/>
        <c:auto val="1"/>
        <c:lblAlgn val="ctr"/>
        <c:lblOffset val="100"/>
        <c:noMultiLvlLbl val="0"/>
      </c:catAx>
      <c:valAx>
        <c:axId val="9966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 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1'!$B$39</c:f>
              <c:strCache>
                <c:ptCount val="1"/>
                <c:pt idx="0">
                  <c:v>Total</c:v>
                </c:pt>
              </c:strCache>
            </c:strRef>
          </c:tx>
          <c:spPr>
            <a:solidFill>
              <a:schemeClr val="accent1"/>
            </a:solidFill>
            <a:ln>
              <a:noFill/>
            </a:ln>
            <a:effectLst/>
          </c:spPr>
          <c:invertIfNegative val="0"/>
          <c:cat>
            <c:strRef>
              <c:f>'Pivot Table 1'!$A$40:$A$46</c:f>
              <c:strCache>
                <c:ptCount val="6"/>
                <c:pt idx="0">
                  <c:v>Australia</c:v>
                </c:pt>
                <c:pt idx="1">
                  <c:v>Canada</c:v>
                </c:pt>
                <c:pt idx="2">
                  <c:v>France</c:v>
                </c:pt>
                <c:pt idx="3">
                  <c:v>Germany</c:v>
                </c:pt>
                <c:pt idx="4">
                  <c:v>United Kingdom</c:v>
                </c:pt>
                <c:pt idx="5">
                  <c:v>United States</c:v>
                </c:pt>
              </c:strCache>
            </c:strRef>
          </c:cat>
          <c:val>
            <c:numRef>
              <c:f>'Pivot Table 1'!$B$40:$B$46</c:f>
              <c:numCache>
                <c:formatCode>General</c:formatCode>
                <c:ptCount val="6"/>
                <c:pt idx="0">
                  <c:v>50326</c:v>
                </c:pt>
                <c:pt idx="1">
                  <c:v>9123</c:v>
                </c:pt>
                <c:pt idx="2">
                  <c:v>20981</c:v>
                </c:pt>
                <c:pt idx="3">
                  <c:v>13636</c:v>
                </c:pt>
                <c:pt idx="4">
                  <c:v>9072</c:v>
                </c:pt>
                <c:pt idx="5">
                  <c:v>58039</c:v>
                </c:pt>
              </c:numCache>
            </c:numRef>
          </c:val>
          <c:extLst>
            <c:ext xmlns:c16="http://schemas.microsoft.com/office/drawing/2014/chart" uri="{C3380CC4-5D6E-409C-BE32-E72D297353CC}">
              <c16:uniqueId val="{00000000-7EB3-476B-B28E-DEB9C6FD6103}"/>
            </c:ext>
          </c:extLst>
        </c:ser>
        <c:dLbls>
          <c:showLegendKey val="0"/>
          <c:showVal val="0"/>
          <c:showCatName val="0"/>
          <c:showSerName val="0"/>
          <c:showPercent val="0"/>
          <c:showBubbleSize val="0"/>
        </c:dLbls>
        <c:gapWidth val="219"/>
        <c:overlap val="-27"/>
        <c:axId val="1377654255"/>
        <c:axId val="1377641295"/>
      </c:barChart>
      <c:catAx>
        <c:axId val="13776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41295"/>
        <c:crosses val="autoZero"/>
        <c:auto val="1"/>
        <c:lblAlgn val="ctr"/>
        <c:lblOffset val="100"/>
        <c:noMultiLvlLbl val="0"/>
      </c:catAx>
      <c:valAx>
        <c:axId val="137764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54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Table!PivotTable11</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Profit Per Country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alpha val="70000"/>
              </a:schemeClr>
            </a:solidFill>
            <a:ln>
              <a:noFill/>
            </a:ln>
            <a:effectLst/>
          </c:spPr>
          <c:invertIfNegative val="0"/>
          <c:cat>
            <c:strRef>
              <c:f>'Pivot Table'!$A$2:$A$8</c:f>
              <c:strCache>
                <c:ptCount val="6"/>
                <c:pt idx="0">
                  <c:v>United Kingdom</c:v>
                </c:pt>
                <c:pt idx="1">
                  <c:v>Canada</c:v>
                </c:pt>
                <c:pt idx="2">
                  <c:v>Germany</c:v>
                </c:pt>
                <c:pt idx="3">
                  <c:v>France</c:v>
                </c:pt>
                <c:pt idx="4">
                  <c:v>Australia</c:v>
                </c:pt>
                <c:pt idx="5">
                  <c:v>United States</c:v>
                </c:pt>
              </c:strCache>
            </c:strRef>
          </c:cat>
          <c:val>
            <c:numRef>
              <c:f>'Pivot Table'!$B$2:$B$8</c:f>
              <c:numCache>
                <c:formatCode>General</c:formatCode>
                <c:ptCount val="6"/>
                <c:pt idx="0">
                  <c:v>9072</c:v>
                </c:pt>
                <c:pt idx="1">
                  <c:v>9123</c:v>
                </c:pt>
                <c:pt idx="2">
                  <c:v>13636</c:v>
                </c:pt>
                <c:pt idx="3">
                  <c:v>20981</c:v>
                </c:pt>
                <c:pt idx="4">
                  <c:v>50326</c:v>
                </c:pt>
                <c:pt idx="5">
                  <c:v>58039</c:v>
                </c:pt>
              </c:numCache>
            </c:numRef>
          </c:val>
          <c:extLst>
            <c:ext xmlns:c16="http://schemas.microsoft.com/office/drawing/2014/chart" uri="{C3380CC4-5D6E-409C-BE32-E72D297353CC}">
              <c16:uniqueId val="{00000000-FEA9-421D-90ED-1F771A21C059}"/>
            </c:ext>
          </c:extLst>
        </c:ser>
        <c:dLbls>
          <c:showLegendKey val="0"/>
          <c:showVal val="0"/>
          <c:showCatName val="0"/>
          <c:showSerName val="0"/>
          <c:showPercent val="0"/>
          <c:showBubbleSize val="0"/>
        </c:dLbls>
        <c:gapWidth val="80"/>
        <c:overlap val="25"/>
        <c:axId val="398444976"/>
        <c:axId val="398447376"/>
      </c:barChart>
      <c:catAx>
        <c:axId val="3984449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98447376"/>
        <c:crosses val="autoZero"/>
        <c:auto val="1"/>
        <c:lblAlgn val="ctr"/>
        <c:lblOffset val="100"/>
        <c:noMultiLvlLbl val="0"/>
      </c:catAx>
      <c:valAx>
        <c:axId val="39844737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984449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1"/>
            </a:solidFill>
            <a:ln>
              <a:noFill/>
            </a:ln>
            <a:effectLst/>
          </c:spPr>
          <c:invertIfNegative val="0"/>
          <c:cat>
            <c:strRef>
              <c:f>'Pivot Table'!$A$11:$A$15</c:f>
              <c:strCache>
                <c:ptCount val="4"/>
                <c:pt idx="0">
                  <c:v>Mountain-500</c:v>
                </c:pt>
                <c:pt idx="1">
                  <c:v>Mountain-400</c:v>
                </c:pt>
                <c:pt idx="2">
                  <c:v>Mountain-100</c:v>
                </c:pt>
                <c:pt idx="3">
                  <c:v>Mountain-200</c:v>
                </c:pt>
              </c:strCache>
            </c:strRef>
          </c:cat>
          <c:val>
            <c:numRef>
              <c:f>'Pivot Table'!$B$11:$B$15</c:f>
              <c:numCache>
                <c:formatCode>General</c:formatCode>
                <c:ptCount val="4"/>
                <c:pt idx="0">
                  <c:v>5265</c:v>
                </c:pt>
                <c:pt idx="1">
                  <c:v>9772</c:v>
                </c:pt>
                <c:pt idx="2">
                  <c:v>16258</c:v>
                </c:pt>
                <c:pt idx="3">
                  <c:v>129882</c:v>
                </c:pt>
              </c:numCache>
            </c:numRef>
          </c:val>
          <c:extLst>
            <c:ext xmlns:c16="http://schemas.microsoft.com/office/drawing/2014/chart" uri="{C3380CC4-5D6E-409C-BE32-E72D297353CC}">
              <c16:uniqueId val="{00000000-4395-4E64-97F0-DE6D537DF6AB}"/>
            </c:ext>
          </c:extLst>
        </c:ser>
        <c:dLbls>
          <c:showLegendKey val="0"/>
          <c:showVal val="0"/>
          <c:showCatName val="0"/>
          <c:showSerName val="0"/>
          <c:showPercent val="0"/>
          <c:showBubbleSize val="0"/>
        </c:dLbls>
        <c:gapWidth val="219"/>
        <c:overlap val="-27"/>
        <c:axId val="332899024"/>
        <c:axId val="332872144"/>
      </c:barChart>
      <c:catAx>
        <c:axId val="33289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72144"/>
        <c:crosses val="autoZero"/>
        <c:auto val="1"/>
        <c:lblAlgn val="ctr"/>
        <c:lblOffset val="100"/>
        <c:noMultiLvlLbl val="0"/>
      </c:catAx>
      <c:valAx>
        <c:axId val="33287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9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And Revenue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Sum of Cost </c:v>
                </c:pt>
              </c:strCache>
            </c:strRef>
          </c:tx>
          <c:spPr>
            <a:solidFill>
              <a:schemeClr val="accent1"/>
            </a:solidFill>
            <a:ln>
              <a:noFill/>
            </a:ln>
            <a:effectLst/>
          </c:spPr>
          <c:invertIfNegative val="0"/>
          <c:cat>
            <c:strRef>
              <c:f>'Pivot Table'!$A$18:$A$24</c:f>
              <c:strCache>
                <c:ptCount val="6"/>
                <c:pt idx="0">
                  <c:v>United Kingdom</c:v>
                </c:pt>
                <c:pt idx="1">
                  <c:v>Canada</c:v>
                </c:pt>
                <c:pt idx="2">
                  <c:v>Germany</c:v>
                </c:pt>
                <c:pt idx="3">
                  <c:v>France</c:v>
                </c:pt>
                <c:pt idx="4">
                  <c:v>Australia</c:v>
                </c:pt>
                <c:pt idx="5">
                  <c:v>United States</c:v>
                </c:pt>
              </c:strCache>
            </c:strRef>
          </c:cat>
          <c:val>
            <c:numRef>
              <c:f>'Pivot Table'!$B$18:$B$24</c:f>
              <c:numCache>
                <c:formatCode>General</c:formatCode>
                <c:ptCount val="6"/>
                <c:pt idx="0">
                  <c:v>10900</c:v>
                </c:pt>
                <c:pt idx="1">
                  <c:v>10957</c:v>
                </c:pt>
                <c:pt idx="2">
                  <c:v>16374</c:v>
                </c:pt>
                <c:pt idx="3">
                  <c:v>25194</c:v>
                </c:pt>
                <c:pt idx="4">
                  <c:v>61180</c:v>
                </c:pt>
                <c:pt idx="5">
                  <c:v>70320</c:v>
                </c:pt>
              </c:numCache>
            </c:numRef>
          </c:val>
          <c:extLst>
            <c:ext xmlns:c16="http://schemas.microsoft.com/office/drawing/2014/chart" uri="{C3380CC4-5D6E-409C-BE32-E72D297353CC}">
              <c16:uniqueId val="{00000000-44DB-40FC-9CE8-053CB483C31C}"/>
            </c:ext>
          </c:extLst>
        </c:ser>
        <c:ser>
          <c:idx val="1"/>
          <c:order val="1"/>
          <c:tx>
            <c:strRef>
              <c:f>'Pivot Table'!$C$17</c:f>
              <c:strCache>
                <c:ptCount val="1"/>
                <c:pt idx="0">
                  <c:v>Sum of Revenue</c:v>
                </c:pt>
              </c:strCache>
            </c:strRef>
          </c:tx>
          <c:spPr>
            <a:solidFill>
              <a:schemeClr val="accent2"/>
            </a:solidFill>
            <a:ln>
              <a:noFill/>
            </a:ln>
            <a:effectLst/>
          </c:spPr>
          <c:invertIfNegative val="0"/>
          <c:cat>
            <c:strRef>
              <c:f>'Pivot Table'!$A$18:$A$24</c:f>
              <c:strCache>
                <c:ptCount val="6"/>
                <c:pt idx="0">
                  <c:v>United Kingdom</c:v>
                </c:pt>
                <c:pt idx="1">
                  <c:v>Canada</c:v>
                </c:pt>
                <c:pt idx="2">
                  <c:v>Germany</c:v>
                </c:pt>
                <c:pt idx="3">
                  <c:v>France</c:v>
                </c:pt>
                <c:pt idx="4">
                  <c:v>Australia</c:v>
                </c:pt>
                <c:pt idx="5">
                  <c:v>United States</c:v>
                </c:pt>
              </c:strCache>
            </c:strRef>
          </c:cat>
          <c:val>
            <c:numRef>
              <c:f>'Pivot Table'!$C$18:$C$24</c:f>
              <c:numCache>
                <c:formatCode>General</c:formatCode>
                <c:ptCount val="6"/>
                <c:pt idx="0">
                  <c:v>19972</c:v>
                </c:pt>
                <c:pt idx="1">
                  <c:v>20080</c:v>
                </c:pt>
                <c:pt idx="2">
                  <c:v>30010</c:v>
                </c:pt>
                <c:pt idx="3">
                  <c:v>46175</c:v>
                </c:pt>
                <c:pt idx="4">
                  <c:v>111506</c:v>
                </c:pt>
                <c:pt idx="5">
                  <c:v>128359</c:v>
                </c:pt>
              </c:numCache>
            </c:numRef>
          </c:val>
          <c:extLst>
            <c:ext xmlns:c16="http://schemas.microsoft.com/office/drawing/2014/chart" uri="{C3380CC4-5D6E-409C-BE32-E72D297353CC}">
              <c16:uniqueId val="{00000001-44DB-40FC-9CE8-053CB483C31C}"/>
            </c:ext>
          </c:extLst>
        </c:ser>
        <c:dLbls>
          <c:showLegendKey val="0"/>
          <c:showVal val="0"/>
          <c:showCatName val="0"/>
          <c:showSerName val="0"/>
          <c:showPercent val="0"/>
          <c:showBubbleSize val="0"/>
        </c:dLbls>
        <c:gapWidth val="219"/>
        <c:overlap val="-27"/>
        <c:axId val="334240416"/>
        <c:axId val="334247616"/>
      </c:barChart>
      <c:catAx>
        <c:axId val="3342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47616"/>
        <c:crosses val="autoZero"/>
        <c:auto val="1"/>
        <c:lblAlgn val="ctr"/>
        <c:lblOffset val="100"/>
        <c:noMultiLvlLbl val="0"/>
      </c:catAx>
      <c:valAx>
        <c:axId val="3342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Cost/Rev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4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&amp; 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Sum of Cost </c:v>
                </c:pt>
              </c:strCache>
            </c:strRef>
          </c:tx>
          <c:spPr>
            <a:ln w="28575" cap="rnd">
              <a:solidFill>
                <a:schemeClr val="accent1"/>
              </a:solidFill>
              <a:round/>
            </a:ln>
            <a:effectLst/>
          </c:spPr>
          <c:marker>
            <c:symbol val="none"/>
          </c:marker>
          <c:cat>
            <c:strRef>
              <c:f>'Pivot Table'!$A$27:$A$31</c:f>
              <c:strCache>
                <c:ptCount val="4"/>
                <c:pt idx="0">
                  <c:v>Mountain-100</c:v>
                </c:pt>
                <c:pt idx="1">
                  <c:v>Mountain-200</c:v>
                </c:pt>
                <c:pt idx="2">
                  <c:v>Mountain-400</c:v>
                </c:pt>
                <c:pt idx="3">
                  <c:v>Mountain-500</c:v>
                </c:pt>
              </c:strCache>
            </c:strRef>
          </c:cat>
          <c:val>
            <c:numRef>
              <c:f>'Pivot Table'!$B$27:$B$31</c:f>
              <c:numCache>
                <c:formatCode>General</c:formatCode>
                <c:ptCount val="4"/>
                <c:pt idx="0">
                  <c:v>20892</c:v>
                </c:pt>
                <c:pt idx="1">
                  <c:v>155948</c:v>
                </c:pt>
                <c:pt idx="2">
                  <c:v>11760</c:v>
                </c:pt>
                <c:pt idx="3">
                  <c:v>6325</c:v>
                </c:pt>
              </c:numCache>
            </c:numRef>
          </c:val>
          <c:smooth val="0"/>
          <c:extLst>
            <c:ext xmlns:c16="http://schemas.microsoft.com/office/drawing/2014/chart" uri="{C3380CC4-5D6E-409C-BE32-E72D297353CC}">
              <c16:uniqueId val="{00000000-A40F-4F63-95E2-A59FE7166F53}"/>
            </c:ext>
          </c:extLst>
        </c:ser>
        <c:ser>
          <c:idx val="1"/>
          <c:order val="1"/>
          <c:tx>
            <c:strRef>
              <c:f>'Pivot Table'!$C$26</c:f>
              <c:strCache>
                <c:ptCount val="1"/>
                <c:pt idx="0">
                  <c:v>Sum of Revenue</c:v>
                </c:pt>
              </c:strCache>
            </c:strRef>
          </c:tx>
          <c:spPr>
            <a:ln w="28575" cap="rnd">
              <a:solidFill>
                <a:schemeClr val="accent2"/>
              </a:solidFill>
              <a:round/>
            </a:ln>
            <a:effectLst/>
          </c:spPr>
          <c:marker>
            <c:symbol val="none"/>
          </c:marker>
          <c:cat>
            <c:strRef>
              <c:f>'Pivot Table'!$A$27:$A$31</c:f>
              <c:strCache>
                <c:ptCount val="4"/>
                <c:pt idx="0">
                  <c:v>Mountain-100</c:v>
                </c:pt>
                <c:pt idx="1">
                  <c:v>Mountain-200</c:v>
                </c:pt>
                <c:pt idx="2">
                  <c:v>Mountain-400</c:v>
                </c:pt>
                <c:pt idx="3">
                  <c:v>Mountain-500</c:v>
                </c:pt>
              </c:strCache>
            </c:strRef>
          </c:cat>
          <c:val>
            <c:numRef>
              <c:f>'Pivot Table'!$C$27:$C$31</c:f>
              <c:numCache>
                <c:formatCode>General</c:formatCode>
                <c:ptCount val="4"/>
                <c:pt idx="0">
                  <c:v>37150</c:v>
                </c:pt>
                <c:pt idx="1">
                  <c:v>285830</c:v>
                </c:pt>
                <c:pt idx="2">
                  <c:v>21532</c:v>
                </c:pt>
                <c:pt idx="3">
                  <c:v>11590</c:v>
                </c:pt>
              </c:numCache>
            </c:numRef>
          </c:val>
          <c:smooth val="0"/>
          <c:extLst>
            <c:ext xmlns:c16="http://schemas.microsoft.com/office/drawing/2014/chart" uri="{C3380CC4-5D6E-409C-BE32-E72D297353CC}">
              <c16:uniqueId val="{00000001-A40F-4F63-95E2-A59FE7166F53}"/>
            </c:ext>
          </c:extLst>
        </c:ser>
        <c:dLbls>
          <c:showLegendKey val="0"/>
          <c:showVal val="0"/>
          <c:showCatName val="0"/>
          <c:showSerName val="0"/>
          <c:showPercent val="0"/>
          <c:showBubbleSize val="0"/>
        </c:dLbls>
        <c:smooth val="0"/>
        <c:axId val="1036778032"/>
        <c:axId val="1036783312"/>
      </c:lineChart>
      <c:catAx>
        <c:axId val="103677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83312"/>
        <c:crosses val="autoZero"/>
        <c:auto val="1"/>
        <c:lblAlgn val="ctr"/>
        <c:lblOffset val="100"/>
        <c:noMultiLvlLbl val="0"/>
      </c:catAx>
      <c:valAx>
        <c:axId val="103678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7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xdr:colOff>
      <xdr:row>1</xdr:row>
      <xdr:rowOff>125730</xdr:rowOff>
    </xdr:from>
    <xdr:to>
      <xdr:col>10</xdr:col>
      <xdr:colOff>335280</xdr:colOff>
      <xdr:row>16</xdr:row>
      <xdr:rowOff>125730</xdr:rowOff>
    </xdr:to>
    <xdr:graphicFrame macro="">
      <xdr:nvGraphicFramePr>
        <xdr:cNvPr id="8" name="Chart 7">
          <a:extLst>
            <a:ext uri="{FF2B5EF4-FFF2-40B4-BE49-F238E27FC236}">
              <a16:creationId xmlns:a16="http://schemas.microsoft.com/office/drawing/2014/main" id="{29775D74-2B50-6A04-F8BE-E317646E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17</xdr:row>
      <xdr:rowOff>49530</xdr:rowOff>
    </xdr:from>
    <xdr:to>
      <xdr:col>10</xdr:col>
      <xdr:colOff>350520</xdr:colOff>
      <xdr:row>32</xdr:row>
      <xdr:rowOff>49530</xdr:rowOff>
    </xdr:to>
    <xdr:graphicFrame macro="">
      <xdr:nvGraphicFramePr>
        <xdr:cNvPr id="9" name="Chart 8">
          <a:extLst>
            <a:ext uri="{FF2B5EF4-FFF2-40B4-BE49-F238E27FC236}">
              <a16:creationId xmlns:a16="http://schemas.microsoft.com/office/drawing/2014/main" id="{F479849E-A0DC-320B-83B1-CCC9384B1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38</xdr:row>
      <xdr:rowOff>49530</xdr:rowOff>
    </xdr:from>
    <xdr:to>
      <xdr:col>10</xdr:col>
      <xdr:colOff>60960</xdr:colOff>
      <xdr:row>53</xdr:row>
      <xdr:rowOff>49530</xdr:rowOff>
    </xdr:to>
    <xdr:graphicFrame macro="">
      <xdr:nvGraphicFramePr>
        <xdr:cNvPr id="2" name="Chart 1">
          <a:extLst>
            <a:ext uri="{FF2B5EF4-FFF2-40B4-BE49-F238E27FC236}">
              <a16:creationId xmlns:a16="http://schemas.microsoft.com/office/drawing/2014/main" id="{3BEC604B-0A96-5FB1-8A51-DFF7DECEB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1</xdr:rowOff>
    </xdr:from>
    <xdr:to>
      <xdr:col>22</xdr:col>
      <xdr:colOff>0</xdr:colOff>
      <xdr:row>17</xdr:row>
      <xdr:rowOff>1</xdr:rowOff>
    </xdr:to>
    <xdr:graphicFrame macro="">
      <xdr:nvGraphicFramePr>
        <xdr:cNvPr id="3" name="Chart 2">
          <a:extLst>
            <a:ext uri="{FF2B5EF4-FFF2-40B4-BE49-F238E27FC236}">
              <a16:creationId xmlns:a16="http://schemas.microsoft.com/office/drawing/2014/main" id="{2CCFE75B-4F51-46D8-9AC7-0860D9F6D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3</xdr:col>
      <xdr:colOff>0</xdr:colOff>
      <xdr:row>7</xdr:row>
      <xdr:rowOff>182879</xdr:rowOff>
    </xdr:to>
    <mc:AlternateContent xmlns:mc="http://schemas.openxmlformats.org/markup-compatibility/2006" xmlns:a14="http://schemas.microsoft.com/office/drawing/2010/main">
      <mc:Choice Requires="a14">
        <xdr:graphicFrame macro="">
          <xdr:nvGraphicFramePr>
            <xdr:cNvPr id="4" name="Age_Brackets 1">
              <a:extLst>
                <a:ext uri="{FF2B5EF4-FFF2-40B4-BE49-F238E27FC236}">
                  <a16:creationId xmlns:a16="http://schemas.microsoft.com/office/drawing/2014/main" id="{8DBAF93F-3DBC-739E-4839-FA370DF17C0D}"/>
                </a:ext>
              </a:extLst>
            </xdr:cNvPr>
            <xdr:cNvGraphicFramePr/>
          </xdr:nvGraphicFramePr>
          <xdr:xfrm>
            <a:off x="0" y="0"/>
            <a:ext cx="0" cy="0"/>
          </xdr:xfrm>
          <a:graphic>
            <a:graphicData uri="http://schemas.microsoft.com/office/drawing/2010/slicer">
              <sle:slicer xmlns:sle="http://schemas.microsoft.com/office/drawing/2010/slicer" name="Age_Brackets 1"/>
            </a:graphicData>
          </a:graphic>
        </xdr:graphicFrame>
      </mc:Choice>
      <mc:Fallback xmlns="">
        <xdr:sp macro="" textlink="">
          <xdr:nvSpPr>
            <xdr:cNvPr id="0" name=""/>
            <xdr:cNvSpPr>
              <a:spLocks noTextEdit="1"/>
            </xdr:cNvSpPr>
          </xdr:nvSpPr>
          <xdr:spPr>
            <a:xfrm>
              <a:off x="0" y="1165860"/>
              <a:ext cx="18288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3</xdr:col>
      <xdr:colOff>0</xdr:colOff>
      <xdr:row>13</xdr:row>
      <xdr:rowOff>0</xdr:rowOff>
    </xdr:to>
    <mc:AlternateContent xmlns:mc="http://schemas.openxmlformats.org/markup-compatibility/2006" xmlns:a14="http://schemas.microsoft.com/office/drawing/2010/main">
      <mc:Choice Requires="a14">
        <xdr:graphicFrame macro="">
          <xdr:nvGraphicFramePr>
            <xdr:cNvPr id="5" name="Customer_Gender 1">
              <a:extLst>
                <a:ext uri="{FF2B5EF4-FFF2-40B4-BE49-F238E27FC236}">
                  <a16:creationId xmlns:a16="http://schemas.microsoft.com/office/drawing/2014/main" id="{DE590AAE-C056-6679-E7DF-5E331DEFBBF7}"/>
                </a:ext>
              </a:extLst>
            </xdr:cNvPr>
            <xdr:cNvGraphicFramePr/>
          </xdr:nvGraphicFramePr>
          <xdr:xfrm>
            <a:off x="0" y="0"/>
            <a:ext cx="0" cy="0"/>
          </xdr:xfrm>
          <a:graphic>
            <a:graphicData uri="http://schemas.microsoft.com/office/drawing/2010/slicer">
              <sle:slicer xmlns:sle="http://schemas.microsoft.com/office/drawing/2010/slicer" name="Customer_Gender 1"/>
            </a:graphicData>
          </a:graphic>
        </xdr:graphicFrame>
      </mc:Choice>
      <mc:Fallback xmlns="">
        <xdr:sp macro="" textlink="">
          <xdr:nvSpPr>
            <xdr:cNvPr id="0" name=""/>
            <xdr:cNvSpPr>
              <a:spLocks noTextEdit="1"/>
            </xdr:cNvSpPr>
          </xdr:nvSpPr>
          <xdr:spPr>
            <a:xfrm>
              <a:off x="0" y="244602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xdr:row>
      <xdr:rowOff>1</xdr:rowOff>
    </xdr:from>
    <xdr:to>
      <xdr:col>6</xdr:col>
      <xdr:colOff>0</xdr:colOff>
      <xdr:row>12</xdr:row>
      <xdr:rowOff>1</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211090DB-D5BA-1869-EE00-6D91E53964A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28800" y="1165861"/>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1</xdr:rowOff>
    </xdr:from>
    <xdr:to>
      <xdr:col>6</xdr:col>
      <xdr:colOff>0</xdr:colOff>
      <xdr:row>20</xdr:row>
      <xdr:rowOff>0</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618874F1-047D-61F3-76C6-D00B16A3191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828800" y="3177541"/>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0</xdr:colOff>
      <xdr:row>18</xdr:row>
      <xdr:rowOff>1</xdr:rowOff>
    </xdr:to>
    <mc:AlternateContent xmlns:mc="http://schemas.openxmlformats.org/markup-compatibility/2006" xmlns:a14="http://schemas.microsoft.com/office/drawing/2010/main">
      <mc:Choice Requires="a14">
        <xdr:graphicFrame macro="">
          <xdr:nvGraphicFramePr>
            <xdr:cNvPr id="8" name="Product Color 1">
              <a:extLst>
                <a:ext uri="{FF2B5EF4-FFF2-40B4-BE49-F238E27FC236}">
                  <a16:creationId xmlns:a16="http://schemas.microsoft.com/office/drawing/2014/main" id="{87DA5906-CEEC-0177-ABD4-36E184176F26}"/>
                </a:ext>
              </a:extLst>
            </xdr:cNvPr>
            <xdr:cNvGraphicFramePr/>
          </xdr:nvGraphicFramePr>
          <xdr:xfrm>
            <a:off x="0" y="0"/>
            <a:ext cx="0" cy="0"/>
          </xdr:xfrm>
          <a:graphic>
            <a:graphicData uri="http://schemas.microsoft.com/office/drawing/2010/slicer">
              <sle:slicer xmlns:sle="http://schemas.microsoft.com/office/drawing/2010/slicer" name="Product Color 1"/>
            </a:graphicData>
          </a:graphic>
        </xdr:graphicFrame>
      </mc:Choice>
      <mc:Fallback xmlns="">
        <xdr:sp macro="" textlink="">
          <xdr:nvSpPr>
            <xdr:cNvPr id="0" name=""/>
            <xdr:cNvSpPr>
              <a:spLocks noTextEdit="1"/>
            </xdr:cNvSpPr>
          </xdr:nvSpPr>
          <xdr:spPr>
            <a:xfrm>
              <a:off x="0" y="336042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xdr:row>
      <xdr:rowOff>0</xdr:rowOff>
    </xdr:from>
    <xdr:to>
      <xdr:col>14</xdr:col>
      <xdr:colOff>0</xdr:colOff>
      <xdr:row>17</xdr:row>
      <xdr:rowOff>0</xdr:rowOff>
    </xdr:to>
    <xdr:graphicFrame macro="">
      <xdr:nvGraphicFramePr>
        <xdr:cNvPr id="9" name="Chart 8">
          <a:extLst>
            <a:ext uri="{FF2B5EF4-FFF2-40B4-BE49-F238E27FC236}">
              <a16:creationId xmlns:a16="http://schemas.microsoft.com/office/drawing/2014/main" id="{FC283BA1-4188-4E23-90AB-34355C627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0</xdr:row>
      <xdr:rowOff>41910</xdr:rowOff>
    </xdr:from>
    <xdr:to>
      <xdr:col>11</xdr:col>
      <xdr:colOff>533400</xdr:colOff>
      <xdr:row>16</xdr:row>
      <xdr:rowOff>133350</xdr:rowOff>
    </xdr:to>
    <xdr:graphicFrame macro="">
      <xdr:nvGraphicFramePr>
        <xdr:cNvPr id="5" name="Chart 4">
          <a:extLst>
            <a:ext uri="{FF2B5EF4-FFF2-40B4-BE49-F238E27FC236}">
              <a16:creationId xmlns:a16="http://schemas.microsoft.com/office/drawing/2014/main" id="{1DD6F945-32F7-D32D-9DAB-0A4E024C0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0</xdr:row>
      <xdr:rowOff>41910</xdr:rowOff>
    </xdr:from>
    <xdr:to>
      <xdr:col>20</xdr:col>
      <xdr:colOff>198120</xdr:colOff>
      <xdr:row>16</xdr:row>
      <xdr:rowOff>124206</xdr:rowOff>
    </xdr:to>
    <xdr:graphicFrame macro="">
      <xdr:nvGraphicFramePr>
        <xdr:cNvPr id="6" name="Chart 5">
          <a:extLst>
            <a:ext uri="{FF2B5EF4-FFF2-40B4-BE49-F238E27FC236}">
              <a16:creationId xmlns:a16="http://schemas.microsoft.com/office/drawing/2014/main" id="{F214F23A-3CE2-88F6-24D3-5037F166F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17</xdr:row>
      <xdr:rowOff>41910</xdr:rowOff>
    </xdr:from>
    <xdr:to>
      <xdr:col>11</xdr:col>
      <xdr:colOff>541020</xdr:colOff>
      <xdr:row>33</xdr:row>
      <xdr:rowOff>124206</xdr:rowOff>
    </xdr:to>
    <xdr:graphicFrame macro="">
      <xdr:nvGraphicFramePr>
        <xdr:cNvPr id="7" name="Chart 6">
          <a:extLst>
            <a:ext uri="{FF2B5EF4-FFF2-40B4-BE49-F238E27FC236}">
              <a16:creationId xmlns:a16="http://schemas.microsoft.com/office/drawing/2014/main" id="{5823F216-D7F5-50DC-94D1-65849ED4B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53340</xdr:colOff>
      <xdr:row>17</xdr:row>
      <xdr:rowOff>49530</xdr:rowOff>
    </xdr:from>
    <xdr:to>
      <xdr:col>20</xdr:col>
      <xdr:colOff>190500</xdr:colOff>
      <xdr:row>33</xdr:row>
      <xdr:rowOff>131826</xdr:rowOff>
    </xdr:to>
    <xdr:graphicFrame macro="">
      <xdr:nvGraphicFramePr>
        <xdr:cNvPr id="8" name="Chart 7">
          <a:extLst>
            <a:ext uri="{FF2B5EF4-FFF2-40B4-BE49-F238E27FC236}">
              <a16:creationId xmlns:a16="http://schemas.microsoft.com/office/drawing/2014/main" id="{ED2C22C4-5A02-7EF4-AC99-0167795DC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1</xdr:row>
      <xdr:rowOff>22860</xdr:rowOff>
    </xdr:from>
    <xdr:to>
      <xdr:col>12</xdr:col>
      <xdr:colOff>607092</xdr:colOff>
      <xdr:row>17</xdr:row>
      <xdr:rowOff>120473</xdr:rowOff>
    </xdr:to>
    <xdr:graphicFrame macro="">
      <xdr:nvGraphicFramePr>
        <xdr:cNvPr id="8" name="Chart 7">
          <a:extLst>
            <a:ext uri="{FF2B5EF4-FFF2-40B4-BE49-F238E27FC236}">
              <a16:creationId xmlns:a16="http://schemas.microsoft.com/office/drawing/2014/main" id="{BD493162-9470-49F4-8BF2-B871D2C08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7621</xdr:rowOff>
    </xdr:from>
    <xdr:to>
      <xdr:col>3</xdr:col>
      <xdr:colOff>0</xdr:colOff>
      <xdr:row>6</xdr:row>
      <xdr:rowOff>30481</xdr:rowOff>
    </xdr:to>
    <mc:AlternateContent xmlns:mc="http://schemas.openxmlformats.org/markup-compatibility/2006" xmlns:a14="http://schemas.microsoft.com/office/drawing/2010/main">
      <mc:Choice Requires="a14">
        <xdr:graphicFrame macro="">
          <xdr:nvGraphicFramePr>
            <xdr:cNvPr id="9" name="Customer_Gender">
              <a:extLst>
                <a:ext uri="{FF2B5EF4-FFF2-40B4-BE49-F238E27FC236}">
                  <a16:creationId xmlns:a16="http://schemas.microsoft.com/office/drawing/2014/main" id="{AA1DD9CF-ED01-DE9C-E2AD-7C63797C8595}"/>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0" y="117348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45721</xdr:rowOff>
    </xdr:from>
    <xdr:to>
      <xdr:col>3</xdr:col>
      <xdr:colOff>0</xdr:colOff>
      <xdr:row>12</xdr:row>
      <xdr:rowOff>137161</xdr:rowOff>
    </xdr:to>
    <mc:AlternateContent xmlns:mc="http://schemas.openxmlformats.org/markup-compatibility/2006" xmlns:a14="http://schemas.microsoft.com/office/drawing/2010/main">
      <mc:Choice Requires="a14">
        <xdr:graphicFrame macro="">
          <xdr:nvGraphicFramePr>
            <xdr:cNvPr id="11" name="Age_Brackets">
              <a:extLst>
                <a:ext uri="{FF2B5EF4-FFF2-40B4-BE49-F238E27FC236}">
                  <a16:creationId xmlns:a16="http://schemas.microsoft.com/office/drawing/2014/main" id="{4F6BA713-1E0F-05EA-C264-5A2CDD6031C6}"/>
                </a:ext>
              </a:extLst>
            </xdr:cNvPr>
            <xdr:cNvGraphicFramePr/>
          </xdr:nvGraphicFramePr>
          <xdr:xfrm>
            <a:off x="0" y="0"/>
            <a:ext cx="0" cy="0"/>
          </xdr:xfrm>
          <a:graphic>
            <a:graphicData uri="http://schemas.microsoft.com/office/drawing/2010/slicer">
              <sle:slicer xmlns:sle="http://schemas.microsoft.com/office/drawing/2010/slicer" name="Age_Brackets"/>
            </a:graphicData>
          </a:graphic>
        </xdr:graphicFrame>
      </mc:Choice>
      <mc:Fallback xmlns="">
        <xdr:sp macro="" textlink="">
          <xdr:nvSpPr>
            <xdr:cNvPr id="0" name=""/>
            <xdr:cNvSpPr>
              <a:spLocks noTextEdit="1"/>
            </xdr:cNvSpPr>
          </xdr:nvSpPr>
          <xdr:spPr>
            <a:xfrm>
              <a:off x="0" y="21259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160021</xdr:rowOff>
    </xdr:from>
    <xdr:to>
      <xdr:col>3</xdr:col>
      <xdr:colOff>0</xdr:colOff>
      <xdr:row>20</xdr:row>
      <xdr:rowOff>152401</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A42D705F-DDB8-B99F-B8A8-2763BCB243C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33756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175261</xdr:rowOff>
    </xdr:from>
    <xdr:to>
      <xdr:col>3</xdr:col>
      <xdr:colOff>0</xdr:colOff>
      <xdr:row>25</xdr:row>
      <xdr:rowOff>160021</xdr:rowOff>
    </xdr:to>
    <mc:AlternateContent xmlns:mc="http://schemas.openxmlformats.org/markup-compatibility/2006" xmlns:a14="http://schemas.microsoft.com/office/drawing/2010/main">
      <mc:Choice Requires="a14">
        <xdr:graphicFrame macro="">
          <xdr:nvGraphicFramePr>
            <xdr:cNvPr id="13" name="Product Color">
              <a:extLst>
                <a:ext uri="{FF2B5EF4-FFF2-40B4-BE49-F238E27FC236}">
                  <a16:creationId xmlns:a16="http://schemas.microsoft.com/office/drawing/2014/main" id="{5C402E3C-857E-7E8D-55D8-AE2E3BC12810}"/>
                </a:ext>
              </a:extLst>
            </xdr:cNvPr>
            <xdr:cNvGraphicFramePr/>
          </xdr:nvGraphicFramePr>
          <xdr:xfrm>
            <a:off x="0" y="0"/>
            <a:ext cx="0" cy="0"/>
          </xdr:xfrm>
          <a:graphic>
            <a:graphicData uri="http://schemas.microsoft.com/office/drawing/2010/slicer">
              <sle:slicer xmlns:sle="http://schemas.microsoft.com/office/drawing/2010/slicer" name="Product Color"/>
            </a:graphicData>
          </a:graphic>
        </xdr:graphicFrame>
      </mc:Choice>
      <mc:Fallback xmlns="">
        <xdr:sp macro="" textlink="">
          <xdr:nvSpPr>
            <xdr:cNvPr id="0" name=""/>
            <xdr:cNvSpPr>
              <a:spLocks noTextEdit="1"/>
            </xdr:cNvSpPr>
          </xdr:nvSpPr>
          <xdr:spPr>
            <a:xfrm>
              <a:off x="0" y="481584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xdr:colOff>
      <xdr:row>1</xdr:row>
      <xdr:rowOff>15240</xdr:rowOff>
    </xdr:from>
    <xdr:to>
      <xdr:col>21</xdr:col>
      <xdr:colOff>165132</xdr:colOff>
      <xdr:row>17</xdr:row>
      <xdr:rowOff>103709</xdr:rowOff>
    </xdr:to>
    <xdr:graphicFrame macro="">
      <xdr:nvGraphicFramePr>
        <xdr:cNvPr id="15" name="Chart 14">
          <a:extLst>
            <a:ext uri="{FF2B5EF4-FFF2-40B4-BE49-F238E27FC236}">
              <a16:creationId xmlns:a16="http://schemas.microsoft.com/office/drawing/2014/main" id="{A75A1F65-1803-493C-8A18-A7FD2F8DB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243840</xdr:colOff>
      <xdr:row>0</xdr:row>
      <xdr:rowOff>525780</xdr:rowOff>
    </xdr:from>
    <xdr:to>
      <xdr:col>17</xdr:col>
      <xdr:colOff>243840</xdr:colOff>
      <xdr:row>10</xdr:row>
      <xdr:rowOff>180975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25858E12-55CE-B012-C306-A5BC2C3A62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78240" y="525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xdr:colOff>
      <xdr:row>0</xdr:row>
      <xdr:rowOff>762000</xdr:rowOff>
    </xdr:from>
    <xdr:to>
      <xdr:col>21</xdr:col>
      <xdr:colOff>22860</xdr:colOff>
      <xdr:row>12</xdr:row>
      <xdr:rowOff>51435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EF5C659-FC3A-FD7F-03BE-6C0469E155E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99566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DBHAS MOHANTY" refreshedDate="45400.393030439816" createdVersion="8" refreshedVersion="8" minRefreshableVersion="3" recordCount="86" xr:uid="{99B118A2-7B43-4FBF-9258-BD526490B22C}">
  <cacheSource type="worksheet">
    <worksheetSource ref="A1:I87" sheet="Cleaned Bike Sales"/>
  </cacheSource>
  <cacheFields count="9">
    <cacheField name="Age_Brackets" numFmtId="0">
      <sharedItems count="3">
        <s v="Adult"/>
        <s v="Young Adult"/>
        <s v="Youth"/>
      </sharedItems>
    </cacheField>
    <cacheField name="Customer_Gender" numFmtId="0">
      <sharedItems count="2">
        <s v="Female"/>
        <s v="Male"/>
      </sharedItems>
    </cacheField>
    <cacheField name="Country" numFmtId="0">
      <sharedItems count="6">
        <s v="United States"/>
        <s v="United Kingdom"/>
        <s v="Australia"/>
        <s v="Germany"/>
        <s v="Canada"/>
        <s v="France"/>
      </sharedItems>
    </cacheField>
    <cacheField name="State" numFmtId="0">
      <sharedItems count="17">
        <s v="California"/>
        <s v="England"/>
        <s v="New South Wales"/>
        <s v="Washington"/>
        <s v="Nordrhein-Westfalen"/>
        <s v="Queensland"/>
        <s v="British Columbia"/>
        <s v="Victoria"/>
        <s v="Hamburg"/>
        <s v="Seine (Paris)"/>
        <s v="Seine et Marne"/>
        <s v="Seine Saint Denis"/>
        <s v="Nord"/>
        <s v="Oregon"/>
        <s v="South Australia"/>
        <s v="Hessen"/>
        <s v="Somme"/>
      </sharedItems>
    </cacheField>
    <cacheField name="Product" numFmtId="0">
      <sharedItems count="4">
        <s v="Mountain-200"/>
        <s v="Mountain-400"/>
        <s v="Mountain-500"/>
        <s v="Mountain-100"/>
      </sharedItems>
    </cacheField>
    <cacheField name="Product Color" numFmtId="0">
      <sharedItems count="2">
        <s v="Black"/>
        <s v="Silver"/>
      </sharedItems>
    </cacheField>
    <cacheField name="Profit " numFmtId="1">
      <sharedItems containsSemiMixedTypes="0" containsString="0" containsNumber="1" containsInteger="1" minValue="245" maxValue="5908"/>
    </cacheField>
    <cacheField name="Cost " numFmtId="1">
      <sharedItems containsSemiMixedTypes="0" containsString="0" containsNumber="1" containsInteger="1" minValue="295" maxValue="7592"/>
    </cacheField>
    <cacheField name="Revenue" numFmtId="1">
      <sharedItems containsSemiMixedTypes="0" containsString="0" containsNumber="1" containsInteger="1" minValue="540" maxValue="13500"/>
    </cacheField>
  </cacheFields>
  <extLst>
    <ext xmlns:x14="http://schemas.microsoft.com/office/spreadsheetml/2009/9/main" uri="{725AE2AE-9491-48be-B2B4-4EB974FC3084}">
      <x14:pivotCacheDefinition pivotCacheId="1213237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x v="0"/>
    <n v="4172"/>
    <n v="5008"/>
    <n v="9180"/>
  </r>
  <r>
    <x v="0"/>
    <x v="1"/>
    <x v="1"/>
    <x v="1"/>
    <x v="0"/>
    <x v="1"/>
    <n v="1054"/>
    <n v="1266"/>
    <n v="2320"/>
  </r>
  <r>
    <x v="0"/>
    <x v="1"/>
    <x v="0"/>
    <x v="0"/>
    <x v="1"/>
    <x v="1"/>
    <n v="698"/>
    <n v="840"/>
    <n v="1538"/>
  </r>
  <r>
    <x v="1"/>
    <x v="0"/>
    <x v="2"/>
    <x v="2"/>
    <x v="1"/>
    <x v="1"/>
    <n v="349"/>
    <n v="420"/>
    <n v="769"/>
  </r>
  <r>
    <x v="0"/>
    <x v="0"/>
    <x v="0"/>
    <x v="0"/>
    <x v="0"/>
    <x v="0"/>
    <n v="2086"/>
    <n v="2504"/>
    <n v="4590"/>
  </r>
  <r>
    <x v="2"/>
    <x v="0"/>
    <x v="1"/>
    <x v="1"/>
    <x v="0"/>
    <x v="0"/>
    <n v="1043"/>
    <n v="1252"/>
    <n v="2295"/>
  </r>
  <r>
    <x v="0"/>
    <x v="1"/>
    <x v="0"/>
    <x v="3"/>
    <x v="0"/>
    <x v="0"/>
    <n v="1043"/>
    <n v="1252"/>
    <n v="2295"/>
  </r>
  <r>
    <x v="1"/>
    <x v="0"/>
    <x v="2"/>
    <x v="2"/>
    <x v="1"/>
    <x v="1"/>
    <n v="1396"/>
    <n v="1680"/>
    <n v="3076"/>
  </r>
  <r>
    <x v="0"/>
    <x v="0"/>
    <x v="0"/>
    <x v="0"/>
    <x v="0"/>
    <x v="0"/>
    <n v="4172"/>
    <n v="5008"/>
    <n v="9180"/>
  </r>
  <r>
    <x v="0"/>
    <x v="1"/>
    <x v="3"/>
    <x v="4"/>
    <x v="0"/>
    <x v="0"/>
    <n v="4172"/>
    <n v="5008"/>
    <n v="9180"/>
  </r>
  <r>
    <x v="0"/>
    <x v="0"/>
    <x v="2"/>
    <x v="5"/>
    <x v="0"/>
    <x v="1"/>
    <n v="1054"/>
    <n v="1266"/>
    <n v="2320"/>
  </r>
  <r>
    <x v="0"/>
    <x v="0"/>
    <x v="0"/>
    <x v="0"/>
    <x v="0"/>
    <x v="0"/>
    <n v="1043"/>
    <n v="1252"/>
    <n v="2295"/>
  </r>
  <r>
    <x v="2"/>
    <x v="1"/>
    <x v="1"/>
    <x v="1"/>
    <x v="1"/>
    <x v="1"/>
    <n v="1047"/>
    <n v="1260"/>
    <n v="2307"/>
  </r>
  <r>
    <x v="1"/>
    <x v="1"/>
    <x v="4"/>
    <x v="6"/>
    <x v="0"/>
    <x v="0"/>
    <n v="1043"/>
    <n v="1252"/>
    <n v="2295"/>
  </r>
  <r>
    <x v="0"/>
    <x v="1"/>
    <x v="2"/>
    <x v="2"/>
    <x v="0"/>
    <x v="0"/>
    <n v="1043"/>
    <n v="1252"/>
    <n v="2295"/>
  </r>
  <r>
    <x v="0"/>
    <x v="1"/>
    <x v="1"/>
    <x v="1"/>
    <x v="0"/>
    <x v="1"/>
    <n v="1054"/>
    <n v="1266"/>
    <n v="2320"/>
  </r>
  <r>
    <x v="1"/>
    <x v="1"/>
    <x v="0"/>
    <x v="0"/>
    <x v="1"/>
    <x v="1"/>
    <n v="1396"/>
    <n v="1680"/>
    <n v="3076"/>
  </r>
  <r>
    <x v="0"/>
    <x v="1"/>
    <x v="0"/>
    <x v="0"/>
    <x v="0"/>
    <x v="1"/>
    <n v="2108"/>
    <n v="2532"/>
    <n v="4640"/>
  </r>
  <r>
    <x v="2"/>
    <x v="0"/>
    <x v="2"/>
    <x v="2"/>
    <x v="2"/>
    <x v="1"/>
    <n v="1028"/>
    <n v="1232"/>
    <n v="2260"/>
  </r>
  <r>
    <x v="1"/>
    <x v="0"/>
    <x v="4"/>
    <x v="6"/>
    <x v="0"/>
    <x v="1"/>
    <n v="4216"/>
    <n v="5064"/>
    <n v="9280"/>
  </r>
  <r>
    <x v="1"/>
    <x v="0"/>
    <x v="2"/>
    <x v="7"/>
    <x v="3"/>
    <x v="0"/>
    <n v="2954"/>
    <n v="3796"/>
    <n v="6750"/>
  </r>
  <r>
    <x v="0"/>
    <x v="0"/>
    <x v="3"/>
    <x v="8"/>
    <x v="0"/>
    <x v="1"/>
    <n v="1054"/>
    <n v="1266"/>
    <n v="2320"/>
  </r>
  <r>
    <x v="1"/>
    <x v="0"/>
    <x v="0"/>
    <x v="0"/>
    <x v="0"/>
    <x v="0"/>
    <n v="2086"/>
    <n v="2504"/>
    <n v="4590"/>
  </r>
  <r>
    <x v="0"/>
    <x v="1"/>
    <x v="2"/>
    <x v="2"/>
    <x v="0"/>
    <x v="0"/>
    <n v="2086"/>
    <n v="2504"/>
    <n v="4590"/>
  </r>
  <r>
    <x v="1"/>
    <x v="1"/>
    <x v="1"/>
    <x v="1"/>
    <x v="0"/>
    <x v="0"/>
    <n v="1043"/>
    <n v="1252"/>
    <n v="2295"/>
  </r>
  <r>
    <x v="1"/>
    <x v="1"/>
    <x v="0"/>
    <x v="0"/>
    <x v="2"/>
    <x v="0"/>
    <n v="245"/>
    <n v="295"/>
    <n v="540"/>
  </r>
  <r>
    <x v="1"/>
    <x v="0"/>
    <x v="0"/>
    <x v="3"/>
    <x v="3"/>
    <x v="1"/>
    <n v="1488"/>
    <n v="1912"/>
    <n v="3400"/>
  </r>
  <r>
    <x v="0"/>
    <x v="1"/>
    <x v="2"/>
    <x v="2"/>
    <x v="0"/>
    <x v="0"/>
    <n v="1043"/>
    <n v="1252"/>
    <n v="2295"/>
  </r>
  <r>
    <x v="2"/>
    <x v="0"/>
    <x v="5"/>
    <x v="9"/>
    <x v="0"/>
    <x v="0"/>
    <n v="3129"/>
    <n v="3756"/>
    <n v="6885"/>
  </r>
  <r>
    <x v="0"/>
    <x v="0"/>
    <x v="2"/>
    <x v="2"/>
    <x v="1"/>
    <x v="1"/>
    <n v="698"/>
    <n v="840"/>
    <n v="1538"/>
  </r>
  <r>
    <x v="1"/>
    <x v="1"/>
    <x v="4"/>
    <x v="6"/>
    <x v="0"/>
    <x v="0"/>
    <n v="1043"/>
    <n v="1252"/>
    <n v="2295"/>
  </r>
  <r>
    <x v="0"/>
    <x v="1"/>
    <x v="0"/>
    <x v="0"/>
    <x v="1"/>
    <x v="1"/>
    <n v="349"/>
    <n v="420"/>
    <n v="769"/>
  </r>
  <r>
    <x v="0"/>
    <x v="0"/>
    <x v="0"/>
    <x v="0"/>
    <x v="0"/>
    <x v="1"/>
    <n v="1054"/>
    <n v="1266"/>
    <n v="2320"/>
  </r>
  <r>
    <x v="0"/>
    <x v="0"/>
    <x v="2"/>
    <x v="2"/>
    <x v="0"/>
    <x v="1"/>
    <n v="4216"/>
    <n v="5064"/>
    <n v="9280"/>
  </r>
  <r>
    <x v="0"/>
    <x v="1"/>
    <x v="0"/>
    <x v="0"/>
    <x v="1"/>
    <x v="1"/>
    <n v="1396"/>
    <n v="1680"/>
    <n v="3076"/>
  </r>
  <r>
    <x v="1"/>
    <x v="1"/>
    <x v="2"/>
    <x v="2"/>
    <x v="0"/>
    <x v="0"/>
    <n v="2086"/>
    <n v="2504"/>
    <n v="4590"/>
  </r>
  <r>
    <x v="0"/>
    <x v="0"/>
    <x v="2"/>
    <x v="7"/>
    <x v="0"/>
    <x v="1"/>
    <n v="1054"/>
    <n v="1266"/>
    <n v="2320"/>
  </r>
  <r>
    <x v="0"/>
    <x v="0"/>
    <x v="0"/>
    <x v="3"/>
    <x v="0"/>
    <x v="1"/>
    <n v="1054"/>
    <n v="1266"/>
    <n v="2320"/>
  </r>
  <r>
    <x v="1"/>
    <x v="0"/>
    <x v="2"/>
    <x v="5"/>
    <x v="0"/>
    <x v="1"/>
    <n v="3162"/>
    <n v="3798"/>
    <n v="6960"/>
  </r>
  <r>
    <x v="0"/>
    <x v="0"/>
    <x v="0"/>
    <x v="0"/>
    <x v="2"/>
    <x v="1"/>
    <n v="257"/>
    <n v="308"/>
    <n v="565"/>
  </r>
  <r>
    <x v="0"/>
    <x v="0"/>
    <x v="1"/>
    <x v="1"/>
    <x v="0"/>
    <x v="0"/>
    <n v="1043"/>
    <n v="1252"/>
    <n v="2295"/>
  </r>
  <r>
    <x v="0"/>
    <x v="1"/>
    <x v="1"/>
    <x v="1"/>
    <x v="0"/>
    <x v="0"/>
    <n v="1043"/>
    <n v="1252"/>
    <n v="2295"/>
  </r>
  <r>
    <x v="1"/>
    <x v="0"/>
    <x v="0"/>
    <x v="3"/>
    <x v="0"/>
    <x v="1"/>
    <n v="2108"/>
    <n v="2532"/>
    <n v="4640"/>
  </r>
  <r>
    <x v="1"/>
    <x v="1"/>
    <x v="0"/>
    <x v="0"/>
    <x v="0"/>
    <x v="0"/>
    <n v="1043"/>
    <n v="1252"/>
    <n v="2295"/>
  </r>
  <r>
    <x v="1"/>
    <x v="0"/>
    <x v="2"/>
    <x v="7"/>
    <x v="1"/>
    <x v="1"/>
    <n v="349"/>
    <n v="420"/>
    <n v="769"/>
  </r>
  <r>
    <x v="1"/>
    <x v="0"/>
    <x v="0"/>
    <x v="0"/>
    <x v="0"/>
    <x v="1"/>
    <n v="1054"/>
    <n v="1266"/>
    <n v="2320"/>
  </r>
  <r>
    <x v="1"/>
    <x v="0"/>
    <x v="2"/>
    <x v="2"/>
    <x v="0"/>
    <x v="0"/>
    <n v="2086"/>
    <n v="2504"/>
    <n v="4590"/>
  </r>
  <r>
    <x v="0"/>
    <x v="1"/>
    <x v="2"/>
    <x v="2"/>
    <x v="0"/>
    <x v="0"/>
    <n v="2086"/>
    <n v="2504"/>
    <n v="4590"/>
  </r>
  <r>
    <x v="1"/>
    <x v="0"/>
    <x v="5"/>
    <x v="10"/>
    <x v="0"/>
    <x v="1"/>
    <n v="1054"/>
    <n v="1266"/>
    <n v="2320"/>
  </r>
  <r>
    <x v="0"/>
    <x v="0"/>
    <x v="0"/>
    <x v="3"/>
    <x v="0"/>
    <x v="1"/>
    <n v="2108"/>
    <n v="2532"/>
    <n v="4640"/>
  </r>
  <r>
    <x v="1"/>
    <x v="1"/>
    <x v="2"/>
    <x v="2"/>
    <x v="1"/>
    <x v="1"/>
    <n v="349"/>
    <n v="420"/>
    <n v="769"/>
  </r>
  <r>
    <x v="0"/>
    <x v="0"/>
    <x v="3"/>
    <x v="4"/>
    <x v="0"/>
    <x v="1"/>
    <n v="1054"/>
    <n v="1266"/>
    <n v="2320"/>
  </r>
  <r>
    <x v="0"/>
    <x v="0"/>
    <x v="2"/>
    <x v="2"/>
    <x v="2"/>
    <x v="1"/>
    <n v="1028"/>
    <n v="1232"/>
    <n v="2260"/>
  </r>
  <r>
    <x v="0"/>
    <x v="0"/>
    <x v="3"/>
    <x v="4"/>
    <x v="0"/>
    <x v="1"/>
    <n v="4216"/>
    <n v="5064"/>
    <n v="9280"/>
  </r>
  <r>
    <x v="2"/>
    <x v="0"/>
    <x v="5"/>
    <x v="11"/>
    <x v="0"/>
    <x v="1"/>
    <n v="3162"/>
    <n v="3798"/>
    <n v="6960"/>
  </r>
  <r>
    <x v="1"/>
    <x v="0"/>
    <x v="1"/>
    <x v="1"/>
    <x v="1"/>
    <x v="1"/>
    <n v="1047"/>
    <n v="1260"/>
    <n v="2307"/>
  </r>
  <r>
    <x v="0"/>
    <x v="1"/>
    <x v="0"/>
    <x v="0"/>
    <x v="0"/>
    <x v="0"/>
    <n v="3129"/>
    <n v="3756"/>
    <n v="6885"/>
  </r>
  <r>
    <x v="1"/>
    <x v="1"/>
    <x v="5"/>
    <x v="9"/>
    <x v="0"/>
    <x v="0"/>
    <n v="1043"/>
    <n v="1252"/>
    <n v="2295"/>
  </r>
  <r>
    <x v="0"/>
    <x v="1"/>
    <x v="0"/>
    <x v="3"/>
    <x v="0"/>
    <x v="1"/>
    <n v="1054"/>
    <n v="1266"/>
    <n v="2320"/>
  </r>
  <r>
    <x v="2"/>
    <x v="1"/>
    <x v="5"/>
    <x v="12"/>
    <x v="0"/>
    <x v="1"/>
    <n v="4216"/>
    <n v="5064"/>
    <n v="9280"/>
  </r>
  <r>
    <x v="2"/>
    <x v="0"/>
    <x v="2"/>
    <x v="7"/>
    <x v="2"/>
    <x v="0"/>
    <n v="980"/>
    <n v="1180"/>
    <n v="2160"/>
  </r>
  <r>
    <x v="1"/>
    <x v="1"/>
    <x v="5"/>
    <x v="9"/>
    <x v="0"/>
    <x v="0"/>
    <n v="4172"/>
    <n v="5008"/>
    <n v="9180"/>
  </r>
  <r>
    <x v="0"/>
    <x v="0"/>
    <x v="0"/>
    <x v="13"/>
    <x v="3"/>
    <x v="0"/>
    <n v="5908"/>
    <n v="7592"/>
    <n v="13500"/>
  </r>
  <r>
    <x v="0"/>
    <x v="1"/>
    <x v="0"/>
    <x v="13"/>
    <x v="0"/>
    <x v="0"/>
    <n v="4172"/>
    <n v="5008"/>
    <n v="9180"/>
  </r>
  <r>
    <x v="0"/>
    <x v="0"/>
    <x v="0"/>
    <x v="0"/>
    <x v="0"/>
    <x v="0"/>
    <n v="4172"/>
    <n v="5008"/>
    <n v="9180"/>
  </r>
  <r>
    <x v="0"/>
    <x v="0"/>
    <x v="2"/>
    <x v="5"/>
    <x v="0"/>
    <x v="0"/>
    <n v="4172"/>
    <n v="5008"/>
    <n v="9180"/>
  </r>
  <r>
    <x v="2"/>
    <x v="1"/>
    <x v="2"/>
    <x v="14"/>
    <x v="2"/>
    <x v="0"/>
    <n v="490"/>
    <n v="590"/>
    <n v="1080"/>
  </r>
  <r>
    <x v="0"/>
    <x v="0"/>
    <x v="3"/>
    <x v="15"/>
    <x v="0"/>
    <x v="0"/>
    <n v="2086"/>
    <n v="2504"/>
    <n v="4590"/>
  </r>
  <r>
    <x v="0"/>
    <x v="0"/>
    <x v="0"/>
    <x v="3"/>
    <x v="0"/>
    <x v="1"/>
    <n v="1054"/>
    <n v="1266"/>
    <n v="2320"/>
  </r>
  <r>
    <x v="1"/>
    <x v="0"/>
    <x v="2"/>
    <x v="7"/>
    <x v="3"/>
    <x v="0"/>
    <n v="5908"/>
    <n v="7592"/>
    <n v="13500"/>
  </r>
  <r>
    <x v="0"/>
    <x v="1"/>
    <x v="2"/>
    <x v="5"/>
    <x v="0"/>
    <x v="0"/>
    <n v="4172"/>
    <n v="5008"/>
    <n v="9180"/>
  </r>
  <r>
    <x v="1"/>
    <x v="1"/>
    <x v="4"/>
    <x v="6"/>
    <x v="2"/>
    <x v="0"/>
    <n v="735"/>
    <n v="885"/>
    <n v="1620"/>
  </r>
  <r>
    <x v="0"/>
    <x v="0"/>
    <x v="2"/>
    <x v="5"/>
    <x v="0"/>
    <x v="1"/>
    <n v="1054"/>
    <n v="1266"/>
    <n v="2320"/>
  </r>
  <r>
    <x v="0"/>
    <x v="1"/>
    <x v="2"/>
    <x v="7"/>
    <x v="0"/>
    <x v="1"/>
    <n v="1054"/>
    <n v="1266"/>
    <n v="2320"/>
  </r>
  <r>
    <x v="1"/>
    <x v="1"/>
    <x v="5"/>
    <x v="16"/>
    <x v="0"/>
    <x v="1"/>
    <n v="3162"/>
    <n v="3798"/>
    <n v="6960"/>
  </r>
  <r>
    <x v="2"/>
    <x v="1"/>
    <x v="1"/>
    <x v="1"/>
    <x v="1"/>
    <x v="1"/>
    <n v="698"/>
    <n v="840"/>
    <n v="1538"/>
  </r>
  <r>
    <x v="1"/>
    <x v="0"/>
    <x v="0"/>
    <x v="3"/>
    <x v="0"/>
    <x v="1"/>
    <n v="3162"/>
    <n v="3798"/>
    <n v="6960"/>
  </r>
  <r>
    <x v="0"/>
    <x v="1"/>
    <x v="0"/>
    <x v="0"/>
    <x v="0"/>
    <x v="0"/>
    <n v="3129"/>
    <n v="3756"/>
    <n v="6885"/>
  </r>
  <r>
    <x v="2"/>
    <x v="0"/>
    <x v="2"/>
    <x v="2"/>
    <x v="2"/>
    <x v="1"/>
    <n v="257"/>
    <n v="308"/>
    <n v="565"/>
  </r>
  <r>
    <x v="1"/>
    <x v="1"/>
    <x v="5"/>
    <x v="9"/>
    <x v="0"/>
    <x v="0"/>
    <n v="1043"/>
    <n v="1252"/>
    <n v="2295"/>
  </r>
  <r>
    <x v="1"/>
    <x v="0"/>
    <x v="4"/>
    <x v="6"/>
    <x v="0"/>
    <x v="0"/>
    <n v="1043"/>
    <n v="1252"/>
    <n v="2295"/>
  </r>
  <r>
    <x v="0"/>
    <x v="1"/>
    <x v="3"/>
    <x v="15"/>
    <x v="0"/>
    <x v="1"/>
    <n v="1054"/>
    <n v="1266"/>
    <n v="2320"/>
  </r>
  <r>
    <x v="1"/>
    <x v="0"/>
    <x v="0"/>
    <x v="13"/>
    <x v="0"/>
    <x v="1"/>
    <n v="1054"/>
    <n v="1266"/>
    <n v="2320"/>
  </r>
  <r>
    <x v="1"/>
    <x v="0"/>
    <x v="4"/>
    <x v="6"/>
    <x v="0"/>
    <x v="0"/>
    <n v="1043"/>
    <n v="1252"/>
    <n v="2295"/>
  </r>
  <r>
    <x v="0"/>
    <x v="0"/>
    <x v="0"/>
    <x v="0"/>
    <x v="2"/>
    <x v="0"/>
    <n v="245"/>
    <n v="295"/>
    <n v="540"/>
  </r>
  <r>
    <x v="0"/>
    <x v="1"/>
    <x v="2"/>
    <x v="5"/>
    <x v="0"/>
    <x v="0"/>
    <n v="4172"/>
    <n v="5008"/>
    <n v="9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A3A8F-3076-4ABA-99A3-87D227EB4DD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46" firstHeaderRow="1" firstDataRow="1" firstDataCol="1"/>
  <pivotFields count="9">
    <pivotField showAll="0">
      <items count="4">
        <item x="0"/>
        <item x="1"/>
        <item x="2"/>
        <item t="default"/>
      </items>
    </pivotField>
    <pivotField showAll="0">
      <items count="3">
        <item x="0"/>
        <item x="1"/>
        <item t="default"/>
      </items>
    </pivotField>
    <pivotField axis="axisRow" showAll="0">
      <items count="7">
        <item sd="0" x="2"/>
        <item sd="0" x="4"/>
        <item sd="0" x="5"/>
        <item sd="0" x="3"/>
        <item sd="0" x="1"/>
        <item sd="0" x="0"/>
        <item t="default" sd="0"/>
      </items>
    </pivotField>
    <pivotField axis="axisRow" showAll="0">
      <items count="18">
        <item x="6"/>
        <item x="0"/>
        <item x="1"/>
        <item x="8"/>
        <item x="15"/>
        <item x="2"/>
        <item x="12"/>
        <item x="4"/>
        <item x="13"/>
        <item x="5"/>
        <item x="9"/>
        <item x="10"/>
        <item x="11"/>
        <item x="16"/>
        <item x="14"/>
        <item x="7"/>
        <item x="3"/>
        <item t="default"/>
      </items>
    </pivotField>
    <pivotField showAll="0">
      <items count="5">
        <item x="3"/>
        <item x="0"/>
        <item x="1"/>
        <item x="2"/>
        <item t="default"/>
      </items>
    </pivotField>
    <pivotField showAll="0">
      <items count="3">
        <item x="0"/>
        <item x="1"/>
        <item t="default"/>
      </items>
    </pivotField>
    <pivotField dataField="1" numFmtId="1" showAll="0"/>
    <pivotField numFmtId="1" showAll="0"/>
    <pivotField numFmtId="1" showAll="0"/>
  </pivotFields>
  <rowFields count="2">
    <field x="2"/>
    <field x="3"/>
  </rowFields>
  <rowItems count="7">
    <i>
      <x/>
    </i>
    <i>
      <x v="1"/>
    </i>
    <i>
      <x v="2"/>
    </i>
    <i>
      <x v="3"/>
    </i>
    <i>
      <x v="4"/>
    </i>
    <i>
      <x v="5"/>
    </i>
    <i t="grand">
      <x/>
    </i>
  </rowItems>
  <colItems count="1">
    <i/>
  </colItems>
  <dataFields count="1">
    <dataField name="Sum of Profit "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BAA14-1D6F-47EA-9154-2C0072185C7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37" firstHeaderRow="0" firstDataRow="1" firstDataCol="1"/>
  <pivotFields count="9">
    <pivotField showAll="0">
      <items count="4">
        <item x="0"/>
        <item x="1"/>
        <item x="2"/>
        <item t="default"/>
      </items>
    </pivotField>
    <pivotField showAll="0">
      <items count="3">
        <item x="0"/>
        <item x="1"/>
        <item t="default"/>
      </items>
    </pivotField>
    <pivotField showAll="0">
      <items count="7">
        <item x="2"/>
        <item x="4"/>
        <item x="5"/>
        <item x="3"/>
        <item x="1"/>
        <item x="0"/>
        <item t="default"/>
      </items>
    </pivotField>
    <pivotField showAll="0"/>
    <pivotField axis="axisRow" dataField="1" showAll="0">
      <items count="5">
        <item x="3"/>
        <item x="0"/>
        <item x="1"/>
        <item x="2"/>
        <item t="default"/>
      </items>
    </pivotField>
    <pivotField showAll="0">
      <items count="3">
        <item x="0"/>
        <item x="1"/>
        <item t="default"/>
      </items>
    </pivotField>
    <pivotField dataField="1" numFmtId="1" showAll="0"/>
    <pivotField numFmtId="1" showAll="0"/>
    <pivotField numFmtId="1" showAll="0"/>
  </pivotFields>
  <rowFields count="1">
    <field x="4"/>
  </rowFields>
  <rowItems count="5">
    <i>
      <x/>
    </i>
    <i>
      <x v="1"/>
    </i>
    <i>
      <x v="2"/>
    </i>
    <i>
      <x v="3"/>
    </i>
    <i t="grand">
      <x/>
    </i>
  </rowItems>
  <colFields count="1">
    <field x="-2"/>
  </colFields>
  <colItems count="2">
    <i>
      <x/>
    </i>
    <i i="1">
      <x v="1"/>
    </i>
  </colItems>
  <dataFields count="2">
    <dataField name="Sum of Profit " fld="6" baseField="0" baseItem="0"/>
    <dataField name="Count of Produc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F44EB-833E-429A-9557-3F70E84E06C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30" firstHeaderRow="1" firstDataRow="1" firstDataCol="1"/>
  <pivotFields count="9">
    <pivotField showAll="0">
      <items count="4">
        <item x="0"/>
        <item x="1"/>
        <item x="2"/>
        <item t="default"/>
      </items>
    </pivotField>
    <pivotField showAll="0">
      <items count="3">
        <item x="0"/>
        <item x="1"/>
        <item t="default"/>
      </items>
    </pivotField>
    <pivotField showAll="0">
      <items count="7">
        <item x="2"/>
        <item x="4"/>
        <item x="5"/>
        <item x="3"/>
        <item x="1"/>
        <item x="0"/>
        <item t="default"/>
      </items>
    </pivotField>
    <pivotField axis="axisRow" showAll="0">
      <items count="18">
        <item x="6"/>
        <item x="0"/>
        <item x="1"/>
        <item x="8"/>
        <item x="15"/>
        <item x="2"/>
        <item x="12"/>
        <item x="4"/>
        <item x="13"/>
        <item x="5"/>
        <item x="9"/>
        <item x="10"/>
        <item x="11"/>
        <item x="16"/>
        <item x="14"/>
        <item x="7"/>
        <item x="3"/>
        <item t="default"/>
      </items>
    </pivotField>
    <pivotField showAll="0">
      <items count="5">
        <item x="3"/>
        <item x="0"/>
        <item x="1"/>
        <item x="2"/>
        <item t="default"/>
      </items>
    </pivotField>
    <pivotField showAll="0">
      <items count="3">
        <item x="0"/>
        <item x="1"/>
        <item t="default"/>
      </items>
    </pivotField>
    <pivotField dataField="1" numFmtId="1" showAll="0"/>
    <pivotField numFmtId="1" showAll="0"/>
    <pivotField numFmtId="1"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3" count="1" selected="0">
            <x v="8"/>
          </reference>
        </references>
      </pivotArea>
    </chartFormat>
    <chartFormat chart="2" format="4" series="1">
      <pivotArea type="data" outline="0" fieldPosition="0">
        <references count="2">
          <reference field="4294967294" count="1" selected="0">
            <x v="0"/>
          </reference>
          <reference field="3" count="1" selected="0">
            <x v="16"/>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 chart="0" format="2" series="1">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684F5A-C4E7-4C73-858F-721324C1169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9">
    <pivotField showAll="0"/>
    <pivotField showAll="0"/>
    <pivotField axis="axisRow" showAll="0">
      <items count="7">
        <item sd="0" x="2"/>
        <item sd="0" x="4"/>
        <item sd="0" x="5"/>
        <item sd="0" x="3"/>
        <item sd="0" x="1"/>
        <item sd="0" x="0"/>
        <item t="default"/>
      </items>
    </pivotField>
    <pivotField showAll="0">
      <items count="18">
        <item x="6"/>
        <item x="0"/>
        <item x="1"/>
        <item x="8"/>
        <item x="15"/>
        <item x="2"/>
        <item x="12"/>
        <item x="4"/>
        <item x="13"/>
        <item x="5"/>
        <item x="9"/>
        <item x="10"/>
        <item x="11"/>
        <item x="16"/>
        <item x="14"/>
        <item x="7"/>
        <item x="3"/>
        <item t="default"/>
      </items>
    </pivotField>
    <pivotField showAll="0">
      <items count="5">
        <item x="3"/>
        <item x="0"/>
        <item x="1"/>
        <item x="2"/>
        <item t="default"/>
      </items>
    </pivotField>
    <pivotField showAll="0">
      <items count="3">
        <item x="0"/>
        <item x="1"/>
        <item t="default"/>
      </items>
    </pivotField>
    <pivotField dataField="1" numFmtId="1" showAll="0"/>
    <pivotField numFmtId="1" showAll="0"/>
    <pivotField numFmtId="1" showAll="0"/>
  </pivotFields>
  <rowFields count="1">
    <field x="2"/>
  </rowFields>
  <rowItems count="7">
    <i>
      <x/>
    </i>
    <i>
      <x v="1"/>
    </i>
    <i>
      <x v="2"/>
    </i>
    <i>
      <x v="3"/>
    </i>
    <i>
      <x v="4"/>
    </i>
    <i>
      <x v="5"/>
    </i>
    <i t="grand">
      <x/>
    </i>
  </rowItems>
  <colItems count="1">
    <i/>
  </colItems>
  <dataFields count="1">
    <dataField name="Sum of Profit "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8720A8-EF22-41D0-A7AD-D4925155F3B1}"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C24" firstHeaderRow="0" firstDataRow="1" firstDataCol="1"/>
  <pivotFields count="9">
    <pivotField showAll="0">
      <items count="4">
        <item x="0"/>
        <item x="1"/>
        <item x="2"/>
        <item t="default"/>
      </items>
    </pivotField>
    <pivotField showAll="0">
      <items count="3">
        <item x="0"/>
        <item x="1"/>
        <item t="default"/>
      </items>
    </pivotField>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items count="5">
        <item x="3"/>
        <item x="0"/>
        <item x="1"/>
        <item x="2"/>
        <item t="default"/>
      </items>
    </pivotField>
    <pivotField showAll="0">
      <items count="3">
        <item x="0"/>
        <item x="1"/>
        <item t="default"/>
      </items>
    </pivotField>
    <pivotField numFmtId="1" showAll="0"/>
    <pivotField dataField="1" numFmtId="1" showAll="0"/>
    <pivotField dataField="1" numFmtId="1" showAll="0"/>
  </pivotFields>
  <rowFields count="1">
    <field x="2"/>
  </rowFields>
  <rowItems count="7">
    <i>
      <x v="4"/>
    </i>
    <i>
      <x v="1"/>
    </i>
    <i>
      <x v="3"/>
    </i>
    <i>
      <x v="2"/>
    </i>
    <i>
      <x/>
    </i>
    <i>
      <x v="5"/>
    </i>
    <i t="grand">
      <x/>
    </i>
  </rowItems>
  <colFields count="1">
    <field x="-2"/>
  </colFields>
  <colItems count="2">
    <i>
      <x/>
    </i>
    <i i="1">
      <x v="1"/>
    </i>
  </colItems>
  <dataFields count="2">
    <dataField name="Sum of Cost " fld="7" baseField="0" baseItem="0"/>
    <dataField name="Sum of Revenue"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D40010-D7EF-478B-8DF7-FCD7AD3DCB13}"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5" firstHeaderRow="1" firstDataRow="1" firstDataCol="1"/>
  <pivotFields count="9">
    <pivotField showAll="0">
      <items count="4">
        <item x="0"/>
        <item x="1"/>
        <item x="2"/>
        <item t="default"/>
      </items>
    </pivotField>
    <pivotField showAll="0">
      <items count="3">
        <item x="0"/>
        <item x="1"/>
        <item t="default"/>
      </items>
    </pivotField>
    <pivotField showAll="0">
      <items count="7">
        <item x="2"/>
        <item x="4"/>
        <item x="5"/>
        <item x="3"/>
        <item x="1"/>
        <item x="0"/>
        <item t="default"/>
      </items>
    </pivotField>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 showAll="0"/>
    <pivotField numFmtId="1" showAll="0"/>
    <pivotField numFmtId="1" showAll="0"/>
  </pivotFields>
  <rowFields count="1">
    <field x="4"/>
  </rowFields>
  <rowItems count="5">
    <i>
      <x v="3"/>
    </i>
    <i>
      <x v="2"/>
    </i>
    <i>
      <x/>
    </i>
    <i>
      <x v="1"/>
    </i>
    <i t="grand">
      <x/>
    </i>
  </rowItems>
  <colItems count="1">
    <i/>
  </colItems>
  <dataFields count="1">
    <dataField name="Sum of Profit "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9384A-810E-40E4-93E1-DD89DFBB340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8" firstHeaderRow="1" firstDataRow="1" firstDataCol="1"/>
  <pivotFields count="9">
    <pivotField showAll="0">
      <items count="4">
        <item x="0"/>
        <item x="1"/>
        <item x="2"/>
        <item t="default"/>
      </items>
    </pivotField>
    <pivotField showAll="0">
      <items count="3">
        <item x="0"/>
        <item x="1"/>
        <item t="default"/>
      </items>
    </pivotField>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items count="18">
        <item x="6"/>
        <item x="0"/>
        <item x="1"/>
        <item x="8"/>
        <item x="15"/>
        <item x="2"/>
        <item x="12"/>
        <item x="4"/>
        <item x="13"/>
        <item x="5"/>
        <item x="9"/>
        <item x="10"/>
        <item x="11"/>
        <item x="16"/>
        <item x="14"/>
        <item x="7"/>
        <item x="3"/>
        <item t="default"/>
      </items>
    </pivotField>
    <pivotField showAll="0">
      <items count="5">
        <item x="3"/>
        <item x="0"/>
        <item x="1"/>
        <item x="2"/>
        <item t="default"/>
      </items>
    </pivotField>
    <pivotField showAll="0">
      <items count="3">
        <item x="0"/>
        <item x="1"/>
        <item t="default"/>
      </items>
    </pivotField>
    <pivotField dataField="1" numFmtId="1" showAll="0"/>
    <pivotField numFmtId="1" showAll="0"/>
    <pivotField numFmtId="1" showAll="0"/>
  </pivotFields>
  <rowFields count="1">
    <field x="2"/>
  </rowFields>
  <rowItems count="7">
    <i>
      <x v="4"/>
    </i>
    <i>
      <x v="1"/>
    </i>
    <i>
      <x v="3"/>
    </i>
    <i>
      <x v="2"/>
    </i>
    <i>
      <x/>
    </i>
    <i>
      <x v="5"/>
    </i>
    <i t="grand">
      <x/>
    </i>
  </rowItems>
  <colItems count="1">
    <i/>
  </colItems>
  <dataFields count="1">
    <dataField name="Sum of Profit " fld="6"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AE82D7-1882-4006-8318-E887923D125B}"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C31" firstHeaderRow="0" firstDataRow="1" firstDataCol="1"/>
  <pivotFields count="9">
    <pivotField showAll="0">
      <items count="4">
        <item x="0"/>
        <item x="1"/>
        <item x="2"/>
        <item t="default"/>
      </items>
    </pivotField>
    <pivotField showAll="0">
      <items count="3">
        <item x="0"/>
        <item x="1"/>
        <item t="default"/>
      </items>
    </pivotField>
    <pivotField showAll="0">
      <items count="7">
        <item x="2"/>
        <item x="4"/>
        <item x="5"/>
        <item x="3"/>
        <item x="1"/>
        <item x="0"/>
        <item t="default"/>
      </items>
    </pivotField>
    <pivotField showAll="0"/>
    <pivotField axis="axisRow" showAll="0">
      <items count="5">
        <item x="3"/>
        <item x="0"/>
        <item x="1"/>
        <item x="2"/>
        <item t="default"/>
      </items>
    </pivotField>
    <pivotField showAll="0">
      <items count="3">
        <item x="0"/>
        <item x="1"/>
        <item t="default"/>
      </items>
    </pivotField>
    <pivotField numFmtId="1" showAll="0"/>
    <pivotField dataField="1" numFmtId="1" showAll="0"/>
    <pivotField dataField="1" numFmtId="1" showAll="0"/>
  </pivotFields>
  <rowFields count="1">
    <field x="4"/>
  </rowFields>
  <rowItems count="5">
    <i>
      <x/>
    </i>
    <i>
      <x v="1"/>
    </i>
    <i>
      <x v="2"/>
    </i>
    <i>
      <x v="3"/>
    </i>
    <i t="grand">
      <x/>
    </i>
  </rowItems>
  <colFields count="1">
    <field x="-2"/>
  </colFields>
  <colItems count="2">
    <i>
      <x/>
    </i>
    <i i="1">
      <x v="1"/>
    </i>
  </colItems>
  <dataFields count="2">
    <dataField name="Sum of Cost " fld="7" baseField="0" baseItem="0"/>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DA73F9F-4AD3-4B3F-AC99-2DF302EA0F88}" sourceName="State">
  <pivotTables>
    <pivotTable tabId="8" name="PivotTable11"/>
  </pivotTables>
  <data>
    <tabular pivotCacheId="1213237368">
      <items count="17">
        <i x="6" s="1"/>
        <i x="0" s="1"/>
        <i x="1" s="1"/>
        <i x="8" s="1"/>
        <i x="15" s="1"/>
        <i x="2" s="1"/>
        <i x="12" s="1"/>
        <i x="4" s="1"/>
        <i x="13" s="1"/>
        <i x="5" s="1"/>
        <i x="9" s="1"/>
        <i x="10" s="1"/>
        <i x="11" s="1"/>
        <i x="16" s="1"/>
        <i x="14"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C9C0D376-E56F-4D72-B49E-ADF15629DDD8}" sourceName="Age_Brackets">
  <pivotTables>
    <pivotTable tabId="9" name="PivotTable2"/>
    <pivotTable tabId="8" name="PivotTable16"/>
    <pivotTable tabId="8" name="PivotTable15"/>
    <pivotTable tabId="8" name="PivotTable14"/>
    <pivotTable tabId="8" name="PivotTable11"/>
    <pivotTable tabId="9" name="PivotTable3"/>
    <pivotTable tabId="9" name="PivotTable4"/>
  </pivotTables>
  <data>
    <tabular pivotCacheId="121323736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1" xr10:uid="{F3635123-ADDD-4AE0-A688-3DF4340AE518}" sourceName="Customer_Gender">
  <pivotTables>
    <pivotTable tabId="9" name="PivotTable2"/>
    <pivotTable tabId="8" name="PivotTable16"/>
    <pivotTable tabId="8" name="PivotTable15"/>
    <pivotTable tabId="8" name="PivotTable14"/>
    <pivotTable tabId="8" name="PivotTable11"/>
    <pivotTable tabId="9" name="PivotTable3"/>
    <pivotTable tabId="9" name="PivotTable4"/>
  </pivotTables>
  <data>
    <tabular pivotCacheId="12132373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E9534D5-947C-46DC-B769-89AEB443404C}" sourceName="Country">
  <pivotTables>
    <pivotTable tabId="9" name="PivotTable2"/>
    <pivotTable tabId="8" name="PivotTable11"/>
    <pivotTable tabId="8" name="PivotTable14"/>
    <pivotTable tabId="8" name="PivotTable15"/>
    <pivotTable tabId="8" name="PivotTable16"/>
    <pivotTable tabId="9" name="PivotTable1"/>
    <pivotTable tabId="9" name="PivotTable3"/>
    <pivotTable tabId="9" name="PivotTable4"/>
  </pivotTables>
  <data>
    <tabular pivotCacheId="1213237368">
      <items count="6">
        <i x="2" s="1"/>
        <i x="4" s="1"/>
        <i x="5"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143A11D5-B36C-414C-98AF-84DEB1557B40}" sourceName="Product">
  <pivotTables>
    <pivotTable tabId="9" name="PivotTable2"/>
    <pivotTable tabId="8" name="PivotTable16"/>
    <pivotTable tabId="8" name="PivotTable15"/>
    <pivotTable tabId="8" name="PivotTable14"/>
    <pivotTable tabId="8" name="PivotTable11"/>
    <pivotTable tabId="9" name="PivotTable3"/>
    <pivotTable tabId="9" name="PivotTable4"/>
  </pivotTables>
  <data>
    <tabular pivotCacheId="1213237368">
      <items count="4">
        <i x="3" s="1"/>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lor1" xr10:uid="{E1126A48-9FD5-476F-BB0A-DF67F43E6EF8}" sourceName="Product Color">
  <pivotTables>
    <pivotTable tabId="9" name="PivotTable2"/>
    <pivotTable tabId="8" name="PivotTable16"/>
    <pivotTable tabId="8" name="PivotTable15"/>
    <pivotTable tabId="8" name="PivotTable14"/>
    <pivotTable tabId="8" name="PivotTable11"/>
    <pivotTable tabId="9" name="PivotTable1"/>
    <pivotTable tabId="9" name="PivotTable3"/>
    <pivotTable tabId="9" name="PivotTable4"/>
  </pivotTables>
  <data>
    <tabular pivotCacheId="12132373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Brackets 1" xr10:uid="{93EE2205-18AA-48EE-85A1-5A7650D2E398}" cache="Slicer_Age_Brackets1" caption="Age_Brackets" rowHeight="234950"/>
  <slicer name="Customer_Gender 1" xr10:uid="{DA4EBF2E-0D74-4BA4-B982-EF9F30DAA192}" cache="Slicer_Customer_Gender1" caption="Customer_Gender" rowHeight="234950"/>
  <slicer name="Country 1" xr10:uid="{61C6EF3B-F49E-4429-8BF6-BE5353F45966}" cache="Slicer_Country1" caption="Country" rowHeight="234950"/>
  <slicer name="Product 1" xr10:uid="{9234AFFC-603F-4058-A296-A412A24EF67B}" cache="Slicer_Product1" caption="Product" rowHeight="234950"/>
  <slicer name="Product Color 1" xr10:uid="{D2EE75CC-D148-494C-8DA4-EAD274022235}" cache="Slicer_Product_Color1" caption="Product Colo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944F89D-C8FC-4393-AA1E-1DC57D6E0057}" cache="Slicer_State" caption="State" rowHeight="234950"/>
  <slicer name="Age_Brackets" xr10:uid="{6466C47C-A5CA-45B9-8347-70CE49002083}" cache="Slicer_Age_Brackets1" caption="Age_Brackets" rowHeight="234950"/>
  <slicer name="Customer_Gender" xr10:uid="{5E814D03-2BD4-44C2-B920-0808A98DD332}" cache="Slicer_Customer_Gender1" caption="Customer_Gender" rowHeight="234950"/>
  <slicer name="Country" xr10:uid="{36757709-01E8-4DE4-BA08-CAF39CB7F636}" cache="Slicer_Country1" caption="Country" rowHeight="234950"/>
  <slicer name="Product" xr10:uid="{B08DA5F9-8AFE-4553-9710-E0A3DA1880AB}" cache="Slicer_Product1" caption="Product" rowHeight="234950"/>
  <slicer name="Product Color" xr10:uid="{6CCDE9D7-367C-4D13-9BBB-745D4A5C0AF7}" cache="Slicer_Product_Color1" caption="Product Colo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0"/>
  <sheetViews>
    <sheetView topLeftCell="A70" workbookViewId="0">
      <selection activeCell="I96" sqref="I96"/>
    </sheetView>
  </sheetViews>
  <sheetFormatPr defaultRowHeight="14.4" x14ac:dyDescent="0.3"/>
  <cols>
    <col min="1" max="1" width="13.33203125" bestFit="1" customWidth="1"/>
    <col min="2" max="2" width="10.6640625" bestFit="1" customWidth="1"/>
    <col min="4" max="4" width="10.109375" bestFit="1" customWidth="1"/>
    <col min="7" max="7" width="19.6640625" style="8" bestFit="1" customWidth="1"/>
    <col min="9" max="9" width="15.44140625" bestFit="1" customWidth="1"/>
    <col min="10" max="10" width="19.88671875" bestFit="1" customWidth="1"/>
    <col min="12" max="12" width="14.88671875" bestFit="1" customWidth="1"/>
    <col min="13" max="13" width="25" bestFit="1" customWidth="1"/>
    <col min="15" max="15" width="10.44140625" bestFit="1" customWidth="1"/>
    <col min="16" max="16" width="11" bestFit="1" customWidth="1"/>
    <col min="17" max="18" width="9.88671875" bestFit="1" customWidth="1"/>
    <col min="19" max="19" width="10.88671875" bestFit="1" customWidth="1"/>
  </cols>
  <sheetData>
    <row r="1" spans="1:19" s="4" customFormat="1" x14ac:dyDescent="0.3">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3">
      <c r="A2" s="3" t="s">
        <v>19</v>
      </c>
      <c r="B2" s="1">
        <v>44531</v>
      </c>
      <c r="C2">
        <v>1</v>
      </c>
      <c r="D2" t="s">
        <v>20</v>
      </c>
      <c r="E2">
        <v>2021</v>
      </c>
      <c r="F2">
        <v>39</v>
      </c>
      <c r="G2" s="8" t="s">
        <v>21</v>
      </c>
      <c r="H2" t="s">
        <v>22</v>
      </c>
      <c r="I2" t="s">
        <v>23</v>
      </c>
      <c r="J2" t="s">
        <v>24</v>
      </c>
      <c r="K2" t="s">
        <v>25</v>
      </c>
      <c r="L2" t="s">
        <v>26</v>
      </c>
      <c r="M2" s="5" t="s">
        <v>27</v>
      </c>
      <c r="N2">
        <v>4</v>
      </c>
      <c r="O2" s="2">
        <v>1252</v>
      </c>
      <c r="P2" s="2">
        <v>2295</v>
      </c>
      <c r="Q2" s="2">
        <v>4172</v>
      </c>
      <c r="R2" s="2">
        <f>N2*O2</f>
        <v>5008</v>
      </c>
      <c r="S2" s="2">
        <f>N2*P2</f>
        <v>9180</v>
      </c>
    </row>
    <row r="3" spans="1:19" x14ac:dyDescent="0.3">
      <c r="A3" s="3" t="s">
        <v>19</v>
      </c>
      <c r="B3" s="1">
        <v>44531</v>
      </c>
      <c r="C3">
        <v>1</v>
      </c>
      <c r="D3" t="s">
        <v>20</v>
      </c>
      <c r="E3">
        <v>2021</v>
      </c>
      <c r="F3">
        <v>44</v>
      </c>
      <c r="G3" s="8" t="s">
        <v>21</v>
      </c>
      <c r="H3" t="s">
        <v>28</v>
      </c>
      <c r="I3" t="s">
        <v>29</v>
      </c>
      <c r="J3" t="s">
        <v>30</v>
      </c>
      <c r="K3" t="s">
        <v>25</v>
      </c>
      <c r="L3" t="s">
        <v>26</v>
      </c>
      <c r="M3" s="5" t="s">
        <v>31</v>
      </c>
      <c r="N3">
        <v>1</v>
      </c>
      <c r="O3" s="2">
        <v>1266</v>
      </c>
      <c r="P3" s="2">
        <v>2320</v>
      </c>
      <c r="Q3" s="2">
        <v>1054</v>
      </c>
      <c r="R3" s="2">
        <f t="shared" ref="R3:R67" si="0">N3*O3</f>
        <v>1266</v>
      </c>
      <c r="S3" s="2">
        <f t="shared" ref="S3:S67" si="1">N3*P3</f>
        <v>2320</v>
      </c>
    </row>
    <row r="4" spans="1:19" x14ac:dyDescent="0.3">
      <c r="A4" s="3" t="s">
        <v>32</v>
      </c>
      <c r="B4" s="1">
        <v>44532</v>
      </c>
      <c r="C4">
        <v>2</v>
      </c>
      <c r="D4" t="s">
        <v>20</v>
      </c>
      <c r="E4">
        <v>2021</v>
      </c>
      <c r="F4">
        <v>37</v>
      </c>
      <c r="G4" s="8" t="s">
        <v>21</v>
      </c>
      <c r="H4" t="s">
        <v>28</v>
      </c>
      <c r="I4" t="s">
        <v>33</v>
      </c>
      <c r="J4" t="s">
        <v>24</v>
      </c>
      <c r="K4" t="s">
        <v>25</v>
      </c>
      <c r="L4" t="s">
        <v>26</v>
      </c>
      <c r="M4" s="5" t="s">
        <v>34</v>
      </c>
      <c r="N4">
        <v>2</v>
      </c>
      <c r="O4" s="2">
        <v>420</v>
      </c>
      <c r="P4" s="2">
        <v>769</v>
      </c>
      <c r="Q4" s="2">
        <v>698</v>
      </c>
      <c r="R4" s="2">
        <f t="shared" si="0"/>
        <v>840</v>
      </c>
      <c r="S4" s="2">
        <f t="shared" si="1"/>
        <v>1538</v>
      </c>
    </row>
    <row r="5" spans="1:19" x14ac:dyDescent="0.3">
      <c r="A5" s="3" t="s">
        <v>35</v>
      </c>
      <c r="B5" s="1">
        <v>44532</v>
      </c>
      <c r="C5">
        <v>2</v>
      </c>
      <c r="D5" t="s">
        <v>20</v>
      </c>
      <c r="E5">
        <v>2021</v>
      </c>
      <c r="F5">
        <v>31</v>
      </c>
      <c r="G5" s="8" t="s">
        <v>36</v>
      </c>
      <c r="H5" t="s">
        <v>22</v>
      </c>
      <c r="I5" t="s">
        <v>37</v>
      </c>
      <c r="J5" t="s">
        <v>38</v>
      </c>
      <c r="K5" t="s">
        <v>25</v>
      </c>
      <c r="L5" t="s">
        <v>26</v>
      </c>
      <c r="M5" s="5" t="s">
        <v>39</v>
      </c>
      <c r="N5">
        <v>1</v>
      </c>
      <c r="O5" s="2">
        <v>420</v>
      </c>
      <c r="P5" s="2">
        <v>769</v>
      </c>
      <c r="Q5" s="2">
        <v>349</v>
      </c>
      <c r="R5" s="2">
        <f t="shared" si="0"/>
        <v>420</v>
      </c>
      <c r="S5" s="2">
        <f t="shared" si="1"/>
        <v>769</v>
      </c>
    </row>
    <row r="6" spans="1:19" x14ac:dyDescent="0.3">
      <c r="A6" s="3" t="s">
        <v>40</v>
      </c>
      <c r="B6" s="1">
        <v>44533</v>
      </c>
      <c r="C6">
        <v>3</v>
      </c>
      <c r="D6" t="s">
        <v>20</v>
      </c>
      <c r="E6">
        <v>2021</v>
      </c>
      <c r="F6">
        <v>37</v>
      </c>
      <c r="G6" s="8" t="s">
        <v>21</v>
      </c>
      <c r="H6" t="s">
        <v>22</v>
      </c>
      <c r="I6" t="s">
        <v>41</v>
      </c>
      <c r="J6" t="s">
        <v>24</v>
      </c>
      <c r="K6" t="s">
        <v>25</v>
      </c>
      <c r="L6" t="s">
        <v>26</v>
      </c>
      <c r="M6" s="5" t="s">
        <v>27</v>
      </c>
      <c r="N6">
        <v>2</v>
      </c>
      <c r="O6" s="2">
        <v>0</v>
      </c>
      <c r="P6" s="2">
        <v>2295</v>
      </c>
      <c r="Q6" s="2">
        <v>2086</v>
      </c>
      <c r="R6" s="2">
        <f t="shared" si="0"/>
        <v>0</v>
      </c>
      <c r="S6" s="2">
        <f t="shared" si="1"/>
        <v>4590</v>
      </c>
    </row>
    <row r="7" spans="1:19" x14ac:dyDescent="0.3">
      <c r="A7" s="3" t="s">
        <v>42</v>
      </c>
      <c r="B7" s="1">
        <v>44533</v>
      </c>
      <c r="C7">
        <v>3</v>
      </c>
      <c r="D7" t="s">
        <v>20</v>
      </c>
      <c r="E7">
        <v>2021</v>
      </c>
      <c r="F7">
        <v>24</v>
      </c>
      <c r="G7" s="8" t="s">
        <v>43</v>
      </c>
      <c r="H7" t="s">
        <v>22</v>
      </c>
      <c r="I7" t="s">
        <v>29</v>
      </c>
      <c r="J7" t="s">
        <v>30</v>
      </c>
      <c r="K7" t="s">
        <v>25</v>
      </c>
      <c r="L7" t="s">
        <v>26</v>
      </c>
      <c r="M7" s="5" t="s">
        <v>44</v>
      </c>
      <c r="N7">
        <v>1</v>
      </c>
      <c r="O7" s="2">
        <v>1252</v>
      </c>
      <c r="P7" s="2">
        <v>2295</v>
      </c>
      <c r="Q7" s="2">
        <v>1043</v>
      </c>
      <c r="R7" s="2">
        <f t="shared" si="0"/>
        <v>1252</v>
      </c>
      <c r="S7" s="2">
        <f t="shared" si="1"/>
        <v>2295</v>
      </c>
    </row>
    <row r="8" spans="1:19" x14ac:dyDescent="0.3">
      <c r="A8" s="3" t="s">
        <v>45</v>
      </c>
      <c r="B8" s="1">
        <v>44533</v>
      </c>
      <c r="C8">
        <v>3</v>
      </c>
      <c r="D8" t="s">
        <v>20</v>
      </c>
      <c r="E8">
        <v>2021</v>
      </c>
      <c r="F8">
        <v>37</v>
      </c>
      <c r="G8" s="8" t="s">
        <v>21</v>
      </c>
      <c r="H8" t="s">
        <v>28</v>
      </c>
      <c r="I8" t="s">
        <v>46</v>
      </c>
      <c r="J8" t="s">
        <v>47</v>
      </c>
      <c r="K8" t="s">
        <v>25</v>
      </c>
      <c r="L8" t="s">
        <v>26</v>
      </c>
      <c r="M8" s="5" t="s">
        <v>27</v>
      </c>
      <c r="N8">
        <v>1</v>
      </c>
      <c r="O8" s="2">
        <v>1252</v>
      </c>
      <c r="P8" s="2">
        <v>2295</v>
      </c>
      <c r="Q8" s="2">
        <v>1043</v>
      </c>
      <c r="R8" s="2">
        <f t="shared" si="0"/>
        <v>1252</v>
      </c>
      <c r="S8" s="2">
        <f t="shared" si="1"/>
        <v>2295</v>
      </c>
    </row>
    <row r="9" spans="1:19" s="9" customFormat="1" x14ac:dyDescent="0.3">
      <c r="A9" s="12" t="s">
        <v>45</v>
      </c>
      <c r="B9" s="13">
        <v>44533</v>
      </c>
      <c r="C9" s="9">
        <v>3</v>
      </c>
      <c r="D9" s="9" t="s">
        <v>20</v>
      </c>
      <c r="E9" s="9">
        <v>2021</v>
      </c>
      <c r="F9" s="9">
        <v>37</v>
      </c>
      <c r="G9" s="14" t="s">
        <v>21</v>
      </c>
      <c r="H9" s="9" t="s">
        <v>28</v>
      </c>
      <c r="I9" s="9" t="s">
        <v>23</v>
      </c>
      <c r="J9" s="9" t="s">
        <v>47</v>
      </c>
      <c r="K9" s="9" t="s">
        <v>25</v>
      </c>
      <c r="L9" s="9" t="s">
        <v>26</v>
      </c>
      <c r="M9" s="10" t="s">
        <v>27</v>
      </c>
      <c r="N9" s="9">
        <v>1</v>
      </c>
      <c r="O9" s="11">
        <v>1252</v>
      </c>
      <c r="P9" s="11">
        <v>2295</v>
      </c>
      <c r="Q9" s="11">
        <v>1043</v>
      </c>
      <c r="R9" s="11">
        <f t="shared" ref="R9" si="2">N9*O9</f>
        <v>1252</v>
      </c>
      <c r="S9" s="11">
        <f t="shared" ref="S9" si="3">N9*P9</f>
        <v>2295</v>
      </c>
    </row>
    <row r="10" spans="1:19" x14ac:dyDescent="0.3">
      <c r="A10" s="3" t="s">
        <v>48</v>
      </c>
      <c r="B10" s="1">
        <v>44534</v>
      </c>
      <c r="C10">
        <v>4</v>
      </c>
      <c r="D10" t="s">
        <v>20</v>
      </c>
      <c r="E10">
        <v>2021</v>
      </c>
      <c r="F10">
        <v>31</v>
      </c>
      <c r="G10" s="8" t="s">
        <v>36</v>
      </c>
      <c r="H10" t="s">
        <v>22</v>
      </c>
      <c r="I10" t="s">
        <v>37</v>
      </c>
      <c r="J10" t="s">
        <v>38</v>
      </c>
      <c r="K10" t="s">
        <v>25</v>
      </c>
      <c r="L10" t="s">
        <v>26</v>
      </c>
      <c r="M10" s="5" t="s">
        <v>39</v>
      </c>
      <c r="N10">
        <v>4</v>
      </c>
      <c r="O10" s="2">
        <v>420</v>
      </c>
      <c r="P10" s="2">
        <v>0</v>
      </c>
      <c r="Q10" s="2">
        <v>1396</v>
      </c>
      <c r="R10" s="2">
        <f t="shared" si="0"/>
        <v>1680</v>
      </c>
      <c r="S10" s="2">
        <f t="shared" si="1"/>
        <v>0</v>
      </c>
    </row>
    <row r="11" spans="1:19" x14ac:dyDescent="0.3">
      <c r="A11" s="3" t="s">
        <v>49</v>
      </c>
      <c r="B11" s="1">
        <v>44535</v>
      </c>
      <c r="C11">
        <v>5</v>
      </c>
      <c r="D11" t="s">
        <v>20</v>
      </c>
      <c r="E11">
        <v>2021</v>
      </c>
      <c r="F11">
        <v>39</v>
      </c>
      <c r="G11" s="8" t="s">
        <v>21</v>
      </c>
      <c r="H11" t="s">
        <v>22</v>
      </c>
      <c r="I11" t="s">
        <v>23</v>
      </c>
      <c r="J11" t="s">
        <v>24</v>
      </c>
      <c r="K11" t="s">
        <v>25</v>
      </c>
      <c r="L11" t="s">
        <v>26</v>
      </c>
      <c r="M11" s="5" t="s">
        <v>27</v>
      </c>
      <c r="N11">
        <v>4</v>
      </c>
      <c r="O11" s="2">
        <v>1252</v>
      </c>
      <c r="P11" s="2">
        <v>2295</v>
      </c>
      <c r="Q11" s="2">
        <v>4172</v>
      </c>
      <c r="R11" s="2">
        <f t="shared" si="0"/>
        <v>5008</v>
      </c>
      <c r="S11" s="2">
        <f t="shared" si="1"/>
        <v>9180</v>
      </c>
    </row>
    <row r="12" spans="1:19" x14ac:dyDescent="0.3">
      <c r="A12" s="3" t="s">
        <v>50</v>
      </c>
      <c r="B12" s="1">
        <v>44535</v>
      </c>
      <c r="D12" t="s">
        <v>20</v>
      </c>
      <c r="E12">
        <v>2021</v>
      </c>
      <c r="F12">
        <v>42</v>
      </c>
      <c r="G12" s="8" t="s">
        <v>21</v>
      </c>
      <c r="H12" t="s">
        <v>28</v>
      </c>
      <c r="I12" t="s">
        <v>51</v>
      </c>
      <c r="J12" t="s">
        <v>52</v>
      </c>
      <c r="K12" t="s">
        <v>25</v>
      </c>
      <c r="L12" t="s">
        <v>26</v>
      </c>
      <c r="M12" s="5" t="s">
        <v>44</v>
      </c>
      <c r="N12">
        <v>4</v>
      </c>
      <c r="O12" s="2">
        <v>1252</v>
      </c>
      <c r="P12" s="2">
        <v>2295</v>
      </c>
      <c r="Q12" s="2">
        <v>4172</v>
      </c>
      <c r="R12" s="2">
        <f t="shared" si="0"/>
        <v>5008</v>
      </c>
      <c r="S12" s="2">
        <f t="shared" si="1"/>
        <v>9180</v>
      </c>
    </row>
    <row r="13" spans="1:19" x14ac:dyDescent="0.3">
      <c r="A13" s="3" t="s">
        <v>53</v>
      </c>
      <c r="B13" s="1">
        <v>44535</v>
      </c>
      <c r="C13">
        <v>5</v>
      </c>
      <c r="D13" t="s">
        <v>20</v>
      </c>
      <c r="E13">
        <v>2021</v>
      </c>
      <c r="F13">
        <v>35</v>
      </c>
      <c r="G13" s="8" t="s">
        <v>21</v>
      </c>
      <c r="H13" t="s">
        <v>22</v>
      </c>
      <c r="I13" t="s">
        <v>37</v>
      </c>
      <c r="J13" t="s">
        <v>54</v>
      </c>
      <c r="K13" t="s">
        <v>25</v>
      </c>
      <c r="L13" t="s">
        <v>26</v>
      </c>
      <c r="M13" s="5" t="s">
        <v>55</v>
      </c>
      <c r="N13">
        <v>1</v>
      </c>
      <c r="O13" s="2">
        <v>1266</v>
      </c>
      <c r="P13" s="2">
        <v>2320</v>
      </c>
      <c r="Q13" s="2">
        <v>1054</v>
      </c>
      <c r="R13" s="2">
        <f t="shared" si="0"/>
        <v>1266</v>
      </c>
      <c r="S13" s="2">
        <f t="shared" si="1"/>
        <v>2320</v>
      </c>
    </row>
    <row r="14" spans="1:19" x14ac:dyDescent="0.3">
      <c r="A14" s="3" t="s">
        <v>56</v>
      </c>
      <c r="B14" s="1">
        <v>44535</v>
      </c>
      <c r="C14">
        <v>5</v>
      </c>
      <c r="D14" t="s">
        <v>20</v>
      </c>
      <c r="E14">
        <v>2021</v>
      </c>
      <c r="F14">
        <v>37</v>
      </c>
      <c r="G14" s="8" t="s">
        <v>21</v>
      </c>
      <c r="H14" t="s">
        <v>22</v>
      </c>
      <c r="I14" t="s">
        <v>23</v>
      </c>
      <c r="J14" t="s">
        <v>24</v>
      </c>
      <c r="K14" t="s">
        <v>25</v>
      </c>
      <c r="L14" t="s">
        <v>26</v>
      </c>
      <c r="M14" s="5" t="s">
        <v>27</v>
      </c>
      <c r="N14">
        <v>1</v>
      </c>
      <c r="O14" s="2">
        <v>1252</v>
      </c>
      <c r="P14" s="2">
        <v>2295</v>
      </c>
      <c r="Q14" s="2">
        <v>1043</v>
      </c>
      <c r="R14" s="2">
        <f t="shared" si="0"/>
        <v>1252</v>
      </c>
      <c r="S14" s="2">
        <f t="shared" si="1"/>
        <v>2295</v>
      </c>
    </row>
    <row r="15" spans="1:19" x14ac:dyDescent="0.3">
      <c r="A15" s="3" t="s">
        <v>57</v>
      </c>
      <c r="B15" s="1">
        <v>44536</v>
      </c>
      <c r="C15">
        <v>6</v>
      </c>
      <c r="D15" t="s">
        <v>20</v>
      </c>
      <c r="E15">
        <v>2021</v>
      </c>
      <c r="F15">
        <v>23</v>
      </c>
      <c r="G15" s="8" t="s">
        <v>43</v>
      </c>
      <c r="H15" t="s">
        <v>28</v>
      </c>
      <c r="I15" t="s">
        <v>29</v>
      </c>
      <c r="J15" t="s">
        <v>30</v>
      </c>
      <c r="K15" t="s">
        <v>25</v>
      </c>
      <c r="L15" t="s">
        <v>26</v>
      </c>
      <c r="M15" s="5" t="s">
        <v>34</v>
      </c>
      <c r="N15">
        <v>3</v>
      </c>
      <c r="O15" s="2">
        <v>420</v>
      </c>
      <c r="P15" s="2">
        <v>769</v>
      </c>
      <c r="Q15" s="2">
        <v>1047</v>
      </c>
      <c r="R15" s="2">
        <f t="shared" si="0"/>
        <v>1260</v>
      </c>
      <c r="S15" s="2">
        <f t="shared" si="1"/>
        <v>2307</v>
      </c>
    </row>
    <row r="16" spans="1:19" x14ac:dyDescent="0.3">
      <c r="A16" s="3" t="s">
        <v>58</v>
      </c>
      <c r="B16" s="1">
        <v>44536</v>
      </c>
      <c r="C16">
        <v>6</v>
      </c>
      <c r="D16" t="s">
        <v>20</v>
      </c>
      <c r="E16">
        <v>2021</v>
      </c>
      <c r="F16">
        <v>27</v>
      </c>
      <c r="G16" s="8" t="s">
        <v>36</v>
      </c>
      <c r="H16" t="s">
        <v>28</v>
      </c>
      <c r="I16" t="s">
        <v>59</v>
      </c>
      <c r="J16" t="s">
        <v>60</v>
      </c>
      <c r="K16" t="s">
        <v>25</v>
      </c>
      <c r="L16" t="s">
        <v>26</v>
      </c>
      <c r="M16" s="5" t="s">
        <v>27</v>
      </c>
      <c r="N16">
        <v>1</v>
      </c>
      <c r="O16" s="2">
        <v>1252</v>
      </c>
      <c r="P16" s="2">
        <v>2295</v>
      </c>
      <c r="Q16" s="2">
        <v>1043</v>
      </c>
      <c r="R16" s="2">
        <f t="shared" si="0"/>
        <v>1252</v>
      </c>
      <c r="S16" s="2">
        <f t="shared" si="1"/>
        <v>2295</v>
      </c>
    </row>
    <row r="17" spans="1:19" x14ac:dyDescent="0.3">
      <c r="A17" s="3" t="s">
        <v>61</v>
      </c>
      <c r="B17" s="1">
        <v>44536</v>
      </c>
      <c r="C17">
        <v>6</v>
      </c>
      <c r="D17" t="s">
        <v>20</v>
      </c>
      <c r="E17">
        <v>2021</v>
      </c>
      <c r="F17">
        <v>36</v>
      </c>
      <c r="H17" t="s">
        <v>28</v>
      </c>
      <c r="I17" t="s">
        <v>37</v>
      </c>
      <c r="J17" t="s">
        <v>38</v>
      </c>
      <c r="K17" t="s">
        <v>25</v>
      </c>
      <c r="L17" t="s">
        <v>26</v>
      </c>
      <c r="M17" s="5" t="s">
        <v>62</v>
      </c>
      <c r="N17">
        <v>1</v>
      </c>
      <c r="O17" s="2">
        <v>1252</v>
      </c>
      <c r="P17" s="2">
        <v>2295</v>
      </c>
      <c r="Q17" s="2">
        <v>1043</v>
      </c>
      <c r="R17" s="2">
        <f t="shared" si="0"/>
        <v>1252</v>
      </c>
      <c r="S17" s="2">
        <f t="shared" si="1"/>
        <v>2295</v>
      </c>
    </row>
    <row r="18" spans="1:19" x14ac:dyDescent="0.3">
      <c r="A18" s="3" t="s">
        <v>63</v>
      </c>
      <c r="B18" s="1">
        <v>44536</v>
      </c>
      <c r="C18">
        <v>6</v>
      </c>
      <c r="D18" t="s">
        <v>20</v>
      </c>
      <c r="E18">
        <v>2021</v>
      </c>
      <c r="F18">
        <v>47</v>
      </c>
      <c r="G18" s="8" t="s">
        <v>21</v>
      </c>
      <c r="H18" t="s">
        <v>28</v>
      </c>
      <c r="I18" t="s">
        <v>29</v>
      </c>
      <c r="J18" t="s">
        <v>30</v>
      </c>
      <c r="K18" t="s">
        <v>25</v>
      </c>
      <c r="L18" t="s">
        <v>26</v>
      </c>
      <c r="M18" s="5" t="s">
        <v>55</v>
      </c>
      <c r="N18">
        <v>1</v>
      </c>
      <c r="O18" s="2">
        <v>1266</v>
      </c>
      <c r="P18" s="2">
        <v>2320</v>
      </c>
      <c r="Q18" s="2">
        <v>1054</v>
      </c>
      <c r="R18" s="2">
        <f t="shared" si="0"/>
        <v>1266</v>
      </c>
      <c r="S18" s="2">
        <f t="shared" si="1"/>
        <v>2320</v>
      </c>
    </row>
    <row r="19" spans="1:19" x14ac:dyDescent="0.3">
      <c r="A19" s="3" t="s">
        <v>64</v>
      </c>
      <c r="B19" s="1">
        <v>44537</v>
      </c>
      <c r="C19">
        <v>7</v>
      </c>
      <c r="D19" t="s">
        <v>65</v>
      </c>
      <c r="E19">
        <v>2021</v>
      </c>
      <c r="F19">
        <v>30</v>
      </c>
      <c r="G19" s="8" t="s">
        <v>36</v>
      </c>
      <c r="H19" t="s">
        <v>28</v>
      </c>
      <c r="I19" t="s">
        <v>23</v>
      </c>
      <c r="J19" t="s">
        <v>24</v>
      </c>
      <c r="K19" t="s">
        <v>25</v>
      </c>
      <c r="L19" t="s">
        <v>26</v>
      </c>
      <c r="M19" s="5" t="s">
        <v>66</v>
      </c>
      <c r="N19">
        <v>4</v>
      </c>
      <c r="O19" s="2">
        <v>420</v>
      </c>
      <c r="P19" s="2">
        <v>769</v>
      </c>
      <c r="Q19" s="2">
        <v>1396</v>
      </c>
      <c r="R19" s="2">
        <f t="shared" si="0"/>
        <v>1680</v>
      </c>
      <c r="S19" s="2">
        <f t="shared" si="1"/>
        <v>3076</v>
      </c>
    </row>
    <row r="20" spans="1:19" x14ac:dyDescent="0.3">
      <c r="A20" s="3" t="s">
        <v>67</v>
      </c>
      <c r="B20" s="1">
        <v>44537</v>
      </c>
      <c r="C20">
        <v>7</v>
      </c>
      <c r="D20" t="s">
        <v>20</v>
      </c>
      <c r="E20">
        <v>2021</v>
      </c>
      <c r="F20">
        <v>38</v>
      </c>
      <c r="G20" s="8" t="s">
        <v>21</v>
      </c>
      <c r="H20" t="s">
        <v>28</v>
      </c>
      <c r="I20" t="s">
        <v>23</v>
      </c>
      <c r="J20" t="s">
        <v>24</v>
      </c>
      <c r="K20" t="s">
        <v>25</v>
      </c>
      <c r="L20" t="s">
        <v>26</v>
      </c>
      <c r="M20" s="5" t="s">
        <v>31</v>
      </c>
      <c r="N20">
        <v>2</v>
      </c>
      <c r="O20" s="2">
        <v>1266</v>
      </c>
      <c r="P20" s="2">
        <v>2320</v>
      </c>
      <c r="Q20" s="2">
        <v>2108</v>
      </c>
      <c r="R20" s="2">
        <f t="shared" si="0"/>
        <v>2532</v>
      </c>
      <c r="S20" s="2">
        <f t="shared" si="1"/>
        <v>4640</v>
      </c>
    </row>
    <row r="21" spans="1:19" x14ac:dyDescent="0.3">
      <c r="A21" s="3" t="s">
        <v>68</v>
      </c>
      <c r="B21" s="1">
        <v>44538</v>
      </c>
      <c r="C21">
        <v>8</v>
      </c>
      <c r="D21" t="s">
        <v>20</v>
      </c>
      <c r="E21">
        <v>2021</v>
      </c>
      <c r="F21">
        <v>19</v>
      </c>
      <c r="G21" s="8" t="s">
        <v>43</v>
      </c>
      <c r="H21" t="s">
        <v>22</v>
      </c>
      <c r="I21" t="s">
        <v>37</v>
      </c>
      <c r="J21" t="s">
        <v>38</v>
      </c>
      <c r="K21" t="s">
        <v>25</v>
      </c>
      <c r="L21" t="s">
        <v>26</v>
      </c>
      <c r="M21" s="5" t="s">
        <v>69</v>
      </c>
      <c r="N21">
        <v>4</v>
      </c>
      <c r="O21" s="2">
        <v>308</v>
      </c>
      <c r="P21" s="2">
        <v>565</v>
      </c>
      <c r="Q21" s="2">
        <v>1028</v>
      </c>
      <c r="R21" s="2">
        <f t="shared" si="0"/>
        <v>1232</v>
      </c>
      <c r="S21" s="2">
        <f t="shared" si="1"/>
        <v>2260</v>
      </c>
    </row>
    <row r="22" spans="1:19" x14ac:dyDescent="0.3">
      <c r="A22" s="3" t="s">
        <v>70</v>
      </c>
      <c r="B22" s="1">
        <v>44538</v>
      </c>
      <c r="C22">
        <v>8</v>
      </c>
      <c r="D22" t="s">
        <v>20</v>
      </c>
      <c r="E22">
        <v>2021</v>
      </c>
      <c r="F22">
        <v>30</v>
      </c>
      <c r="G22" s="8" t="s">
        <v>36</v>
      </c>
      <c r="H22" t="s">
        <v>22</v>
      </c>
      <c r="I22" t="s">
        <v>59</v>
      </c>
      <c r="J22" t="s">
        <v>60</v>
      </c>
      <c r="K22" t="s">
        <v>25</v>
      </c>
      <c r="L22" t="s">
        <v>26</v>
      </c>
      <c r="M22" s="5" t="s">
        <v>55</v>
      </c>
      <c r="N22">
        <v>4</v>
      </c>
      <c r="O22" s="2">
        <v>1266</v>
      </c>
      <c r="P22" s="2">
        <v>2320</v>
      </c>
      <c r="Q22" s="2">
        <v>4216</v>
      </c>
      <c r="R22" s="2">
        <f t="shared" si="0"/>
        <v>5064</v>
      </c>
      <c r="S22" s="2">
        <f t="shared" si="1"/>
        <v>9280</v>
      </c>
    </row>
    <row r="23" spans="1:19" x14ac:dyDescent="0.3">
      <c r="A23" s="3" t="s">
        <v>71</v>
      </c>
      <c r="B23" s="1">
        <v>44538</v>
      </c>
      <c r="C23">
        <v>8</v>
      </c>
      <c r="D23" t="s">
        <v>20</v>
      </c>
      <c r="E23">
        <v>2021</v>
      </c>
      <c r="F23">
        <v>39</v>
      </c>
      <c r="G23" s="8" t="s">
        <v>21</v>
      </c>
      <c r="H23" t="s">
        <v>22</v>
      </c>
      <c r="I23" t="s">
        <v>23</v>
      </c>
      <c r="J23" t="s">
        <v>72</v>
      </c>
      <c r="K23" t="s">
        <v>25</v>
      </c>
      <c r="L23" t="s">
        <v>26</v>
      </c>
      <c r="M23" s="5"/>
      <c r="N23">
        <v>2</v>
      </c>
      <c r="O23" s="2">
        <v>1252</v>
      </c>
      <c r="P23" s="2">
        <v>2295</v>
      </c>
      <c r="Q23" s="2">
        <v>2086</v>
      </c>
      <c r="R23" s="2">
        <f t="shared" si="0"/>
        <v>2504</v>
      </c>
      <c r="S23" s="2">
        <f t="shared" si="1"/>
        <v>4590</v>
      </c>
    </row>
    <row r="24" spans="1:19" x14ac:dyDescent="0.3">
      <c r="A24" s="3" t="s">
        <v>73</v>
      </c>
      <c r="B24" s="1">
        <v>44538</v>
      </c>
      <c r="C24">
        <v>8</v>
      </c>
      <c r="D24" t="s">
        <v>20</v>
      </c>
      <c r="E24">
        <v>2021</v>
      </c>
      <c r="F24">
        <v>35</v>
      </c>
      <c r="G24" s="8" t="s">
        <v>21</v>
      </c>
      <c r="H24" t="s">
        <v>22</v>
      </c>
      <c r="I24" t="s">
        <v>23</v>
      </c>
      <c r="J24" t="s">
        <v>24</v>
      </c>
      <c r="K24" t="s">
        <v>25</v>
      </c>
      <c r="L24" t="s">
        <v>26</v>
      </c>
      <c r="M24" s="5" t="s">
        <v>74</v>
      </c>
      <c r="N24">
        <v>1</v>
      </c>
      <c r="O24" s="2">
        <v>295</v>
      </c>
      <c r="P24" s="2">
        <v>540</v>
      </c>
      <c r="Q24" s="2">
        <v>245</v>
      </c>
      <c r="R24" s="2">
        <f t="shared" si="0"/>
        <v>295</v>
      </c>
      <c r="S24" s="2">
        <f t="shared" si="1"/>
        <v>540</v>
      </c>
    </row>
    <row r="25" spans="1:19" x14ac:dyDescent="0.3">
      <c r="A25" s="3" t="s">
        <v>75</v>
      </c>
      <c r="B25" s="1">
        <v>44539</v>
      </c>
      <c r="C25">
        <v>9</v>
      </c>
      <c r="D25" t="s">
        <v>20</v>
      </c>
      <c r="E25">
        <v>2021</v>
      </c>
      <c r="F25">
        <v>33</v>
      </c>
      <c r="G25" s="8" t="s">
        <v>36</v>
      </c>
      <c r="H25" t="s">
        <v>22</v>
      </c>
      <c r="I25" t="s">
        <v>37</v>
      </c>
      <c r="J25" t="s">
        <v>76</v>
      </c>
      <c r="K25" t="s">
        <v>25</v>
      </c>
      <c r="L25" t="s">
        <v>26</v>
      </c>
      <c r="M25" s="5" t="s">
        <v>77</v>
      </c>
      <c r="N25">
        <v>2</v>
      </c>
      <c r="O25" s="2">
        <v>1898</v>
      </c>
      <c r="P25" s="2">
        <v>3375</v>
      </c>
      <c r="Q25" s="2">
        <v>2954</v>
      </c>
      <c r="R25" s="2">
        <f t="shared" si="0"/>
        <v>3796</v>
      </c>
      <c r="S25" s="2">
        <f t="shared" si="1"/>
        <v>6750</v>
      </c>
    </row>
    <row r="26" spans="1:19" x14ac:dyDescent="0.3">
      <c r="A26" s="3" t="s">
        <v>78</v>
      </c>
      <c r="B26" s="1">
        <v>44539</v>
      </c>
      <c r="C26">
        <v>9</v>
      </c>
      <c r="D26" t="s">
        <v>20</v>
      </c>
      <c r="E26">
        <v>2021</v>
      </c>
      <c r="F26">
        <v>41</v>
      </c>
      <c r="G26" s="8" t="s">
        <v>21</v>
      </c>
      <c r="H26" t="s">
        <v>22</v>
      </c>
      <c r="I26" t="s">
        <v>51</v>
      </c>
      <c r="J26" t="s">
        <v>79</v>
      </c>
      <c r="K26" t="s">
        <v>25</v>
      </c>
      <c r="L26" t="s">
        <v>26</v>
      </c>
      <c r="M26" s="5" t="s">
        <v>31</v>
      </c>
      <c r="N26">
        <v>1</v>
      </c>
      <c r="O26" s="2">
        <v>1266</v>
      </c>
      <c r="P26" s="2">
        <v>2320</v>
      </c>
      <c r="Q26" s="2">
        <v>1054</v>
      </c>
      <c r="R26" s="2">
        <f t="shared" si="0"/>
        <v>1266</v>
      </c>
      <c r="S26" s="2">
        <f t="shared" si="1"/>
        <v>2320</v>
      </c>
    </row>
    <row r="27" spans="1:19" x14ac:dyDescent="0.3">
      <c r="A27" s="3" t="s">
        <v>80</v>
      </c>
      <c r="B27" s="1">
        <v>44540</v>
      </c>
      <c r="C27">
        <v>10</v>
      </c>
      <c r="D27" t="s">
        <v>20</v>
      </c>
      <c r="E27">
        <v>2021</v>
      </c>
      <c r="F27">
        <v>34</v>
      </c>
      <c r="G27" s="8" t="s">
        <v>36</v>
      </c>
      <c r="H27" t="s">
        <v>22</v>
      </c>
      <c r="I27" t="s">
        <v>23</v>
      </c>
      <c r="J27" t="s">
        <v>24</v>
      </c>
      <c r="K27" t="s">
        <v>25</v>
      </c>
      <c r="L27" t="s">
        <v>26</v>
      </c>
      <c r="M27" s="5" t="s">
        <v>62</v>
      </c>
      <c r="N27">
        <v>2</v>
      </c>
      <c r="O27" s="2">
        <v>1252</v>
      </c>
      <c r="P27" s="2">
        <v>2295</v>
      </c>
      <c r="Q27" s="2">
        <v>2086</v>
      </c>
      <c r="R27" s="2">
        <f t="shared" si="0"/>
        <v>2504</v>
      </c>
      <c r="S27" s="2">
        <f t="shared" si="1"/>
        <v>4590</v>
      </c>
    </row>
    <row r="28" spans="1:19" x14ac:dyDescent="0.3">
      <c r="A28" s="3" t="s">
        <v>81</v>
      </c>
      <c r="B28" s="1">
        <v>44540</v>
      </c>
      <c r="C28">
        <v>10</v>
      </c>
      <c r="D28" t="s">
        <v>20</v>
      </c>
      <c r="E28">
        <v>2021</v>
      </c>
      <c r="F28">
        <v>40</v>
      </c>
      <c r="G28" s="8" t="s">
        <v>21</v>
      </c>
      <c r="H28" t="s">
        <v>28</v>
      </c>
      <c r="I28" t="s">
        <v>37</v>
      </c>
      <c r="J28" t="s">
        <v>38</v>
      </c>
      <c r="K28" t="s">
        <v>25</v>
      </c>
      <c r="L28" t="s">
        <v>26</v>
      </c>
      <c r="M28" s="5" t="s">
        <v>62</v>
      </c>
      <c r="N28">
        <v>2</v>
      </c>
      <c r="O28" s="2">
        <v>1252</v>
      </c>
      <c r="P28" s="2">
        <v>2295</v>
      </c>
      <c r="Q28" s="2">
        <v>2086</v>
      </c>
      <c r="R28" s="2">
        <f t="shared" si="0"/>
        <v>2504</v>
      </c>
      <c r="S28" s="2">
        <f t="shared" si="1"/>
        <v>4590</v>
      </c>
    </row>
    <row r="29" spans="1:19" x14ac:dyDescent="0.3">
      <c r="A29" s="3" t="s">
        <v>82</v>
      </c>
      <c r="B29" s="1">
        <v>44540</v>
      </c>
      <c r="C29">
        <v>10</v>
      </c>
      <c r="D29" t="s">
        <v>20</v>
      </c>
      <c r="E29">
        <v>2021</v>
      </c>
      <c r="F29">
        <v>26</v>
      </c>
      <c r="G29" s="8" t="s">
        <v>36</v>
      </c>
      <c r="H29" t="s">
        <v>28</v>
      </c>
      <c r="I29" t="s">
        <v>29</v>
      </c>
      <c r="J29" t="s">
        <v>30</v>
      </c>
      <c r="K29" t="s">
        <v>25</v>
      </c>
      <c r="L29" t="s">
        <v>26</v>
      </c>
      <c r="M29" s="5" t="s">
        <v>44</v>
      </c>
      <c r="N29">
        <v>1</v>
      </c>
      <c r="O29" s="2">
        <v>1252</v>
      </c>
      <c r="P29" s="2">
        <v>2295</v>
      </c>
      <c r="Q29" s="2">
        <v>1043</v>
      </c>
      <c r="R29" s="2">
        <f t="shared" si="0"/>
        <v>1252</v>
      </c>
      <c r="S29" s="2">
        <f t="shared" si="1"/>
        <v>2295</v>
      </c>
    </row>
    <row r="30" spans="1:19" x14ac:dyDescent="0.3">
      <c r="A30" s="3" t="s">
        <v>83</v>
      </c>
      <c r="B30" s="1">
        <v>44540</v>
      </c>
      <c r="C30">
        <v>10</v>
      </c>
      <c r="D30" t="s">
        <v>20</v>
      </c>
      <c r="E30">
        <v>2021</v>
      </c>
      <c r="F30">
        <v>34</v>
      </c>
      <c r="G30" s="8" t="s">
        <v>36</v>
      </c>
      <c r="H30" t="s">
        <v>28</v>
      </c>
      <c r="I30" t="s">
        <v>23</v>
      </c>
      <c r="J30" t="s">
        <v>24</v>
      </c>
      <c r="K30" t="s">
        <v>25</v>
      </c>
      <c r="L30" t="s">
        <v>26</v>
      </c>
      <c r="M30" s="5" t="s">
        <v>84</v>
      </c>
      <c r="N30">
        <v>1</v>
      </c>
      <c r="O30" s="2">
        <v>295</v>
      </c>
      <c r="P30" s="2">
        <v>540</v>
      </c>
      <c r="Q30" s="2">
        <v>245</v>
      </c>
      <c r="R30" s="2">
        <f t="shared" si="0"/>
        <v>295</v>
      </c>
      <c r="S30" s="2">
        <f t="shared" si="1"/>
        <v>540</v>
      </c>
    </row>
    <row r="31" spans="1:19" x14ac:dyDescent="0.3">
      <c r="A31" s="3" t="s">
        <v>85</v>
      </c>
      <c r="B31" s="1">
        <v>44540</v>
      </c>
      <c r="C31">
        <v>10</v>
      </c>
      <c r="D31" t="s">
        <v>20</v>
      </c>
      <c r="E31">
        <v>2021</v>
      </c>
      <c r="F31">
        <v>34</v>
      </c>
      <c r="G31" s="8" t="s">
        <v>36</v>
      </c>
      <c r="H31" t="s">
        <v>22</v>
      </c>
      <c r="I31" t="s">
        <v>23</v>
      </c>
      <c r="J31" t="s">
        <v>47</v>
      </c>
      <c r="K31" t="s">
        <v>25</v>
      </c>
      <c r="L31" t="s">
        <v>26</v>
      </c>
      <c r="M31" s="5" t="s">
        <v>86</v>
      </c>
      <c r="N31">
        <v>1</v>
      </c>
      <c r="O31" s="2">
        <v>1912</v>
      </c>
      <c r="P31" s="2">
        <v>3400</v>
      </c>
      <c r="Q31" s="2">
        <v>1488</v>
      </c>
      <c r="R31" s="2">
        <f t="shared" si="0"/>
        <v>1912</v>
      </c>
      <c r="S31" s="2">
        <f t="shared" si="1"/>
        <v>3400</v>
      </c>
    </row>
    <row r="32" spans="1:19" x14ac:dyDescent="0.3">
      <c r="A32" s="3" t="s">
        <v>87</v>
      </c>
      <c r="B32" s="1">
        <v>44540</v>
      </c>
      <c r="C32">
        <v>10</v>
      </c>
      <c r="D32" t="s">
        <v>20</v>
      </c>
      <c r="E32">
        <v>2021</v>
      </c>
      <c r="F32">
        <v>38</v>
      </c>
      <c r="G32" s="8" t="s">
        <v>21</v>
      </c>
      <c r="H32" t="s">
        <v>28</v>
      </c>
      <c r="I32" t="s">
        <v>37</v>
      </c>
      <c r="J32" t="s">
        <v>38</v>
      </c>
      <c r="K32" t="s">
        <v>25</v>
      </c>
      <c r="L32" t="s">
        <v>26</v>
      </c>
      <c r="M32" s="5" t="s">
        <v>44</v>
      </c>
      <c r="N32">
        <v>1</v>
      </c>
      <c r="O32" s="2">
        <v>1252</v>
      </c>
      <c r="P32" s="2">
        <v>2295</v>
      </c>
      <c r="Q32" s="2">
        <v>1043</v>
      </c>
      <c r="R32" s="2">
        <f t="shared" si="0"/>
        <v>1252</v>
      </c>
      <c r="S32" s="2">
        <f t="shared" si="1"/>
        <v>2295</v>
      </c>
    </row>
    <row r="33" spans="1:19" x14ac:dyDescent="0.3">
      <c r="A33" s="3" t="s">
        <v>88</v>
      </c>
      <c r="B33" s="1">
        <v>44541</v>
      </c>
      <c r="C33">
        <v>11</v>
      </c>
      <c r="D33" t="s">
        <v>20</v>
      </c>
      <c r="E33">
        <v>2021</v>
      </c>
      <c r="F33">
        <v>24</v>
      </c>
      <c r="G33" s="8" t="s">
        <v>43</v>
      </c>
      <c r="H33" t="s">
        <v>22</v>
      </c>
      <c r="I33" t="s">
        <v>89</v>
      </c>
      <c r="J33" t="s">
        <v>90</v>
      </c>
      <c r="K33" t="s">
        <v>25</v>
      </c>
      <c r="L33" t="s">
        <v>26</v>
      </c>
      <c r="M33" s="5" t="s">
        <v>44</v>
      </c>
      <c r="N33">
        <v>3</v>
      </c>
      <c r="O33" s="2">
        <v>1252</v>
      </c>
      <c r="P33" s="2">
        <v>2295</v>
      </c>
      <c r="Q33" s="2">
        <v>3129</v>
      </c>
      <c r="R33" s="2">
        <f t="shared" si="0"/>
        <v>3756</v>
      </c>
      <c r="S33" s="2">
        <f t="shared" si="1"/>
        <v>6885</v>
      </c>
    </row>
    <row r="34" spans="1:19" x14ac:dyDescent="0.3">
      <c r="A34" s="3" t="s">
        <v>91</v>
      </c>
      <c r="B34" s="1">
        <v>44541</v>
      </c>
      <c r="C34">
        <v>11</v>
      </c>
      <c r="D34" t="s">
        <v>20</v>
      </c>
      <c r="E34">
        <v>2021</v>
      </c>
      <c r="F34">
        <v>41</v>
      </c>
      <c r="G34" s="8" t="s">
        <v>21</v>
      </c>
      <c r="H34" t="s">
        <v>22</v>
      </c>
      <c r="I34" t="s">
        <v>37</v>
      </c>
      <c r="J34" t="s">
        <v>38</v>
      </c>
      <c r="K34" t="s">
        <v>25</v>
      </c>
      <c r="L34" t="s">
        <v>26</v>
      </c>
      <c r="M34" s="5" t="s">
        <v>66</v>
      </c>
      <c r="N34">
        <v>2</v>
      </c>
      <c r="O34" s="2">
        <v>420</v>
      </c>
      <c r="P34" s="2">
        <v>769</v>
      </c>
      <c r="Q34" s="2">
        <v>698</v>
      </c>
      <c r="R34" s="2">
        <f t="shared" si="0"/>
        <v>840</v>
      </c>
      <c r="S34" s="2">
        <f t="shared" si="1"/>
        <v>1538</v>
      </c>
    </row>
    <row r="35" spans="1:19" x14ac:dyDescent="0.3">
      <c r="A35" s="3" t="s">
        <v>92</v>
      </c>
      <c r="B35" s="1">
        <v>44541</v>
      </c>
      <c r="C35">
        <v>11</v>
      </c>
      <c r="D35" t="s">
        <v>20</v>
      </c>
      <c r="E35">
        <v>2021</v>
      </c>
      <c r="F35">
        <v>27</v>
      </c>
      <c r="G35" s="8" t="s">
        <v>36</v>
      </c>
      <c r="H35" t="s">
        <v>28</v>
      </c>
      <c r="I35" t="s">
        <v>59</v>
      </c>
      <c r="J35" t="s">
        <v>60</v>
      </c>
      <c r="K35" t="s">
        <v>25</v>
      </c>
      <c r="L35" t="s">
        <v>26</v>
      </c>
      <c r="M35" s="5" t="s">
        <v>27</v>
      </c>
      <c r="N35">
        <v>1</v>
      </c>
      <c r="O35" s="2">
        <v>1252</v>
      </c>
      <c r="P35" s="2">
        <v>2295</v>
      </c>
      <c r="Q35" s="2">
        <v>1043</v>
      </c>
      <c r="R35" s="2">
        <f t="shared" si="0"/>
        <v>1252</v>
      </c>
      <c r="S35" s="2">
        <f t="shared" si="1"/>
        <v>2295</v>
      </c>
    </row>
    <row r="36" spans="1:19" x14ac:dyDescent="0.3">
      <c r="A36" s="3" t="s">
        <v>93</v>
      </c>
      <c r="B36" s="1">
        <v>44541</v>
      </c>
      <c r="C36">
        <v>11</v>
      </c>
      <c r="D36" t="s">
        <v>20</v>
      </c>
      <c r="E36">
        <v>2021</v>
      </c>
      <c r="F36">
        <v>37</v>
      </c>
      <c r="G36" s="8" t="s">
        <v>21</v>
      </c>
      <c r="H36" t="s">
        <v>28</v>
      </c>
      <c r="I36" t="s">
        <v>23</v>
      </c>
      <c r="J36" t="s">
        <v>24</v>
      </c>
      <c r="K36" t="s">
        <v>25</v>
      </c>
      <c r="L36" t="s">
        <v>26</v>
      </c>
      <c r="M36" s="5" t="s">
        <v>34</v>
      </c>
      <c r="N36">
        <v>1</v>
      </c>
      <c r="O36" s="2">
        <v>420</v>
      </c>
      <c r="P36" s="2">
        <v>769</v>
      </c>
      <c r="Q36" s="2">
        <v>349</v>
      </c>
      <c r="R36" s="2">
        <f t="shared" si="0"/>
        <v>420</v>
      </c>
      <c r="S36" s="2">
        <f t="shared" si="1"/>
        <v>769</v>
      </c>
    </row>
    <row r="37" spans="1:19" x14ac:dyDescent="0.3">
      <c r="A37" s="3" t="s">
        <v>94</v>
      </c>
      <c r="B37" s="1">
        <v>44541</v>
      </c>
      <c r="C37">
        <v>11</v>
      </c>
      <c r="D37" t="s">
        <v>20</v>
      </c>
      <c r="E37">
        <v>2021</v>
      </c>
      <c r="F37">
        <v>38</v>
      </c>
      <c r="G37" s="8" t="s">
        <v>21</v>
      </c>
      <c r="H37" t="s">
        <v>22</v>
      </c>
      <c r="I37" t="s">
        <v>23</v>
      </c>
      <c r="J37" t="s">
        <v>24</v>
      </c>
      <c r="K37" t="s">
        <v>25</v>
      </c>
      <c r="L37" t="s">
        <v>26</v>
      </c>
      <c r="M37" s="5" t="s">
        <v>55</v>
      </c>
      <c r="N37">
        <v>1</v>
      </c>
      <c r="O37" s="2">
        <v>1266</v>
      </c>
      <c r="P37" s="2">
        <v>2320</v>
      </c>
      <c r="Q37" s="2">
        <v>1054</v>
      </c>
      <c r="R37" s="2">
        <f t="shared" si="0"/>
        <v>1266</v>
      </c>
      <c r="S37" s="2">
        <f t="shared" si="1"/>
        <v>2320</v>
      </c>
    </row>
    <row r="38" spans="1:19" x14ac:dyDescent="0.3">
      <c r="A38" s="3" t="s">
        <v>95</v>
      </c>
      <c r="B38" s="1">
        <v>44542</v>
      </c>
      <c r="C38">
        <v>12</v>
      </c>
      <c r="D38" t="s">
        <v>20</v>
      </c>
      <c r="E38">
        <v>2021</v>
      </c>
      <c r="F38">
        <v>36</v>
      </c>
      <c r="G38" s="8" t="s">
        <v>21</v>
      </c>
      <c r="H38" t="s">
        <v>22</v>
      </c>
      <c r="I38" t="s">
        <v>37</v>
      </c>
      <c r="J38" t="s">
        <v>38</v>
      </c>
      <c r="K38" t="s">
        <v>25</v>
      </c>
      <c r="L38" t="s">
        <v>26</v>
      </c>
      <c r="M38" s="5" t="s">
        <v>31</v>
      </c>
      <c r="N38">
        <v>4</v>
      </c>
      <c r="O38" s="2">
        <v>1266</v>
      </c>
      <c r="P38" s="2">
        <v>2320</v>
      </c>
      <c r="Q38" s="2">
        <v>4216</v>
      </c>
      <c r="R38" s="2">
        <f t="shared" si="0"/>
        <v>5064</v>
      </c>
      <c r="S38" s="2">
        <f t="shared" si="1"/>
        <v>9280</v>
      </c>
    </row>
    <row r="39" spans="1:19" x14ac:dyDescent="0.3">
      <c r="A39" s="3" t="s">
        <v>96</v>
      </c>
      <c r="B39" s="1">
        <v>44542</v>
      </c>
      <c r="C39">
        <v>12</v>
      </c>
      <c r="D39" t="s">
        <v>20</v>
      </c>
      <c r="E39">
        <v>2021</v>
      </c>
      <c r="F39">
        <v>37</v>
      </c>
      <c r="G39" s="8" t="s">
        <v>21</v>
      </c>
      <c r="H39" t="s">
        <v>28</v>
      </c>
      <c r="I39" t="s">
        <v>23</v>
      </c>
      <c r="J39" t="s">
        <v>24</v>
      </c>
      <c r="K39" t="s">
        <v>25</v>
      </c>
      <c r="L39" t="s">
        <v>26</v>
      </c>
      <c r="M39" s="5" t="s">
        <v>34</v>
      </c>
      <c r="N39">
        <v>4</v>
      </c>
      <c r="O39" s="2">
        <v>420</v>
      </c>
      <c r="P39" s="2">
        <v>769</v>
      </c>
      <c r="Q39" s="2">
        <v>1396</v>
      </c>
      <c r="R39" s="2">
        <f t="shared" si="0"/>
        <v>1680</v>
      </c>
      <c r="S39" s="2">
        <f t="shared" si="1"/>
        <v>3076</v>
      </c>
    </row>
    <row r="40" spans="1:19" x14ac:dyDescent="0.3">
      <c r="A40" s="3" t="s">
        <v>97</v>
      </c>
      <c r="B40" s="1">
        <v>44542</v>
      </c>
      <c r="C40">
        <v>12</v>
      </c>
      <c r="D40" t="s">
        <v>20</v>
      </c>
      <c r="E40">
        <v>2021</v>
      </c>
      <c r="F40">
        <v>34</v>
      </c>
      <c r="G40" s="8" t="s">
        <v>36</v>
      </c>
      <c r="H40" t="s">
        <v>28</v>
      </c>
      <c r="I40" t="s">
        <v>37</v>
      </c>
      <c r="J40" t="s">
        <v>38</v>
      </c>
      <c r="K40" t="s">
        <v>25</v>
      </c>
      <c r="L40" t="s">
        <v>26</v>
      </c>
      <c r="M40" s="5" t="s">
        <v>44</v>
      </c>
      <c r="N40">
        <v>2</v>
      </c>
      <c r="O40" s="2">
        <v>1252</v>
      </c>
      <c r="P40" s="2">
        <v>2295</v>
      </c>
      <c r="Q40" s="2">
        <v>2086</v>
      </c>
      <c r="R40" s="2">
        <f t="shared" si="0"/>
        <v>2504</v>
      </c>
      <c r="S40" s="2">
        <f t="shared" si="1"/>
        <v>4590</v>
      </c>
    </row>
    <row r="41" spans="1:19" x14ac:dyDescent="0.3">
      <c r="A41" s="3" t="s">
        <v>98</v>
      </c>
      <c r="B41" s="1">
        <v>44542</v>
      </c>
      <c r="C41">
        <v>12</v>
      </c>
      <c r="D41" t="s">
        <v>20</v>
      </c>
      <c r="E41">
        <v>2021</v>
      </c>
      <c r="F41">
        <v>35</v>
      </c>
      <c r="G41" s="8" t="s">
        <v>21</v>
      </c>
      <c r="H41" t="s">
        <v>22</v>
      </c>
      <c r="I41" t="s">
        <v>37</v>
      </c>
      <c r="J41" t="s">
        <v>76</v>
      </c>
      <c r="K41" t="s">
        <v>25</v>
      </c>
      <c r="L41" t="s">
        <v>26</v>
      </c>
      <c r="M41" s="5" t="s">
        <v>31</v>
      </c>
      <c r="N41">
        <v>1</v>
      </c>
      <c r="O41" s="2">
        <v>1266</v>
      </c>
      <c r="P41" s="2">
        <v>2320</v>
      </c>
      <c r="Q41" s="2">
        <v>1054</v>
      </c>
      <c r="R41" s="2">
        <f t="shared" si="0"/>
        <v>1266</v>
      </c>
      <c r="S41" s="2">
        <f t="shared" si="1"/>
        <v>2320</v>
      </c>
    </row>
    <row r="42" spans="1:19" x14ac:dyDescent="0.3">
      <c r="A42" s="3" t="s">
        <v>99</v>
      </c>
      <c r="B42" s="1">
        <v>44542</v>
      </c>
      <c r="C42">
        <v>12</v>
      </c>
      <c r="D42" t="s">
        <v>20</v>
      </c>
      <c r="E42">
        <v>2021</v>
      </c>
      <c r="F42">
        <v>38</v>
      </c>
      <c r="G42" s="8" t="s">
        <v>21</v>
      </c>
      <c r="H42" t="s">
        <v>22</v>
      </c>
      <c r="I42" t="s">
        <v>23</v>
      </c>
      <c r="J42" t="s">
        <v>47</v>
      </c>
      <c r="K42" t="s">
        <v>25</v>
      </c>
      <c r="L42" t="s">
        <v>26</v>
      </c>
      <c r="M42" s="5" t="s">
        <v>31</v>
      </c>
      <c r="N42">
        <v>1</v>
      </c>
      <c r="O42" s="2">
        <v>1266</v>
      </c>
      <c r="P42" s="2">
        <v>2320</v>
      </c>
      <c r="Q42" s="2">
        <v>1054</v>
      </c>
      <c r="R42" s="2">
        <f t="shared" si="0"/>
        <v>1266</v>
      </c>
      <c r="S42" s="2">
        <f t="shared" si="1"/>
        <v>2320</v>
      </c>
    </row>
    <row r="43" spans="1:19" x14ac:dyDescent="0.3">
      <c r="A43" s="3" t="s">
        <v>100</v>
      </c>
      <c r="B43" s="1">
        <v>44543</v>
      </c>
      <c r="C43">
        <v>13</v>
      </c>
      <c r="D43" t="s">
        <v>20</v>
      </c>
      <c r="E43">
        <v>2021</v>
      </c>
      <c r="F43">
        <v>32</v>
      </c>
      <c r="G43" s="8" t="s">
        <v>36</v>
      </c>
      <c r="H43" t="s">
        <v>22</v>
      </c>
      <c r="I43" t="s">
        <v>37</v>
      </c>
      <c r="J43" t="s">
        <v>54</v>
      </c>
      <c r="K43" t="s">
        <v>25</v>
      </c>
      <c r="L43" t="s">
        <v>26</v>
      </c>
      <c r="M43" s="5" t="s">
        <v>31</v>
      </c>
      <c r="N43">
        <v>3</v>
      </c>
      <c r="O43" s="2">
        <v>1266</v>
      </c>
      <c r="P43" s="2">
        <v>2320</v>
      </c>
      <c r="Q43" s="2">
        <v>3162</v>
      </c>
      <c r="R43" s="2">
        <f t="shared" si="0"/>
        <v>3798</v>
      </c>
      <c r="S43" s="2">
        <f t="shared" si="1"/>
        <v>6960</v>
      </c>
    </row>
    <row r="44" spans="1:19" x14ac:dyDescent="0.3">
      <c r="A44" s="3" t="s">
        <v>101</v>
      </c>
      <c r="B44" s="1">
        <v>44543</v>
      </c>
      <c r="C44">
        <v>13</v>
      </c>
      <c r="D44" t="s">
        <v>20</v>
      </c>
      <c r="E44">
        <v>2021</v>
      </c>
      <c r="F44">
        <v>40</v>
      </c>
      <c r="G44" s="8" t="s">
        <v>21</v>
      </c>
      <c r="H44" t="s">
        <v>22</v>
      </c>
      <c r="I44" t="s">
        <v>23</v>
      </c>
      <c r="J44" t="s">
        <v>24</v>
      </c>
      <c r="K44" t="s">
        <v>25</v>
      </c>
      <c r="L44" t="s">
        <v>26</v>
      </c>
      <c r="M44" s="5" t="s">
        <v>102</v>
      </c>
      <c r="N44">
        <v>1</v>
      </c>
      <c r="O44" s="2">
        <v>308</v>
      </c>
      <c r="P44" s="2">
        <v>565</v>
      </c>
      <c r="Q44" s="2">
        <v>257</v>
      </c>
      <c r="R44" s="2">
        <f t="shared" si="0"/>
        <v>308</v>
      </c>
      <c r="S44" s="2">
        <f t="shared" si="1"/>
        <v>565</v>
      </c>
    </row>
    <row r="45" spans="1:19" x14ac:dyDescent="0.3">
      <c r="A45" s="3" t="s">
        <v>103</v>
      </c>
      <c r="B45" s="1">
        <v>44543</v>
      </c>
      <c r="C45">
        <v>13</v>
      </c>
      <c r="D45" t="s">
        <v>20</v>
      </c>
      <c r="E45">
        <v>2021</v>
      </c>
      <c r="F45">
        <v>44</v>
      </c>
      <c r="G45" s="8" t="s">
        <v>21</v>
      </c>
      <c r="H45" t="s">
        <v>22</v>
      </c>
      <c r="I45" t="s">
        <v>29</v>
      </c>
      <c r="J45" t="s">
        <v>30</v>
      </c>
      <c r="K45" t="s">
        <v>25</v>
      </c>
      <c r="L45" t="s">
        <v>26</v>
      </c>
      <c r="M45" s="5" t="s">
        <v>44</v>
      </c>
      <c r="N45">
        <v>1</v>
      </c>
      <c r="O45" s="2">
        <v>1252</v>
      </c>
      <c r="P45" s="2">
        <v>2295</v>
      </c>
      <c r="Q45" s="2">
        <v>1043</v>
      </c>
      <c r="R45" s="2">
        <f t="shared" si="0"/>
        <v>1252</v>
      </c>
      <c r="S45" s="2">
        <f t="shared" si="1"/>
        <v>2295</v>
      </c>
    </row>
    <row r="46" spans="1:19" x14ac:dyDescent="0.3">
      <c r="A46" s="3" t="s">
        <v>104</v>
      </c>
      <c r="B46" s="1">
        <v>44543</v>
      </c>
      <c r="C46">
        <v>13</v>
      </c>
      <c r="D46" t="s">
        <v>20</v>
      </c>
      <c r="E46">
        <v>2021</v>
      </c>
      <c r="F46">
        <v>49</v>
      </c>
      <c r="G46" s="8" t="s">
        <v>21</v>
      </c>
      <c r="H46" t="s">
        <v>28</v>
      </c>
      <c r="I46" t="s">
        <v>29</v>
      </c>
      <c r="J46" t="s">
        <v>30</v>
      </c>
      <c r="K46" t="s">
        <v>25</v>
      </c>
      <c r="L46" t="s">
        <v>26</v>
      </c>
      <c r="M46" s="5" t="s">
        <v>44</v>
      </c>
      <c r="N46">
        <v>1</v>
      </c>
      <c r="O46" s="2">
        <v>1252</v>
      </c>
      <c r="P46" s="2">
        <v>2295</v>
      </c>
      <c r="Q46" s="2">
        <v>1043</v>
      </c>
      <c r="R46" s="2">
        <f t="shared" si="0"/>
        <v>1252</v>
      </c>
      <c r="S46" s="2">
        <f t="shared" si="1"/>
        <v>2295</v>
      </c>
    </row>
    <row r="47" spans="1:19" x14ac:dyDescent="0.3">
      <c r="A47" s="3" t="s">
        <v>105</v>
      </c>
      <c r="B47" s="1">
        <v>44544</v>
      </c>
      <c r="C47">
        <v>14</v>
      </c>
      <c r="D47" t="s">
        <v>20</v>
      </c>
      <c r="E47">
        <v>2021</v>
      </c>
      <c r="F47">
        <v>30</v>
      </c>
      <c r="G47" s="8" t="s">
        <v>36</v>
      </c>
      <c r="H47" t="s">
        <v>22</v>
      </c>
      <c r="I47" t="s">
        <v>23</v>
      </c>
      <c r="J47" t="s">
        <v>47</v>
      </c>
      <c r="K47" t="s">
        <v>25</v>
      </c>
      <c r="L47" t="s">
        <v>26</v>
      </c>
      <c r="M47" s="5" t="s">
        <v>55</v>
      </c>
      <c r="N47">
        <v>2</v>
      </c>
      <c r="O47" s="2">
        <v>1266</v>
      </c>
      <c r="P47" s="2">
        <v>2320</v>
      </c>
      <c r="Q47" s="2">
        <v>2108</v>
      </c>
      <c r="R47" s="2">
        <f t="shared" si="0"/>
        <v>2532</v>
      </c>
      <c r="S47" s="2">
        <f t="shared" si="1"/>
        <v>4640</v>
      </c>
    </row>
    <row r="48" spans="1:19" x14ac:dyDescent="0.3">
      <c r="A48" s="3" t="s">
        <v>106</v>
      </c>
      <c r="B48" s="1">
        <v>44544</v>
      </c>
      <c r="C48">
        <v>14</v>
      </c>
      <c r="D48" t="s">
        <v>20</v>
      </c>
      <c r="E48">
        <v>2021</v>
      </c>
      <c r="F48">
        <v>32</v>
      </c>
      <c r="G48" s="8" t="s">
        <v>36</v>
      </c>
      <c r="H48" t="s">
        <v>28</v>
      </c>
      <c r="I48" t="s">
        <v>23</v>
      </c>
      <c r="J48" t="s">
        <v>24</v>
      </c>
      <c r="K48" t="s">
        <v>25</v>
      </c>
      <c r="L48" t="s">
        <v>26</v>
      </c>
      <c r="M48" s="5" t="s">
        <v>27</v>
      </c>
      <c r="N48">
        <v>1</v>
      </c>
      <c r="O48" s="2">
        <v>1252</v>
      </c>
      <c r="P48" s="2">
        <v>2295</v>
      </c>
      <c r="Q48" s="2">
        <v>1043</v>
      </c>
      <c r="R48" s="2">
        <f t="shared" si="0"/>
        <v>1252</v>
      </c>
      <c r="S48" s="2">
        <f t="shared" si="1"/>
        <v>2295</v>
      </c>
    </row>
    <row r="49" spans="1:19" x14ac:dyDescent="0.3">
      <c r="A49" s="3" t="s">
        <v>107</v>
      </c>
      <c r="B49" s="1">
        <v>44544</v>
      </c>
      <c r="C49">
        <v>14</v>
      </c>
      <c r="D49" t="s">
        <v>20</v>
      </c>
      <c r="E49">
        <v>2021</v>
      </c>
      <c r="F49">
        <v>32</v>
      </c>
      <c r="G49" s="8" t="s">
        <v>36</v>
      </c>
      <c r="H49" t="s">
        <v>22</v>
      </c>
      <c r="I49" t="s">
        <v>37</v>
      </c>
      <c r="J49" t="s">
        <v>76</v>
      </c>
      <c r="K49" t="s">
        <v>25</v>
      </c>
      <c r="L49" t="s">
        <v>26</v>
      </c>
      <c r="M49" s="5" t="s">
        <v>34</v>
      </c>
      <c r="N49">
        <v>1</v>
      </c>
      <c r="O49" s="2">
        <v>420</v>
      </c>
      <c r="P49" s="2">
        <v>769</v>
      </c>
      <c r="Q49" s="2">
        <v>349</v>
      </c>
      <c r="R49" s="2">
        <f t="shared" si="0"/>
        <v>420</v>
      </c>
      <c r="S49" s="2">
        <f t="shared" si="1"/>
        <v>769</v>
      </c>
    </row>
    <row r="50" spans="1:19" x14ac:dyDescent="0.3">
      <c r="A50" s="3" t="s">
        <v>108</v>
      </c>
      <c r="B50" s="1">
        <v>44545</v>
      </c>
      <c r="C50">
        <v>15</v>
      </c>
      <c r="D50" t="s">
        <v>20</v>
      </c>
      <c r="E50">
        <v>2021</v>
      </c>
      <c r="F50">
        <v>29</v>
      </c>
      <c r="G50" s="8" t="s">
        <v>36</v>
      </c>
      <c r="H50" t="s">
        <v>22</v>
      </c>
      <c r="I50" t="s">
        <v>23</v>
      </c>
      <c r="J50" t="s">
        <v>24</v>
      </c>
      <c r="K50" t="s">
        <v>25</v>
      </c>
      <c r="L50" t="s">
        <v>26</v>
      </c>
      <c r="M50" s="5" t="s">
        <v>31</v>
      </c>
      <c r="N50">
        <v>1</v>
      </c>
      <c r="O50" s="2">
        <v>1266</v>
      </c>
      <c r="P50" s="2">
        <v>2320</v>
      </c>
      <c r="Q50" s="2">
        <v>1054</v>
      </c>
      <c r="R50" s="2">
        <f t="shared" si="0"/>
        <v>1266</v>
      </c>
      <c r="S50" s="2">
        <f t="shared" si="1"/>
        <v>2320</v>
      </c>
    </row>
    <row r="51" spans="1:19" x14ac:dyDescent="0.3">
      <c r="A51" s="3" t="s">
        <v>109</v>
      </c>
      <c r="B51" s="1">
        <v>44546</v>
      </c>
      <c r="C51">
        <v>16</v>
      </c>
      <c r="D51" t="s">
        <v>20</v>
      </c>
      <c r="E51">
        <v>2021</v>
      </c>
      <c r="F51">
        <v>33</v>
      </c>
      <c r="G51" s="8" t="s">
        <v>36</v>
      </c>
      <c r="H51" t="s">
        <v>22</v>
      </c>
      <c r="I51" t="s">
        <v>37</v>
      </c>
      <c r="J51" t="s">
        <v>38</v>
      </c>
      <c r="K51" t="s">
        <v>25</v>
      </c>
      <c r="L51" t="s">
        <v>26</v>
      </c>
      <c r="M51" s="5" t="s">
        <v>44</v>
      </c>
      <c r="N51">
        <v>2</v>
      </c>
      <c r="O51" s="2">
        <v>1252</v>
      </c>
      <c r="P51" s="2">
        <v>2295</v>
      </c>
      <c r="Q51" s="2">
        <v>2086</v>
      </c>
      <c r="R51" s="2">
        <f t="shared" si="0"/>
        <v>2504</v>
      </c>
      <c r="S51" s="2">
        <f t="shared" si="1"/>
        <v>4590</v>
      </c>
    </row>
    <row r="52" spans="1:19" x14ac:dyDescent="0.3">
      <c r="A52" s="3" t="s">
        <v>110</v>
      </c>
      <c r="B52" s="1">
        <v>44546</v>
      </c>
      <c r="C52">
        <v>16</v>
      </c>
      <c r="D52" t="s">
        <v>20</v>
      </c>
      <c r="E52">
        <v>2021</v>
      </c>
      <c r="F52">
        <v>38</v>
      </c>
      <c r="G52" s="8" t="s">
        <v>21</v>
      </c>
      <c r="H52" t="s">
        <v>28</v>
      </c>
      <c r="I52" t="s">
        <v>37</v>
      </c>
      <c r="J52" t="s">
        <v>38</v>
      </c>
      <c r="K52" t="s">
        <v>25</v>
      </c>
      <c r="L52" t="s">
        <v>26</v>
      </c>
      <c r="M52" s="5" t="s">
        <v>44</v>
      </c>
      <c r="N52">
        <v>2</v>
      </c>
      <c r="O52" s="2">
        <v>1252</v>
      </c>
      <c r="P52" s="2">
        <v>2295</v>
      </c>
      <c r="Q52" s="2">
        <v>2086</v>
      </c>
      <c r="R52" s="2">
        <f t="shared" si="0"/>
        <v>2504</v>
      </c>
      <c r="S52" s="2">
        <f t="shared" si="1"/>
        <v>4590</v>
      </c>
    </row>
    <row r="53" spans="1:19" x14ac:dyDescent="0.3">
      <c r="A53" s="3" t="s">
        <v>111</v>
      </c>
      <c r="B53" s="1">
        <v>44546</v>
      </c>
      <c r="C53">
        <v>16</v>
      </c>
      <c r="D53" t="s">
        <v>20</v>
      </c>
      <c r="E53">
        <v>2021</v>
      </c>
      <c r="F53">
        <v>27</v>
      </c>
      <c r="G53" s="8" t="s">
        <v>36</v>
      </c>
      <c r="H53" t="s">
        <v>22</v>
      </c>
      <c r="I53" t="s">
        <v>89</v>
      </c>
      <c r="J53" t="s">
        <v>112</v>
      </c>
      <c r="K53" t="s">
        <v>25</v>
      </c>
      <c r="L53" t="s">
        <v>26</v>
      </c>
      <c r="M53" s="5" t="s">
        <v>113</v>
      </c>
      <c r="N53">
        <v>1</v>
      </c>
      <c r="O53" s="2">
        <v>1266</v>
      </c>
      <c r="P53" s="2">
        <v>2320</v>
      </c>
      <c r="Q53" s="2">
        <v>1054</v>
      </c>
      <c r="R53" s="2">
        <f t="shared" si="0"/>
        <v>1266</v>
      </c>
      <c r="S53" s="2">
        <f t="shared" si="1"/>
        <v>2320</v>
      </c>
    </row>
    <row r="54" spans="1:19" x14ac:dyDescent="0.3">
      <c r="A54" s="3" t="s">
        <v>114</v>
      </c>
      <c r="B54" s="1">
        <v>44547</v>
      </c>
      <c r="C54">
        <v>17</v>
      </c>
      <c r="D54" t="s">
        <v>20</v>
      </c>
      <c r="E54">
        <v>2021</v>
      </c>
      <c r="F54">
        <v>37</v>
      </c>
      <c r="G54" s="8" t="s">
        <v>21</v>
      </c>
      <c r="H54" t="s">
        <v>22</v>
      </c>
      <c r="I54" t="s">
        <v>23</v>
      </c>
      <c r="J54" t="s">
        <v>47</v>
      </c>
      <c r="K54" t="s">
        <v>25</v>
      </c>
      <c r="L54" t="s">
        <v>26</v>
      </c>
      <c r="M54" s="5" t="s">
        <v>55</v>
      </c>
      <c r="N54">
        <v>2</v>
      </c>
      <c r="O54" s="2">
        <v>1266</v>
      </c>
      <c r="P54" s="2">
        <v>2320</v>
      </c>
      <c r="Q54" s="2">
        <v>2108</v>
      </c>
      <c r="R54" s="2">
        <f t="shared" si="0"/>
        <v>2532</v>
      </c>
      <c r="S54" s="2">
        <f t="shared" si="1"/>
        <v>4640</v>
      </c>
    </row>
    <row r="55" spans="1:19" x14ac:dyDescent="0.3">
      <c r="A55" s="3" t="s">
        <v>115</v>
      </c>
      <c r="B55" s="1">
        <v>44547</v>
      </c>
      <c r="C55">
        <v>17</v>
      </c>
      <c r="D55" t="s">
        <v>20</v>
      </c>
      <c r="E55">
        <v>2021</v>
      </c>
      <c r="F55">
        <v>31</v>
      </c>
      <c r="G55" s="8" t="s">
        <v>36</v>
      </c>
      <c r="H55" t="s">
        <v>28</v>
      </c>
      <c r="I55" t="s">
        <v>37</v>
      </c>
      <c r="J55" t="s">
        <v>38</v>
      </c>
      <c r="K55" t="s">
        <v>25</v>
      </c>
      <c r="L55" t="s">
        <v>26</v>
      </c>
      <c r="M55" s="5" t="s">
        <v>39</v>
      </c>
      <c r="N55">
        <v>1</v>
      </c>
      <c r="O55" s="2">
        <v>420</v>
      </c>
      <c r="P55" s="2">
        <v>769</v>
      </c>
      <c r="Q55" s="2">
        <v>349</v>
      </c>
      <c r="R55" s="2">
        <f t="shared" si="0"/>
        <v>420</v>
      </c>
      <c r="S55" s="2">
        <f t="shared" si="1"/>
        <v>769</v>
      </c>
    </row>
    <row r="56" spans="1:19" x14ac:dyDescent="0.3">
      <c r="A56" s="3" t="s">
        <v>116</v>
      </c>
      <c r="B56" s="1">
        <v>44547</v>
      </c>
      <c r="C56">
        <v>17</v>
      </c>
      <c r="D56" t="s">
        <v>20</v>
      </c>
      <c r="E56">
        <v>2021</v>
      </c>
      <c r="F56">
        <v>42</v>
      </c>
      <c r="G56" s="8" t="s">
        <v>21</v>
      </c>
      <c r="H56" t="s">
        <v>22</v>
      </c>
      <c r="I56" t="s">
        <v>51</v>
      </c>
      <c r="J56" t="s">
        <v>52</v>
      </c>
      <c r="K56" t="s">
        <v>25</v>
      </c>
      <c r="L56" t="s">
        <v>26</v>
      </c>
      <c r="M56" s="5" t="s">
        <v>113</v>
      </c>
      <c r="N56">
        <v>1</v>
      </c>
      <c r="O56" s="2">
        <v>1266</v>
      </c>
      <c r="P56" s="2">
        <v>2320</v>
      </c>
      <c r="Q56" s="2">
        <v>1054</v>
      </c>
      <c r="R56" s="2">
        <f t="shared" si="0"/>
        <v>1266</v>
      </c>
      <c r="S56" s="2">
        <f t="shared" si="1"/>
        <v>2320</v>
      </c>
    </row>
    <row r="57" spans="1:19" x14ac:dyDescent="0.3">
      <c r="A57" s="3" t="s">
        <v>117</v>
      </c>
      <c r="B57" s="1">
        <v>44548</v>
      </c>
      <c r="C57">
        <v>18</v>
      </c>
      <c r="D57" t="s">
        <v>20</v>
      </c>
      <c r="E57">
        <v>2021</v>
      </c>
      <c r="F57">
        <v>35</v>
      </c>
      <c r="G57" s="8" t="s">
        <v>21</v>
      </c>
      <c r="H57" t="s">
        <v>22</v>
      </c>
      <c r="I57" t="s">
        <v>37</v>
      </c>
      <c r="J57" t="s">
        <v>38</v>
      </c>
      <c r="K57" t="s">
        <v>25</v>
      </c>
      <c r="L57" t="s">
        <v>26</v>
      </c>
      <c r="M57" s="5" t="s">
        <v>69</v>
      </c>
      <c r="N57">
        <v>4</v>
      </c>
      <c r="O57" s="2">
        <v>308</v>
      </c>
      <c r="P57" s="2">
        <v>565</v>
      </c>
      <c r="Q57" s="2">
        <v>1028</v>
      </c>
      <c r="R57" s="2">
        <f t="shared" si="0"/>
        <v>1232</v>
      </c>
      <c r="S57" s="2">
        <f t="shared" si="1"/>
        <v>2260</v>
      </c>
    </row>
    <row r="58" spans="1:19" x14ac:dyDescent="0.3">
      <c r="A58" s="3" t="s">
        <v>118</v>
      </c>
      <c r="B58" s="1">
        <v>44548</v>
      </c>
      <c r="C58">
        <v>18</v>
      </c>
      <c r="D58" t="s">
        <v>20</v>
      </c>
      <c r="E58">
        <v>2021</v>
      </c>
      <c r="F58">
        <v>38</v>
      </c>
      <c r="G58" s="8" t="s">
        <v>21</v>
      </c>
      <c r="H58" t="s">
        <v>22</v>
      </c>
      <c r="I58" t="s">
        <v>51</v>
      </c>
      <c r="J58" t="s">
        <v>52</v>
      </c>
      <c r="K58" t="s">
        <v>25</v>
      </c>
      <c r="L58" t="s">
        <v>26</v>
      </c>
      <c r="M58" s="5" t="s">
        <v>113</v>
      </c>
      <c r="N58">
        <v>4</v>
      </c>
      <c r="O58" s="2">
        <v>1266</v>
      </c>
      <c r="P58" s="2">
        <v>2320</v>
      </c>
      <c r="Q58" s="2">
        <v>4216</v>
      </c>
      <c r="R58" s="2">
        <f t="shared" si="0"/>
        <v>5064</v>
      </c>
      <c r="S58" s="2">
        <f t="shared" si="1"/>
        <v>9280</v>
      </c>
    </row>
    <row r="59" spans="1:19" x14ac:dyDescent="0.3">
      <c r="A59" s="3" t="s">
        <v>119</v>
      </c>
      <c r="B59" s="1">
        <v>44548</v>
      </c>
      <c r="C59">
        <v>18</v>
      </c>
      <c r="D59" t="s">
        <v>20</v>
      </c>
      <c r="E59">
        <v>2021</v>
      </c>
      <c r="F59">
        <v>24</v>
      </c>
      <c r="G59" s="8" t="s">
        <v>43</v>
      </c>
      <c r="H59" t="s">
        <v>22</v>
      </c>
      <c r="I59" t="s">
        <v>89</v>
      </c>
      <c r="J59" t="s">
        <v>120</v>
      </c>
      <c r="K59" t="s">
        <v>25</v>
      </c>
      <c r="L59" t="s">
        <v>26</v>
      </c>
      <c r="M59" s="5" t="s">
        <v>55</v>
      </c>
      <c r="N59">
        <v>3</v>
      </c>
      <c r="O59" s="2">
        <v>1266</v>
      </c>
      <c r="P59" s="2">
        <v>2320</v>
      </c>
      <c r="Q59" s="2">
        <v>3162</v>
      </c>
      <c r="R59" s="2">
        <f t="shared" si="0"/>
        <v>3798</v>
      </c>
      <c r="S59" s="2">
        <f t="shared" si="1"/>
        <v>6960</v>
      </c>
    </row>
    <row r="60" spans="1:19" x14ac:dyDescent="0.3">
      <c r="A60" s="3" t="s">
        <v>121</v>
      </c>
      <c r="B60" s="1">
        <v>44548</v>
      </c>
      <c r="C60">
        <v>18</v>
      </c>
      <c r="D60" t="s">
        <v>20</v>
      </c>
      <c r="E60">
        <v>2021</v>
      </c>
      <c r="F60">
        <v>26</v>
      </c>
      <c r="G60" s="8" t="s">
        <v>36</v>
      </c>
      <c r="H60" t="s">
        <v>22</v>
      </c>
      <c r="I60" t="s">
        <v>29</v>
      </c>
      <c r="J60" t="s">
        <v>30</v>
      </c>
      <c r="K60" t="s">
        <v>25</v>
      </c>
      <c r="L60" t="s">
        <v>26</v>
      </c>
      <c r="M60" s="5" t="s">
        <v>39</v>
      </c>
      <c r="N60">
        <v>3</v>
      </c>
      <c r="O60" s="2">
        <v>420</v>
      </c>
      <c r="P60" s="2">
        <v>769</v>
      </c>
      <c r="Q60" s="2">
        <v>1047</v>
      </c>
      <c r="R60" s="2">
        <f t="shared" si="0"/>
        <v>1260</v>
      </c>
      <c r="S60" s="2">
        <f t="shared" si="1"/>
        <v>2307</v>
      </c>
    </row>
    <row r="61" spans="1:19" x14ac:dyDescent="0.3">
      <c r="A61" s="3" t="s">
        <v>122</v>
      </c>
      <c r="B61" s="1">
        <v>44548</v>
      </c>
      <c r="C61">
        <v>18</v>
      </c>
      <c r="D61" t="s">
        <v>20</v>
      </c>
      <c r="E61">
        <v>2021</v>
      </c>
      <c r="F61">
        <v>39</v>
      </c>
      <c r="G61" s="8" t="s">
        <v>21</v>
      </c>
      <c r="H61" t="s">
        <v>28</v>
      </c>
      <c r="I61" t="s">
        <v>23</v>
      </c>
      <c r="J61" t="s">
        <v>24</v>
      </c>
      <c r="K61" t="s">
        <v>25</v>
      </c>
      <c r="L61" t="s">
        <v>26</v>
      </c>
      <c r="M61" s="5" t="s">
        <v>62</v>
      </c>
      <c r="N61">
        <v>3</v>
      </c>
      <c r="O61" s="2">
        <v>1252</v>
      </c>
      <c r="P61" s="2">
        <v>2295</v>
      </c>
      <c r="Q61" s="2">
        <v>3129</v>
      </c>
      <c r="R61" s="2">
        <f t="shared" si="0"/>
        <v>3756</v>
      </c>
      <c r="S61" s="2">
        <f t="shared" si="1"/>
        <v>6885</v>
      </c>
    </row>
    <row r="62" spans="1:19" x14ac:dyDescent="0.3">
      <c r="A62" s="3" t="s">
        <v>123</v>
      </c>
      <c r="B62" s="1">
        <v>44548</v>
      </c>
      <c r="C62">
        <v>18</v>
      </c>
      <c r="D62" t="s">
        <v>20</v>
      </c>
      <c r="E62">
        <v>2021</v>
      </c>
      <c r="F62">
        <v>26</v>
      </c>
      <c r="G62" s="8" t="s">
        <v>36</v>
      </c>
      <c r="H62" t="s">
        <v>28</v>
      </c>
      <c r="I62" t="s">
        <v>89</v>
      </c>
      <c r="J62" t="s">
        <v>90</v>
      </c>
      <c r="K62" t="s">
        <v>25</v>
      </c>
      <c r="L62" t="s">
        <v>26</v>
      </c>
      <c r="M62" s="5" t="s">
        <v>27</v>
      </c>
      <c r="N62">
        <v>1</v>
      </c>
      <c r="O62" s="2">
        <v>1252</v>
      </c>
      <c r="P62" s="2">
        <v>2295</v>
      </c>
      <c r="Q62" s="2">
        <v>1043</v>
      </c>
      <c r="R62" s="2">
        <f t="shared" si="0"/>
        <v>1252</v>
      </c>
      <c r="S62" s="2">
        <f t="shared" si="1"/>
        <v>2295</v>
      </c>
    </row>
    <row r="63" spans="1:19" x14ac:dyDescent="0.3">
      <c r="A63" s="3" t="s">
        <v>124</v>
      </c>
      <c r="B63" s="1">
        <v>44548</v>
      </c>
      <c r="C63">
        <v>18</v>
      </c>
      <c r="D63" t="s">
        <v>20</v>
      </c>
      <c r="E63">
        <v>2021</v>
      </c>
      <c r="F63">
        <v>36</v>
      </c>
      <c r="G63" s="8" t="s">
        <v>21</v>
      </c>
      <c r="H63" t="s">
        <v>28</v>
      </c>
      <c r="I63" t="s">
        <v>23</v>
      </c>
      <c r="J63" t="s">
        <v>47</v>
      </c>
      <c r="K63" t="s">
        <v>25</v>
      </c>
      <c r="L63" t="s">
        <v>26</v>
      </c>
      <c r="M63" s="5" t="s">
        <v>55</v>
      </c>
      <c r="N63">
        <v>1</v>
      </c>
      <c r="O63" s="2">
        <v>1266</v>
      </c>
      <c r="P63" s="2">
        <v>2320</v>
      </c>
      <c r="Q63" s="2">
        <v>1054</v>
      </c>
      <c r="R63" s="2">
        <f t="shared" si="0"/>
        <v>1266</v>
      </c>
      <c r="S63" s="2">
        <f t="shared" si="1"/>
        <v>2320</v>
      </c>
    </row>
    <row r="64" spans="1:19" x14ac:dyDescent="0.3">
      <c r="A64" s="3" t="s">
        <v>125</v>
      </c>
      <c r="B64" s="1">
        <v>44549</v>
      </c>
      <c r="C64">
        <v>19</v>
      </c>
      <c r="D64" t="s">
        <v>20</v>
      </c>
      <c r="E64">
        <v>2021</v>
      </c>
      <c r="F64">
        <v>17</v>
      </c>
      <c r="G64" s="8" t="s">
        <v>43</v>
      </c>
      <c r="H64" t="s">
        <v>28</v>
      </c>
      <c r="I64" t="s">
        <v>89</v>
      </c>
      <c r="J64" t="s">
        <v>126</v>
      </c>
      <c r="K64" t="s">
        <v>25</v>
      </c>
      <c r="L64" t="s">
        <v>26</v>
      </c>
      <c r="M64" s="5" t="s">
        <v>113</v>
      </c>
      <c r="N64">
        <v>4</v>
      </c>
      <c r="O64" s="2">
        <v>1266</v>
      </c>
      <c r="P64" s="2">
        <v>2320</v>
      </c>
      <c r="Q64" s="2">
        <v>4216</v>
      </c>
      <c r="R64" s="2">
        <f t="shared" si="0"/>
        <v>5064</v>
      </c>
      <c r="S64" s="2">
        <f t="shared" si="1"/>
        <v>9280</v>
      </c>
    </row>
    <row r="65" spans="1:19" x14ac:dyDescent="0.3">
      <c r="A65" s="3" t="s">
        <v>127</v>
      </c>
      <c r="B65" s="1">
        <v>44549</v>
      </c>
      <c r="C65">
        <v>19</v>
      </c>
      <c r="D65" t="s">
        <v>20</v>
      </c>
      <c r="E65">
        <v>2021</v>
      </c>
      <c r="F65">
        <v>19</v>
      </c>
      <c r="G65" s="8" t="s">
        <v>43</v>
      </c>
      <c r="H65" t="s">
        <v>22</v>
      </c>
      <c r="I65" t="s">
        <v>37</v>
      </c>
      <c r="J65" t="s">
        <v>76</v>
      </c>
      <c r="K65" t="s">
        <v>25</v>
      </c>
      <c r="L65" t="s">
        <v>26</v>
      </c>
      <c r="M65" s="5" t="s">
        <v>128</v>
      </c>
      <c r="N65">
        <v>4</v>
      </c>
      <c r="O65" s="2">
        <v>295</v>
      </c>
      <c r="P65" s="2">
        <v>540</v>
      </c>
      <c r="Q65" s="2">
        <v>980</v>
      </c>
      <c r="R65" s="2">
        <f t="shared" si="0"/>
        <v>1180</v>
      </c>
      <c r="S65" s="2">
        <f t="shared" si="1"/>
        <v>2160</v>
      </c>
    </row>
    <row r="66" spans="1:19" x14ac:dyDescent="0.3">
      <c r="A66" s="3" t="s">
        <v>129</v>
      </c>
      <c r="B66" s="1">
        <v>44549</v>
      </c>
      <c r="C66">
        <v>19</v>
      </c>
      <c r="D66" t="s">
        <v>20</v>
      </c>
      <c r="E66">
        <v>2021</v>
      </c>
      <c r="F66">
        <v>25</v>
      </c>
      <c r="G66" s="8" t="s">
        <v>36</v>
      </c>
      <c r="H66" t="s">
        <v>28</v>
      </c>
      <c r="I66" t="s">
        <v>89</v>
      </c>
      <c r="J66" t="s">
        <v>90</v>
      </c>
      <c r="K66" t="s">
        <v>25</v>
      </c>
      <c r="L66" t="s">
        <v>26</v>
      </c>
      <c r="M66" s="5" t="s">
        <v>44</v>
      </c>
      <c r="N66">
        <v>4</v>
      </c>
      <c r="O66" s="2">
        <v>1252</v>
      </c>
      <c r="P66" s="2">
        <v>2295</v>
      </c>
      <c r="Q66" s="2">
        <v>4172</v>
      </c>
      <c r="R66" s="2">
        <f t="shared" si="0"/>
        <v>5008</v>
      </c>
      <c r="S66" s="2">
        <f t="shared" si="1"/>
        <v>9180</v>
      </c>
    </row>
    <row r="67" spans="1:19" x14ac:dyDescent="0.3">
      <c r="A67" s="3" t="s">
        <v>130</v>
      </c>
      <c r="B67" s="1">
        <v>44549</v>
      </c>
      <c r="C67">
        <v>19</v>
      </c>
      <c r="D67" t="s">
        <v>20</v>
      </c>
      <c r="E67">
        <v>2021</v>
      </c>
      <c r="F67">
        <v>35</v>
      </c>
      <c r="G67" s="8" t="s">
        <v>21</v>
      </c>
      <c r="H67" t="s">
        <v>22</v>
      </c>
      <c r="I67" t="s">
        <v>23</v>
      </c>
      <c r="J67" t="s">
        <v>72</v>
      </c>
      <c r="K67" t="s">
        <v>25</v>
      </c>
      <c r="L67" t="s">
        <v>26</v>
      </c>
      <c r="M67" s="5" t="s">
        <v>131</v>
      </c>
      <c r="N67">
        <v>4</v>
      </c>
      <c r="O67" s="2">
        <v>1898</v>
      </c>
      <c r="P67" s="2">
        <v>3375</v>
      </c>
      <c r="Q67" s="2">
        <v>5908</v>
      </c>
      <c r="R67" s="2">
        <f t="shared" si="0"/>
        <v>7592</v>
      </c>
      <c r="S67" s="2">
        <f t="shared" si="1"/>
        <v>13500</v>
      </c>
    </row>
    <row r="68" spans="1:19" x14ac:dyDescent="0.3">
      <c r="A68" s="3" t="s">
        <v>132</v>
      </c>
      <c r="B68" s="1">
        <v>44549</v>
      </c>
      <c r="C68">
        <v>19</v>
      </c>
      <c r="D68" t="s">
        <v>20</v>
      </c>
      <c r="E68">
        <v>2021</v>
      </c>
      <c r="F68">
        <v>37</v>
      </c>
      <c r="G68" s="8" t="s">
        <v>21</v>
      </c>
      <c r="H68" t="s">
        <v>28</v>
      </c>
      <c r="I68" t="s">
        <v>23</v>
      </c>
      <c r="J68" t="s">
        <v>72</v>
      </c>
      <c r="K68" t="s">
        <v>25</v>
      </c>
      <c r="L68" t="s">
        <v>26</v>
      </c>
      <c r="M68" s="5" t="s">
        <v>44</v>
      </c>
      <c r="N68">
        <v>4</v>
      </c>
      <c r="O68" s="2">
        <v>1252</v>
      </c>
      <c r="P68" s="2">
        <v>2295</v>
      </c>
      <c r="Q68" s="2">
        <v>4172</v>
      </c>
      <c r="R68" s="2">
        <f t="shared" ref="R68:R90" si="4">N68*O68</f>
        <v>5008</v>
      </c>
      <c r="S68" s="2">
        <f t="shared" ref="S68:S90" si="5">N68*P68</f>
        <v>9180</v>
      </c>
    </row>
    <row r="69" spans="1:19" x14ac:dyDescent="0.3">
      <c r="A69" s="3" t="s">
        <v>133</v>
      </c>
      <c r="B69" s="1">
        <v>44549</v>
      </c>
      <c r="C69">
        <v>19</v>
      </c>
      <c r="D69" t="s">
        <v>20</v>
      </c>
      <c r="E69">
        <v>2021</v>
      </c>
      <c r="F69">
        <v>39</v>
      </c>
      <c r="G69" s="8" t="s">
        <v>21</v>
      </c>
      <c r="H69" t="s">
        <v>22</v>
      </c>
      <c r="I69" t="s">
        <v>23</v>
      </c>
      <c r="J69" t="s">
        <v>24</v>
      </c>
      <c r="K69" t="s">
        <v>25</v>
      </c>
      <c r="L69" t="s">
        <v>26</v>
      </c>
      <c r="M69" s="5" t="s">
        <v>27</v>
      </c>
      <c r="N69">
        <v>4</v>
      </c>
      <c r="O69" s="2">
        <v>1252</v>
      </c>
      <c r="P69" s="2">
        <v>2295</v>
      </c>
      <c r="Q69" s="2">
        <v>4172</v>
      </c>
      <c r="R69" s="2">
        <f t="shared" si="4"/>
        <v>5008</v>
      </c>
      <c r="S69" s="2">
        <f t="shared" si="5"/>
        <v>9180</v>
      </c>
    </row>
    <row r="70" spans="1:19" x14ac:dyDescent="0.3">
      <c r="A70" s="3" t="s">
        <v>134</v>
      </c>
      <c r="B70" s="1">
        <v>44549</v>
      </c>
      <c r="C70">
        <v>19</v>
      </c>
      <c r="D70" t="s">
        <v>20</v>
      </c>
      <c r="E70">
        <v>2021</v>
      </c>
      <c r="F70">
        <v>63</v>
      </c>
      <c r="G70" s="8" t="s">
        <v>21</v>
      </c>
      <c r="H70" t="s">
        <v>22</v>
      </c>
      <c r="I70" t="s">
        <v>37</v>
      </c>
      <c r="J70" t="s">
        <v>54</v>
      </c>
      <c r="K70" t="s">
        <v>25</v>
      </c>
      <c r="L70" t="s">
        <v>26</v>
      </c>
      <c r="M70" s="5" t="s">
        <v>27</v>
      </c>
      <c r="N70">
        <v>4</v>
      </c>
      <c r="O70" s="2">
        <v>1252</v>
      </c>
      <c r="P70" s="2">
        <v>2295</v>
      </c>
      <c r="Q70" s="2">
        <v>4172</v>
      </c>
      <c r="R70" s="2">
        <f t="shared" si="4"/>
        <v>5008</v>
      </c>
      <c r="S70" s="2">
        <f t="shared" si="5"/>
        <v>9180</v>
      </c>
    </row>
    <row r="71" spans="1:19" x14ac:dyDescent="0.3">
      <c r="A71" s="3" t="s">
        <v>135</v>
      </c>
      <c r="B71" s="1">
        <v>44549</v>
      </c>
      <c r="C71">
        <v>19</v>
      </c>
      <c r="D71" t="s">
        <v>20</v>
      </c>
      <c r="E71">
        <v>2021</v>
      </c>
      <c r="F71">
        <v>18</v>
      </c>
      <c r="G71" s="8" t="s">
        <v>43</v>
      </c>
      <c r="H71" t="s">
        <v>28</v>
      </c>
      <c r="I71" t="s">
        <v>37</v>
      </c>
      <c r="J71" t="s">
        <v>136</v>
      </c>
      <c r="K71" t="s">
        <v>25</v>
      </c>
      <c r="L71" t="s">
        <v>26</v>
      </c>
      <c r="M71" s="5" t="s">
        <v>84</v>
      </c>
      <c r="N71">
        <v>2</v>
      </c>
      <c r="O71" s="2">
        <v>295</v>
      </c>
      <c r="P71" s="2">
        <v>540</v>
      </c>
      <c r="Q71" s="2">
        <v>490</v>
      </c>
      <c r="R71" s="2">
        <f t="shared" si="4"/>
        <v>590</v>
      </c>
      <c r="S71" s="2">
        <f t="shared" si="5"/>
        <v>1080</v>
      </c>
    </row>
    <row r="72" spans="1:19" x14ac:dyDescent="0.3">
      <c r="A72" s="3" t="s">
        <v>137</v>
      </c>
      <c r="B72" s="1">
        <v>44549</v>
      </c>
      <c r="C72">
        <v>19</v>
      </c>
      <c r="D72" t="s">
        <v>20</v>
      </c>
      <c r="E72">
        <v>2021</v>
      </c>
      <c r="F72">
        <v>56</v>
      </c>
      <c r="G72" s="8" t="s">
        <v>21</v>
      </c>
      <c r="H72" t="s">
        <v>22</v>
      </c>
      <c r="I72" t="s">
        <v>51</v>
      </c>
      <c r="J72" t="s">
        <v>138</v>
      </c>
      <c r="K72" t="s">
        <v>25</v>
      </c>
      <c r="L72" t="s">
        <v>26</v>
      </c>
      <c r="M72" s="5" t="s">
        <v>27</v>
      </c>
      <c r="N72">
        <v>2</v>
      </c>
      <c r="O72" s="2">
        <v>1252</v>
      </c>
      <c r="P72" s="2">
        <v>2295</v>
      </c>
      <c r="Q72" s="2">
        <v>2086</v>
      </c>
      <c r="R72" s="2">
        <f t="shared" si="4"/>
        <v>2504</v>
      </c>
      <c r="S72" s="2">
        <f t="shared" si="5"/>
        <v>4590</v>
      </c>
    </row>
    <row r="73" spans="1:19" x14ac:dyDescent="0.3">
      <c r="A73" s="3" t="s">
        <v>139</v>
      </c>
      <c r="B73" s="1">
        <v>44549</v>
      </c>
      <c r="C73">
        <v>19</v>
      </c>
      <c r="D73" t="s">
        <v>20</v>
      </c>
      <c r="E73">
        <v>2021</v>
      </c>
      <c r="F73">
        <v>39</v>
      </c>
      <c r="G73" s="8" t="s">
        <v>21</v>
      </c>
      <c r="H73" t="s">
        <v>22</v>
      </c>
      <c r="I73" t="s">
        <v>23</v>
      </c>
      <c r="J73" t="s">
        <v>47</v>
      </c>
      <c r="K73" t="s">
        <v>25</v>
      </c>
      <c r="L73" t="s">
        <v>26</v>
      </c>
      <c r="M73" s="5" t="s">
        <v>55</v>
      </c>
      <c r="N73">
        <v>1</v>
      </c>
      <c r="O73" s="2">
        <v>1266</v>
      </c>
      <c r="P73" s="2">
        <v>2320</v>
      </c>
      <c r="Q73" s="2">
        <v>1054</v>
      </c>
      <c r="R73" s="2">
        <f t="shared" si="4"/>
        <v>1266</v>
      </c>
      <c r="S73" s="2">
        <f t="shared" si="5"/>
        <v>2320</v>
      </c>
    </row>
    <row r="74" spans="1:19" x14ac:dyDescent="0.3">
      <c r="A74" s="3" t="s">
        <v>140</v>
      </c>
      <c r="B74" s="1">
        <v>44550</v>
      </c>
      <c r="C74">
        <v>20</v>
      </c>
      <c r="D74" t="s">
        <v>20</v>
      </c>
      <c r="E74">
        <v>2021</v>
      </c>
      <c r="F74">
        <v>33</v>
      </c>
      <c r="G74" s="8" t="s">
        <v>36</v>
      </c>
      <c r="H74" t="s">
        <v>22</v>
      </c>
      <c r="I74" t="s">
        <v>37</v>
      </c>
      <c r="J74" t="s">
        <v>76</v>
      </c>
      <c r="K74" t="s">
        <v>25</v>
      </c>
      <c r="L74" t="s">
        <v>26</v>
      </c>
      <c r="M74" s="5" t="s">
        <v>77</v>
      </c>
      <c r="N74">
        <v>4</v>
      </c>
      <c r="O74" s="2">
        <v>1898</v>
      </c>
      <c r="P74" s="2">
        <v>3375</v>
      </c>
      <c r="Q74" s="2">
        <v>5908</v>
      </c>
      <c r="R74" s="2">
        <f t="shared" si="4"/>
        <v>7592</v>
      </c>
      <c r="S74" s="2">
        <f t="shared" si="5"/>
        <v>13500</v>
      </c>
    </row>
    <row r="75" spans="1:19" x14ac:dyDescent="0.3">
      <c r="A75" s="3" t="s">
        <v>141</v>
      </c>
      <c r="B75" s="1">
        <v>44550</v>
      </c>
      <c r="C75">
        <v>20</v>
      </c>
      <c r="D75" t="s">
        <v>20</v>
      </c>
      <c r="E75">
        <v>2021</v>
      </c>
      <c r="F75">
        <v>57</v>
      </c>
      <c r="G75" s="8" t="s">
        <v>21</v>
      </c>
      <c r="H75" t="s">
        <v>28</v>
      </c>
      <c r="I75" t="s">
        <v>37</v>
      </c>
      <c r="J75" t="s">
        <v>54</v>
      </c>
      <c r="K75" t="s">
        <v>25</v>
      </c>
      <c r="L75" t="s">
        <v>26</v>
      </c>
      <c r="M75" s="5" t="s">
        <v>27</v>
      </c>
      <c r="N75">
        <v>4</v>
      </c>
      <c r="O75" s="2">
        <v>1252</v>
      </c>
      <c r="P75" s="2">
        <v>2295</v>
      </c>
      <c r="Q75" s="2">
        <v>4172</v>
      </c>
      <c r="R75" s="2">
        <f t="shared" si="4"/>
        <v>5008</v>
      </c>
      <c r="S75" s="2">
        <f t="shared" si="5"/>
        <v>9180</v>
      </c>
    </row>
    <row r="76" spans="1:19" x14ac:dyDescent="0.3">
      <c r="A76" s="3" t="s">
        <v>142</v>
      </c>
      <c r="B76" s="1">
        <v>44550</v>
      </c>
      <c r="C76">
        <v>20</v>
      </c>
      <c r="D76" t="s">
        <v>20</v>
      </c>
      <c r="E76">
        <v>2021</v>
      </c>
      <c r="F76">
        <v>29</v>
      </c>
      <c r="G76" s="8" t="s">
        <v>36</v>
      </c>
      <c r="H76" t="s">
        <v>28</v>
      </c>
      <c r="I76" t="s">
        <v>59</v>
      </c>
      <c r="J76" t="s">
        <v>60</v>
      </c>
      <c r="K76" t="s">
        <v>25</v>
      </c>
      <c r="L76" t="s">
        <v>26</v>
      </c>
      <c r="M76" s="5" t="s">
        <v>143</v>
      </c>
      <c r="N76">
        <v>3</v>
      </c>
      <c r="O76" s="2">
        <v>295</v>
      </c>
      <c r="P76" s="2">
        <v>540</v>
      </c>
      <c r="Q76" s="2">
        <v>735</v>
      </c>
      <c r="R76" s="2">
        <f t="shared" si="4"/>
        <v>885</v>
      </c>
      <c r="S76" s="2">
        <f t="shared" si="5"/>
        <v>1620</v>
      </c>
    </row>
    <row r="77" spans="1:19" x14ac:dyDescent="0.3">
      <c r="A77" s="3" t="s">
        <v>144</v>
      </c>
      <c r="B77" s="1">
        <v>44550</v>
      </c>
      <c r="C77">
        <v>20</v>
      </c>
      <c r="D77" t="s">
        <v>20</v>
      </c>
      <c r="E77">
        <v>2021</v>
      </c>
      <c r="F77">
        <v>35</v>
      </c>
      <c r="G77" s="8" t="s">
        <v>21</v>
      </c>
      <c r="H77" t="s">
        <v>22</v>
      </c>
      <c r="I77" t="s">
        <v>37</v>
      </c>
      <c r="J77" t="s">
        <v>54</v>
      </c>
      <c r="K77" t="s">
        <v>25</v>
      </c>
      <c r="L77" t="s">
        <v>26</v>
      </c>
      <c r="M77" s="5" t="s">
        <v>55</v>
      </c>
      <c r="N77">
        <v>1</v>
      </c>
      <c r="O77" s="2">
        <v>1266</v>
      </c>
      <c r="P77" s="2">
        <v>2320</v>
      </c>
      <c r="Q77" s="2">
        <v>1054</v>
      </c>
      <c r="R77" s="2">
        <f t="shared" si="4"/>
        <v>1266</v>
      </c>
      <c r="S77" s="2">
        <f t="shared" si="5"/>
        <v>2320</v>
      </c>
    </row>
    <row r="78" spans="1:19" x14ac:dyDescent="0.3">
      <c r="A78" s="3" t="s">
        <v>145</v>
      </c>
      <c r="B78" s="1">
        <v>44550</v>
      </c>
      <c r="C78">
        <v>20</v>
      </c>
      <c r="D78" t="s">
        <v>20</v>
      </c>
      <c r="E78">
        <v>2021</v>
      </c>
      <c r="F78">
        <v>35</v>
      </c>
      <c r="G78" s="8" t="s">
        <v>21</v>
      </c>
      <c r="H78" t="s">
        <v>28</v>
      </c>
      <c r="I78" t="s">
        <v>37</v>
      </c>
      <c r="J78" t="s">
        <v>76</v>
      </c>
      <c r="K78" t="s">
        <v>25</v>
      </c>
      <c r="L78" t="s">
        <v>26</v>
      </c>
      <c r="M78" s="5" t="s">
        <v>55</v>
      </c>
      <c r="N78">
        <v>1</v>
      </c>
      <c r="O78" s="2">
        <v>1266</v>
      </c>
      <c r="P78" s="2">
        <v>2320</v>
      </c>
      <c r="Q78" s="2">
        <v>1054</v>
      </c>
      <c r="R78" s="2">
        <f t="shared" si="4"/>
        <v>1266</v>
      </c>
      <c r="S78" s="2">
        <f t="shared" si="5"/>
        <v>2320</v>
      </c>
    </row>
    <row r="79" spans="1:19" x14ac:dyDescent="0.3">
      <c r="A79" s="3" t="s">
        <v>146</v>
      </c>
      <c r="B79" s="1">
        <v>44551</v>
      </c>
      <c r="C79">
        <v>21</v>
      </c>
      <c r="D79" t="s">
        <v>20</v>
      </c>
      <c r="E79">
        <v>2021</v>
      </c>
      <c r="F79">
        <v>26</v>
      </c>
      <c r="G79" s="8" t="s">
        <v>36</v>
      </c>
      <c r="H79" t="s">
        <v>28</v>
      </c>
      <c r="I79" t="s">
        <v>89</v>
      </c>
      <c r="J79" t="s">
        <v>147</v>
      </c>
      <c r="K79" t="s">
        <v>25</v>
      </c>
      <c r="L79" t="s">
        <v>26</v>
      </c>
      <c r="M79" s="5" t="s">
        <v>55</v>
      </c>
      <c r="N79">
        <v>3</v>
      </c>
      <c r="O79" s="2">
        <v>1266</v>
      </c>
      <c r="P79" s="2">
        <v>2320</v>
      </c>
      <c r="Q79" s="2">
        <v>3162</v>
      </c>
      <c r="R79" s="2">
        <f t="shared" si="4"/>
        <v>3798</v>
      </c>
      <c r="S79" s="2">
        <f t="shared" si="5"/>
        <v>6960</v>
      </c>
    </row>
    <row r="80" spans="1:19" x14ac:dyDescent="0.3">
      <c r="A80" s="3" t="s">
        <v>148</v>
      </c>
      <c r="B80" s="1">
        <v>44551</v>
      </c>
      <c r="C80">
        <v>21</v>
      </c>
      <c r="D80" t="s">
        <v>20</v>
      </c>
      <c r="E80">
        <v>2021</v>
      </c>
      <c r="F80">
        <v>23</v>
      </c>
      <c r="G80" s="8" t="s">
        <v>43</v>
      </c>
      <c r="H80" t="s">
        <v>28</v>
      </c>
      <c r="I80" t="s">
        <v>29</v>
      </c>
      <c r="J80" t="s">
        <v>30</v>
      </c>
      <c r="K80" t="s">
        <v>25</v>
      </c>
      <c r="L80" t="s">
        <v>26</v>
      </c>
      <c r="M80" s="5" t="s">
        <v>34</v>
      </c>
      <c r="N80">
        <v>2</v>
      </c>
      <c r="O80" s="2">
        <v>420</v>
      </c>
      <c r="P80" s="2">
        <v>769</v>
      </c>
      <c r="Q80" s="2">
        <v>698</v>
      </c>
      <c r="R80" s="2">
        <f t="shared" si="4"/>
        <v>840</v>
      </c>
      <c r="S80" s="2">
        <f t="shared" si="5"/>
        <v>1538</v>
      </c>
    </row>
    <row r="81" spans="1:19" x14ac:dyDescent="0.3">
      <c r="A81" s="3" t="s">
        <v>149</v>
      </c>
      <c r="B81" s="1">
        <v>44552</v>
      </c>
      <c r="C81">
        <v>22</v>
      </c>
      <c r="D81" t="s">
        <v>20</v>
      </c>
      <c r="E81">
        <v>2021</v>
      </c>
      <c r="F81">
        <v>30</v>
      </c>
      <c r="G81" s="8" t="s">
        <v>36</v>
      </c>
      <c r="H81" t="s">
        <v>22</v>
      </c>
      <c r="I81" t="s">
        <v>23</v>
      </c>
      <c r="J81" t="s">
        <v>47</v>
      </c>
      <c r="K81" t="s">
        <v>25</v>
      </c>
      <c r="L81" t="s">
        <v>26</v>
      </c>
      <c r="M81" s="5" t="s">
        <v>55</v>
      </c>
      <c r="N81">
        <v>3</v>
      </c>
      <c r="O81" s="2">
        <v>1266</v>
      </c>
      <c r="P81" s="2">
        <v>2320</v>
      </c>
      <c r="Q81" s="2">
        <v>3162</v>
      </c>
      <c r="R81" s="2">
        <f t="shared" si="4"/>
        <v>3798</v>
      </c>
      <c r="S81" s="2">
        <f t="shared" si="5"/>
        <v>6960</v>
      </c>
    </row>
    <row r="82" spans="1:19" x14ac:dyDescent="0.3">
      <c r="A82" s="3" t="s">
        <v>150</v>
      </c>
      <c r="B82" s="1">
        <v>44552</v>
      </c>
      <c r="C82">
        <v>22</v>
      </c>
      <c r="D82" t="s">
        <v>20</v>
      </c>
      <c r="E82">
        <v>2021</v>
      </c>
      <c r="F82">
        <v>41</v>
      </c>
      <c r="G82" s="8" t="s">
        <v>21</v>
      </c>
      <c r="H82" t="s">
        <v>28</v>
      </c>
      <c r="I82" t="s">
        <v>23</v>
      </c>
      <c r="J82" t="s">
        <v>24</v>
      </c>
      <c r="K82" t="s">
        <v>25</v>
      </c>
      <c r="L82" t="s">
        <v>26</v>
      </c>
      <c r="M82" s="5" t="s">
        <v>62</v>
      </c>
      <c r="N82">
        <v>3</v>
      </c>
      <c r="O82" s="2">
        <v>1252</v>
      </c>
      <c r="P82" s="2">
        <v>2295</v>
      </c>
      <c r="Q82" s="2">
        <v>3129</v>
      </c>
      <c r="R82" s="2">
        <f t="shared" si="4"/>
        <v>3756</v>
      </c>
      <c r="S82" s="2">
        <f t="shared" si="5"/>
        <v>6885</v>
      </c>
    </row>
    <row r="83" spans="1:19" x14ac:dyDescent="0.3">
      <c r="A83" s="3" t="s">
        <v>151</v>
      </c>
      <c r="B83" s="1">
        <v>44552</v>
      </c>
      <c r="C83">
        <v>22</v>
      </c>
      <c r="D83" t="s">
        <v>20</v>
      </c>
      <c r="E83">
        <v>2021</v>
      </c>
      <c r="F83">
        <v>19</v>
      </c>
      <c r="G83" s="8" t="s">
        <v>43</v>
      </c>
      <c r="H83" t="s">
        <v>22</v>
      </c>
      <c r="I83" t="s">
        <v>37</v>
      </c>
      <c r="J83" t="s">
        <v>38</v>
      </c>
      <c r="K83" t="s">
        <v>25</v>
      </c>
      <c r="L83" t="s">
        <v>26</v>
      </c>
      <c r="M83" s="5" t="s">
        <v>69</v>
      </c>
      <c r="N83">
        <v>1</v>
      </c>
      <c r="O83" s="2">
        <v>308</v>
      </c>
      <c r="P83" s="2">
        <v>565</v>
      </c>
      <c r="Q83" s="2">
        <v>257</v>
      </c>
      <c r="R83" s="2">
        <f t="shared" si="4"/>
        <v>308</v>
      </c>
      <c r="S83" s="2">
        <f t="shared" si="5"/>
        <v>565</v>
      </c>
    </row>
    <row r="84" spans="1:19" x14ac:dyDescent="0.3">
      <c r="A84" s="3" t="s">
        <v>152</v>
      </c>
      <c r="B84" s="1">
        <v>44552</v>
      </c>
      <c r="C84">
        <v>22</v>
      </c>
      <c r="D84" t="s">
        <v>20</v>
      </c>
      <c r="E84">
        <v>2021</v>
      </c>
      <c r="F84">
        <v>25</v>
      </c>
      <c r="G84" s="8" t="s">
        <v>36</v>
      </c>
      <c r="H84" t="s">
        <v>28</v>
      </c>
      <c r="I84" t="s">
        <v>89</v>
      </c>
      <c r="J84" t="s">
        <v>90</v>
      </c>
      <c r="K84" t="s">
        <v>25</v>
      </c>
      <c r="L84" t="s">
        <v>26</v>
      </c>
      <c r="M84" s="5" t="s">
        <v>44</v>
      </c>
      <c r="N84">
        <v>1</v>
      </c>
      <c r="O84" s="2">
        <v>1252</v>
      </c>
      <c r="P84" s="2">
        <v>2295</v>
      </c>
      <c r="Q84" s="2">
        <v>1043</v>
      </c>
      <c r="R84" s="2">
        <f t="shared" si="4"/>
        <v>1252</v>
      </c>
      <c r="S84" s="2">
        <f t="shared" si="5"/>
        <v>2295</v>
      </c>
    </row>
    <row r="85" spans="1:19" x14ac:dyDescent="0.3">
      <c r="A85" s="3" t="s">
        <v>153</v>
      </c>
      <c r="B85" s="1">
        <v>44552</v>
      </c>
      <c r="C85">
        <v>22</v>
      </c>
      <c r="D85" t="s">
        <v>20</v>
      </c>
      <c r="E85">
        <v>2021</v>
      </c>
      <c r="F85">
        <v>27</v>
      </c>
      <c r="G85" s="8" t="s">
        <v>36</v>
      </c>
      <c r="H85" t="s">
        <v>22</v>
      </c>
      <c r="I85" t="s">
        <v>59</v>
      </c>
      <c r="J85" t="s">
        <v>60</v>
      </c>
      <c r="K85" t="s">
        <v>25</v>
      </c>
      <c r="L85" t="s">
        <v>26</v>
      </c>
      <c r="M85" s="5" t="s">
        <v>27</v>
      </c>
      <c r="N85">
        <v>1</v>
      </c>
      <c r="O85" s="2">
        <v>1252</v>
      </c>
      <c r="P85" s="2">
        <v>2295</v>
      </c>
      <c r="Q85" s="2">
        <v>1043</v>
      </c>
      <c r="R85" s="2">
        <f t="shared" si="4"/>
        <v>1252</v>
      </c>
      <c r="S85" s="2">
        <f t="shared" si="5"/>
        <v>2295</v>
      </c>
    </row>
    <row r="86" spans="1:19" x14ac:dyDescent="0.3">
      <c r="A86" s="3" t="s">
        <v>154</v>
      </c>
      <c r="B86" s="1">
        <v>44552</v>
      </c>
      <c r="C86">
        <v>22</v>
      </c>
      <c r="D86" t="s">
        <v>20</v>
      </c>
      <c r="E86">
        <v>2021</v>
      </c>
      <c r="F86">
        <v>41</v>
      </c>
      <c r="G86" s="8" t="s">
        <v>21</v>
      </c>
      <c r="H86" t="s">
        <v>28</v>
      </c>
      <c r="I86" t="s">
        <v>51</v>
      </c>
      <c r="J86" t="s">
        <v>138</v>
      </c>
      <c r="K86" t="s">
        <v>25</v>
      </c>
      <c r="L86" t="s">
        <v>26</v>
      </c>
      <c r="M86" s="5" t="s">
        <v>55</v>
      </c>
      <c r="N86">
        <v>1</v>
      </c>
      <c r="O86" s="2">
        <v>1266</v>
      </c>
      <c r="P86" s="2">
        <v>2320</v>
      </c>
      <c r="Q86" s="2">
        <v>1054</v>
      </c>
      <c r="R86" s="2">
        <f t="shared" si="4"/>
        <v>1266</v>
      </c>
      <c r="S86" s="2">
        <f t="shared" si="5"/>
        <v>2320</v>
      </c>
    </row>
    <row r="87" spans="1:19" x14ac:dyDescent="0.3">
      <c r="A87" s="3" t="s">
        <v>155</v>
      </c>
      <c r="B87" s="1">
        <v>44553</v>
      </c>
      <c r="C87">
        <v>23</v>
      </c>
      <c r="D87" t="s">
        <v>20</v>
      </c>
      <c r="E87">
        <v>2021</v>
      </c>
      <c r="F87">
        <v>30</v>
      </c>
      <c r="G87" s="8" t="s">
        <v>36</v>
      </c>
      <c r="H87" t="s">
        <v>22</v>
      </c>
      <c r="I87" t="s">
        <v>23</v>
      </c>
      <c r="J87" t="s">
        <v>72</v>
      </c>
      <c r="K87" t="s">
        <v>25</v>
      </c>
      <c r="L87" t="s">
        <v>26</v>
      </c>
      <c r="M87" s="5" t="s">
        <v>31</v>
      </c>
      <c r="N87">
        <v>1</v>
      </c>
      <c r="O87" s="2">
        <v>1266</v>
      </c>
      <c r="P87" s="2">
        <v>2320</v>
      </c>
      <c r="Q87" s="2">
        <v>1054</v>
      </c>
      <c r="R87" s="2">
        <f t="shared" si="4"/>
        <v>1266</v>
      </c>
      <c r="S87" s="2">
        <f t="shared" si="5"/>
        <v>2320</v>
      </c>
    </row>
    <row r="88" spans="1:19" x14ac:dyDescent="0.3">
      <c r="A88" s="3" t="s">
        <v>156</v>
      </c>
      <c r="B88" s="1">
        <v>44553</v>
      </c>
      <c r="C88">
        <v>23</v>
      </c>
      <c r="D88" t="s">
        <v>20</v>
      </c>
      <c r="E88">
        <v>2021</v>
      </c>
      <c r="F88">
        <v>31</v>
      </c>
      <c r="G88" s="8" t="s">
        <v>36</v>
      </c>
      <c r="H88" t="s">
        <v>22</v>
      </c>
      <c r="I88" t="s">
        <v>59</v>
      </c>
      <c r="J88" t="s">
        <v>60</v>
      </c>
      <c r="K88" t="s">
        <v>25</v>
      </c>
      <c r="L88" t="s">
        <v>26</v>
      </c>
      <c r="M88" s="5" t="s">
        <v>62</v>
      </c>
      <c r="N88">
        <v>1</v>
      </c>
      <c r="O88" s="2">
        <v>1252</v>
      </c>
      <c r="P88" s="2">
        <v>2295</v>
      </c>
      <c r="Q88" s="2">
        <v>1043</v>
      </c>
      <c r="R88" s="2">
        <f t="shared" si="4"/>
        <v>1252</v>
      </c>
      <c r="S88" s="2">
        <f t="shared" si="5"/>
        <v>2295</v>
      </c>
    </row>
    <row r="89" spans="1:19" x14ac:dyDescent="0.3">
      <c r="A89" s="3" t="s">
        <v>157</v>
      </c>
      <c r="B89" s="1">
        <v>44553</v>
      </c>
      <c r="C89">
        <v>23</v>
      </c>
      <c r="D89" t="s">
        <v>20</v>
      </c>
      <c r="E89">
        <v>2021</v>
      </c>
      <c r="F89">
        <v>35</v>
      </c>
      <c r="G89" s="8" t="s">
        <v>21</v>
      </c>
      <c r="H89" t="s">
        <v>22</v>
      </c>
      <c r="I89" t="s">
        <v>23</v>
      </c>
      <c r="J89" t="s">
        <v>24</v>
      </c>
      <c r="K89" t="s">
        <v>25</v>
      </c>
      <c r="L89" t="s">
        <v>26</v>
      </c>
      <c r="M89" s="5" t="s">
        <v>74</v>
      </c>
      <c r="N89">
        <v>1</v>
      </c>
      <c r="O89" s="2">
        <v>295</v>
      </c>
      <c r="P89" s="2">
        <v>540</v>
      </c>
      <c r="Q89" s="2">
        <v>245</v>
      </c>
      <c r="R89" s="2">
        <f t="shared" si="4"/>
        <v>295</v>
      </c>
      <c r="S89" s="2">
        <f t="shared" si="5"/>
        <v>540</v>
      </c>
    </row>
    <row r="90" spans="1:19" x14ac:dyDescent="0.3">
      <c r="A90" s="3" t="s">
        <v>158</v>
      </c>
      <c r="B90" s="1">
        <v>44554</v>
      </c>
      <c r="C90">
        <v>24</v>
      </c>
      <c r="D90" t="s">
        <v>20</v>
      </c>
      <c r="E90">
        <v>2021</v>
      </c>
      <c r="F90">
        <v>38</v>
      </c>
      <c r="G90" s="8" t="s">
        <v>21</v>
      </c>
      <c r="H90" t="s">
        <v>28</v>
      </c>
      <c r="I90" t="s">
        <v>37</v>
      </c>
      <c r="J90" t="s">
        <v>54</v>
      </c>
      <c r="K90" t="s">
        <v>25</v>
      </c>
      <c r="L90" t="s">
        <v>26</v>
      </c>
      <c r="M90" s="5" t="s">
        <v>62</v>
      </c>
      <c r="N90">
        <v>4</v>
      </c>
      <c r="O90" s="2">
        <v>1252</v>
      </c>
      <c r="P90" s="2">
        <v>2295</v>
      </c>
      <c r="Q90" s="2">
        <v>4172</v>
      </c>
      <c r="R90" s="2">
        <f t="shared" si="4"/>
        <v>5008</v>
      </c>
      <c r="S90" s="2">
        <f t="shared" si="5"/>
        <v>9180</v>
      </c>
    </row>
  </sheetData>
  <phoneticPr fontId="18" type="noConversion"/>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B515-3D69-4FC0-B990-A914FB6CF779}">
  <dimension ref="A1:J88"/>
  <sheetViews>
    <sheetView workbookViewId="0"/>
  </sheetViews>
  <sheetFormatPr defaultRowHeight="14.4" x14ac:dyDescent="0.3"/>
  <cols>
    <col min="1" max="1" width="14.5546875" style="16" bestFit="1" customWidth="1"/>
    <col min="2" max="2" width="16.33203125" bestFit="1" customWidth="1"/>
    <col min="3" max="3" width="16.33203125" customWidth="1"/>
    <col min="4" max="4" width="18.44140625" bestFit="1" customWidth="1"/>
    <col min="5" max="6" width="18.44140625" customWidth="1"/>
    <col min="7" max="8" width="9.5546875" style="17" bestFit="1" customWidth="1"/>
    <col min="9" max="9" width="10.5546875" style="17" bestFit="1" customWidth="1"/>
    <col min="10" max="10" width="14.21875" bestFit="1" customWidth="1"/>
  </cols>
  <sheetData>
    <row r="1" spans="1:10" x14ac:dyDescent="0.3">
      <c r="A1" s="15" t="s">
        <v>159</v>
      </c>
      <c r="B1" s="15" t="s">
        <v>7</v>
      </c>
      <c r="C1" s="15" t="s">
        <v>8</v>
      </c>
      <c r="D1" s="15" t="s">
        <v>9</v>
      </c>
      <c r="E1" s="15" t="s">
        <v>169</v>
      </c>
      <c r="F1" s="15" t="s">
        <v>170</v>
      </c>
      <c r="G1" s="19" t="s">
        <v>177</v>
      </c>
      <c r="H1" s="19" t="s">
        <v>178</v>
      </c>
      <c r="I1" s="19" t="s">
        <v>18</v>
      </c>
      <c r="J1" s="4"/>
    </row>
    <row r="2" spans="1:10" x14ac:dyDescent="0.3">
      <c r="A2" s="16" t="s">
        <v>160</v>
      </c>
      <c r="B2" t="s">
        <v>163</v>
      </c>
      <c r="C2" t="s">
        <v>23</v>
      </c>
      <c r="D2" t="s">
        <v>24</v>
      </c>
      <c r="E2" t="s">
        <v>173</v>
      </c>
      <c r="F2" t="s">
        <v>172</v>
      </c>
      <c r="G2" s="17">
        <v>4172</v>
      </c>
      <c r="H2" s="17">
        <v>5008</v>
      </c>
      <c r="I2" s="17">
        <v>9180</v>
      </c>
    </row>
    <row r="3" spans="1:10" x14ac:dyDescent="0.3">
      <c r="A3" s="16" t="s">
        <v>160</v>
      </c>
      <c r="B3" t="s">
        <v>164</v>
      </c>
      <c r="C3" t="s">
        <v>29</v>
      </c>
      <c r="D3" t="s">
        <v>30</v>
      </c>
      <c r="E3" t="s">
        <v>173</v>
      </c>
      <c r="F3" t="s">
        <v>171</v>
      </c>
      <c r="G3" s="17">
        <v>1054</v>
      </c>
      <c r="H3" s="17">
        <v>1266</v>
      </c>
      <c r="I3" s="17">
        <v>2320</v>
      </c>
    </row>
    <row r="4" spans="1:10" x14ac:dyDescent="0.3">
      <c r="A4" s="16" t="s">
        <v>160</v>
      </c>
      <c r="B4" t="s">
        <v>164</v>
      </c>
      <c r="C4" t="s">
        <v>23</v>
      </c>
      <c r="D4" t="s">
        <v>24</v>
      </c>
      <c r="E4" t="s">
        <v>174</v>
      </c>
      <c r="F4" t="s">
        <v>171</v>
      </c>
      <c r="G4" s="17">
        <v>698</v>
      </c>
      <c r="H4" s="17">
        <v>840</v>
      </c>
      <c r="I4" s="17">
        <v>1538</v>
      </c>
    </row>
    <row r="5" spans="1:10" x14ac:dyDescent="0.3">
      <c r="A5" s="16" t="s">
        <v>161</v>
      </c>
      <c r="B5" t="s">
        <v>163</v>
      </c>
      <c r="C5" t="s">
        <v>37</v>
      </c>
      <c r="D5" t="s">
        <v>38</v>
      </c>
      <c r="E5" t="s">
        <v>174</v>
      </c>
      <c r="F5" t="s">
        <v>171</v>
      </c>
      <c r="G5" s="17">
        <v>349</v>
      </c>
      <c r="H5" s="17">
        <v>420</v>
      </c>
      <c r="I5" s="17">
        <v>769</v>
      </c>
    </row>
    <row r="6" spans="1:10" x14ac:dyDescent="0.3">
      <c r="A6" s="16" t="s">
        <v>160</v>
      </c>
      <c r="B6" t="s">
        <v>163</v>
      </c>
      <c r="C6" t="s">
        <v>23</v>
      </c>
      <c r="D6" t="s">
        <v>24</v>
      </c>
      <c r="E6" t="s">
        <v>173</v>
      </c>
      <c r="F6" t="s">
        <v>172</v>
      </c>
      <c r="G6" s="17">
        <v>2086</v>
      </c>
      <c r="H6" s="17">
        <v>2504</v>
      </c>
      <c r="I6" s="17">
        <v>4590</v>
      </c>
    </row>
    <row r="7" spans="1:10" x14ac:dyDescent="0.3">
      <c r="A7" s="16" t="s">
        <v>162</v>
      </c>
      <c r="B7" t="s">
        <v>163</v>
      </c>
      <c r="C7" t="s">
        <v>29</v>
      </c>
      <c r="D7" t="s">
        <v>30</v>
      </c>
      <c r="E7" t="s">
        <v>173</v>
      </c>
      <c r="F7" t="s">
        <v>172</v>
      </c>
      <c r="G7" s="17">
        <v>1043</v>
      </c>
      <c r="H7" s="17">
        <v>1252</v>
      </c>
      <c r="I7" s="17">
        <v>2295</v>
      </c>
    </row>
    <row r="8" spans="1:10" x14ac:dyDescent="0.3">
      <c r="A8" s="16" t="s">
        <v>160</v>
      </c>
      <c r="B8" t="s">
        <v>164</v>
      </c>
      <c r="C8" t="s">
        <v>23</v>
      </c>
      <c r="D8" t="s">
        <v>47</v>
      </c>
      <c r="E8" t="s">
        <v>173</v>
      </c>
      <c r="F8" t="s">
        <v>172</v>
      </c>
      <c r="G8" s="17">
        <v>1043</v>
      </c>
      <c r="H8" s="17">
        <v>1252</v>
      </c>
      <c r="I8" s="17">
        <v>2295</v>
      </c>
    </row>
    <row r="9" spans="1:10" x14ac:dyDescent="0.3">
      <c r="A9" s="16" t="s">
        <v>161</v>
      </c>
      <c r="B9" t="s">
        <v>163</v>
      </c>
      <c r="C9" t="s">
        <v>37</v>
      </c>
      <c r="D9" t="s">
        <v>38</v>
      </c>
      <c r="E9" t="s">
        <v>174</v>
      </c>
      <c r="F9" t="s">
        <v>171</v>
      </c>
      <c r="G9" s="17">
        <v>1396</v>
      </c>
      <c r="H9" s="17">
        <v>1680</v>
      </c>
      <c r="I9" s="17">
        <v>3076</v>
      </c>
      <c r="J9" s="9"/>
    </row>
    <row r="10" spans="1:10" x14ac:dyDescent="0.3">
      <c r="A10" s="16" t="s">
        <v>160</v>
      </c>
      <c r="B10" t="s">
        <v>163</v>
      </c>
      <c r="C10" t="s">
        <v>23</v>
      </c>
      <c r="D10" t="s">
        <v>24</v>
      </c>
      <c r="E10" t="s">
        <v>173</v>
      </c>
      <c r="F10" t="s">
        <v>172</v>
      </c>
      <c r="G10" s="17">
        <v>4172</v>
      </c>
      <c r="H10" s="17">
        <v>5008</v>
      </c>
      <c r="I10" s="17">
        <v>9180</v>
      </c>
    </row>
    <row r="11" spans="1:10" x14ac:dyDescent="0.3">
      <c r="A11" s="16" t="s">
        <v>160</v>
      </c>
      <c r="B11" t="s">
        <v>164</v>
      </c>
      <c r="C11" t="s">
        <v>51</v>
      </c>
      <c r="D11" t="s">
        <v>52</v>
      </c>
      <c r="E11" t="s">
        <v>173</v>
      </c>
      <c r="F11" t="s">
        <v>172</v>
      </c>
      <c r="G11" s="17">
        <v>4172</v>
      </c>
      <c r="H11" s="17">
        <v>5008</v>
      </c>
      <c r="I11" s="17">
        <v>9180</v>
      </c>
    </row>
    <row r="12" spans="1:10" x14ac:dyDescent="0.3">
      <c r="A12" s="16" t="s">
        <v>160</v>
      </c>
      <c r="B12" t="s">
        <v>163</v>
      </c>
      <c r="C12" t="s">
        <v>37</v>
      </c>
      <c r="D12" t="s">
        <v>54</v>
      </c>
      <c r="E12" t="s">
        <v>173</v>
      </c>
      <c r="F12" t="s">
        <v>171</v>
      </c>
      <c r="G12" s="17">
        <v>1054</v>
      </c>
      <c r="H12" s="17">
        <v>1266</v>
      </c>
      <c r="I12" s="17">
        <v>2320</v>
      </c>
    </row>
    <row r="13" spans="1:10" x14ac:dyDescent="0.3">
      <c r="A13" s="16" t="s">
        <v>160</v>
      </c>
      <c r="B13" t="s">
        <v>163</v>
      </c>
      <c r="C13" t="s">
        <v>23</v>
      </c>
      <c r="D13" t="s">
        <v>24</v>
      </c>
      <c r="E13" t="s">
        <v>173</v>
      </c>
      <c r="F13" t="s">
        <v>172</v>
      </c>
      <c r="G13" s="17">
        <v>1043</v>
      </c>
      <c r="H13" s="17">
        <v>1252</v>
      </c>
      <c r="I13" s="17">
        <v>2295</v>
      </c>
    </row>
    <row r="14" spans="1:10" x14ac:dyDescent="0.3">
      <c r="A14" s="16" t="s">
        <v>162</v>
      </c>
      <c r="B14" t="s">
        <v>164</v>
      </c>
      <c r="C14" t="s">
        <v>29</v>
      </c>
      <c r="D14" t="s">
        <v>30</v>
      </c>
      <c r="E14" t="s">
        <v>174</v>
      </c>
      <c r="F14" t="s">
        <v>171</v>
      </c>
      <c r="G14" s="17">
        <v>1047</v>
      </c>
      <c r="H14" s="17">
        <v>1260</v>
      </c>
      <c r="I14" s="17">
        <v>2307</v>
      </c>
    </row>
    <row r="15" spans="1:10" x14ac:dyDescent="0.3">
      <c r="A15" s="16" t="s">
        <v>161</v>
      </c>
      <c r="B15" t="s">
        <v>164</v>
      </c>
      <c r="C15" t="s">
        <v>59</v>
      </c>
      <c r="D15" t="s">
        <v>60</v>
      </c>
      <c r="E15" t="s">
        <v>173</v>
      </c>
      <c r="F15" t="s">
        <v>172</v>
      </c>
      <c r="G15" s="17">
        <v>1043</v>
      </c>
      <c r="H15" s="17">
        <v>1252</v>
      </c>
      <c r="I15" s="17">
        <v>2295</v>
      </c>
    </row>
    <row r="16" spans="1:10" x14ac:dyDescent="0.3">
      <c r="A16" s="16" t="s">
        <v>160</v>
      </c>
      <c r="B16" t="s">
        <v>164</v>
      </c>
      <c r="C16" t="s">
        <v>37</v>
      </c>
      <c r="D16" t="s">
        <v>38</v>
      </c>
      <c r="E16" t="s">
        <v>173</v>
      </c>
      <c r="F16" t="s">
        <v>172</v>
      </c>
      <c r="G16" s="17">
        <v>1043</v>
      </c>
      <c r="H16" s="17">
        <v>1252</v>
      </c>
      <c r="I16" s="17">
        <v>2295</v>
      </c>
    </row>
    <row r="17" spans="1:9" x14ac:dyDescent="0.3">
      <c r="A17" s="16" t="s">
        <v>160</v>
      </c>
      <c r="B17" t="s">
        <v>164</v>
      </c>
      <c r="C17" t="s">
        <v>29</v>
      </c>
      <c r="D17" t="s">
        <v>30</v>
      </c>
      <c r="E17" t="s">
        <v>173</v>
      </c>
      <c r="F17" t="s">
        <v>171</v>
      </c>
      <c r="G17" s="17">
        <v>1054</v>
      </c>
      <c r="H17" s="17">
        <v>1266</v>
      </c>
      <c r="I17" s="17">
        <v>2320</v>
      </c>
    </row>
    <row r="18" spans="1:9" x14ac:dyDescent="0.3">
      <c r="A18" s="16" t="s">
        <v>161</v>
      </c>
      <c r="B18" t="s">
        <v>164</v>
      </c>
      <c r="C18" t="s">
        <v>23</v>
      </c>
      <c r="D18" t="s">
        <v>24</v>
      </c>
      <c r="E18" t="s">
        <v>174</v>
      </c>
      <c r="F18" t="s">
        <v>171</v>
      </c>
      <c r="G18" s="17">
        <v>1396</v>
      </c>
      <c r="H18" s="17">
        <v>1680</v>
      </c>
      <c r="I18" s="17">
        <v>3076</v>
      </c>
    </row>
    <row r="19" spans="1:9" x14ac:dyDescent="0.3">
      <c r="A19" s="16" t="s">
        <v>160</v>
      </c>
      <c r="B19" t="s">
        <v>164</v>
      </c>
      <c r="C19" t="s">
        <v>23</v>
      </c>
      <c r="D19" t="s">
        <v>24</v>
      </c>
      <c r="E19" t="s">
        <v>173</v>
      </c>
      <c r="F19" t="s">
        <v>171</v>
      </c>
      <c r="G19" s="17">
        <v>2108</v>
      </c>
      <c r="H19" s="17">
        <v>2532</v>
      </c>
      <c r="I19" s="17">
        <v>4640</v>
      </c>
    </row>
    <row r="20" spans="1:9" x14ac:dyDescent="0.3">
      <c r="A20" s="16" t="s">
        <v>162</v>
      </c>
      <c r="B20" t="s">
        <v>163</v>
      </c>
      <c r="C20" t="s">
        <v>37</v>
      </c>
      <c r="D20" t="s">
        <v>38</v>
      </c>
      <c r="E20" t="s">
        <v>175</v>
      </c>
      <c r="F20" t="s">
        <v>171</v>
      </c>
      <c r="G20" s="17">
        <v>1028</v>
      </c>
      <c r="H20" s="17">
        <v>1232</v>
      </c>
      <c r="I20" s="17">
        <v>2260</v>
      </c>
    </row>
    <row r="21" spans="1:9" x14ac:dyDescent="0.3">
      <c r="A21" s="16" t="s">
        <v>161</v>
      </c>
      <c r="B21" t="s">
        <v>163</v>
      </c>
      <c r="C21" t="s">
        <v>59</v>
      </c>
      <c r="D21" t="s">
        <v>60</v>
      </c>
      <c r="E21" t="s">
        <v>173</v>
      </c>
      <c r="F21" t="s">
        <v>171</v>
      </c>
      <c r="G21" s="17">
        <v>4216</v>
      </c>
      <c r="H21" s="17">
        <v>5064</v>
      </c>
      <c r="I21" s="17">
        <v>9280</v>
      </c>
    </row>
    <row r="22" spans="1:9" x14ac:dyDescent="0.3">
      <c r="A22" s="16" t="s">
        <v>161</v>
      </c>
      <c r="B22" t="s">
        <v>163</v>
      </c>
      <c r="C22" t="s">
        <v>37</v>
      </c>
      <c r="D22" t="s">
        <v>76</v>
      </c>
      <c r="E22" t="s">
        <v>176</v>
      </c>
      <c r="F22" t="s">
        <v>172</v>
      </c>
      <c r="G22" s="17">
        <v>2954</v>
      </c>
      <c r="H22" s="17">
        <v>3796</v>
      </c>
      <c r="I22" s="17">
        <v>6750</v>
      </c>
    </row>
    <row r="23" spans="1:9" x14ac:dyDescent="0.3">
      <c r="A23" s="16" t="s">
        <v>160</v>
      </c>
      <c r="B23" t="s">
        <v>163</v>
      </c>
      <c r="C23" t="s">
        <v>51</v>
      </c>
      <c r="D23" t="s">
        <v>79</v>
      </c>
      <c r="E23" t="s">
        <v>173</v>
      </c>
      <c r="F23" t="s">
        <v>171</v>
      </c>
      <c r="G23" s="17">
        <v>1054</v>
      </c>
      <c r="H23" s="17">
        <v>1266</v>
      </c>
      <c r="I23" s="17">
        <v>2320</v>
      </c>
    </row>
    <row r="24" spans="1:9" x14ac:dyDescent="0.3">
      <c r="A24" s="16" t="s">
        <v>161</v>
      </c>
      <c r="B24" t="s">
        <v>163</v>
      </c>
      <c r="C24" t="s">
        <v>23</v>
      </c>
      <c r="D24" t="s">
        <v>24</v>
      </c>
      <c r="E24" t="s">
        <v>173</v>
      </c>
      <c r="F24" t="s">
        <v>172</v>
      </c>
      <c r="G24" s="17">
        <v>2086</v>
      </c>
      <c r="H24" s="17">
        <v>2504</v>
      </c>
      <c r="I24" s="17">
        <v>4590</v>
      </c>
    </row>
    <row r="25" spans="1:9" x14ac:dyDescent="0.3">
      <c r="A25" s="16" t="s">
        <v>160</v>
      </c>
      <c r="B25" t="s">
        <v>164</v>
      </c>
      <c r="C25" t="s">
        <v>37</v>
      </c>
      <c r="D25" t="s">
        <v>38</v>
      </c>
      <c r="E25" t="s">
        <v>173</v>
      </c>
      <c r="F25" t="s">
        <v>172</v>
      </c>
      <c r="G25" s="17">
        <v>2086</v>
      </c>
      <c r="H25" s="17">
        <v>2504</v>
      </c>
      <c r="I25" s="17">
        <v>4590</v>
      </c>
    </row>
    <row r="26" spans="1:9" x14ac:dyDescent="0.3">
      <c r="A26" s="16" t="s">
        <v>161</v>
      </c>
      <c r="B26" t="s">
        <v>164</v>
      </c>
      <c r="C26" t="s">
        <v>29</v>
      </c>
      <c r="D26" t="s">
        <v>30</v>
      </c>
      <c r="E26" t="s">
        <v>173</v>
      </c>
      <c r="F26" t="s">
        <v>172</v>
      </c>
      <c r="G26" s="17">
        <v>1043</v>
      </c>
      <c r="H26" s="17">
        <v>1252</v>
      </c>
      <c r="I26" s="17">
        <v>2295</v>
      </c>
    </row>
    <row r="27" spans="1:9" x14ac:dyDescent="0.3">
      <c r="A27" s="16" t="s">
        <v>161</v>
      </c>
      <c r="B27" t="s">
        <v>164</v>
      </c>
      <c r="C27" t="s">
        <v>23</v>
      </c>
      <c r="D27" t="s">
        <v>24</v>
      </c>
      <c r="E27" t="s">
        <v>175</v>
      </c>
      <c r="F27" t="s">
        <v>172</v>
      </c>
      <c r="G27" s="17">
        <v>245</v>
      </c>
      <c r="H27" s="17">
        <v>295</v>
      </c>
      <c r="I27" s="17">
        <v>540</v>
      </c>
    </row>
    <row r="28" spans="1:9" x14ac:dyDescent="0.3">
      <c r="A28" s="16" t="s">
        <v>161</v>
      </c>
      <c r="B28" t="s">
        <v>163</v>
      </c>
      <c r="C28" t="s">
        <v>23</v>
      </c>
      <c r="D28" t="s">
        <v>47</v>
      </c>
      <c r="E28" t="s">
        <v>176</v>
      </c>
      <c r="F28" t="s">
        <v>171</v>
      </c>
      <c r="G28" s="17">
        <v>1488</v>
      </c>
      <c r="H28" s="17">
        <v>1912</v>
      </c>
      <c r="I28" s="17">
        <v>3400</v>
      </c>
    </row>
    <row r="29" spans="1:9" x14ac:dyDescent="0.3">
      <c r="A29" s="16" t="s">
        <v>160</v>
      </c>
      <c r="B29" t="s">
        <v>164</v>
      </c>
      <c r="C29" t="s">
        <v>37</v>
      </c>
      <c r="D29" t="s">
        <v>38</v>
      </c>
      <c r="E29" t="s">
        <v>173</v>
      </c>
      <c r="F29" t="s">
        <v>172</v>
      </c>
      <c r="G29" s="17">
        <v>1043</v>
      </c>
      <c r="H29" s="17">
        <v>1252</v>
      </c>
      <c r="I29" s="17">
        <v>2295</v>
      </c>
    </row>
    <row r="30" spans="1:9" x14ac:dyDescent="0.3">
      <c r="A30" s="16" t="s">
        <v>162</v>
      </c>
      <c r="B30" t="s">
        <v>163</v>
      </c>
      <c r="C30" t="s">
        <v>89</v>
      </c>
      <c r="D30" t="s">
        <v>90</v>
      </c>
      <c r="E30" t="s">
        <v>173</v>
      </c>
      <c r="F30" t="s">
        <v>172</v>
      </c>
      <c r="G30" s="17">
        <v>3129</v>
      </c>
      <c r="H30" s="17">
        <v>3756</v>
      </c>
      <c r="I30" s="17">
        <v>6885</v>
      </c>
    </row>
    <row r="31" spans="1:9" x14ac:dyDescent="0.3">
      <c r="A31" s="16" t="s">
        <v>160</v>
      </c>
      <c r="B31" t="s">
        <v>163</v>
      </c>
      <c r="C31" t="s">
        <v>37</v>
      </c>
      <c r="D31" t="s">
        <v>38</v>
      </c>
      <c r="E31" t="s">
        <v>174</v>
      </c>
      <c r="F31" t="s">
        <v>171</v>
      </c>
      <c r="G31" s="17">
        <v>698</v>
      </c>
      <c r="H31" s="17">
        <v>840</v>
      </c>
      <c r="I31" s="17">
        <v>1538</v>
      </c>
    </row>
    <row r="32" spans="1:9" x14ac:dyDescent="0.3">
      <c r="A32" s="16" t="s">
        <v>161</v>
      </c>
      <c r="B32" t="s">
        <v>164</v>
      </c>
      <c r="C32" t="s">
        <v>59</v>
      </c>
      <c r="D32" t="s">
        <v>60</v>
      </c>
      <c r="E32" t="s">
        <v>173</v>
      </c>
      <c r="F32" t="s">
        <v>172</v>
      </c>
      <c r="G32" s="17">
        <v>1043</v>
      </c>
      <c r="H32" s="17">
        <v>1252</v>
      </c>
      <c r="I32" s="17">
        <v>2295</v>
      </c>
    </row>
    <row r="33" spans="1:9" x14ac:dyDescent="0.3">
      <c r="A33" s="16" t="s">
        <v>160</v>
      </c>
      <c r="B33" t="s">
        <v>164</v>
      </c>
      <c r="C33" t="s">
        <v>23</v>
      </c>
      <c r="D33" t="s">
        <v>24</v>
      </c>
      <c r="E33" t="s">
        <v>174</v>
      </c>
      <c r="F33" t="s">
        <v>171</v>
      </c>
      <c r="G33" s="17">
        <v>349</v>
      </c>
      <c r="H33" s="17">
        <v>420</v>
      </c>
      <c r="I33" s="17">
        <v>769</v>
      </c>
    </row>
    <row r="34" spans="1:9" x14ac:dyDescent="0.3">
      <c r="A34" s="16" t="s">
        <v>160</v>
      </c>
      <c r="B34" t="s">
        <v>163</v>
      </c>
      <c r="C34" t="s">
        <v>23</v>
      </c>
      <c r="D34" t="s">
        <v>24</v>
      </c>
      <c r="E34" t="s">
        <v>173</v>
      </c>
      <c r="F34" t="s">
        <v>171</v>
      </c>
      <c r="G34" s="17">
        <v>1054</v>
      </c>
      <c r="H34" s="17">
        <v>1266</v>
      </c>
      <c r="I34" s="17">
        <v>2320</v>
      </c>
    </row>
    <row r="35" spans="1:9" x14ac:dyDescent="0.3">
      <c r="A35" s="16" t="s">
        <v>160</v>
      </c>
      <c r="B35" t="s">
        <v>163</v>
      </c>
      <c r="C35" t="s">
        <v>37</v>
      </c>
      <c r="D35" t="s">
        <v>38</v>
      </c>
      <c r="E35" t="s">
        <v>173</v>
      </c>
      <c r="F35" t="s">
        <v>171</v>
      </c>
      <c r="G35" s="17">
        <v>4216</v>
      </c>
      <c r="H35" s="17">
        <v>5064</v>
      </c>
      <c r="I35" s="17">
        <v>9280</v>
      </c>
    </row>
    <row r="36" spans="1:9" x14ac:dyDescent="0.3">
      <c r="A36" s="16" t="s">
        <v>160</v>
      </c>
      <c r="B36" t="s">
        <v>164</v>
      </c>
      <c r="C36" t="s">
        <v>23</v>
      </c>
      <c r="D36" t="s">
        <v>24</v>
      </c>
      <c r="E36" t="s">
        <v>174</v>
      </c>
      <c r="F36" t="s">
        <v>171</v>
      </c>
      <c r="G36" s="17">
        <v>1396</v>
      </c>
      <c r="H36" s="17">
        <v>1680</v>
      </c>
      <c r="I36" s="17">
        <v>3076</v>
      </c>
    </row>
    <row r="37" spans="1:9" x14ac:dyDescent="0.3">
      <c r="A37" s="16" t="s">
        <v>161</v>
      </c>
      <c r="B37" t="s">
        <v>164</v>
      </c>
      <c r="C37" t="s">
        <v>37</v>
      </c>
      <c r="D37" t="s">
        <v>38</v>
      </c>
      <c r="E37" t="s">
        <v>173</v>
      </c>
      <c r="F37" t="s">
        <v>172</v>
      </c>
      <c r="G37" s="17">
        <v>2086</v>
      </c>
      <c r="H37" s="17">
        <v>2504</v>
      </c>
      <c r="I37" s="17">
        <v>4590</v>
      </c>
    </row>
    <row r="38" spans="1:9" x14ac:dyDescent="0.3">
      <c r="A38" s="16" t="s">
        <v>160</v>
      </c>
      <c r="B38" t="s">
        <v>163</v>
      </c>
      <c r="C38" t="s">
        <v>37</v>
      </c>
      <c r="D38" t="s">
        <v>76</v>
      </c>
      <c r="E38" t="s">
        <v>173</v>
      </c>
      <c r="F38" t="s">
        <v>171</v>
      </c>
      <c r="G38" s="17">
        <v>1054</v>
      </c>
      <c r="H38" s="17">
        <v>1266</v>
      </c>
      <c r="I38" s="17">
        <v>2320</v>
      </c>
    </row>
    <row r="39" spans="1:9" x14ac:dyDescent="0.3">
      <c r="A39" s="16" t="s">
        <v>160</v>
      </c>
      <c r="B39" t="s">
        <v>163</v>
      </c>
      <c r="C39" t="s">
        <v>23</v>
      </c>
      <c r="D39" t="s">
        <v>47</v>
      </c>
      <c r="E39" t="s">
        <v>173</v>
      </c>
      <c r="F39" t="s">
        <v>171</v>
      </c>
      <c r="G39" s="17">
        <v>1054</v>
      </c>
      <c r="H39" s="17">
        <v>1266</v>
      </c>
      <c r="I39" s="17">
        <v>2320</v>
      </c>
    </row>
    <row r="40" spans="1:9" x14ac:dyDescent="0.3">
      <c r="A40" s="16" t="s">
        <v>161</v>
      </c>
      <c r="B40" t="s">
        <v>163</v>
      </c>
      <c r="C40" t="s">
        <v>37</v>
      </c>
      <c r="D40" t="s">
        <v>54</v>
      </c>
      <c r="E40" t="s">
        <v>173</v>
      </c>
      <c r="F40" t="s">
        <v>171</v>
      </c>
      <c r="G40" s="17">
        <v>3162</v>
      </c>
      <c r="H40" s="17">
        <v>3798</v>
      </c>
      <c r="I40" s="17">
        <v>6960</v>
      </c>
    </row>
    <row r="41" spans="1:9" x14ac:dyDescent="0.3">
      <c r="A41" s="16" t="s">
        <v>160</v>
      </c>
      <c r="B41" t="s">
        <v>163</v>
      </c>
      <c r="C41" t="s">
        <v>23</v>
      </c>
      <c r="D41" t="s">
        <v>24</v>
      </c>
      <c r="E41" t="s">
        <v>175</v>
      </c>
      <c r="F41" t="s">
        <v>171</v>
      </c>
      <c r="G41" s="17">
        <v>257</v>
      </c>
      <c r="H41" s="17">
        <v>308</v>
      </c>
      <c r="I41" s="17">
        <v>565</v>
      </c>
    </row>
    <row r="42" spans="1:9" x14ac:dyDescent="0.3">
      <c r="A42" s="16" t="s">
        <v>160</v>
      </c>
      <c r="B42" t="s">
        <v>163</v>
      </c>
      <c r="C42" t="s">
        <v>29</v>
      </c>
      <c r="D42" t="s">
        <v>30</v>
      </c>
      <c r="E42" t="s">
        <v>173</v>
      </c>
      <c r="F42" t="s">
        <v>172</v>
      </c>
      <c r="G42" s="17">
        <v>1043</v>
      </c>
      <c r="H42" s="17">
        <v>1252</v>
      </c>
      <c r="I42" s="17">
        <v>2295</v>
      </c>
    </row>
    <row r="43" spans="1:9" x14ac:dyDescent="0.3">
      <c r="A43" s="16" t="s">
        <v>160</v>
      </c>
      <c r="B43" t="s">
        <v>164</v>
      </c>
      <c r="C43" t="s">
        <v>29</v>
      </c>
      <c r="D43" t="s">
        <v>30</v>
      </c>
      <c r="E43" t="s">
        <v>173</v>
      </c>
      <c r="F43" t="s">
        <v>172</v>
      </c>
      <c r="G43" s="17">
        <v>1043</v>
      </c>
      <c r="H43" s="17">
        <v>1252</v>
      </c>
      <c r="I43" s="17">
        <v>2295</v>
      </c>
    </row>
    <row r="44" spans="1:9" x14ac:dyDescent="0.3">
      <c r="A44" s="16" t="s">
        <v>161</v>
      </c>
      <c r="B44" t="s">
        <v>163</v>
      </c>
      <c r="C44" t="s">
        <v>23</v>
      </c>
      <c r="D44" t="s">
        <v>47</v>
      </c>
      <c r="E44" t="s">
        <v>173</v>
      </c>
      <c r="F44" t="s">
        <v>171</v>
      </c>
      <c r="G44" s="17">
        <v>2108</v>
      </c>
      <c r="H44" s="17">
        <v>2532</v>
      </c>
      <c r="I44" s="17">
        <v>4640</v>
      </c>
    </row>
    <row r="45" spans="1:9" x14ac:dyDescent="0.3">
      <c r="A45" s="16" t="s">
        <v>161</v>
      </c>
      <c r="B45" t="s">
        <v>164</v>
      </c>
      <c r="C45" t="s">
        <v>23</v>
      </c>
      <c r="D45" t="s">
        <v>24</v>
      </c>
      <c r="E45" t="s">
        <v>173</v>
      </c>
      <c r="F45" t="s">
        <v>172</v>
      </c>
      <c r="G45" s="17">
        <v>1043</v>
      </c>
      <c r="H45" s="17">
        <v>1252</v>
      </c>
      <c r="I45" s="17">
        <v>2295</v>
      </c>
    </row>
    <row r="46" spans="1:9" x14ac:dyDescent="0.3">
      <c r="A46" s="16" t="s">
        <v>161</v>
      </c>
      <c r="B46" t="s">
        <v>163</v>
      </c>
      <c r="C46" t="s">
        <v>37</v>
      </c>
      <c r="D46" t="s">
        <v>76</v>
      </c>
      <c r="E46" t="s">
        <v>174</v>
      </c>
      <c r="F46" t="s">
        <v>171</v>
      </c>
      <c r="G46" s="17">
        <v>349</v>
      </c>
      <c r="H46" s="17">
        <v>420</v>
      </c>
      <c r="I46" s="17">
        <v>769</v>
      </c>
    </row>
    <row r="47" spans="1:9" x14ac:dyDescent="0.3">
      <c r="A47" s="16" t="s">
        <v>161</v>
      </c>
      <c r="B47" t="s">
        <v>163</v>
      </c>
      <c r="C47" t="s">
        <v>23</v>
      </c>
      <c r="D47" t="s">
        <v>24</v>
      </c>
      <c r="E47" t="s">
        <v>173</v>
      </c>
      <c r="F47" t="s">
        <v>171</v>
      </c>
      <c r="G47" s="17">
        <v>1054</v>
      </c>
      <c r="H47" s="17">
        <v>1266</v>
      </c>
      <c r="I47" s="17">
        <v>2320</v>
      </c>
    </row>
    <row r="48" spans="1:9" x14ac:dyDescent="0.3">
      <c r="A48" s="16" t="s">
        <v>161</v>
      </c>
      <c r="B48" t="s">
        <v>163</v>
      </c>
      <c r="C48" t="s">
        <v>37</v>
      </c>
      <c r="D48" t="s">
        <v>38</v>
      </c>
      <c r="E48" t="s">
        <v>173</v>
      </c>
      <c r="F48" t="s">
        <v>172</v>
      </c>
      <c r="G48" s="17">
        <v>2086</v>
      </c>
      <c r="H48" s="17">
        <v>2504</v>
      </c>
      <c r="I48" s="17">
        <v>4590</v>
      </c>
    </row>
    <row r="49" spans="1:9" x14ac:dyDescent="0.3">
      <c r="A49" s="16" t="s">
        <v>160</v>
      </c>
      <c r="B49" t="s">
        <v>164</v>
      </c>
      <c r="C49" t="s">
        <v>37</v>
      </c>
      <c r="D49" t="s">
        <v>38</v>
      </c>
      <c r="E49" t="s">
        <v>173</v>
      </c>
      <c r="F49" t="s">
        <v>172</v>
      </c>
      <c r="G49" s="17">
        <v>2086</v>
      </c>
      <c r="H49" s="17">
        <v>2504</v>
      </c>
      <c r="I49" s="17">
        <v>4590</v>
      </c>
    </row>
    <row r="50" spans="1:9" x14ac:dyDescent="0.3">
      <c r="A50" s="16" t="s">
        <v>161</v>
      </c>
      <c r="B50" t="s">
        <v>163</v>
      </c>
      <c r="C50" t="s">
        <v>89</v>
      </c>
      <c r="D50" t="s">
        <v>112</v>
      </c>
      <c r="E50" t="s">
        <v>173</v>
      </c>
      <c r="F50" t="s">
        <v>171</v>
      </c>
      <c r="G50" s="17">
        <v>1054</v>
      </c>
      <c r="H50" s="17">
        <v>1266</v>
      </c>
      <c r="I50" s="17">
        <v>2320</v>
      </c>
    </row>
    <row r="51" spans="1:9" x14ac:dyDescent="0.3">
      <c r="A51" s="16" t="s">
        <v>160</v>
      </c>
      <c r="B51" t="s">
        <v>163</v>
      </c>
      <c r="C51" t="s">
        <v>23</v>
      </c>
      <c r="D51" t="s">
        <v>47</v>
      </c>
      <c r="E51" t="s">
        <v>173</v>
      </c>
      <c r="F51" t="s">
        <v>171</v>
      </c>
      <c r="G51" s="17">
        <v>2108</v>
      </c>
      <c r="H51" s="17">
        <v>2532</v>
      </c>
      <c r="I51" s="17">
        <v>4640</v>
      </c>
    </row>
    <row r="52" spans="1:9" x14ac:dyDescent="0.3">
      <c r="A52" s="16" t="s">
        <v>161</v>
      </c>
      <c r="B52" t="s">
        <v>164</v>
      </c>
      <c r="C52" t="s">
        <v>37</v>
      </c>
      <c r="D52" t="s">
        <v>38</v>
      </c>
      <c r="E52" t="s">
        <v>174</v>
      </c>
      <c r="F52" t="s">
        <v>171</v>
      </c>
      <c r="G52" s="17">
        <v>349</v>
      </c>
      <c r="H52" s="17">
        <v>420</v>
      </c>
      <c r="I52" s="17">
        <v>769</v>
      </c>
    </row>
    <row r="53" spans="1:9" x14ac:dyDescent="0.3">
      <c r="A53" s="16" t="s">
        <v>160</v>
      </c>
      <c r="B53" t="s">
        <v>163</v>
      </c>
      <c r="C53" t="s">
        <v>51</v>
      </c>
      <c r="D53" t="s">
        <v>52</v>
      </c>
      <c r="E53" t="s">
        <v>173</v>
      </c>
      <c r="F53" t="s">
        <v>171</v>
      </c>
      <c r="G53" s="17">
        <v>1054</v>
      </c>
      <c r="H53" s="17">
        <v>1266</v>
      </c>
      <c r="I53" s="17">
        <v>2320</v>
      </c>
    </row>
    <row r="54" spans="1:9" x14ac:dyDescent="0.3">
      <c r="A54" s="16" t="s">
        <v>160</v>
      </c>
      <c r="B54" t="s">
        <v>163</v>
      </c>
      <c r="C54" t="s">
        <v>37</v>
      </c>
      <c r="D54" t="s">
        <v>38</v>
      </c>
      <c r="E54" t="s">
        <v>175</v>
      </c>
      <c r="F54" t="s">
        <v>171</v>
      </c>
      <c r="G54" s="17">
        <v>1028</v>
      </c>
      <c r="H54" s="17">
        <v>1232</v>
      </c>
      <c r="I54" s="17">
        <v>2260</v>
      </c>
    </row>
    <row r="55" spans="1:9" x14ac:dyDescent="0.3">
      <c r="A55" s="16" t="s">
        <v>160</v>
      </c>
      <c r="B55" t="s">
        <v>163</v>
      </c>
      <c r="C55" t="s">
        <v>51</v>
      </c>
      <c r="D55" t="s">
        <v>52</v>
      </c>
      <c r="E55" t="s">
        <v>173</v>
      </c>
      <c r="F55" t="s">
        <v>171</v>
      </c>
      <c r="G55" s="17">
        <v>4216</v>
      </c>
      <c r="H55" s="17">
        <v>5064</v>
      </c>
      <c r="I55" s="17">
        <v>9280</v>
      </c>
    </row>
    <row r="56" spans="1:9" x14ac:dyDescent="0.3">
      <c r="A56" s="16" t="s">
        <v>162</v>
      </c>
      <c r="B56" t="s">
        <v>163</v>
      </c>
      <c r="C56" t="s">
        <v>89</v>
      </c>
      <c r="D56" t="s">
        <v>120</v>
      </c>
      <c r="E56" t="s">
        <v>173</v>
      </c>
      <c r="F56" t="s">
        <v>171</v>
      </c>
      <c r="G56" s="17">
        <v>3162</v>
      </c>
      <c r="H56" s="17">
        <v>3798</v>
      </c>
      <c r="I56" s="17">
        <v>6960</v>
      </c>
    </row>
    <row r="57" spans="1:9" x14ac:dyDescent="0.3">
      <c r="A57" s="16" t="s">
        <v>161</v>
      </c>
      <c r="B57" t="s">
        <v>163</v>
      </c>
      <c r="C57" t="s">
        <v>29</v>
      </c>
      <c r="D57" t="s">
        <v>30</v>
      </c>
      <c r="E57" t="s">
        <v>174</v>
      </c>
      <c r="F57" t="s">
        <v>171</v>
      </c>
      <c r="G57" s="17">
        <v>1047</v>
      </c>
      <c r="H57" s="17">
        <v>1260</v>
      </c>
      <c r="I57" s="17">
        <v>2307</v>
      </c>
    </row>
    <row r="58" spans="1:9" x14ac:dyDescent="0.3">
      <c r="A58" s="16" t="s">
        <v>160</v>
      </c>
      <c r="B58" t="s">
        <v>164</v>
      </c>
      <c r="C58" t="s">
        <v>23</v>
      </c>
      <c r="D58" t="s">
        <v>24</v>
      </c>
      <c r="E58" t="s">
        <v>173</v>
      </c>
      <c r="F58" t="s">
        <v>172</v>
      </c>
      <c r="G58" s="17">
        <v>3129</v>
      </c>
      <c r="H58" s="17">
        <v>3756</v>
      </c>
      <c r="I58" s="17">
        <v>6885</v>
      </c>
    </row>
    <row r="59" spans="1:9" x14ac:dyDescent="0.3">
      <c r="A59" s="16" t="s">
        <v>161</v>
      </c>
      <c r="B59" t="s">
        <v>164</v>
      </c>
      <c r="C59" t="s">
        <v>89</v>
      </c>
      <c r="D59" t="s">
        <v>90</v>
      </c>
      <c r="E59" t="s">
        <v>173</v>
      </c>
      <c r="F59" t="s">
        <v>172</v>
      </c>
      <c r="G59" s="17">
        <v>1043</v>
      </c>
      <c r="H59" s="17">
        <v>1252</v>
      </c>
      <c r="I59" s="17">
        <v>2295</v>
      </c>
    </row>
    <row r="60" spans="1:9" x14ac:dyDescent="0.3">
      <c r="A60" s="16" t="s">
        <v>160</v>
      </c>
      <c r="B60" t="s">
        <v>164</v>
      </c>
      <c r="C60" t="s">
        <v>23</v>
      </c>
      <c r="D60" t="s">
        <v>47</v>
      </c>
      <c r="E60" t="s">
        <v>173</v>
      </c>
      <c r="F60" t="s">
        <v>171</v>
      </c>
      <c r="G60" s="17">
        <v>1054</v>
      </c>
      <c r="H60" s="17">
        <v>1266</v>
      </c>
      <c r="I60" s="17">
        <v>2320</v>
      </c>
    </row>
    <row r="61" spans="1:9" x14ac:dyDescent="0.3">
      <c r="A61" s="16" t="s">
        <v>162</v>
      </c>
      <c r="B61" t="s">
        <v>164</v>
      </c>
      <c r="C61" t="s">
        <v>89</v>
      </c>
      <c r="D61" t="s">
        <v>126</v>
      </c>
      <c r="E61" t="s">
        <v>173</v>
      </c>
      <c r="F61" t="s">
        <v>171</v>
      </c>
      <c r="G61" s="17">
        <v>4216</v>
      </c>
      <c r="H61" s="17">
        <v>5064</v>
      </c>
      <c r="I61" s="17">
        <v>9280</v>
      </c>
    </row>
    <row r="62" spans="1:9" x14ac:dyDescent="0.3">
      <c r="A62" s="16" t="s">
        <v>162</v>
      </c>
      <c r="B62" t="s">
        <v>163</v>
      </c>
      <c r="C62" t="s">
        <v>37</v>
      </c>
      <c r="D62" t="s">
        <v>76</v>
      </c>
      <c r="E62" t="s">
        <v>175</v>
      </c>
      <c r="F62" t="s">
        <v>172</v>
      </c>
      <c r="G62" s="17">
        <v>980</v>
      </c>
      <c r="H62" s="17">
        <v>1180</v>
      </c>
      <c r="I62" s="17">
        <v>2160</v>
      </c>
    </row>
    <row r="63" spans="1:9" x14ac:dyDescent="0.3">
      <c r="A63" s="16" t="s">
        <v>161</v>
      </c>
      <c r="B63" t="s">
        <v>164</v>
      </c>
      <c r="C63" t="s">
        <v>89</v>
      </c>
      <c r="D63" t="s">
        <v>90</v>
      </c>
      <c r="E63" t="s">
        <v>173</v>
      </c>
      <c r="F63" t="s">
        <v>172</v>
      </c>
      <c r="G63" s="17">
        <v>4172</v>
      </c>
      <c r="H63" s="17">
        <v>5008</v>
      </c>
      <c r="I63" s="17">
        <v>9180</v>
      </c>
    </row>
    <row r="64" spans="1:9" x14ac:dyDescent="0.3">
      <c r="A64" s="16" t="s">
        <v>160</v>
      </c>
      <c r="B64" t="s">
        <v>163</v>
      </c>
      <c r="C64" t="s">
        <v>23</v>
      </c>
      <c r="D64" t="s">
        <v>72</v>
      </c>
      <c r="E64" t="s">
        <v>176</v>
      </c>
      <c r="F64" t="s">
        <v>172</v>
      </c>
      <c r="G64" s="17">
        <v>5908</v>
      </c>
      <c r="H64" s="17">
        <v>7592</v>
      </c>
      <c r="I64" s="17">
        <v>13500</v>
      </c>
    </row>
    <row r="65" spans="1:9" x14ac:dyDescent="0.3">
      <c r="A65" s="16" t="s">
        <v>160</v>
      </c>
      <c r="B65" t="s">
        <v>164</v>
      </c>
      <c r="C65" t="s">
        <v>23</v>
      </c>
      <c r="D65" t="s">
        <v>72</v>
      </c>
      <c r="E65" t="s">
        <v>173</v>
      </c>
      <c r="F65" t="s">
        <v>172</v>
      </c>
      <c r="G65" s="17">
        <v>4172</v>
      </c>
      <c r="H65" s="17">
        <v>5008</v>
      </c>
      <c r="I65" s="17">
        <v>9180</v>
      </c>
    </row>
    <row r="66" spans="1:9" x14ac:dyDescent="0.3">
      <c r="A66" s="16" t="s">
        <v>160</v>
      </c>
      <c r="B66" t="s">
        <v>163</v>
      </c>
      <c r="C66" t="s">
        <v>23</v>
      </c>
      <c r="D66" t="s">
        <v>24</v>
      </c>
      <c r="E66" t="s">
        <v>173</v>
      </c>
      <c r="F66" t="s">
        <v>172</v>
      </c>
      <c r="G66" s="17">
        <v>4172</v>
      </c>
      <c r="H66" s="17">
        <v>5008</v>
      </c>
      <c r="I66" s="17">
        <v>9180</v>
      </c>
    </row>
    <row r="67" spans="1:9" x14ac:dyDescent="0.3">
      <c r="A67" s="16" t="s">
        <v>160</v>
      </c>
      <c r="B67" t="s">
        <v>163</v>
      </c>
      <c r="C67" t="s">
        <v>37</v>
      </c>
      <c r="D67" t="s">
        <v>54</v>
      </c>
      <c r="E67" t="s">
        <v>173</v>
      </c>
      <c r="F67" t="s">
        <v>172</v>
      </c>
      <c r="G67" s="17">
        <v>4172</v>
      </c>
      <c r="H67" s="17">
        <v>5008</v>
      </c>
      <c r="I67" s="17">
        <v>9180</v>
      </c>
    </row>
    <row r="68" spans="1:9" x14ac:dyDescent="0.3">
      <c r="A68" s="16" t="s">
        <v>162</v>
      </c>
      <c r="B68" t="s">
        <v>164</v>
      </c>
      <c r="C68" t="s">
        <v>37</v>
      </c>
      <c r="D68" t="s">
        <v>136</v>
      </c>
      <c r="E68" t="s">
        <v>175</v>
      </c>
      <c r="F68" t="s">
        <v>172</v>
      </c>
      <c r="G68" s="17">
        <v>490</v>
      </c>
      <c r="H68" s="17">
        <v>590</v>
      </c>
      <c r="I68" s="17">
        <v>1080</v>
      </c>
    </row>
    <row r="69" spans="1:9" x14ac:dyDescent="0.3">
      <c r="A69" s="16" t="s">
        <v>160</v>
      </c>
      <c r="B69" t="s">
        <v>163</v>
      </c>
      <c r="C69" t="s">
        <v>51</v>
      </c>
      <c r="D69" t="s">
        <v>138</v>
      </c>
      <c r="E69" t="s">
        <v>173</v>
      </c>
      <c r="F69" t="s">
        <v>172</v>
      </c>
      <c r="G69" s="17">
        <v>2086</v>
      </c>
      <c r="H69" s="17">
        <v>2504</v>
      </c>
      <c r="I69" s="17">
        <v>4590</v>
      </c>
    </row>
    <row r="70" spans="1:9" x14ac:dyDescent="0.3">
      <c r="A70" s="16" t="s">
        <v>160</v>
      </c>
      <c r="B70" t="s">
        <v>163</v>
      </c>
      <c r="C70" t="s">
        <v>23</v>
      </c>
      <c r="D70" t="s">
        <v>47</v>
      </c>
      <c r="E70" t="s">
        <v>173</v>
      </c>
      <c r="F70" t="s">
        <v>171</v>
      </c>
      <c r="G70" s="17">
        <v>1054</v>
      </c>
      <c r="H70" s="17">
        <v>1266</v>
      </c>
      <c r="I70" s="17">
        <v>2320</v>
      </c>
    </row>
    <row r="71" spans="1:9" x14ac:dyDescent="0.3">
      <c r="A71" s="16" t="s">
        <v>161</v>
      </c>
      <c r="B71" t="s">
        <v>163</v>
      </c>
      <c r="C71" t="s">
        <v>37</v>
      </c>
      <c r="D71" t="s">
        <v>76</v>
      </c>
      <c r="E71" t="s">
        <v>176</v>
      </c>
      <c r="F71" t="s">
        <v>172</v>
      </c>
      <c r="G71" s="17">
        <v>5908</v>
      </c>
      <c r="H71" s="17">
        <v>7592</v>
      </c>
      <c r="I71" s="17">
        <v>13500</v>
      </c>
    </row>
    <row r="72" spans="1:9" x14ac:dyDescent="0.3">
      <c r="A72" s="16" t="s">
        <v>160</v>
      </c>
      <c r="B72" t="s">
        <v>164</v>
      </c>
      <c r="C72" t="s">
        <v>37</v>
      </c>
      <c r="D72" t="s">
        <v>54</v>
      </c>
      <c r="E72" t="s">
        <v>173</v>
      </c>
      <c r="F72" t="s">
        <v>172</v>
      </c>
      <c r="G72" s="17">
        <v>4172</v>
      </c>
      <c r="H72" s="17">
        <v>5008</v>
      </c>
      <c r="I72" s="17">
        <v>9180</v>
      </c>
    </row>
    <row r="73" spans="1:9" x14ac:dyDescent="0.3">
      <c r="A73" s="16" t="s">
        <v>161</v>
      </c>
      <c r="B73" t="s">
        <v>164</v>
      </c>
      <c r="C73" t="s">
        <v>59</v>
      </c>
      <c r="D73" t="s">
        <v>60</v>
      </c>
      <c r="E73" t="s">
        <v>175</v>
      </c>
      <c r="F73" t="s">
        <v>172</v>
      </c>
      <c r="G73" s="17">
        <v>735</v>
      </c>
      <c r="H73" s="17">
        <v>885</v>
      </c>
      <c r="I73" s="17">
        <v>1620</v>
      </c>
    </row>
    <row r="74" spans="1:9" x14ac:dyDescent="0.3">
      <c r="A74" s="16" t="s">
        <v>160</v>
      </c>
      <c r="B74" t="s">
        <v>163</v>
      </c>
      <c r="C74" t="s">
        <v>37</v>
      </c>
      <c r="D74" t="s">
        <v>54</v>
      </c>
      <c r="E74" t="s">
        <v>173</v>
      </c>
      <c r="F74" t="s">
        <v>171</v>
      </c>
      <c r="G74" s="17">
        <v>1054</v>
      </c>
      <c r="H74" s="17">
        <v>1266</v>
      </c>
      <c r="I74" s="17">
        <v>2320</v>
      </c>
    </row>
    <row r="75" spans="1:9" x14ac:dyDescent="0.3">
      <c r="A75" s="16" t="s">
        <v>160</v>
      </c>
      <c r="B75" t="s">
        <v>164</v>
      </c>
      <c r="C75" t="s">
        <v>37</v>
      </c>
      <c r="D75" t="s">
        <v>76</v>
      </c>
      <c r="E75" t="s">
        <v>173</v>
      </c>
      <c r="F75" t="s">
        <v>171</v>
      </c>
      <c r="G75" s="17">
        <v>1054</v>
      </c>
      <c r="H75" s="17">
        <v>1266</v>
      </c>
      <c r="I75" s="17">
        <v>2320</v>
      </c>
    </row>
    <row r="76" spans="1:9" x14ac:dyDescent="0.3">
      <c r="A76" s="16" t="s">
        <v>161</v>
      </c>
      <c r="B76" t="s">
        <v>164</v>
      </c>
      <c r="C76" t="s">
        <v>89</v>
      </c>
      <c r="D76" t="s">
        <v>147</v>
      </c>
      <c r="E76" t="s">
        <v>173</v>
      </c>
      <c r="F76" t="s">
        <v>171</v>
      </c>
      <c r="G76" s="17">
        <v>3162</v>
      </c>
      <c r="H76" s="17">
        <v>3798</v>
      </c>
      <c r="I76" s="17">
        <v>6960</v>
      </c>
    </row>
    <row r="77" spans="1:9" x14ac:dyDescent="0.3">
      <c r="A77" s="16" t="s">
        <v>162</v>
      </c>
      <c r="B77" t="s">
        <v>164</v>
      </c>
      <c r="C77" t="s">
        <v>29</v>
      </c>
      <c r="D77" t="s">
        <v>30</v>
      </c>
      <c r="E77" t="s">
        <v>174</v>
      </c>
      <c r="F77" t="s">
        <v>171</v>
      </c>
      <c r="G77" s="17">
        <v>698</v>
      </c>
      <c r="H77" s="17">
        <v>840</v>
      </c>
      <c r="I77" s="17">
        <v>1538</v>
      </c>
    </row>
    <row r="78" spans="1:9" x14ac:dyDescent="0.3">
      <c r="A78" s="16" t="s">
        <v>161</v>
      </c>
      <c r="B78" t="s">
        <v>163</v>
      </c>
      <c r="C78" t="s">
        <v>23</v>
      </c>
      <c r="D78" t="s">
        <v>47</v>
      </c>
      <c r="E78" t="s">
        <v>173</v>
      </c>
      <c r="F78" t="s">
        <v>171</v>
      </c>
      <c r="G78" s="17">
        <v>3162</v>
      </c>
      <c r="H78" s="17">
        <v>3798</v>
      </c>
      <c r="I78" s="17">
        <v>6960</v>
      </c>
    </row>
    <row r="79" spans="1:9" x14ac:dyDescent="0.3">
      <c r="A79" s="16" t="s">
        <v>160</v>
      </c>
      <c r="B79" t="s">
        <v>164</v>
      </c>
      <c r="C79" t="s">
        <v>23</v>
      </c>
      <c r="D79" t="s">
        <v>24</v>
      </c>
      <c r="E79" t="s">
        <v>173</v>
      </c>
      <c r="F79" t="s">
        <v>172</v>
      </c>
      <c r="G79" s="17">
        <v>3129</v>
      </c>
      <c r="H79" s="17">
        <v>3756</v>
      </c>
      <c r="I79" s="17">
        <v>6885</v>
      </c>
    </row>
    <row r="80" spans="1:9" x14ac:dyDescent="0.3">
      <c r="A80" s="16" t="s">
        <v>162</v>
      </c>
      <c r="B80" t="s">
        <v>163</v>
      </c>
      <c r="C80" t="s">
        <v>37</v>
      </c>
      <c r="D80" t="s">
        <v>38</v>
      </c>
      <c r="E80" t="s">
        <v>175</v>
      </c>
      <c r="F80" t="s">
        <v>171</v>
      </c>
      <c r="G80" s="17">
        <v>257</v>
      </c>
      <c r="H80" s="17">
        <v>308</v>
      </c>
      <c r="I80" s="17">
        <v>565</v>
      </c>
    </row>
    <row r="81" spans="1:9" x14ac:dyDescent="0.3">
      <c r="A81" s="16" t="s">
        <v>161</v>
      </c>
      <c r="B81" t="s">
        <v>164</v>
      </c>
      <c r="C81" t="s">
        <v>89</v>
      </c>
      <c r="D81" t="s">
        <v>90</v>
      </c>
      <c r="E81" t="s">
        <v>173</v>
      </c>
      <c r="F81" t="s">
        <v>172</v>
      </c>
      <c r="G81" s="17">
        <v>1043</v>
      </c>
      <c r="H81" s="17">
        <v>1252</v>
      </c>
      <c r="I81" s="17">
        <v>2295</v>
      </c>
    </row>
    <row r="82" spans="1:9" x14ac:dyDescent="0.3">
      <c r="A82" s="16" t="s">
        <v>161</v>
      </c>
      <c r="B82" t="s">
        <v>163</v>
      </c>
      <c r="C82" t="s">
        <v>59</v>
      </c>
      <c r="D82" t="s">
        <v>60</v>
      </c>
      <c r="E82" t="s">
        <v>173</v>
      </c>
      <c r="F82" t="s">
        <v>172</v>
      </c>
      <c r="G82" s="17">
        <v>1043</v>
      </c>
      <c r="H82" s="17">
        <v>1252</v>
      </c>
      <c r="I82" s="17">
        <v>2295</v>
      </c>
    </row>
    <row r="83" spans="1:9" x14ac:dyDescent="0.3">
      <c r="A83" s="16" t="s">
        <v>160</v>
      </c>
      <c r="B83" t="s">
        <v>164</v>
      </c>
      <c r="C83" t="s">
        <v>51</v>
      </c>
      <c r="D83" t="s">
        <v>138</v>
      </c>
      <c r="E83" t="s">
        <v>173</v>
      </c>
      <c r="F83" t="s">
        <v>171</v>
      </c>
      <c r="G83" s="17">
        <v>1054</v>
      </c>
      <c r="H83" s="17">
        <v>1266</v>
      </c>
      <c r="I83" s="17">
        <v>2320</v>
      </c>
    </row>
    <row r="84" spans="1:9" x14ac:dyDescent="0.3">
      <c r="A84" s="16" t="s">
        <v>161</v>
      </c>
      <c r="B84" t="s">
        <v>163</v>
      </c>
      <c r="C84" t="s">
        <v>23</v>
      </c>
      <c r="D84" t="s">
        <v>72</v>
      </c>
      <c r="E84" t="s">
        <v>173</v>
      </c>
      <c r="F84" t="s">
        <v>171</v>
      </c>
      <c r="G84" s="17">
        <v>1054</v>
      </c>
      <c r="H84" s="17">
        <v>1266</v>
      </c>
      <c r="I84" s="17">
        <v>2320</v>
      </c>
    </row>
    <row r="85" spans="1:9" x14ac:dyDescent="0.3">
      <c r="A85" s="16" t="s">
        <v>161</v>
      </c>
      <c r="B85" t="s">
        <v>163</v>
      </c>
      <c r="C85" t="s">
        <v>59</v>
      </c>
      <c r="D85" t="s">
        <v>60</v>
      </c>
      <c r="E85" t="s">
        <v>173</v>
      </c>
      <c r="F85" t="s">
        <v>172</v>
      </c>
      <c r="G85" s="17">
        <v>1043</v>
      </c>
      <c r="H85" s="17">
        <v>1252</v>
      </c>
      <c r="I85" s="17">
        <v>2295</v>
      </c>
    </row>
    <row r="86" spans="1:9" x14ac:dyDescent="0.3">
      <c r="A86" s="16" t="s">
        <v>160</v>
      </c>
      <c r="B86" t="s">
        <v>163</v>
      </c>
      <c r="C86" t="s">
        <v>23</v>
      </c>
      <c r="D86" t="s">
        <v>24</v>
      </c>
      <c r="E86" t="s">
        <v>175</v>
      </c>
      <c r="F86" t="s">
        <v>172</v>
      </c>
      <c r="G86" s="17">
        <v>245</v>
      </c>
      <c r="H86" s="17">
        <v>295</v>
      </c>
      <c r="I86" s="17">
        <v>540</v>
      </c>
    </row>
    <row r="87" spans="1:9" x14ac:dyDescent="0.3">
      <c r="A87" s="16" t="s">
        <v>160</v>
      </c>
      <c r="B87" t="s">
        <v>164</v>
      </c>
      <c r="C87" t="s">
        <v>37</v>
      </c>
      <c r="D87" t="s">
        <v>54</v>
      </c>
      <c r="E87" t="s">
        <v>173</v>
      </c>
      <c r="F87" t="s">
        <v>172</v>
      </c>
      <c r="G87" s="17">
        <v>4172</v>
      </c>
      <c r="H87" s="17">
        <v>5008</v>
      </c>
      <c r="I87" s="17">
        <v>9180</v>
      </c>
    </row>
    <row r="88" spans="1:9" x14ac:dyDescent="0.3">
      <c r="A88"/>
      <c r="G88"/>
      <c r="H88"/>
      <c r="I88"/>
    </row>
  </sheetData>
  <autoFilter ref="A1:I87" xr:uid="{FC82B515-3D69-4FC0-B990-A914FB6CF7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54D08-B9C9-40C1-BA7E-CA2836F5BBC6}">
  <dimension ref="A3:C46"/>
  <sheetViews>
    <sheetView workbookViewId="0">
      <selection activeCell="C27" sqref="C27"/>
    </sheetView>
  </sheetViews>
  <sheetFormatPr defaultRowHeight="14.4" x14ac:dyDescent="0.3"/>
  <cols>
    <col min="1" max="2" width="12.5546875" bestFit="1" customWidth="1"/>
    <col min="3" max="3" width="15.5546875" bestFit="1" customWidth="1"/>
    <col min="4" max="4" width="11.109375" bestFit="1" customWidth="1"/>
    <col min="5" max="5" width="10.77734375" bestFit="1" customWidth="1"/>
  </cols>
  <sheetData>
    <row r="3" spans="1:2" x14ac:dyDescent="0.3">
      <c r="A3" s="18" t="s">
        <v>166</v>
      </c>
      <c r="B3" t="s">
        <v>179</v>
      </c>
    </row>
    <row r="4" spans="1:2" x14ac:dyDescent="0.3">
      <c r="A4" s="16" t="s">
        <v>37</v>
      </c>
      <c r="B4" s="22">
        <v>50326</v>
      </c>
    </row>
    <row r="5" spans="1:2" x14ac:dyDescent="0.3">
      <c r="A5" s="16" t="s">
        <v>59</v>
      </c>
      <c r="B5" s="22">
        <v>9123</v>
      </c>
    </row>
    <row r="6" spans="1:2" x14ac:dyDescent="0.3">
      <c r="A6" s="16" t="s">
        <v>89</v>
      </c>
      <c r="B6" s="22">
        <v>20981</v>
      </c>
    </row>
    <row r="7" spans="1:2" x14ac:dyDescent="0.3">
      <c r="A7" s="16" t="s">
        <v>51</v>
      </c>
      <c r="B7" s="22">
        <v>13636</v>
      </c>
    </row>
    <row r="8" spans="1:2" x14ac:dyDescent="0.3">
      <c r="A8" s="16" t="s">
        <v>29</v>
      </c>
      <c r="B8" s="22">
        <v>9072</v>
      </c>
    </row>
    <row r="9" spans="1:2" x14ac:dyDescent="0.3">
      <c r="A9" s="16" t="s">
        <v>23</v>
      </c>
      <c r="B9" s="22">
        <v>58039</v>
      </c>
    </row>
    <row r="10" spans="1:2" x14ac:dyDescent="0.3">
      <c r="A10" s="16" t="s">
        <v>167</v>
      </c>
      <c r="B10" s="22">
        <v>161177</v>
      </c>
    </row>
    <row r="12" spans="1:2" x14ac:dyDescent="0.3">
      <c r="A12" s="18" t="s">
        <v>166</v>
      </c>
      <c r="B12" t="s">
        <v>179</v>
      </c>
    </row>
    <row r="13" spans="1:2" x14ac:dyDescent="0.3">
      <c r="A13" s="16" t="s">
        <v>60</v>
      </c>
      <c r="B13" s="22">
        <v>9123</v>
      </c>
    </row>
    <row r="14" spans="1:2" x14ac:dyDescent="0.3">
      <c r="A14" s="16" t="s">
        <v>24</v>
      </c>
      <c r="B14" s="22">
        <v>33834</v>
      </c>
    </row>
    <row r="15" spans="1:2" x14ac:dyDescent="0.3">
      <c r="A15" s="16" t="s">
        <v>30</v>
      </c>
      <c r="B15" s="22">
        <v>9072</v>
      </c>
    </row>
    <row r="16" spans="1:2" x14ac:dyDescent="0.3">
      <c r="A16" s="16" t="s">
        <v>79</v>
      </c>
      <c r="B16" s="22">
        <v>1054</v>
      </c>
    </row>
    <row r="17" spans="1:3" x14ac:dyDescent="0.3">
      <c r="A17" s="16" t="s">
        <v>138</v>
      </c>
      <c r="B17" s="22">
        <v>3140</v>
      </c>
    </row>
    <row r="18" spans="1:3" x14ac:dyDescent="0.3">
      <c r="A18" s="16" t="s">
        <v>38</v>
      </c>
      <c r="B18" s="22">
        <v>19751</v>
      </c>
    </row>
    <row r="19" spans="1:3" x14ac:dyDescent="0.3">
      <c r="A19" s="16" t="s">
        <v>126</v>
      </c>
      <c r="B19" s="22">
        <v>4216</v>
      </c>
    </row>
    <row r="20" spans="1:3" x14ac:dyDescent="0.3">
      <c r="A20" s="16" t="s">
        <v>52</v>
      </c>
      <c r="B20" s="22">
        <v>9442</v>
      </c>
    </row>
    <row r="21" spans="1:3" x14ac:dyDescent="0.3">
      <c r="A21" s="16" t="s">
        <v>72</v>
      </c>
      <c r="B21" s="22">
        <v>11134</v>
      </c>
    </row>
    <row r="22" spans="1:3" x14ac:dyDescent="0.3">
      <c r="A22" s="16" t="s">
        <v>54</v>
      </c>
      <c r="B22" s="22">
        <v>17786</v>
      </c>
    </row>
    <row r="23" spans="1:3" x14ac:dyDescent="0.3">
      <c r="A23" s="16" t="s">
        <v>90</v>
      </c>
      <c r="B23" s="22">
        <v>9387</v>
      </c>
    </row>
    <row r="24" spans="1:3" x14ac:dyDescent="0.3">
      <c r="A24" s="16" t="s">
        <v>112</v>
      </c>
      <c r="B24" s="22">
        <v>1054</v>
      </c>
    </row>
    <row r="25" spans="1:3" x14ac:dyDescent="0.3">
      <c r="A25" s="16" t="s">
        <v>120</v>
      </c>
      <c r="B25" s="22">
        <v>3162</v>
      </c>
    </row>
    <row r="26" spans="1:3" x14ac:dyDescent="0.3">
      <c r="A26" s="16" t="s">
        <v>147</v>
      </c>
      <c r="B26" s="22">
        <v>3162</v>
      </c>
    </row>
    <row r="27" spans="1:3" x14ac:dyDescent="0.3">
      <c r="A27" s="16" t="s">
        <v>136</v>
      </c>
      <c r="B27" s="22">
        <v>490</v>
      </c>
    </row>
    <row r="28" spans="1:3" x14ac:dyDescent="0.3">
      <c r="A28" s="16" t="s">
        <v>76</v>
      </c>
      <c r="B28" s="22">
        <v>12299</v>
      </c>
    </row>
    <row r="29" spans="1:3" x14ac:dyDescent="0.3">
      <c r="A29" s="16" t="s">
        <v>47</v>
      </c>
      <c r="B29" s="22">
        <v>13071</v>
      </c>
    </row>
    <row r="30" spans="1:3" x14ac:dyDescent="0.3">
      <c r="A30" s="16" t="s">
        <v>167</v>
      </c>
      <c r="B30" s="22">
        <v>161177</v>
      </c>
    </row>
    <row r="32" spans="1:3" x14ac:dyDescent="0.3">
      <c r="A32" s="18" t="s">
        <v>166</v>
      </c>
      <c r="B32" t="s">
        <v>179</v>
      </c>
      <c r="C32" t="s">
        <v>181</v>
      </c>
    </row>
    <row r="33" spans="1:3" x14ac:dyDescent="0.3">
      <c r="A33" s="16" t="s">
        <v>176</v>
      </c>
      <c r="B33" s="22">
        <v>16258</v>
      </c>
      <c r="C33" s="22">
        <v>4</v>
      </c>
    </row>
    <row r="34" spans="1:3" x14ac:dyDescent="0.3">
      <c r="A34" s="16" t="s">
        <v>173</v>
      </c>
      <c r="B34" s="22">
        <v>129882</v>
      </c>
      <c r="C34" s="22">
        <v>61</v>
      </c>
    </row>
    <row r="35" spans="1:3" x14ac:dyDescent="0.3">
      <c r="A35" s="16" t="s">
        <v>174</v>
      </c>
      <c r="B35" s="22">
        <v>9772</v>
      </c>
      <c r="C35" s="22">
        <v>12</v>
      </c>
    </row>
    <row r="36" spans="1:3" x14ac:dyDescent="0.3">
      <c r="A36" s="16" t="s">
        <v>175</v>
      </c>
      <c r="B36" s="22">
        <v>5265</v>
      </c>
      <c r="C36" s="22">
        <v>9</v>
      </c>
    </row>
    <row r="37" spans="1:3" x14ac:dyDescent="0.3">
      <c r="A37" s="16" t="s">
        <v>167</v>
      </c>
      <c r="B37" s="22">
        <v>161177</v>
      </c>
      <c r="C37" s="22">
        <v>86</v>
      </c>
    </row>
    <row r="39" spans="1:3" x14ac:dyDescent="0.3">
      <c r="A39" s="18" t="s">
        <v>166</v>
      </c>
      <c r="B39" t="s">
        <v>179</v>
      </c>
    </row>
    <row r="40" spans="1:3" x14ac:dyDescent="0.3">
      <c r="A40" s="16" t="s">
        <v>37</v>
      </c>
      <c r="B40" s="22">
        <v>50326</v>
      </c>
    </row>
    <row r="41" spans="1:3" x14ac:dyDescent="0.3">
      <c r="A41" s="16" t="s">
        <v>59</v>
      </c>
      <c r="B41" s="22">
        <v>9123</v>
      </c>
    </row>
    <row r="42" spans="1:3" x14ac:dyDescent="0.3">
      <c r="A42" s="16" t="s">
        <v>89</v>
      </c>
      <c r="B42" s="22">
        <v>20981</v>
      </c>
    </row>
    <row r="43" spans="1:3" x14ac:dyDescent="0.3">
      <c r="A43" s="16" t="s">
        <v>51</v>
      </c>
      <c r="B43" s="22">
        <v>13636</v>
      </c>
    </row>
    <row r="44" spans="1:3" x14ac:dyDescent="0.3">
      <c r="A44" s="16" t="s">
        <v>29</v>
      </c>
      <c r="B44" s="22">
        <v>9072</v>
      </c>
    </row>
    <row r="45" spans="1:3" x14ac:dyDescent="0.3">
      <c r="A45" s="16" t="s">
        <v>23</v>
      </c>
      <c r="B45" s="22">
        <v>58039</v>
      </c>
    </row>
    <row r="46" spans="1:3" x14ac:dyDescent="0.3">
      <c r="A46" s="16" t="s">
        <v>167</v>
      </c>
      <c r="B46" s="22">
        <v>161177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81ED-47C1-446E-95BA-70EBA012E73F}">
  <dimension ref="A1:N1"/>
  <sheetViews>
    <sheetView tabSelected="1" workbookViewId="0">
      <selection activeCell="P21" sqref="P21"/>
    </sheetView>
  </sheetViews>
  <sheetFormatPr defaultRowHeight="14.4" x14ac:dyDescent="0.3"/>
  <sheetData>
    <row r="1" spans="1:14" ht="91.8" x14ac:dyDescent="1.65">
      <c r="A1" s="20" t="s">
        <v>168</v>
      </c>
      <c r="B1" s="20"/>
      <c r="C1" s="20"/>
      <c r="D1" s="20"/>
      <c r="E1" s="20"/>
      <c r="F1" s="20"/>
      <c r="G1" s="20"/>
      <c r="H1" s="20"/>
      <c r="I1" s="20"/>
      <c r="J1" s="20"/>
      <c r="K1" s="20"/>
      <c r="L1" s="20"/>
      <c r="M1" s="20"/>
      <c r="N1" s="20"/>
    </row>
  </sheetData>
  <mergeCells count="1">
    <mergeCell ref="A1: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737AA-4CCD-422F-BF99-904DB61111B2}">
  <dimension ref="A1:C31"/>
  <sheetViews>
    <sheetView zoomScale="79" workbookViewId="0">
      <selection activeCell="D13" sqref="D13"/>
    </sheetView>
  </sheetViews>
  <sheetFormatPr defaultRowHeight="14.4" x14ac:dyDescent="0.3"/>
  <cols>
    <col min="1" max="1" width="13.44140625" bestFit="1" customWidth="1"/>
    <col min="2" max="2" width="11.6640625" bestFit="1" customWidth="1"/>
    <col min="3" max="3" width="15.33203125" bestFit="1" customWidth="1"/>
    <col min="4" max="6" width="10.77734375" bestFit="1" customWidth="1"/>
  </cols>
  <sheetData>
    <row r="1" spans="1:2" x14ac:dyDescent="0.3">
      <c r="A1" s="18" t="s">
        <v>166</v>
      </c>
      <c r="B1" t="s">
        <v>179</v>
      </c>
    </row>
    <row r="2" spans="1:2" x14ac:dyDescent="0.3">
      <c r="A2" s="16" t="s">
        <v>29</v>
      </c>
      <c r="B2" s="22">
        <v>9072</v>
      </c>
    </row>
    <row r="3" spans="1:2" x14ac:dyDescent="0.3">
      <c r="A3" s="16" t="s">
        <v>59</v>
      </c>
      <c r="B3" s="22">
        <v>9123</v>
      </c>
    </row>
    <row r="4" spans="1:2" x14ac:dyDescent="0.3">
      <c r="A4" s="16" t="s">
        <v>51</v>
      </c>
      <c r="B4" s="22">
        <v>13636</v>
      </c>
    </row>
    <row r="5" spans="1:2" x14ac:dyDescent="0.3">
      <c r="A5" s="16" t="s">
        <v>89</v>
      </c>
      <c r="B5" s="22">
        <v>20981</v>
      </c>
    </row>
    <row r="6" spans="1:2" x14ac:dyDescent="0.3">
      <c r="A6" s="16" t="s">
        <v>37</v>
      </c>
      <c r="B6" s="22">
        <v>50326</v>
      </c>
    </row>
    <row r="7" spans="1:2" x14ac:dyDescent="0.3">
      <c r="A7" s="16" t="s">
        <v>23</v>
      </c>
      <c r="B7" s="22">
        <v>58039</v>
      </c>
    </row>
    <row r="8" spans="1:2" x14ac:dyDescent="0.3">
      <c r="A8" s="16" t="s">
        <v>167</v>
      </c>
      <c r="B8" s="22">
        <v>161177</v>
      </c>
    </row>
    <row r="10" spans="1:2" x14ac:dyDescent="0.3">
      <c r="A10" s="18" t="s">
        <v>166</v>
      </c>
      <c r="B10" t="s">
        <v>179</v>
      </c>
    </row>
    <row r="11" spans="1:2" x14ac:dyDescent="0.3">
      <c r="A11" s="16" t="s">
        <v>175</v>
      </c>
      <c r="B11" s="22">
        <v>5265</v>
      </c>
    </row>
    <row r="12" spans="1:2" x14ac:dyDescent="0.3">
      <c r="A12" s="16" t="s">
        <v>174</v>
      </c>
      <c r="B12" s="22">
        <v>9772</v>
      </c>
    </row>
    <row r="13" spans="1:2" x14ac:dyDescent="0.3">
      <c r="A13" s="16" t="s">
        <v>176</v>
      </c>
      <c r="B13" s="22">
        <v>16258</v>
      </c>
    </row>
    <row r="14" spans="1:2" x14ac:dyDescent="0.3">
      <c r="A14" s="16" t="s">
        <v>173</v>
      </c>
      <c r="B14" s="22">
        <v>129882</v>
      </c>
    </row>
    <row r="15" spans="1:2" x14ac:dyDescent="0.3">
      <c r="A15" s="16" t="s">
        <v>167</v>
      </c>
      <c r="B15" s="22">
        <v>161177</v>
      </c>
    </row>
    <row r="17" spans="1:3" x14ac:dyDescent="0.3">
      <c r="A17" s="18" t="s">
        <v>166</v>
      </c>
      <c r="B17" t="s">
        <v>180</v>
      </c>
      <c r="C17" t="s">
        <v>165</v>
      </c>
    </row>
    <row r="18" spans="1:3" x14ac:dyDescent="0.3">
      <c r="A18" s="16" t="s">
        <v>29</v>
      </c>
      <c r="B18" s="22">
        <v>10900</v>
      </c>
      <c r="C18" s="22">
        <v>19972</v>
      </c>
    </row>
    <row r="19" spans="1:3" x14ac:dyDescent="0.3">
      <c r="A19" s="16" t="s">
        <v>59</v>
      </c>
      <c r="B19" s="22">
        <v>10957</v>
      </c>
      <c r="C19" s="22">
        <v>20080</v>
      </c>
    </row>
    <row r="20" spans="1:3" x14ac:dyDescent="0.3">
      <c r="A20" s="16" t="s">
        <v>51</v>
      </c>
      <c r="B20" s="22">
        <v>16374</v>
      </c>
      <c r="C20" s="22">
        <v>30010</v>
      </c>
    </row>
    <row r="21" spans="1:3" x14ac:dyDescent="0.3">
      <c r="A21" s="16" t="s">
        <v>89</v>
      </c>
      <c r="B21" s="22">
        <v>25194</v>
      </c>
      <c r="C21" s="22">
        <v>46175</v>
      </c>
    </row>
    <row r="22" spans="1:3" x14ac:dyDescent="0.3">
      <c r="A22" s="16" t="s">
        <v>37</v>
      </c>
      <c r="B22" s="22">
        <v>61180</v>
      </c>
      <c r="C22" s="22">
        <v>111506</v>
      </c>
    </row>
    <row r="23" spans="1:3" x14ac:dyDescent="0.3">
      <c r="A23" s="16" t="s">
        <v>23</v>
      </c>
      <c r="B23" s="22">
        <v>70320</v>
      </c>
      <c r="C23" s="22">
        <v>128359</v>
      </c>
    </row>
    <row r="24" spans="1:3" x14ac:dyDescent="0.3">
      <c r="A24" s="16" t="s">
        <v>167</v>
      </c>
      <c r="B24" s="22">
        <v>194925</v>
      </c>
      <c r="C24" s="22">
        <v>356102</v>
      </c>
    </row>
    <row r="26" spans="1:3" x14ac:dyDescent="0.3">
      <c r="A26" s="18" t="s">
        <v>166</v>
      </c>
      <c r="B26" t="s">
        <v>180</v>
      </c>
      <c r="C26" t="s">
        <v>165</v>
      </c>
    </row>
    <row r="27" spans="1:3" x14ac:dyDescent="0.3">
      <c r="A27" s="16" t="s">
        <v>176</v>
      </c>
      <c r="B27" s="22">
        <v>20892</v>
      </c>
      <c r="C27" s="22">
        <v>37150</v>
      </c>
    </row>
    <row r="28" spans="1:3" x14ac:dyDescent="0.3">
      <c r="A28" s="16" t="s">
        <v>173</v>
      </c>
      <c r="B28" s="22">
        <v>155948</v>
      </c>
      <c r="C28" s="22">
        <v>285830</v>
      </c>
    </row>
    <row r="29" spans="1:3" x14ac:dyDescent="0.3">
      <c r="A29" s="16" t="s">
        <v>174</v>
      </c>
      <c r="B29" s="22">
        <v>11760</v>
      </c>
      <c r="C29" s="22">
        <v>21532</v>
      </c>
    </row>
    <row r="30" spans="1:3" x14ac:dyDescent="0.3">
      <c r="A30" s="16" t="s">
        <v>175</v>
      </c>
      <c r="B30" s="22">
        <v>6325</v>
      </c>
      <c r="C30" s="22">
        <v>11590</v>
      </c>
    </row>
    <row r="31" spans="1:3" x14ac:dyDescent="0.3">
      <c r="A31" s="16" t="s">
        <v>167</v>
      </c>
      <c r="B31" s="22">
        <v>194925</v>
      </c>
      <c r="C31" s="22">
        <v>356102</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9532-0A1F-4A9F-BB9D-B7141902CE75}">
  <dimension ref="A1:M1"/>
  <sheetViews>
    <sheetView showGridLines="0" workbookViewId="0">
      <selection activeCell="C7" sqref="C7"/>
    </sheetView>
  </sheetViews>
  <sheetFormatPr defaultRowHeight="14.4" x14ac:dyDescent="0.3"/>
  <sheetData>
    <row r="1" spans="1:13" ht="91.8" x14ac:dyDescent="1.65">
      <c r="A1" s="21" t="s">
        <v>168</v>
      </c>
      <c r="B1" s="21"/>
      <c r="C1" s="21"/>
      <c r="D1" s="21"/>
      <c r="E1" s="21"/>
      <c r="F1" s="21"/>
      <c r="G1" s="21"/>
      <c r="H1" s="21"/>
      <c r="I1" s="21"/>
      <c r="J1" s="21"/>
      <c r="K1" s="21"/>
      <c r="L1" s="21"/>
      <c r="M1" s="21"/>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6A77C7D5-983C-4B15-A63B-38F48A7EA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 Sales</vt:lpstr>
      <vt:lpstr>Cleaned Bike Sales</vt:lpstr>
      <vt:lpstr>Pivot Table 1</vt:lpstr>
      <vt:lpstr>Dashboard 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CHIDBHAS MOHANTY</cp:lastModifiedBy>
  <cp:revision/>
  <dcterms:created xsi:type="dcterms:W3CDTF">2022-11-04T20:14:11Z</dcterms:created>
  <dcterms:modified xsi:type="dcterms:W3CDTF">2024-04-18T15:06:53Z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