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<sst xmlns="http://schemas.openxmlformats.org/spreadsheetml/2006/main" count="73" uniqueCount="71">
  <si>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</si>
  <si>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</si>
  <si>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</si>
  <si>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Fashion jeans</t>
  </si>
  <si>
    <t>Brand</t>
  </si>
  <si>
    <t>Twills LLC</t>
  </si>
  <si>
    <t>Style Number</t>
  </si>
  <si>
    <t>#2702</t>
  </si>
  <si>
    <t>Color</t>
  </si>
  <si>
    <t>Navy &amp; Black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</si>
  <si>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</si>
  <si>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</si>
  <si>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</si>
  <si>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</si>
  <si>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</si>
  <si>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</si>
  <si>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</si>
  <si>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</si>
  <si>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Mihar - Apple</t>
  </si>
  <si>
    <t>Pocketing</t>
  </si>
  <si>
    <t>BLACK AND BLUE PC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</si>
  <si>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</si>
  <si>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</si>
  <si>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</si>
  <si>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</si>
  <si>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</si>
  <si>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</si>
  <si>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</si>
  <si>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</si>
  <si>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ONLY BIO WASH</t>
  </si>
  <si>
    <t>Embroidery</t>
  </si>
  <si>
    <t>BACK PKT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</si>
  <si>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</si>
  <si>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</si>
  <si>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</si>
  <si>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</si>
  <si>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</si>
  <si>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</si>
  <si>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</si>
  <si>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TWILLS MAIN LABEL / HT</t>
  </si>
  <si>
    <t>BELT</t>
  </si>
  <si>
    <t>Wash Care Label WITH SIZE</t>
  </si>
  <si>
    <t>INSIDE BELT</t>
  </si>
  <si>
    <t xml:space="preserve">Thread </t>
  </si>
  <si>
    <t>BODY / BOBBIN / OVERLOCK</t>
  </si>
  <si>
    <t>FLY Zipper</t>
  </si>
  <si>
    <t>METAL BLACK</t>
  </si>
  <si>
    <t>snap buttons / METAL ID</t>
  </si>
  <si>
    <t>SHANK BUTTONS</t>
  </si>
  <si>
    <t>MAIN BUTTON 2 COLOUR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</si>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</sst>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8"/>
  <sheetViews>
    <sheetView tabSelected="1" zoomScale="55" zoomScaleNormal="55" topLeftCell="A33" workbookViewId="0">
      <selection activeCell="F48" sqref="F48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255</v>
      </c>
      <c r="E8" s="21">
        <v>1.5</v>
      </c>
      <c r="F8" s="7">
        <f t="shared" ref="F8:F21" si="0">D8*E8</f>
        <v>382.5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391.14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100</v>
      </c>
      <c r="E14" s="7">
        <v>1</v>
      </c>
      <c r="F14" s="7">
        <f t="shared" si="0"/>
        <v>100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55</v>
      </c>
      <c r="E17" s="7">
        <v>1</v>
      </c>
      <c r="F17" s="7">
        <f t="shared" si="0"/>
        <v>55</v>
      </c>
      <c r="G17" s="35"/>
    </row>
    <row r="18" ht="26" spans="1:7">
      <c r="A18" s="36" t="s">
        <v>30</v>
      </c>
      <c r="B18" s="37"/>
      <c r="C18" s="39" t="s">
        <v>31</v>
      </c>
      <c r="D18" s="7">
        <v>8</v>
      </c>
      <c r="E18" s="7">
        <v>2</v>
      </c>
      <c r="F18" s="7">
        <f t="shared" si="0"/>
        <v>16</v>
      </c>
      <c r="G18" s="25"/>
    </row>
    <row r="19" ht="26" spans="1:7">
      <c r="A19" s="36" t="s">
        <v>32</v>
      </c>
      <c r="B19" s="37"/>
      <c r="C19" s="39" t="s">
        <v>33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34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35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36</v>
      </c>
      <c r="B22" s="27"/>
      <c r="C22" s="40"/>
      <c r="D22" s="28"/>
      <c r="E22" s="28"/>
      <c r="F22" s="29">
        <f>SUM(F13:F21)</f>
        <v>190</v>
      </c>
      <c r="G22" s="25"/>
    </row>
    <row r="23" ht="26" spans="1:7">
      <c r="A23" s="41" t="s">
        <v>37</v>
      </c>
      <c r="B23" s="42"/>
      <c r="C23" s="43"/>
      <c r="D23" s="44" t="s">
        <v>38</v>
      </c>
      <c r="E23" s="44" t="s">
        <v>14</v>
      </c>
      <c r="F23" s="44" t="s">
        <v>15</v>
      </c>
      <c r="G23" s="25"/>
    </row>
    <row r="24" ht="26" spans="1:7">
      <c r="A24" s="45" t="s">
        <v>39</v>
      </c>
      <c r="B24" s="46"/>
      <c r="C24" s="34" t="s">
        <v>40</v>
      </c>
      <c r="D24" s="7">
        <v>1</v>
      </c>
      <c r="E24" s="7">
        <v>1</v>
      </c>
      <c r="F24" s="7">
        <f t="shared" ref="F24:F30" si="1">D24*E24</f>
        <v>1</v>
      </c>
      <c r="G24" s="25"/>
    </row>
    <row r="25" ht="26" spans="1:7">
      <c r="A25" s="45" t="s">
        <v>41</v>
      </c>
      <c r="B25" s="46"/>
      <c r="C25" s="47" t="s">
        <v>42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43</v>
      </c>
      <c r="B26" s="46"/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8</v>
      </c>
      <c r="E27" s="53">
        <v>1</v>
      </c>
      <c r="F27" s="7">
        <f t="shared" si="1"/>
        <v>8</v>
      </c>
      <c r="G27" s="25"/>
    </row>
    <row r="28" ht="26" spans="1:7">
      <c r="A28" s="54" t="s">
        <v>47</v>
      </c>
      <c r="B28" s="55"/>
      <c r="C28" s="52"/>
      <c r="D28" s="53">
        <v>5</v>
      </c>
      <c r="E28" s="53">
        <v>1</v>
      </c>
      <c r="F28" s="7">
        <f t="shared" si="1"/>
        <v>5</v>
      </c>
      <c r="G28" s="25"/>
    </row>
    <row r="29" ht="26" spans="1:7">
      <c r="A29" s="54" t="s">
        <v>48</v>
      </c>
      <c r="B29" s="55"/>
      <c r="C29" s="52" t="s">
        <v>49</v>
      </c>
      <c r="D29" s="53">
        <v>4</v>
      </c>
      <c r="E29" s="53">
        <v>1</v>
      </c>
      <c r="F29" s="7">
        <f t="shared" si="1"/>
        <v>4</v>
      </c>
      <c r="G29" s="25"/>
    </row>
    <row r="30" ht="26" spans="1:7">
      <c r="A30" s="54" t="s">
        <v>50</v>
      </c>
      <c r="B30" s="55"/>
      <c r="C30" s="52" t="s">
        <v>51</v>
      </c>
      <c r="D30" s="53">
        <v>1.6</v>
      </c>
      <c r="E30" s="53">
        <v>4</v>
      </c>
      <c r="F30" s="7">
        <f t="shared" si="1"/>
        <v>6.4</v>
      </c>
      <c r="G30" s="25"/>
    </row>
    <row r="31" ht="26" spans="1:7">
      <c r="A31" s="54" t="s">
        <v>52</v>
      </c>
      <c r="B31" s="55"/>
      <c r="C31" s="34" t="s">
        <v>53</v>
      </c>
      <c r="D31" s="7">
        <v>6.75</v>
      </c>
      <c r="E31" s="7">
        <v>1</v>
      </c>
      <c r="F31" s="7">
        <f t="shared" ref="F31:F38" si="2">+D31*E31</f>
        <v>6.75</v>
      </c>
      <c r="G31" s="25"/>
    </row>
    <row r="32" ht="26" spans="1:7">
      <c r="A32" s="54" t="s">
        <v>54</v>
      </c>
      <c r="B32" s="55"/>
      <c r="C32" s="56" t="s">
        <v>55</v>
      </c>
      <c r="D32" s="57">
        <v>4</v>
      </c>
      <c r="E32" s="56">
        <v>1</v>
      </c>
      <c r="F32" s="56">
        <f t="shared" si="2"/>
        <v>4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2.45</v>
      </c>
      <c r="E35" s="7">
        <v>1</v>
      </c>
      <c r="F35" s="7">
        <f t="shared" si="2"/>
        <v>2.45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58.2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1.164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640.504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19.21512</v>
      </c>
      <c r="G43" s="25"/>
    </row>
    <row r="44" ht="26" spans="1:7">
      <c r="A44" s="36" t="s">
        <v>67</v>
      </c>
      <c r="B44" s="37"/>
      <c r="C44" s="39"/>
      <c r="D44" s="73"/>
      <c r="E44" s="73">
        <v>0.12</v>
      </c>
      <c r="F44" s="48">
        <f>E44*F41</f>
        <v>76.86048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96.0756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736.5796</v>
      </c>
      <c r="G48" s="86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2024-05-08T10:22:15Z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