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43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28" i="1" l="1"/>
  <c r="F28" i="1"/>
  <c r="G28" i="1"/>
  <c r="E29" i="1"/>
  <c r="F29" i="1"/>
  <c r="G29" i="1"/>
  <c r="E30" i="1"/>
  <c r="F30" i="1"/>
  <c r="G30" i="1"/>
  <c r="D30" i="1"/>
  <c r="D29" i="1"/>
  <c r="D28" i="1"/>
  <c r="C30" i="1"/>
  <c r="C29" i="1"/>
  <c r="C28" i="1"/>
  <c r="E1" i="1"/>
  <c r="G25" i="1" l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D21" i="1"/>
  <c r="D18" i="1" l="1"/>
  <c r="D3" i="1"/>
  <c r="D7" i="1"/>
  <c r="D11" i="1"/>
  <c r="D15" i="1"/>
  <c r="D19" i="1"/>
  <c r="D6" i="1"/>
  <c r="D14" i="1"/>
  <c r="D4" i="1"/>
  <c r="D8" i="1"/>
  <c r="D12" i="1"/>
  <c r="D16" i="1"/>
  <c r="D20" i="1"/>
  <c r="D10" i="1"/>
  <c r="D5" i="1"/>
  <c r="D9" i="1"/>
  <c r="D13" i="1"/>
  <c r="D17" i="1"/>
</calcChain>
</file>

<file path=xl/sharedStrings.xml><?xml version="1.0" encoding="utf-8"?>
<sst xmlns="http://schemas.openxmlformats.org/spreadsheetml/2006/main" count="58" uniqueCount="56">
  <si>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</si>
  <si>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</si>
  <si>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</si>
  <si>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</si>
  <si>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</si>
  <si>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</si>
  <si>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</si>
  <si>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</si>
  <si>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</si>
  <si>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</si>
  <si>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</si>
  <si>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</si>
  <si>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</si>
  <si>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</si>
  <si>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</si>
  <si>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</si>
  <si>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</si>
  <si>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</si>
  <si>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</si>
  <si>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</si>
  <si>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</si>
  <si>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</si>
  <si>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</si>
  <si>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</si>
  <si>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</si>
  <si>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</si>
  <si>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</si>
  <si>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</si>
  <si>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</si>
  <si>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</si>
  <si>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</si>
  <si>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</si>
  <si>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</si>
  <si>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</si>
  <si>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</si>
  <si>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</si>
  <si>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</si>
  <si>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</si>
  <si>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</si>
  <si>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</si>
  <si>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</si>
  <si>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-&gt;сегодня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</si>
  <si>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</si>
  <si>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</si>
  <si>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</si>
  <si>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</si>
  <si>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</si>
  <si>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</si>
  <si>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</si>
  <si>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</si>
  <si>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</si>
  <si>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</si>
  <si>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Петров Петр</t>
  </si>
  <si>
    <t>Семенов Игорь</t>
  </si>
  <si>
    <t>Булавина Елена</t>
  </si>
  <si>
    <t>Егоров Павел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</si>
</sst>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" fontId="0" fillId="0" borderId="10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2" fontId="0" fillId="0" borderId="2" xfId="0" applyNumberFormat="1" applyBorder="1"/>
    <xf numFmtId="0" fontId="0" fillId="0" borderId="2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7" workbookViewId="0">
      <selection activeCell="G21" sqref="G21"/>
    </sheetView>
  </sheetViews>
  <sheetFormatPr defaultRowHeight="15" x14ac:dyDescent="0.25"/>
  <cols>
    <col min="1" max="1" width="15.140625" customWidth="1"/>
    <col min="2" max="2" width="15.5703125" bestFit="1" customWidth="1"/>
    <col min="3" max="3" width="15.140625" bestFit="1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11" t="s">
        <v>19</v>
      </c>
      <c r="B1" s="12"/>
      <c r="C1" s="12"/>
      <c r="D1" s="13"/>
      <c r="E1" s="1">
        <f ca="1">TODAY()</f>
        <v>43592</v>
      </c>
      <c r="F1" s="2" t="s">
        <v>41</v>
      </c>
    </row>
    <row r="2" spans="1:6" x14ac:dyDescent="0.25">
      <c r="A2" s="14" t="s">
        <v>20</v>
      </c>
      <c r="B2" s="15" t="s">
        <v>21</v>
      </c>
      <c r="C2" s="15" t="s">
        <v>22</v>
      </c>
      <c r="D2" s="16" t="s">
        <v>23</v>
      </c>
    </row>
    <row r="3" spans="1:6" x14ac:dyDescent="0.25">
      <c r="A3" s="4" t="s">
        <v>0</v>
      </c>
      <c r="B3" s="3" t="s">
        <v>24</v>
      </c>
      <c r="C3" s="5">
        <v>35850</v>
      </c>
      <c r="D3" s="6">
        <f ca="1">(E1-C3)/365</f>
        <v>21.210958904109589</v>
      </c>
    </row>
    <row r="4" spans="1:6" x14ac:dyDescent="0.25">
      <c r="A4" s="4" t="s">
        <v>1</v>
      </c>
      <c r="B4" s="3" t="s">
        <v>25</v>
      </c>
      <c r="C4" s="5">
        <v>35694</v>
      </c>
      <c r="D4" s="6">
        <f ca="1">(E1-C4)/365</f>
        <v>21.638356164383563</v>
      </c>
    </row>
    <row r="5" spans="1:6" x14ac:dyDescent="0.25">
      <c r="A5" s="4" t="s">
        <v>2</v>
      </c>
      <c r="B5" s="3" t="s">
        <v>26</v>
      </c>
      <c r="C5" s="5">
        <v>36030</v>
      </c>
      <c r="D5" s="6">
        <f ca="1">(E1-C5)/365</f>
        <v>20.717808219178082</v>
      </c>
    </row>
    <row r="6" spans="1:6" x14ac:dyDescent="0.25">
      <c r="A6" s="4" t="s">
        <v>3</v>
      </c>
      <c r="B6" s="3" t="s">
        <v>27</v>
      </c>
      <c r="C6" s="5">
        <v>35259</v>
      </c>
      <c r="D6" s="6">
        <f ca="1">(E1-C6)/365</f>
        <v>22.830136986301369</v>
      </c>
    </row>
    <row r="7" spans="1:6" x14ac:dyDescent="0.25">
      <c r="A7" s="4" t="s">
        <v>4</v>
      </c>
      <c r="B7" s="3" t="s">
        <v>28</v>
      </c>
      <c r="C7" s="5">
        <v>34228</v>
      </c>
      <c r="D7" s="6">
        <f ca="1">(E1-C7)/365</f>
        <v>25.654794520547945</v>
      </c>
    </row>
    <row r="8" spans="1:6" x14ac:dyDescent="0.25">
      <c r="A8" s="4" t="s">
        <v>5</v>
      </c>
      <c r="B8" s="3" t="s">
        <v>29</v>
      </c>
      <c r="C8" s="5">
        <v>35908</v>
      </c>
      <c r="D8" s="6">
        <f ca="1">(E1-C8)/365</f>
        <v>21.052054794520547</v>
      </c>
    </row>
    <row r="9" spans="1:6" x14ac:dyDescent="0.25">
      <c r="A9" s="4" t="s">
        <v>6</v>
      </c>
      <c r="B9" s="3" t="s">
        <v>30</v>
      </c>
      <c r="C9" s="5">
        <v>35140</v>
      </c>
      <c r="D9" s="6">
        <f ca="1">(E1-C9)/365</f>
        <v>23.156164383561645</v>
      </c>
    </row>
    <row r="10" spans="1:6" x14ac:dyDescent="0.25">
      <c r="A10" s="4" t="s">
        <v>7</v>
      </c>
      <c r="B10" s="3" t="s">
        <v>26</v>
      </c>
      <c r="C10" s="5">
        <v>35228</v>
      </c>
      <c r="D10" s="6">
        <f ca="1">(E1-C10)/365</f>
        <v>22.915068493150685</v>
      </c>
    </row>
    <row r="11" spans="1:6" x14ac:dyDescent="0.25">
      <c r="A11" s="4" t="s">
        <v>8</v>
      </c>
      <c r="B11" s="3" t="s">
        <v>31</v>
      </c>
      <c r="C11" s="5">
        <v>33284</v>
      </c>
      <c r="D11" s="6">
        <f ca="1">(E1-C11)/365</f>
        <v>28.241095890410961</v>
      </c>
      <c r="F11" s="2"/>
    </row>
    <row r="12" spans="1:6" x14ac:dyDescent="0.25">
      <c r="A12" s="4" t="s">
        <v>9</v>
      </c>
      <c r="B12" s="3" t="s">
        <v>32</v>
      </c>
      <c r="C12" s="5">
        <v>34823</v>
      </c>
      <c r="D12" s="6">
        <f ca="1">(E1-C12)/365</f>
        <v>24.024657534246575</v>
      </c>
    </row>
    <row r="13" spans="1:6" x14ac:dyDescent="0.25">
      <c r="A13" s="4" t="s">
        <v>10</v>
      </c>
      <c r="B13" s="3" t="s">
        <v>33</v>
      </c>
      <c r="C13" s="5">
        <v>36141</v>
      </c>
      <c r="D13" s="6">
        <f ca="1">(E1-C13)/365</f>
        <v>20.413698630136988</v>
      </c>
    </row>
    <row r="14" spans="1:6" x14ac:dyDescent="0.25">
      <c r="A14" s="4" t="s">
        <v>11</v>
      </c>
      <c r="B14" s="3" t="s">
        <v>25</v>
      </c>
      <c r="C14" s="5">
        <v>35480</v>
      </c>
      <c r="D14" s="6">
        <f ca="1">(E1-C14)/365</f>
        <v>22.224657534246575</v>
      </c>
    </row>
    <row r="15" spans="1:6" x14ac:dyDescent="0.25">
      <c r="A15" s="4" t="s">
        <v>12</v>
      </c>
      <c r="B15" s="3" t="s">
        <v>34</v>
      </c>
      <c r="C15" s="5">
        <v>35777</v>
      </c>
      <c r="D15" s="6">
        <f ca="1">(E1-C15)/365</f>
        <v>21.410958904109588</v>
      </c>
    </row>
    <row r="16" spans="1:6" x14ac:dyDescent="0.25">
      <c r="A16" s="4" t="s">
        <v>13</v>
      </c>
      <c r="B16" s="3" t="s">
        <v>35</v>
      </c>
      <c r="C16" s="5">
        <v>35388</v>
      </c>
      <c r="D16" s="6">
        <f ca="1">(E1-C16)/365</f>
        <v>22.476712328767125</v>
      </c>
    </row>
    <row r="17" spans="1:7" x14ac:dyDescent="0.25">
      <c r="A17" s="4" t="s">
        <v>14</v>
      </c>
      <c r="B17" s="3" t="s">
        <v>36</v>
      </c>
      <c r="C17" s="5">
        <v>35384</v>
      </c>
      <c r="D17" s="6">
        <f ca="1">(E1-C17)/365</f>
        <v>22.487671232876714</v>
      </c>
    </row>
    <row r="18" spans="1:7" x14ac:dyDescent="0.25">
      <c r="A18" s="4" t="s">
        <v>15</v>
      </c>
      <c r="B18" s="3" t="s">
        <v>37</v>
      </c>
      <c r="C18" s="5">
        <v>34986</v>
      </c>
      <c r="D18" s="6">
        <f ca="1">(E1-C18)/365</f>
        <v>23.578082191780823</v>
      </c>
    </row>
    <row r="19" spans="1:7" x14ac:dyDescent="0.25">
      <c r="A19" s="4" t="s">
        <v>16</v>
      </c>
      <c r="B19" s="3" t="s">
        <v>38</v>
      </c>
      <c r="C19" s="5">
        <v>34132</v>
      </c>
      <c r="D19" s="6">
        <f ca="1">(E1-C19)/365</f>
        <v>25.917808219178081</v>
      </c>
    </row>
    <row r="20" spans="1:7" x14ac:dyDescent="0.25">
      <c r="A20" s="4" t="s">
        <v>17</v>
      </c>
      <c r="B20" s="3" t="s">
        <v>39</v>
      </c>
      <c r="C20" s="5">
        <v>35353</v>
      </c>
      <c r="D20" s="6">
        <f ca="1">(E1-C20)/365</f>
        <v>22.572602739726026</v>
      </c>
    </row>
    <row r="21" spans="1:7" ht="15.75" thickBot="1" x14ac:dyDescent="0.3">
      <c r="A21" s="7" t="s">
        <v>18</v>
      </c>
      <c r="B21" s="8" t="s">
        <v>40</v>
      </c>
      <c r="C21" s="9">
        <v>35778</v>
      </c>
      <c r="D21" s="10">
        <f ca="1">(E1-C21)/365</f>
        <v>21.408219178082192</v>
      </c>
    </row>
    <row r="22" spans="1:7" ht="15.75" thickBot="1" x14ac:dyDescent="0.3"/>
    <row r="23" spans="1:7" ht="15.75" thickBot="1" x14ac:dyDescent="0.3">
      <c r="A23" s="17" t="s">
        <v>42</v>
      </c>
      <c r="B23" s="17" t="s">
        <v>43</v>
      </c>
      <c r="C23" s="17" t="s">
        <v>44</v>
      </c>
      <c r="D23" s="17" t="s">
        <v>48</v>
      </c>
      <c r="E23" s="17" t="s">
        <v>47</v>
      </c>
      <c r="F23" s="17" t="s">
        <v>46</v>
      </c>
      <c r="G23" s="17" t="s">
        <v>45</v>
      </c>
    </row>
    <row r="24" spans="1:7" ht="15.75" thickBot="1" x14ac:dyDescent="0.3">
      <c r="A24" s="18">
        <v>1</v>
      </c>
      <c r="B24" s="19" t="s">
        <v>53</v>
      </c>
      <c r="C24" s="19">
        <v>168</v>
      </c>
      <c r="D24" s="20">
        <f>C24/2.54</f>
        <v>66.141732283464563</v>
      </c>
      <c r="E24" s="20">
        <f>C24/71.12</f>
        <v>2.3622047244094486</v>
      </c>
      <c r="F24" s="20">
        <f>C24/4.45</f>
        <v>37.752808988764045</v>
      </c>
      <c r="G24" s="20">
        <f>C24/30.48</f>
        <v>5.5118110236220472</v>
      </c>
    </row>
    <row r="25" spans="1:7" ht="15.75" thickBot="1" x14ac:dyDescent="0.3">
      <c r="A25" s="18">
        <v>2</v>
      </c>
      <c r="B25" s="19" t="s">
        <v>52</v>
      </c>
      <c r="C25" s="19">
        <v>183</v>
      </c>
      <c r="D25" s="20">
        <f t="shared" ref="D25:D27" si="0">C25/2.54</f>
        <v>72.047244094488192</v>
      </c>
      <c r="E25" s="20">
        <f t="shared" ref="E25:E27" si="1">C25/71.12</f>
        <v>2.5731158605174351</v>
      </c>
      <c r="F25" s="20">
        <f t="shared" ref="F25:F27" si="2">C25/4.45</f>
        <v>41.123595505617978</v>
      </c>
      <c r="G25" s="20">
        <f t="shared" ref="G25:G27" si="3">C25/30.48</f>
        <v>6.0039370078740157</v>
      </c>
    </row>
    <row r="26" spans="1:7" ht="15.75" thickBot="1" x14ac:dyDescent="0.3">
      <c r="A26" s="18">
        <v>3</v>
      </c>
      <c r="B26" s="19" t="s">
        <v>54</v>
      </c>
      <c r="C26" s="19">
        <v>159</v>
      </c>
      <c r="D26" s="20">
        <f t="shared" si="0"/>
        <v>62.598425196850393</v>
      </c>
      <c r="E26" s="20">
        <f t="shared" si="1"/>
        <v>2.2356580427446566</v>
      </c>
      <c r="F26" s="20">
        <f t="shared" si="2"/>
        <v>35.730337078651687</v>
      </c>
      <c r="G26" s="20">
        <f t="shared" si="3"/>
        <v>5.2165354330708658</v>
      </c>
    </row>
    <row r="27" spans="1:7" ht="15.75" thickBot="1" x14ac:dyDescent="0.3">
      <c r="A27" s="18">
        <v>4</v>
      </c>
      <c r="B27" s="19" t="s">
        <v>55</v>
      </c>
      <c r="C27" s="19">
        <v>175</v>
      </c>
      <c r="D27" s="20">
        <f t="shared" si="0"/>
        <v>68.897637795275585</v>
      </c>
      <c r="E27" s="20">
        <f t="shared" si="1"/>
        <v>2.4606299212598421</v>
      </c>
      <c r="F27" s="20">
        <f t="shared" si="2"/>
        <v>39.325842696629209</v>
      </c>
      <c r="G27" s="20">
        <f t="shared" si="3"/>
        <v>5.741469816272966</v>
      </c>
    </row>
    <row r="28" spans="1:7" ht="15.75" thickBot="1" x14ac:dyDescent="0.3">
      <c r="A28" s="19" t="s">
        <v>49</v>
      </c>
      <c r="B28" s="19"/>
      <c r="C28" s="19">
        <f>AVERAGE(C24:C27)</f>
        <v>171.25</v>
      </c>
      <c r="D28" s="20">
        <f>AVERAGE(D24:D27)</f>
        <v>67.421259842519689</v>
      </c>
      <c r="E28" s="20">
        <f t="shared" ref="E28:G28" si="4">AVERAGE(E24:E27)</f>
        <v>2.4079021372328455</v>
      </c>
      <c r="F28" s="20">
        <f t="shared" si="4"/>
        <v>38.483146067415731</v>
      </c>
      <c r="G28" s="20">
        <f t="shared" si="4"/>
        <v>5.6184383202099735</v>
      </c>
    </row>
    <row r="29" spans="1:7" ht="30.75" thickBot="1" x14ac:dyDescent="0.3">
      <c r="A29" s="21" t="s">
        <v>50</v>
      </c>
      <c r="B29" s="19"/>
      <c r="C29" s="19">
        <f>MAX(C24:C27)</f>
        <v>183</v>
      </c>
      <c r="D29" s="20">
        <f>MAX(D24:D27)</f>
        <v>72.047244094488192</v>
      </c>
      <c r="E29" s="20">
        <f t="shared" ref="E29:G29" si="5">MAX(E24:E27)</f>
        <v>2.5731158605174351</v>
      </c>
      <c r="F29" s="20">
        <f t="shared" si="5"/>
        <v>41.123595505617978</v>
      </c>
      <c r="G29" s="20">
        <f t="shared" si="5"/>
        <v>6.0039370078740157</v>
      </c>
    </row>
    <row r="30" spans="1:7" ht="30.75" thickBot="1" x14ac:dyDescent="0.3">
      <c r="A30" s="21" t="s">
        <v>51</v>
      </c>
      <c r="B30" s="19"/>
      <c r="C30" s="19">
        <f>MIN(C24:C27)</f>
        <v>159</v>
      </c>
      <c r="D30" s="20">
        <f>MIN(D24:D27)</f>
        <v>62.598425196850393</v>
      </c>
      <c r="E30" s="20">
        <f t="shared" ref="E30:G30" si="6">MIN(E24:E27)</f>
        <v>2.2356580427446566</v>
      </c>
      <c r="F30" s="20">
        <f t="shared" si="6"/>
        <v>35.730337078651687</v>
      </c>
      <c r="G30" s="20">
        <f t="shared" si="6"/>
        <v>5.2165354330708658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2019-05-07T04:57:56Z</dcterms:modified>
</cp:coreProperties>
</file>