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E17" i="1"/>
  <c r="D17" i="1"/>
  <c r="F17" i="1" s="1"/>
  <c r="G17" i="1" s="1"/>
  <c r="E16" i="1"/>
  <c r="F16" i="1" s="1"/>
  <c r="G16" i="1" s="1"/>
  <c r="D16" i="1"/>
  <c r="E15" i="1"/>
  <c r="D15" i="1"/>
  <c r="F15" i="1" s="1"/>
  <c r="G15" i="1" s="1"/>
  <c r="E14" i="1"/>
  <c r="D14" i="1"/>
  <c r="F14" i="1" s="1"/>
  <c r="G14" i="1" s="1"/>
  <c r="E13" i="1"/>
  <c r="F13" i="1" s="1"/>
  <c r="G13" i="1" s="1"/>
  <c r="D13" i="1"/>
  <c r="E12" i="1"/>
  <c r="D12" i="1"/>
  <c r="F12" i="1" s="1"/>
  <c r="G12" i="1" s="1"/>
  <c r="E11" i="1"/>
  <c r="D11" i="1"/>
  <c r="F11" i="1" s="1"/>
  <c r="G11" i="1" s="1"/>
  <c r="E10" i="1"/>
  <c r="E18" i="1" s="1"/>
  <c r="D10" i="1"/>
  <c r="D18" i="1" s="1"/>
  <c r="F10" i="1" l="1"/>
  <c r="G10" i="1" l="1"/>
  <c r="G18" i="1" s="1"/>
  <c r="F18" i="1"/>
</calcChain>
</file>

<file path=xl/sharedStrings.xml><?xml version="1.0" encoding="utf-8"?>
<sst xmlns="http://schemas.openxmlformats.org/spreadsheetml/2006/main" count="22" uniqueCount="22">
  <si>
    <t>Расчет дохода сотрудников оргазнизации</t>
  </si>
  <si>
    <t>Таблица констант:</t>
  </si>
  <si>
    <t>Необлагаемый налолгом доход</t>
  </si>
  <si>
    <t>% подоходного налога</t>
  </si>
  <si>
    <t>% отчисления в благотворительный фонд</t>
  </si>
  <si>
    <t>Таблица расчета заработной платы</t>
  </si>
  <si>
    <t>№ п/п</t>
  </si>
  <si>
    <t>Ф.И.О.</t>
  </si>
  <si>
    <t>Оклад</t>
  </si>
  <si>
    <t>Подоходный налог</t>
  </si>
  <si>
    <t>Отчисления в благотворительный фонд</t>
  </si>
  <si>
    <t>Всего удержано</t>
  </si>
  <si>
    <t>К выдаче</t>
  </si>
  <si>
    <t>Петров В.С.</t>
  </si>
  <si>
    <t>Антонова Н.Г.</t>
  </si>
  <si>
    <t>Виноградова Н.Н.</t>
  </si>
  <si>
    <t>Гусева И.Д.</t>
  </si>
  <si>
    <t>Денисова Н.В.</t>
  </si>
  <si>
    <t>Зайцев К.К.</t>
  </si>
  <si>
    <t>Иванов К.Е.</t>
  </si>
  <si>
    <t>Кравченко Г.Ш.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</si>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</sst>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right" vertical="center" wrapText="1"/>
    </xf>
    <xf numFmtId="0" fontId="0" fillId="0" borderId="1" xfId="0" applyBorder="1"/>
    <xf numFmtId="0" fontId="0" fillId="0" borderId="6" xfId="0" applyBorder="1"/>
    <xf numFmtId="0" fontId="0" fillId="0" borderId="5" xfId="0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G6" sqref="G6"/>
    </sheetView>
  </sheetViews>
  <sheetFormatPr defaultRowHeight="15" x14ac:dyDescent="0.25"/>
  <cols>
    <col min="1" max="1" width="4.7109375" customWidth="1"/>
    <col min="2" max="2" width="21.28515625" customWidth="1"/>
    <col min="3" max="3" width="13.42578125" customWidth="1"/>
    <col min="4" max="4" width="12.5703125" customWidth="1"/>
    <col min="5" max="5" width="18.28515625" customWidth="1"/>
    <col min="6" max="6" width="12.140625" customWidth="1"/>
    <col min="7" max="7" width="11" customWidth="1"/>
  </cols>
  <sheetData>
    <row r="1" spans="1:8" ht="21" x14ac:dyDescent="0.35">
      <c r="A1" s="1" t="s">
        <v>0</v>
      </c>
      <c r="B1" s="2"/>
      <c r="C1" s="2"/>
      <c r="D1" s="2"/>
      <c r="E1" s="2"/>
      <c r="F1" s="2"/>
      <c r="G1" s="2"/>
      <c r="H1" s="2"/>
    </row>
    <row r="2" spans="1:8" ht="22.5" customHeight="1" x14ac:dyDescent="0.25">
      <c r="B2" t="s">
        <v>1</v>
      </c>
    </row>
    <row r="3" spans="1:8" ht="30" x14ac:dyDescent="0.25">
      <c r="B3" s="3" t="s">
        <v>2</v>
      </c>
      <c r="C3" s="4">
        <v>400</v>
      </c>
    </row>
    <row r="4" spans="1:8" x14ac:dyDescent="0.25">
      <c r="B4" s="5" t="s">
        <v>3</v>
      </c>
      <c r="C4" s="6">
        <v>0.13</v>
      </c>
    </row>
    <row r="5" spans="1:8" ht="45" x14ac:dyDescent="0.25">
      <c r="B5" s="3" t="s">
        <v>4</v>
      </c>
      <c r="C5" s="6">
        <v>0.03</v>
      </c>
      <c r="F5" s="7"/>
    </row>
    <row r="6" spans="1:8" x14ac:dyDescent="0.25">
      <c r="F6" s="7"/>
    </row>
    <row r="7" spans="1:8" x14ac:dyDescent="0.25">
      <c r="B7" s="8" t="s">
        <v>5</v>
      </c>
      <c r="C7" s="2"/>
    </row>
    <row r="8" spans="1:8" ht="15.75" thickBot="1" x14ac:dyDescent="0.3"/>
    <row r="9" spans="1:8" ht="45" x14ac:dyDescent="0.25">
      <c r="A9" s="9" t="s">
        <v>6</v>
      </c>
      <c r="B9" s="10" t="s">
        <v>7</v>
      </c>
      <c r="C9" s="10" t="s">
        <v>8</v>
      </c>
      <c r="D9" s="11" t="s">
        <v>9</v>
      </c>
      <c r="E9" s="11" t="s">
        <v>10</v>
      </c>
      <c r="F9" s="11" t="s">
        <v>11</v>
      </c>
      <c r="G9" s="12" t="s">
        <v>12</v>
      </c>
    </row>
    <row r="10" spans="1:8" x14ac:dyDescent="0.25">
      <c r="A10" s="13">
        <v>1</v>
      </c>
      <c r="B10" s="14" t="s">
        <v>13</v>
      </c>
      <c r="C10" s="14">
        <v>1250</v>
      </c>
      <c r="D10" s="14">
        <f>(C10-C3)*C4</f>
        <v>110.5</v>
      </c>
      <c r="E10" s="14">
        <f>C10*C5</f>
        <v>37.5</v>
      </c>
      <c r="F10" s="14">
        <f>D10-E10</f>
        <v>73</v>
      </c>
      <c r="G10" s="15">
        <f>C10-F10</f>
        <v>1177</v>
      </c>
    </row>
    <row r="11" spans="1:8" x14ac:dyDescent="0.25">
      <c r="A11" s="16">
        <v>2</v>
      </c>
      <c r="B11" s="14" t="s">
        <v>14</v>
      </c>
      <c r="C11" s="14">
        <v>1500</v>
      </c>
      <c r="D11" s="14">
        <f>(C11-C3)*C4</f>
        <v>143</v>
      </c>
      <c r="E11" s="14">
        <f>C11*C5</f>
        <v>45</v>
      </c>
      <c r="F11" s="14">
        <f t="shared" ref="F11:F17" si="0">D11-E11</f>
        <v>98</v>
      </c>
      <c r="G11" s="15">
        <f t="shared" ref="G11:G17" si="1">C11-F11</f>
        <v>1402</v>
      </c>
    </row>
    <row r="12" spans="1:8" x14ac:dyDescent="0.25">
      <c r="A12" s="16">
        <v>3</v>
      </c>
      <c r="B12" s="14" t="s">
        <v>15</v>
      </c>
      <c r="C12" s="14">
        <v>1750</v>
      </c>
      <c r="D12" s="14">
        <f>(C12-C3)*C4</f>
        <v>175.5</v>
      </c>
      <c r="E12" s="14">
        <f>C12*C5</f>
        <v>52.5</v>
      </c>
      <c r="F12" s="14">
        <f t="shared" si="0"/>
        <v>123</v>
      </c>
      <c r="G12" s="15">
        <f t="shared" si="1"/>
        <v>1627</v>
      </c>
    </row>
    <row r="13" spans="1:8" x14ac:dyDescent="0.25">
      <c r="A13" s="16">
        <v>4</v>
      </c>
      <c r="B13" s="14" t="s">
        <v>16</v>
      </c>
      <c r="C13" s="14">
        <v>1862</v>
      </c>
      <c r="D13" s="14">
        <f>(C13-C3)*C4</f>
        <v>190.06</v>
      </c>
      <c r="E13" s="14">
        <f>C13*C5</f>
        <v>55.86</v>
      </c>
      <c r="F13" s="14">
        <f t="shared" si="0"/>
        <v>134.19999999999999</v>
      </c>
      <c r="G13" s="15">
        <f t="shared" si="1"/>
        <v>1727.8</v>
      </c>
    </row>
    <row r="14" spans="1:8" x14ac:dyDescent="0.25">
      <c r="A14" s="16">
        <v>5</v>
      </c>
      <c r="B14" s="14" t="s">
        <v>17</v>
      </c>
      <c r="C14" s="14">
        <v>2000</v>
      </c>
      <c r="D14" s="14">
        <f>(C14-C3)*C4</f>
        <v>208</v>
      </c>
      <c r="E14" s="14">
        <f>C14*C5</f>
        <v>60</v>
      </c>
      <c r="F14" s="14">
        <f t="shared" si="0"/>
        <v>148</v>
      </c>
      <c r="G14" s="15">
        <f t="shared" si="1"/>
        <v>1852</v>
      </c>
    </row>
    <row r="15" spans="1:8" x14ac:dyDescent="0.25">
      <c r="A15" s="16">
        <v>6</v>
      </c>
      <c r="B15" s="14" t="s">
        <v>18</v>
      </c>
      <c r="C15" s="14">
        <v>2250</v>
      </c>
      <c r="D15" s="14">
        <f>(C15-C3)*C4</f>
        <v>240.5</v>
      </c>
      <c r="E15" s="14">
        <f>C15*C5</f>
        <v>67.5</v>
      </c>
      <c r="F15" s="14">
        <f t="shared" si="0"/>
        <v>173</v>
      </c>
      <c r="G15" s="15">
        <f t="shared" si="1"/>
        <v>2077</v>
      </c>
    </row>
    <row r="16" spans="1:8" x14ac:dyDescent="0.25">
      <c r="A16" s="16">
        <v>7</v>
      </c>
      <c r="B16" s="14" t="s">
        <v>19</v>
      </c>
      <c r="C16" s="14">
        <v>2750</v>
      </c>
      <c r="D16" s="14">
        <f>(C16-C3)*C4</f>
        <v>305.5</v>
      </c>
      <c r="E16" s="14">
        <f>C16*C5</f>
        <v>82.5</v>
      </c>
      <c r="F16" s="14">
        <f t="shared" si="0"/>
        <v>223</v>
      </c>
      <c r="G16" s="15">
        <f t="shared" si="1"/>
        <v>2527</v>
      </c>
    </row>
    <row r="17" spans="1:7" x14ac:dyDescent="0.25">
      <c r="A17" s="16">
        <v>8</v>
      </c>
      <c r="B17" s="14" t="s">
        <v>20</v>
      </c>
      <c r="C17" s="14">
        <v>3450</v>
      </c>
      <c r="D17" s="14">
        <f>(C17-C3)*C4</f>
        <v>396.5</v>
      </c>
      <c r="E17" s="14">
        <f>C17*C5</f>
        <v>103.5</v>
      </c>
      <c r="F17" s="14">
        <f t="shared" si="0"/>
        <v>293</v>
      </c>
      <c r="G17" s="15">
        <f t="shared" si="1"/>
        <v>3157</v>
      </c>
    </row>
    <row r="18" spans="1:7" ht="15.75" thickBot="1" x14ac:dyDescent="0.3">
      <c r="A18" s="17"/>
      <c r="B18" s="18" t="s">
        <v>21</v>
      </c>
      <c r="C18" s="18">
        <f>SUM(C10:C17)</f>
        <v>16812</v>
      </c>
      <c r="D18" s="18">
        <f t="shared" ref="D18:G18" si="2">SUM(D10:D17)</f>
        <v>1769.56</v>
      </c>
      <c r="E18" s="18">
        <f t="shared" si="2"/>
        <v>504.36</v>
      </c>
      <c r="F18" s="18">
        <f t="shared" si="2"/>
        <v>1265.2</v>
      </c>
      <c r="G18" s="19">
        <f t="shared" si="2"/>
        <v>15546.8</v>
      </c>
    </row>
  </sheetData>
  <mergeCells count="2">
    <mergeCell ref="A1:H1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2019-05-08T13:34:55Z</dcterms:modified>
</cp:coreProperties>
</file>