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H5" i="1" l="1"/>
  <c r="H6" i="1"/>
  <c r="H7" i="1"/>
  <c r="H8" i="1"/>
  <c r="H9" i="1"/>
  <c r="H10" i="1"/>
  <c r="H11" i="1"/>
  <c r="H12" i="1"/>
  <c r="H13" i="1"/>
  <c r="H14" i="1"/>
  <c r="H15" i="1"/>
  <c r="H4" i="1"/>
  <c r="G4" i="1"/>
  <c r="G16" i="1"/>
  <c r="G15" i="1"/>
  <c r="G14" i="1"/>
  <c r="G13" i="1"/>
  <c r="G12" i="1"/>
  <c r="G11" i="1"/>
  <c r="G10" i="1"/>
  <c r="G9" i="1"/>
  <c r="G8" i="1"/>
  <c r="G7" i="1"/>
  <c r="G6" i="1"/>
  <c r="G5" i="1"/>
  <c r="G18" i="1" l="1"/>
</calcChain>
</file>

<file path=xl/sharedStrings.xml><?xml version="1.0" encoding="utf-8"?>
<sst xmlns="http://schemas.openxmlformats.org/spreadsheetml/2006/main" count="51" uniqueCount="40">
  <si>
    <t>Сведения об учащихся класса</t>
  </si>
  <si>
    <t>№п/п</t>
  </si>
  <si>
    <t>Фамилия</t>
  </si>
  <si>
    <t>Имя</t>
  </si>
  <si>
    <t>Ср. балл</t>
  </si>
  <si>
    <t xml:space="preserve">Дата рождения </t>
  </si>
  <si>
    <t>Пол</t>
  </si>
  <si>
    <t>Возраст</t>
  </si>
  <si>
    <t>Отличница</t>
  </si>
  <si>
    <t>Алексей</t>
  </si>
  <si>
    <t>м</t>
  </si>
  <si>
    <t>Петрова</t>
  </si>
  <si>
    <t>Елена</t>
  </si>
  <si>
    <t>ж</t>
  </si>
  <si>
    <t>Сидрова</t>
  </si>
  <si>
    <t>Светлана</t>
  </si>
  <si>
    <t>Роман</t>
  </si>
  <si>
    <t>Мащенко</t>
  </si>
  <si>
    <t>Кристина</t>
  </si>
  <si>
    <t>Сидоренко</t>
  </si>
  <si>
    <t>Петр</t>
  </si>
  <si>
    <t>Породнов</t>
  </si>
  <si>
    <t>Михаил</t>
  </si>
  <si>
    <t>Ошуркова</t>
  </si>
  <si>
    <t>Ирина</t>
  </si>
  <si>
    <t>Золотых</t>
  </si>
  <si>
    <t>Инга</t>
  </si>
  <si>
    <t>Дорошенко</t>
  </si>
  <si>
    <t>Денис</t>
  </si>
  <si>
    <t>Светлаков</t>
  </si>
  <si>
    <t>Александр</t>
  </si>
  <si>
    <t>Серова</t>
  </si>
  <si>
    <t>Наталья</t>
  </si>
  <si>
    <t>Средний балл девочек</t>
  </si>
  <si>
    <t>Доля отличниц среди девочек</t>
  </si>
  <si>
    <t>Разница среднего балла учащихся разного возраста</t>
  </si>
  <si>
    <t>Иванов</t>
  </si>
  <si>
    <t>Семенов</t>
  </si>
  <si>
    <t>в образце задания пол - ж</t>
  </si>
  <si>
    <t>Разница возратсных групп 21 год и 24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</si>
</sst>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555555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/>
    <xf numFmtId="0" fontId="0" fillId="0" borderId="4" xfId="0" applyBorder="1"/>
    <xf numFmtId="0" fontId="0" fillId="3" borderId="4" xfId="0" applyFill="1" applyBorder="1" applyAlignment="1">
      <alignment horizontal="center" vertical="distributed"/>
    </xf>
    <xf numFmtId="0" fontId="0" fillId="2" borderId="4" xfId="0" applyFill="1" applyBorder="1"/>
    <xf numFmtId="0" fontId="0" fillId="2" borderId="4" xfId="0" applyFill="1" applyBorder="1" applyAlignment="1"/>
    <xf numFmtId="0" fontId="0" fillId="0" borderId="4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24</xdr:row>
      <xdr:rowOff>1</xdr:rowOff>
    </xdr:from>
    <xdr:to>
      <xdr:col>5</xdr:col>
      <xdr:colOff>409575</xdr:colOff>
      <xdr:row>37</xdr:row>
      <xdr:rowOff>95251</xdr:rowOff>
    </xdr:to>
    <xdr:grpSp>
      <xdr:nvGrpSpPr>
        <xdr:cNvPr id="2" name="Группа 1"/>
        <xdr:cNvGrpSpPr/>
      </xdr:nvGrpSpPr>
      <xdr:grpSpPr>
        <a:xfrm>
          <a:off x="942975" y="4762501"/>
          <a:ext cx="2752725" cy="2571750"/>
          <a:chOff x="0" y="0"/>
          <a:chExt cx="2390775" cy="2276475"/>
        </a:xfrm>
      </xdr:grpSpPr>
      <xdr:grpSp>
        <xdr:nvGrpSpPr>
          <xdr:cNvPr id="3" name="Группа 2"/>
          <xdr:cNvGrpSpPr/>
        </xdr:nvGrpSpPr>
        <xdr:grpSpPr>
          <a:xfrm>
            <a:off x="0" y="0"/>
            <a:ext cx="2390775" cy="847725"/>
            <a:chOff x="0" y="0"/>
            <a:chExt cx="2390775" cy="847725"/>
          </a:xfrm>
        </xdr:grpSpPr>
        <xdr:sp macro="" textlink="">
          <xdr:nvSpPr>
            <xdr:cNvPr id="8" name="Штриховая стрелка вправо 7"/>
            <xdr:cNvSpPr/>
          </xdr:nvSpPr>
          <xdr:spPr>
            <a:xfrm>
              <a:off x="0" y="0"/>
              <a:ext cx="1171575" cy="847725"/>
            </a:xfrm>
            <a:prstGeom prst="stripedRightArrow">
              <a:avLst>
                <a:gd name="adj1" fmla="val 45506"/>
                <a:gd name="adj2" fmla="val 35393"/>
              </a:avLst>
            </a:prstGeom>
            <a:blipFill>
              <a:blip xmlns:r="http://schemas.openxmlformats.org/officeDocument/2006/relationships" r:embed="rId1"/>
              <a:tile tx="0" ty="0" sx="100000" sy="100000" flip="none" algn="tl"/>
            </a:blip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ru-RU"/>
            </a:p>
          </xdr:txBody>
        </xdr:sp>
        <xdr:sp macro="" textlink="">
          <xdr:nvSpPr>
            <xdr:cNvPr id="9" name="Штриховая стрелка вправо 8"/>
            <xdr:cNvSpPr/>
          </xdr:nvSpPr>
          <xdr:spPr>
            <a:xfrm rot="10800000">
              <a:off x="1219200" y="0"/>
              <a:ext cx="1171575" cy="847725"/>
            </a:xfrm>
            <a:prstGeom prst="stripedRightArrow">
              <a:avLst>
                <a:gd name="adj1" fmla="val 45506"/>
                <a:gd name="adj2" fmla="val 35393"/>
              </a:avLst>
            </a:prstGeom>
            <a:blipFill>
              <a:blip xmlns:r="http://schemas.openxmlformats.org/officeDocument/2006/relationships" r:embed="rId2"/>
              <a:tile tx="0" ty="0" sx="100000" sy="100000" flip="none" algn="tl"/>
            </a:blip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ru-RU"/>
            </a:p>
          </xdr:txBody>
        </xdr:sp>
      </xdr:grpSp>
      <xdr:grpSp>
        <xdr:nvGrpSpPr>
          <xdr:cNvPr id="4" name="Группа 3"/>
          <xdr:cNvGrpSpPr/>
        </xdr:nvGrpSpPr>
        <xdr:grpSpPr>
          <a:xfrm>
            <a:off x="200025" y="942975"/>
            <a:ext cx="2152650" cy="1333500"/>
            <a:chOff x="0" y="0"/>
            <a:chExt cx="2152650" cy="1333500"/>
          </a:xfrm>
        </xdr:grpSpPr>
        <xdr:sp macro="" textlink="">
          <xdr:nvSpPr>
            <xdr:cNvPr id="5" name="Шеврон 4"/>
            <xdr:cNvSpPr/>
          </xdr:nvSpPr>
          <xdr:spPr>
            <a:xfrm>
              <a:off x="0" y="342900"/>
              <a:ext cx="1181100" cy="628650"/>
            </a:xfrm>
            <a:prstGeom prst="chevron">
              <a:avLst/>
            </a:prstGeom>
            <a:pattFill prst="lgCheck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ru-RU"/>
            </a:p>
          </xdr:txBody>
        </xdr:sp>
        <xdr:sp macro="" textlink="">
          <xdr:nvSpPr>
            <xdr:cNvPr id="6" name="Шеврон 5"/>
            <xdr:cNvSpPr/>
          </xdr:nvSpPr>
          <xdr:spPr>
            <a:xfrm rot="10800000">
              <a:off x="971550" y="0"/>
              <a:ext cx="1181100" cy="628650"/>
            </a:xfrm>
            <a:prstGeom prst="chevron">
              <a:avLst/>
            </a:prstGeom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ru-RU"/>
            </a:p>
          </xdr:txBody>
        </xdr:sp>
        <xdr:sp macro="" textlink="">
          <xdr:nvSpPr>
            <xdr:cNvPr id="7" name="Шеврон 6"/>
            <xdr:cNvSpPr/>
          </xdr:nvSpPr>
          <xdr:spPr>
            <a:xfrm rot="10800000">
              <a:off x="962025" y="704850"/>
              <a:ext cx="1181100" cy="628650"/>
            </a:xfrm>
            <a:prstGeom prst="chevron">
              <a:avLst/>
            </a:prstGeom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ru-RU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K26" sqref="K26"/>
    </sheetView>
  </sheetViews>
  <sheetFormatPr defaultRowHeight="15" x14ac:dyDescent="0.25"/>
  <cols>
    <col min="1" max="1" width="6.42578125" customWidth="1"/>
    <col min="2" max="2" width="11.85546875" customWidth="1"/>
    <col min="3" max="3" width="11" customWidth="1"/>
    <col min="4" max="4" width="7.5703125" customWidth="1"/>
    <col min="5" max="5" width="12.42578125" customWidth="1"/>
    <col min="6" max="6" width="7.28515625" customWidth="1"/>
    <col min="7" max="7" width="9.140625" customWidth="1"/>
    <col min="8" max="8" width="16.140625" customWidth="1"/>
  </cols>
  <sheetData>
    <row r="1" spans="1:12" ht="15.75" thickBot="1" x14ac:dyDescent="0.3"/>
    <row r="2" spans="1:12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2" ht="29.2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12" x14ac:dyDescent="0.25">
      <c r="A4" s="2">
        <v>1</v>
      </c>
      <c r="B4" s="2" t="s">
        <v>36</v>
      </c>
      <c r="C4" s="2" t="s">
        <v>9</v>
      </c>
      <c r="D4" s="6">
        <v>3</v>
      </c>
      <c r="E4" s="7">
        <v>35442</v>
      </c>
      <c r="F4" s="6" t="s">
        <v>10</v>
      </c>
      <c r="G4" s="9">
        <f ca="1">DATEDIF(E4,TODAY(),"y")</f>
        <v>22</v>
      </c>
      <c r="H4" s="8" t="str">
        <f>IF(F4="ж",IF(D4&gt;4,"Да","Нет"),"Мужчина")</f>
        <v>Мужчина</v>
      </c>
    </row>
    <row r="5" spans="1:12" x14ac:dyDescent="0.25">
      <c r="A5" s="2">
        <v>2</v>
      </c>
      <c r="B5" s="2" t="s">
        <v>11</v>
      </c>
      <c r="C5" s="2" t="s">
        <v>12</v>
      </c>
      <c r="D5" s="6">
        <v>3.7</v>
      </c>
      <c r="E5" s="7">
        <v>35200</v>
      </c>
      <c r="F5" s="6" t="s">
        <v>13</v>
      </c>
      <c r="G5" s="9">
        <f ca="1">DATEDIF(E5,TODAY(),"y")</f>
        <v>22</v>
      </c>
      <c r="H5" s="8" t="str">
        <f t="shared" ref="H5:H15" si="0">IF(F5="ж",IF(D5&gt;4,"Да","Нет"),"Мужчина")</f>
        <v>Нет</v>
      </c>
    </row>
    <row r="6" spans="1:12" x14ac:dyDescent="0.25">
      <c r="A6" s="2">
        <v>3</v>
      </c>
      <c r="B6" s="2" t="s">
        <v>14</v>
      </c>
      <c r="C6" s="2" t="s">
        <v>15</v>
      </c>
      <c r="D6" s="6">
        <v>4.4000000000000004</v>
      </c>
      <c r="E6" s="7">
        <v>35124</v>
      </c>
      <c r="F6" s="6" t="s">
        <v>13</v>
      </c>
      <c r="G6" s="9">
        <f t="shared" ref="G6:G15" ca="1" si="1">DATEDIF(E6,TODAY(),"y")</f>
        <v>23</v>
      </c>
      <c r="H6" s="8" t="str">
        <f t="shared" si="0"/>
        <v>Да</v>
      </c>
    </row>
    <row r="7" spans="1:12" x14ac:dyDescent="0.25">
      <c r="A7" s="2">
        <v>4</v>
      </c>
      <c r="B7" s="2" t="s">
        <v>37</v>
      </c>
      <c r="C7" s="2" t="s">
        <v>16</v>
      </c>
      <c r="D7" s="6">
        <v>4.2</v>
      </c>
      <c r="E7" s="7">
        <v>35068</v>
      </c>
      <c r="F7" s="6" t="s">
        <v>10</v>
      </c>
      <c r="G7" s="9">
        <f t="shared" ca="1" si="1"/>
        <v>23</v>
      </c>
      <c r="H7" s="8" t="str">
        <f t="shared" si="0"/>
        <v>Мужчина</v>
      </c>
    </row>
    <row r="8" spans="1:12" x14ac:dyDescent="0.25">
      <c r="A8" s="2">
        <v>5</v>
      </c>
      <c r="B8" s="2" t="s">
        <v>17</v>
      </c>
      <c r="C8" s="2" t="s">
        <v>18</v>
      </c>
      <c r="D8" s="6">
        <v>3.9</v>
      </c>
      <c r="E8" s="7">
        <v>35754</v>
      </c>
      <c r="F8" s="6" t="s">
        <v>13</v>
      </c>
      <c r="G8" s="9">
        <f t="shared" ca="1" si="1"/>
        <v>21</v>
      </c>
      <c r="H8" s="8" t="str">
        <f t="shared" si="0"/>
        <v>Нет</v>
      </c>
    </row>
    <row r="9" spans="1:12" x14ac:dyDescent="0.25">
      <c r="A9" s="2">
        <v>6</v>
      </c>
      <c r="B9" s="2" t="s">
        <v>19</v>
      </c>
      <c r="C9" s="2" t="s">
        <v>20</v>
      </c>
      <c r="D9" s="6">
        <v>4</v>
      </c>
      <c r="E9" s="7">
        <v>35587</v>
      </c>
      <c r="F9" s="6" t="s">
        <v>10</v>
      </c>
      <c r="G9" s="9">
        <f t="shared" ca="1" si="1"/>
        <v>21</v>
      </c>
      <c r="H9" s="8" t="str">
        <f t="shared" si="0"/>
        <v>Мужчина</v>
      </c>
    </row>
    <row r="10" spans="1:12" x14ac:dyDescent="0.25">
      <c r="A10" s="2">
        <v>7</v>
      </c>
      <c r="B10" s="2" t="s">
        <v>21</v>
      </c>
      <c r="C10" s="2" t="s">
        <v>22</v>
      </c>
      <c r="D10" s="6">
        <v>4.9000000000000004</v>
      </c>
      <c r="E10" s="7">
        <v>34841</v>
      </c>
      <c r="F10" s="6" t="s">
        <v>10</v>
      </c>
      <c r="G10" s="9">
        <f t="shared" ca="1" si="1"/>
        <v>23</v>
      </c>
      <c r="H10" s="8" t="str">
        <f t="shared" si="0"/>
        <v>Мужчина</v>
      </c>
    </row>
    <row r="11" spans="1:12" x14ac:dyDescent="0.25">
      <c r="A11" s="2">
        <v>8</v>
      </c>
      <c r="B11" s="2" t="s">
        <v>23</v>
      </c>
      <c r="C11" s="2" t="s">
        <v>24</v>
      </c>
      <c r="D11" s="6">
        <v>4.3</v>
      </c>
      <c r="E11" s="7">
        <v>35541</v>
      </c>
      <c r="F11" s="6" t="s">
        <v>13</v>
      </c>
      <c r="G11" s="9">
        <f t="shared" ca="1" si="1"/>
        <v>22</v>
      </c>
      <c r="H11" s="8" t="str">
        <f t="shared" si="0"/>
        <v>Да</v>
      </c>
    </row>
    <row r="12" spans="1:12" x14ac:dyDescent="0.25">
      <c r="A12" s="2">
        <v>9</v>
      </c>
      <c r="B12" s="2" t="s">
        <v>25</v>
      </c>
      <c r="C12" s="2" t="s">
        <v>26</v>
      </c>
      <c r="D12" s="6">
        <v>5</v>
      </c>
      <c r="E12" s="7">
        <v>35251</v>
      </c>
      <c r="F12" s="6" t="s">
        <v>13</v>
      </c>
      <c r="G12" s="9">
        <f t="shared" ca="1" si="1"/>
        <v>22</v>
      </c>
      <c r="H12" s="8" t="str">
        <f t="shared" si="0"/>
        <v>Да</v>
      </c>
    </row>
    <row r="13" spans="1:12" x14ac:dyDescent="0.25">
      <c r="A13" s="2">
        <v>10</v>
      </c>
      <c r="B13" s="2" t="s">
        <v>27</v>
      </c>
      <c r="C13" s="2" t="s">
        <v>28</v>
      </c>
      <c r="D13" s="6">
        <v>3.6</v>
      </c>
      <c r="E13" s="7">
        <v>34793</v>
      </c>
      <c r="F13" s="6" t="s">
        <v>10</v>
      </c>
      <c r="G13" s="9">
        <f t="shared" ca="1" si="1"/>
        <v>24</v>
      </c>
      <c r="H13" s="8" t="str">
        <f t="shared" si="0"/>
        <v>Мужчина</v>
      </c>
      <c r="J13" s="11" t="s">
        <v>38</v>
      </c>
      <c r="K13" s="11"/>
      <c r="L13" s="11"/>
    </row>
    <row r="14" spans="1:12" x14ac:dyDescent="0.25">
      <c r="A14" s="2">
        <v>11</v>
      </c>
      <c r="B14" s="2" t="s">
        <v>29</v>
      </c>
      <c r="C14" s="2" t="s">
        <v>30</v>
      </c>
      <c r="D14" s="6">
        <v>3.1</v>
      </c>
      <c r="E14" s="7">
        <v>34763</v>
      </c>
      <c r="F14" s="6" t="s">
        <v>10</v>
      </c>
      <c r="G14" s="9">
        <f t="shared" ca="1" si="1"/>
        <v>24</v>
      </c>
      <c r="H14" s="8" t="str">
        <f t="shared" si="0"/>
        <v>Мужчина</v>
      </c>
      <c r="J14" s="11" t="s">
        <v>38</v>
      </c>
      <c r="K14" s="11"/>
      <c r="L14" s="11"/>
    </row>
    <row r="15" spans="1:12" x14ac:dyDescent="0.25">
      <c r="A15" s="2">
        <v>12</v>
      </c>
      <c r="B15" s="2" t="s">
        <v>31</v>
      </c>
      <c r="C15" s="2" t="s">
        <v>32</v>
      </c>
      <c r="D15" s="6">
        <v>5</v>
      </c>
      <c r="E15" s="7">
        <v>35476</v>
      </c>
      <c r="F15" s="6" t="s">
        <v>13</v>
      </c>
      <c r="G15" s="9">
        <f t="shared" ca="1" si="1"/>
        <v>22</v>
      </c>
      <c r="H15" s="8" t="str">
        <f t="shared" si="0"/>
        <v>Да</v>
      </c>
    </row>
    <row r="16" spans="1:12" x14ac:dyDescent="0.25">
      <c r="B16" s="16" t="s">
        <v>33</v>
      </c>
      <c r="C16" s="16"/>
      <c r="D16" s="16"/>
      <c r="E16" s="16"/>
      <c r="F16" s="16"/>
      <c r="G16" s="10">
        <f>SUMIF(F4:F15,"ж",D4:D15)/COUNTIF(F4:F15,"ж")</f>
        <v>4.3833333333333337</v>
      </c>
    </row>
    <row r="17" spans="2:11" x14ac:dyDescent="0.25">
      <c r="B17" s="15" t="s">
        <v>34</v>
      </c>
      <c r="C17" s="15"/>
      <c r="D17" s="15"/>
      <c r="E17" s="15"/>
      <c r="F17" s="15"/>
      <c r="G17" s="4">
        <f>100/COUNTIFS(F4:F15,"ж")*COUNTIFS(F4:F15,"ж", D4:D15,"=5")</f>
        <v>33.333333333333336</v>
      </c>
    </row>
    <row r="18" spans="2:11" x14ac:dyDescent="0.25">
      <c r="B18" s="15" t="s">
        <v>35</v>
      </c>
      <c r="C18" s="15"/>
      <c r="D18" s="15"/>
      <c r="E18" s="15"/>
      <c r="F18" s="15"/>
      <c r="G18" s="5">
        <f ca="1">ABS(AVERAGEIF(G4:G15,"24",D4:D15)-AVERAGEIF(G4:G15,"21",D4:D15))</f>
        <v>0.60000000000000009</v>
      </c>
      <c r="I18" s="1" t="s">
        <v>39</v>
      </c>
      <c r="J18" s="1"/>
      <c r="K18" s="1"/>
    </row>
    <row r="22" spans="2:11" x14ac:dyDescent="0.25">
      <c r="B22" s="11"/>
      <c r="C22" s="11"/>
      <c r="D22" s="11"/>
      <c r="E22" s="11"/>
      <c r="F22" s="11"/>
      <c r="G22" s="11"/>
    </row>
    <row r="23" spans="2:11" x14ac:dyDescent="0.25">
      <c r="B23" s="11"/>
      <c r="C23" s="11"/>
      <c r="D23" s="11"/>
      <c r="E23" s="11"/>
      <c r="F23" s="11"/>
      <c r="G23" s="11"/>
    </row>
    <row r="24" spans="2:11" x14ac:dyDescent="0.25">
      <c r="B24" s="11"/>
      <c r="C24" s="11"/>
      <c r="D24" s="11"/>
      <c r="E24" s="11"/>
      <c r="F24" s="11"/>
      <c r="G24" s="11"/>
    </row>
    <row r="25" spans="2:11" x14ac:dyDescent="0.25">
      <c r="B25" s="11"/>
      <c r="C25" s="11"/>
      <c r="D25" s="11"/>
      <c r="E25" s="11"/>
      <c r="F25" s="11"/>
      <c r="G25" s="11"/>
    </row>
    <row r="26" spans="2:11" x14ac:dyDescent="0.25">
      <c r="B26" s="11"/>
      <c r="C26" s="11"/>
      <c r="D26" s="11"/>
      <c r="E26" s="11"/>
      <c r="F26" s="11"/>
      <c r="G26" s="11"/>
    </row>
    <row r="27" spans="2:11" x14ac:dyDescent="0.25">
      <c r="B27" s="11"/>
      <c r="C27" s="11"/>
      <c r="D27" s="11"/>
      <c r="E27" s="11"/>
      <c r="F27" s="11"/>
      <c r="G27" s="11"/>
    </row>
    <row r="28" spans="2:11" x14ac:dyDescent="0.25">
      <c r="B28" s="11"/>
      <c r="C28" s="11"/>
      <c r="D28" s="11"/>
      <c r="E28" s="11"/>
      <c r="F28" s="11"/>
      <c r="G28" s="11"/>
    </row>
    <row r="29" spans="2:11" x14ac:dyDescent="0.25">
      <c r="B29" s="11"/>
      <c r="C29" s="11"/>
      <c r="D29" s="11"/>
      <c r="E29" s="11"/>
      <c r="F29" s="11"/>
      <c r="G29" s="11"/>
    </row>
    <row r="30" spans="2:11" x14ac:dyDescent="0.25">
      <c r="B30" s="11"/>
      <c r="C30" s="11"/>
      <c r="D30" s="11"/>
      <c r="E30" s="11"/>
      <c r="F30" s="11"/>
      <c r="G30" s="11"/>
    </row>
    <row r="31" spans="2:11" x14ac:dyDescent="0.25">
      <c r="B31" s="11"/>
      <c r="C31" s="11"/>
      <c r="D31" s="11"/>
      <c r="E31" s="11"/>
      <c r="F31" s="11"/>
      <c r="G31" s="11"/>
    </row>
    <row r="32" spans="2:11" x14ac:dyDescent="0.25">
      <c r="B32" s="11"/>
      <c r="C32" s="11"/>
      <c r="D32" s="11"/>
      <c r="E32" s="11"/>
      <c r="F32" s="11"/>
      <c r="G32" s="11"/>
    </row>
    <row r="33" spans="2:7" x14ac:dyDescent="0.25">
      <c r="B33" s="11"/>
      <c r="C33" s="11"/>
      <c r="D33" s="11"/>
      <c r="E33" s="11"/>
      <c r="F33" s="11"/>
      <c r="G33" s="11"/>
    </row>
    <row r="34" spans="2:7" x14ac:dyDescent="0.25">
      <c r="B34" s="11"/>
      <c r="C34" s="11"/>
      <c r="D34" s="11"/>
      <c r="E34" s="11"/>
      <c r="F34" s="11"/>
      <c r="G34" s="11"/>
    </row>
    <row r="35" spans="2:7" x14ac:dyDescent="0.25">
      <c r="B35" s="11"/>
      <c r="C35" s="11"/>
      <c r="D35" s="11"/>
      <c r="E35" s="11"/>
      <c r="F35" s="11"/>
      <c r="G35" s="11"/>
    </row>
    <row r="36" spans="2:7" x14ac:dyDescent="0.25">
      <c r="B36" s="11"/>
      <c r="C36" s="11"/>
      <c r="D36" s="11"/>
      <c r="E36" s="11"/>
      <c r="F36" s="11"/>
      <c r="G36" s="11"/>
    </row>
    <row r="37" spans="2:7" x14ac:dyDescent="0.25">
      <c r="B37" s="11"/>
      <c r="C37" s="11"/>
      <c r="D37" s="11"/>
      <c r="E37" s="11"/>
      <c r="F37" s="11"/>
      <c r="G37" s="11"/>
    </row>
    <row r="38" spans="2:7" x14ac:dyDescent="0.25">
      <c r="B38" s="11"/>
      <c r="C38" s="11"/>
      <c r="D38" s="11"/>
      <c r="E38" s="11"/>
      <c r="F38" s="11"/>
      <c r="G38" s="11"/>
    </row>
    <row r="39" spans="2:7" x14ac:dyDescent="0.25">
      <c r="B39" s="11"/>
      <c r="C39" s="11"/>
      <c r="D39" s="11"/>
      <c r="E39" s="11"/>
      <c r="F39" s="11"/>
      <c r="G39" s="11"/>
    </row>
    <row r="40" spans="2:7" x14ac:dyDescent="0.25">
      <c r="B40" s="11"/>
      <c r="C40" s="11"/>
      <c r="D40" s="11"/>
      <c r="E40" s="11"/>
      <c r="F40" s="11"/>
      <c r="G40" s="11"/>
    </row>
  </sheetData>
  <mergeCells count="7">
    <mergeCell ref="J13:L13"/>
    <mergeCell ref="J14:L14"/>
    <mergeCell ref="B22:G40"/>
    <mergeCell ref="A2:H2"/>
    <mergeCell ref="B18:F18"/>
    <mergeCell ref="B16:F16"/>
    <mergeCell ref="B17:F17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2019-05-08T13:31:01Z</dcterms:modified>
</cp:coreProperties>
</file>