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8" i="1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F52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8"/>
  <c r="G8"/>
  <c r="F11"/>
  <c r="F10"/>
  <c r="F9"/>
  <c r="G9" l="1"/>
  <c r="G10"/>
  <c r="G11"/>
  <c r="G12"/>
  <c r="G13"/>
  <c r="G14"/>
  <c r="G15"/>
  <c r="G16"/>
  <c r="G17"/>
  <c r="F12"/>
  <c r="F13"/>
  <c r="F14"/>
  <c r="F15"/>
  <c r="F16"/>
  <c r="F17"/>
</calcChain>
</file>

<file path=xl/comments1.xml><?xml version="1.0" encoding="utf-8"?>
<comments xmlns="http://schemas.openxmlformats.org/spreadsheetml/2006/main">
  <authors>
    <author>Cliente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A divisão por 200 no Ca e 121,5 p/ Mg é fixa. Para tranrformar em cmolc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Cliente: </t>
        </r>
        <r>
          <rPr>
            <sz val="9"/>
            <color indexed="81"/>
            <rFont val="Tahoma"/>
            <family val="2"/>
          </rPr>
          <t>o 40 é a diluição (tem que ver qual foi a sua)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<sst xmlns="http://schemas.openxmlformats.org/spreadsheetml/2006/main" count="105" uniqueCount="29">
  <si>
    <t>Amostra</t>
  </si>
  <si>
    <t>Ca (mg L)</t>
  </si>
  <si>
    <t>Mg (mg L)</t>
  </si>
  <si>
    <t xml:space="preserve">Ca (cmolc Kg-1) </t>
  </si>
  <si>
    <t>Mg (cmolc Kg-1)</t>
  </si>
  <si>
    <t xml:space="preserve">Leitura </t>
  </si>
  <si>
    <t>Perfil</t>
  </si>
  <si>
    <t>Profundidade</t>
  </si>
  <si>
    <t>A1</t>
  </si>
  <si>
    <t>A2</t>
  </si>
  <si>
    <t>B1</t>
  </si>
  <si>
    <t>B2</t>
  </si>
  <si>
    <t>A</t>
  </si>
  <si>
    <t>BA</t>
  </si>
  <si>
    <t>AB</t>
  </si>
  <si>
    <t>B3</t>
  </si>
  <si>
    <t>O1</t>
  </si>
  <si>
    <t>O2</t>
  </si>
  <si>
    <t>O3/A1</t>
  </si>
  <si>
    <t xml:space="preserve"> B2</t>
  </si>
  <si>
    <t>Cg1</t>
  </si>
  <si>
    <t>Cg2</t>
  </si>
  <si>
    <t>PAD</t>
  </si>
  <si>
    <t>3ml HCl</t>
  </si>
  <si>
    <t>Gateados/ Valas/ Pistola/ Perfil</t>
  </si>
  <si>
    <t xml:space="preserve">Projeto de mestrado </t>
  </si>
  <si>
    <t>Taciara Horst</t>
  </si>
  <si>
    <t>Determinação de Ca e Mg</t>
  </si>
  <si>
    <t>Não o valor não foi ponderado pelo peso da amostra nem descontou o branco (em dados brutos)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</si>
</sst>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17" fontId="5" fillId="0" borderId="2" xfId="0" applyNumberFormat="1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1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" fontId="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/>
    <xf numFmtId="0" fontId="0" fillId="3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1" xfId="0" applyBorder="1"/>
    <xf numFmtId="0" fontId="6" fillId="4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>
      <selection activeCell="M2" sqref="M2"/>
    </sheetView>
  </sheetViews>
  <sheetFormatPr defaultRowHeight="15"/>
  <cols>
    <col min="6" max="6" width="15" bestFit="1" customWidth="1"/>
    <col min="7" max="7" width="15.140625" bestFit="1" customWidth="1"/>
  </cols>
  <sheetData>
    <row r="1" spans="1:13" s="27" customFormat="1"/>
    <row r="2" spans="1:13" s="27" customFormat="1">
      <c r="A2" s="29" t="s">
        <v>27</v>
      </c>
      <c r="B2" s="29"/>
      <c r="C2" s="29"/>
      <c r="D2" s="29"/>
      <c r="F2" s="33" t="s">
        <v>28</v>
      </c>
      <c r="G2" s="33"/>
      <c r="H2" s="33"/>
      <c r="I2" s="33"/>
      <c r="J2" s="33"/>
      <c r="K2" s="33"/>
      <c r="L2" s="33"/>
      <c r="M2" s="33"/>
    </row>
    <row r="3" spans="1:13" s="27" customFormat="1">
      <c r="A3" s="30" t="s">
        <v>24</v>
      </c>
      <c r="B3" s="30"/>
      <c r="C3" s="30"/>
      <c r="D3" s="30"/>
    </row>
    <row r="4" spans="1:13" s="27" customFormat="1">
      <c r="A4" s="31" t="s">
        <v>25</v>
      </c>
      <c r="B4" s="31"/>
      <c r="C4" s="31"/>
      <c r="D4" s="31"/>
    </row>
    <row r="5" spans="1:13" s="27" customFormat="1">
      <c r="A5" s="32" t="s">
        <v>26</v>
      </c>
      <c r="B5" s="32"/>
      <c r="C5" s="30"/>
      <c r="D5" s="30"/>
    </row>
    <row r="6" spans="1:13">
      <c r="A6" s="1"/>
      <c r="D6" s="34" t="s">
        <v>5</v>
      </c>
      <c r="E6" s="34"/>
      <c r="F6" s="1"/>
      <c r="G6" s="1"/>
    </row>
    <row r="7" spans="1:13">
      <c r="A7" s="1" t="s">
        <v>0</v>
      </c>
      <c r="B7" s="21" t="s">
        <v>6</v>
      </c>
      <c r="C7" s="21" t="s">
        <v>7</v>
      </c>
      <c r="D7" s="1" t="s">
        <v>1</v>
      </c>
      <c r="E7" s="1" t="s">
        <v>2</v>
      </c>
      <c r="F7" s="1" t="s">
        <v>3</v>
      </c>
      <c r="G7" s="1" t="s">
        <v>4</v>
      </c>
    </row>
    <row r="8" spans="1:13">
      <c r="A8" s="3">
        <v>1</v>
      </c>
      <c r="B8" s="4">
        <v>1</v>
      </c>
      <c r="C8" s="5" t="s">
        <v>8</v>
      </c>
      <c r="D8" s="24">
        <v>1.7509999999999999</v>
      </c>
      <c r="E8" s="27">
        <v>0.42</v>
      </c>
      <c r="F8" s="2">
        <f>(D8*40)/200</f>
        <v>0.35019999999999996</v>
      </c>
      <c r="G8" s="2">
        <f>(E8*40)/121.5</f>
        <v>0.13827160493827162</v>
      </c>
    </row>
    <row r="9" spans="1:13">
      <c r="A9" s="3">
        <v>2</v>
      </c>
      <c r="B9" s="4">
        <v>1</v>
      </c>
      <c r="C9" s="5" t="s">
        <v>8</v>
      </c>
      <c r="D9" s="24">
        <v>0.91800000000000004</v>
      </c>
      <c r="E9" s="27">
        <v>0.42899999999999999</v>
      </c>
      <c r="F9" s="2">
        <f>(D9*40)/200</f>
        <v>0.18359999999999999</v>
      </c>
      <c r="G9" s="2">
        <f t="shared" ref="G9:G72" si="0">(E9*40)/121.5</f>
        <v>0.14123456790123456</v>
      </c>
    </row>
    <row r="10" spans="1:13">
      <c r="A10" s="3">
        <v>3</v>
      </c>
      <c r="B10" s="4">
        <v>1</v>
      </c>
      <c r="C10" s="5" t="s">
        <v>9</v>
      </c>
      <c r="D10" s="24">
        <v>0.25900000000000001</v>
      </c>
      <c r="E10" s="27">
        <v>0.26900000000000002</v>
      </c>
      <c r="F10" s="2">
        <f>(D10*40)/200</f>
        <v>5.1799999999999999E-2</v>
      </c>
      <c r="G10" s="2">
        <f t="shared" si="0"/>
        <v>8.8559670781893016E-2</v>
      </c>
    </row>
    <row r="11" spans="1:13">
      <c r="A11" s="3">
        <v>4</v>
      </c>
      <c r="B11" s="4">
        <v>1</v>
      </c>
      <c r="C11" s="5" t="s">
        <v>9</v>
      </c>
      <c r="D11" s="24">
        <v>0.34499999999999997</v>
      </c>
      <c r="E11" s="27">
        <v>0.26900000000000002</v>
      </c>
      <c r="F11" s="2">
        <f>(D11*40)/200</f>
        <v>6.8999999999999992E-2</v>
      </c>
      <c r="G11" s="2">
        <f t="shared" si="0"/>
        <v>8.8559670781893016E-2</v>
      </c>
    </row>
    <row r="12" spans="1:13">
      <c r="A12" s="3">
        <v>5</v>
      </c>
      <c r="B12" s="4">
        <v>1</v>
      </c>
      <c r="C12" s="5" t="s">
        <v>10</v>
      </c>
      <c r="D12" s="24">
        <v>0.193</v>
      </c>
      <c r="E12" s="27">
        <v>0.19600000000000001</v>
      </c>
      <c r="F12" s="2">
        <f t="shared" ref="F12:F72" si="1">(D12*40)/200</f>
        <v>3.8600000000000002E-2</v>
      </c>
      <c r="G12" s="2">
        <f t="shared" si="0"/>
        <v>6.4526748971193412E-2</v>
      </c>
    </row>
    <row r="13" spans="1:13">
      <c r="A13" s="3">
        <v>6</v>
      </c>
      <c r="B13" s="4">
        <v>1</v>
      </c>
      <c r="C13" s="5" t="s">
        <v>10</v>
      </c>
      <c r="D13" s="24">
        <v>7.8E-2</v>
      </c>
      <c r="E13" s="27">
        <v>0.20399999999999999</v>
      </c>
      <c r="F13" s="2">
        <f t="shared" si="1"/>
        <v>1.5600000000000001E-2</v>
      </c>
      <c r="G13" s="2">
        <f t="shared" si="0"/>
        <v>6.7160493827160495E-2</v>
      </c>
    </row>
    <row r="14" spans="1:13">
      <c r="A14" s="3">
        <v>7</v>
      </c>
      <c r="B14" s="4">
        <v>1</v>
      </c>
      <c r="C14" s="5" t="s">
        <v>11</v>
      </c>
      <c r="D14" s="24">
        <v>0.56599999999999995</v>
      </c>
      <c r="E14" s="27">
        <v>0.17</v>
      </c>
      <c r="F14" s="2">
        <f t="shared" si="1"/>
        <v>0.11319999999999998</v>
      </c>
      <c r="G14" s="2">
        <f t="shared" si="0"/>
        <v>5.5967078189300419E-2</v>
      </c>
    </row>
    <row r="15" spans="1:13">
      <c r="A15" s="3">
        <v>8</v>
      </c>
      <c r="B15" s="6">
        <v>1</v>
      </c>
      <c r="C15" s="7" t="s">
        <v>11</v>
      </c>
      <c r="D15" s="25">
        <v>0.115</v>
      </c>
      <c r="E15" s="28">
        <v>0.151</v>
      </c>
      <c r="F15" s="23">
        <f t="shared" si="1"/>
        <v>2.3000000000000003E-2</v>
      </c>
      <c r="G15" s="23">
        <f t="shared" si="0"/>
        <v>4.9711934156378604E-2</v>
      </c>
    </row>
    <row r="16" spans="1:13">
      <c r="A16" s="3">
        <v>9</v>
      </c>
      <c r="B16" s="4">
        <v>2</v>
      </c>
      <c r="C16" s="8" t="s">
        <v>12</v>
      </c>
      <c r="D16" s="24">
        <v>3.508</v>
      </c>
      <c r="E16" s="27">
        <v>1.0620000000000001</v>
      </c>
      <c r="F16" s="2">
        <f t="shared" si="1"/>
        <v>0.7016</v>
      </c>
      <c r="G16" s="2">
        <f t="shared" si="0"/>
        <v>0.34962962962962968</v>
      </c>
    </row>
    <row r="17" spans="1:7">
      <c r="A17" s="3">
        <v>10</v>
      </c>
      <c r="B17" s="6">
        <v>2</v>
      </c>
      <c r="C17" s="9" t="s">
        <v>12</v>
      </c>
      <c r="D17" s="25">
        <v>3.6520000000000001</v>
      </c>
      <c r="E17" s="28">
        <v>1.111</v>
      </c>
      <c r="F17" s="23">
        <f t="shared" si="1"/>
        <v>0.73040000000000005</v>
      </c>
      <c r="G17" s="23">
        <f t="shared" si="0"/>
        <v>0.36576131687242797</v>
      </c>
    </row>
    <row r="18" spans="1:7">
      <c r="A18" s="3">
        <v>11</v>
      </c>
      <c r="B18" s="4">
        <v>3</v>
      </c>
      <c r="C18" s="10" t="s">
        <v>8</v>
      </c>
      <c r="D18" s="24">
        <v>2.9209999999999998</v>
      </c>
      <c r="E18" s="27">
        <v>1.589</v>
      </c>
      <c r="F18" s="2">
        <f t="shared" si="1"/>
        <v>0.58419999999999994</v>
      </c>
      <c r="G18" s="2">
        <f t="shared" si="0"/>
        <v>0.52312757201646087</v>
      </c>
    </row>
    <row r="19" spans="1:7">
      <c r="A19" s="3">
        <v>12</v>
      </c>
      <c r="B19" s="4">
        <v>3</v>
      </c>
      <c r="C19" s="10" t="s">
        <v>8</v>
      </c>
      <c r="D19" s="24">
        <v>2.8740000000000001</v>
      </c>
      <c r="E19" s="27">
        <v>1.526</v>
      </c>
      <c r="F19" s="2">
        <f t="shared" si="1"/>
        <v>0.57480000000000009</v>
      </c>
      <c r="G19" s="2">
        <f t="shared" si="0"/>
        <v>0.50238683127572015</v>
      </c>
    </row>
    <row r="20" spans="1:7">
      <c r="A20" s="3">
        <v>13</v>
      </c>
      <c r="B20" s="4">
        <v>3</v>
      </c>
      <c r="C20" s="5" t="s">
        <v>9</v>
      </c>
      <c r="D20" s="24">
        <v>0.70599999999999996</v>
      </c>
      <c r="E20" s="27">
        <v>0.83599999999999997</v>
      </c>
      <c r="F20" s="2">
        <f t="shared" si="1"/>
        <v>0.14119999999999999</v>
      </c>
      <c r="G20" s="2">
        <f t="shared" si="0"/>
        <v>0.27522633744855968</v>
      </c>
    </row>
    <row r="21" spans="1:7">
      <c r="A21" s="3">
        <v>14</v>
      </c>
      <c r="B21" s="4">
        <v>3</v>
      </c>
      <c r="C21" s="5" t="s">
        <v>9</v>
      </c>
      <c r="D21" s="24">
        <v>0.66300000000000003</v>
      </c>
      <c r="E21" s="27">
        <v>0.89900000000000002</v>
      </c>
      <c r="F21" s="2">
        <f t="shared" si="1"/>
        <v>0.13260000000000002</v>
      </c>
      <c r="G21" s="2">
        <f t="shared" si="0"/>
        <v>0.2959670781893004</v>
      </c>
    </row>
    <row r="22" spans="1:7">
      <c r="A22" s="3">
        <v>15</v>
      </c>
      <c r="B22" s="4">
        <v>3</v>
      </c>
      <c r="C22" s="5" t="s">
        <v>13</v>
      </c>
      <c r="D22" s="24">
        <v>0.34100000000000003</v>
      </c>
      <c r="E22" s="27">
        <v>0.39900000000000002</v>
      </c>
      <c r="F22" s="2">
        <f t="shared" si="1"/>
        <v>6.8199999999999997E-2</v>
      </c>
      <c r="G22" s="2">
        <f t="shared" si="0"/>
        <v>0.13135802469135804</v>
      </c>
    </row>
    <row r="23" spans="1:7">
      <c r="A23" s="3">
        <v>16</v>
      </c>
      <c r="B23" s="4">
        <v>3</v>
      </c>
      <c r="C23" s="5" t="s">
        <v>13</v>
      </c>
      <c r="D23" s="24">
        <v>0.42899999999999999</v>
      </c>
      <c r="E23" s="27">
        <v>0.55100000000000005</v>
      </c>
      <c r="F23" s="2">
        <f t="shared" si="1"/>
        <v>8.5800000000000001E-2</v>
      </c>
      <c r="G23" s="2">
        <f t="shared" si="0"/>
        <v>0.18139917695473254</v>
      </c>
    </row>
    <row r="24" spans="1:7">
      <c r="A24" s="3">
        <v>17</v>
      </c>
      <c r="B24" s="4">
        <v>3</v>
      </c>
      <c r="C24" s="5" t="s">
        <v>10</v>
      </c>
      <c r="D24" s="24">
        <v>0.45700000000000002</v>
      </c>
      <c r="E24" s="27">
        <v>0.47299999999999998</v>
      </c>
      <c r="F24" s="2">
        <f t="shared" si="1"/>
        <v>9.1400000000000009E-2</v>
      </c>
      <c r="G24" s="2">
        <f t="shared" si="0"/>
        <v>0.1557201646090535</v>
      </c>
    </row>
    <row r="25" spans="1:7">
      <c r="A25" s="3">
        <v>18</v>
      </c>
      <c r="B25" s="4">
        <v>3</v>
      </c>
      <c r="C25" s="5" t="s">
        <v>10</v>
      </c>
      <c r="D25" s="24">
        <v>0.29399999999999998</v>
      </c>
      <c r="E25" s="27">
        <v>0.47299999999999998</v>
      </c>
      <c r="F25" s="2">
        <f t="shared" si="1"/>
        <v>5.8799999999999998E-2</v>
      </c>
      <c r="G25" s="2">
        <f t="shared" si="0"/>
        <v>0.1557201646090535</v>
      </c>
    </row>
    <row r="26" spans="1:7">
      <c r="A26" s="3">
        <v>19</v>
      </c>
      <c r="B26" s="4">
        <v>3</v>
      </c>
      <c r="C26" s="5" t="s">
        <v>11</v>
      </c>
      <c r="D26" s="24">
        <v>2.3E-2</v>
      </c>
      <c r="E26" s="27">
        <v>0.152</v>
      </c>
      <c r="F26" s="2">
        <f t="shared" si="1"/>
        <v>4.5999999999999999E-3</v>
      </c>
      <c r="G26" s="2">
        <f t="shared" si="0"/>
        <v>5.0041152263374487E-2</v>
      </c>
    </row>
    <row r="27" spans="1:7">
      <c r="A27" s="3">
        <v>20</v>
      </c>
      <c r="B27" s="6">
        <v>3</v>
      </c>
      <c r="C27" s="7" t="s">
        <v>11</v>
      </c>
      <c r="D27" s="25">
        <v>4.7E-2</v>
      </c>
      <c r="E27" s="28">
        <v>0.17899999999999999</v>
      </c>
      <c r="F27" s="2">
        <f t="shared" si="1"/>
        <v>9.3999999999999986E-3</v>
      </c>
      <c r="G27" s="2">
        <f t="shared" si="0"/>
        <v>5.8930041152263378E-2</v>
      </c>
    </row>
    <row r="28" spans="1:7">
      <c r="A28" s="3">
        <v>21</v>
      </c>
      <c r="B28" s="4">
        <v>4</v>
      </c>
      <c r="C28" s="5" t="s">
        <v>12</v>
      </c>
      <c r="D28" s="24">
        <v>1.0820000000000001</v>
      </c>
      <c r="E28" s="27">
        <v>0.81</v>
      </c>
      <c r="F28" s="2">
        <f t="shared" si="1"/>
        <v>0.21640000000000001</v>
      </c>
      <c r="G28" s="2">
        <f t="shared" si="0"/>
        <v>0.26666666666666672</v>
      </c>
    </row>
    <row r="29" spans="1:7">
      <c r="A29" s="3">
        <v>22</v>
      </c>
      <c r="B29" s="6">
        <v>4</v>
      </c>
      <c r="C29" s="7" t="s">
        <v>12</v>
      </c>
      <c r="D29" s="25">
        <v>1.0209999999999999</v>
      </c>
      <c r="E29" s="28">
        <v>0.79500000000000004</v>
      </c>
      <c r="F29" s="23">
        <f t="shared" si="1"/>
        <v>0.20419999999999999</v>
      </c>
      <c r="G29" s="23">
        <f t="shared" si="0"/>
        <v>0.2617283950617284</v>
      </c>
    </row>
    <row r="30" spans="1:7">
      <c r="A30" s="3">
        <v>23</v>
      </c>
      <c r="B30" s="11">
        <v>5</v>
      </c>
      <c r="C30" s="12" t="s">
        <v>12</v>
      </c>
      <c r="D30" s="24">
        <v>2.5840000000000001</v>
      </c>
      <c r="E30" s="27">
        <v>1.145</v>
      </c>
      <c r="F30" s="2">
        <f t="shared" si="1"/>
        <v>0.51680000000000004</v>
      </c>
      <c r="G30" s="2">
        <f t="shared" si="0"/>
        <v>0.37695473251028805</v>
      </c>
    </row>
    <row r="31" spans="1:7">
      <c r="A31" s="3">
        <v>24</v>
      </c>
      <c r="B31" s="6">
        <v>5</v>
      </c>
      <c r="C31" s="9" t="s">
        <v>12</v>
      </c>
      <c r="D31" s="25">
        <v>2.9510000000000001</v>
      </c>
      <c r="E31" s="28">
        <v>1.2230000000000001</v>
      </c>
      <c r="F31" s="23">
        <f t="shared" si="1"/>
        <v>0.59020000000000006</v>
      </c>
      <c r="G31" s="23">
        <f t="shared" si="0"/>
        <v>0.40263374485596709</v>
      </c>
    </row>
    <row r="32" spans="1:7">
      <c r="A32" s="3">
        <v>25</v>
      </c>
      <c r="B32" s="4">
        <v>6</v>
      </c>
      <c r="C32" s="10" t="s">
        <v>8</v>
      </c>
      <c r="D32" s="24">
        <v>4.5659999999999998</v>
      </c>
      <c r="E32" s="27">
        <v>1.782</v>
      </c>
      <c r="F32" s="2">
        <f t="shared" si="1"/>
        <v>0.9131999999999999</v>
      </c>
      <c r="G32" s="2">
        <f t="shared" si="0"/>
        <v>0.58666666666666667</v>
      </c>
    </row>
    <row r="33" spans="1:7">
      <c r="A33" s="3">
        <v>26</v>
      </c>
      <c r="B33" s="4">
        <v>6</v>
      </c>
      <c r="C33" s="10" t="s">
        <v>8</v>
      </c>
      <c r="D33" s="24">
        <v>4.87</v>
      </c>
      <c r="E33" s="27">
        <v>1.863</v>
      </c>
      <c r="F33" s="2">
        <f t="shared" si="1"/>
        <v>0.97400000000000009</v>
      </c>
      <c r="G33" s="2">
        <f t="shared" si="0"/>
        <v>0.61333333333333329</v>
      </c>
    </row>
    <row r="34" spans="1:7">
      <c r="A34" s="3">
        <v>27</v>
      </c>
      <c r="B34" s="4">
        <v>6</v>
      </c>
      <c r="C34" s="5" t="s">
        <v>9</v>
      </c>
      <c r="D34" s="24">
        <v>0.872</v>
      </c>
      <c r="E34" s="27">
        <v>0.62</v>
      </c>
      <c r="F34" s="2">
        <f t="shared" si="1"/>
        <v>0.1744</v>
      </c>
      <c r="G34" s="2">
        <f t="shared" si="0"/>
        <v>0.20411522633744855</v>
      </c>
    </row>
    <row r="35" spans="1:7">
      <c r="A35" s="3">
        <v>28</v>
      </c>
      <c r="B35" s="4">
        <v>6</v>
      </c>
      <c r="C35" s="5" t="s">
        <v>9</v>
      </c>
      <c r="D35" s="24">
        <v>1.0049999999999999</v>
      </c>
      <c r="E35" s="27">
        <v>0.64200000000000002</v>
      </c>
      <c r="F35" s="2">
        <f t="shared" si="1"/>
        <v>0.20099999999999998</v>
      </c>
      <c r="G35" s="2">
        <f t="shared" si="0"/>
        <v>0.21135802469135803</v>
      </c>
    </row>
    <row r="36" spans="1:7">
      <c r="A36" s="3">
        <v>29</v>
      </c>
      <c r="B36" s="4">
        <v>6</v>
      </c>
      <c r="C36" s="5" t="s">
        <v>14</v>
      </c>
      <c r="D36" s="24">
        <v>0.29599999999999999</v>
      </c>
      <c r="E36" s="27">
        <v>0.308</v>
      </c>
      <c r="F36" s="2">
        <f t="shared" si="1"/>
        <v>5.9200000000000003E-2</v>
      </c>
      <c r="G36" s="2">
        <f t="shared" si="0"/>
        <v>0.10139917695473251</v>
      </c>
    </row>
    <row r="37" spans="1:7">
      <c r="A37" s="3">
        <v>30</v>
      </c>
      <c r="B37" s="4">
        <v>6</v>
      </c>
      <c r="C37" s="5" t="s">
        <v>14</v>
      </c>
      <c r="D37" s="24">
        <v>0.216</v>
      </c>
      <c r="E37" s="27">
        <v>0.28299999999999997</v>
      </c>
      <c r="F37" s="2">
        <f t="shared" si="1"/>
        <v>4.3200000000000002E-2</v>
      </c>
      <c r="G37" s="2">
        <f t="shared" si="0"/>
        <v>9.3168724279835385E-2</v>
      </c>
    </row>
    <row r="38" spans="1:7">
      <c r="A38" s="3">
        <v>31</v>
      </c>
      <c r="B38" s="4">
        <v>6</v>
      </c>
      <c r="C38" s="5" t="s">
        <v>13</v>
      </c>
      <c r="D38" s="24">
        <v>0.30299999999999999</v>
      </c>
      <c r="E38" s="27">
        <v>0.24299999999999999</v>
      </c>
      <c r="F38" s="2">
        <f t="shared" si="1"/>
        <v>6.0599999999999994E-2</v>
      </c>
      <c r="G38" s="2">
        <f t="shared" si="0"/>
        <v>7.9999999999999988E-2</v>
      </c>
    </row>
    <row r="39" spans="1:7">
      <c r="A39" s="3">
        <v>32</v>
      </c>
      <c r="B39" s="4">
        <v>6</v>
      </c>
      <c r="C39" s="5" t="s">
        <v>13</v>
      </c>
      <c r="D39" s="24">
        <v>0.159</v>
      </c>
      <c r="E39" s="27">
        <v>0.22500000000000001</v>
      </c>
      <c r="F39" s="2">
        <f t="shared" si="1"/>
        <v>3.1800000000000002E-2</v>
      </c>
      <c r="G39" s="2">
        <f t="shared" si="0"/>
        <v>7.407407407407407E-2</v>
      </c>
    </row>
    <row r="40" spans="1:7">
      <c r="A40" s="3">
        <v>33</v>
      </c>
      <c r="B40" s="4">
        <v>6</v>
      </c>
      <c r="C40" s="5" t="s">
        <v>10</v>
      </c>
      <c r="D40" s="24">
        <v>0.11899999999999999</v>
      </c>
      <c r="E40" s="27">
        <v>0.13400000000000001</v>
      </c>
      <c r="F40" s="2">
        <f t="shared" si="1"/>
        <v>2.3799999999999998E-2</v>
      </c>
      <c r="G40" s="2">
        <f t="shared" si="0"/>
        <v>4.4115226337448563E-2</v>
      </c>
    </row>
    <row r="41" spans="1:7">
      <c r="A41" s="3">
        <v>34</v>
      </c>
      <c r="B41" s="4">
        <v>6</v>
      </c>
      <c r="C41" s="5" t="s">
        <v>10</v>
      </c>
      <c r="D41" s="24">
        <v>0.35</v>
      </c>
      <c r="E41" s="27">
        <v>0.18</v>
      </c>
      <c r="F41" s="2">
        <f t="shared" si="1"/>
        <v>7.0000000000000007E-2</v>
      </c>
      <c r="G41" s="2">
        <f t="shared" si="0"/>
        <v>5.9259259259259255E-2</v>
      </c>
    </row>
    <row r="42" spans="1:7">
      <c r="A42" s="3">
        <v>35</v>
      </c>
      <c r="B42" s="4">
        <v>6</v>
      </c>
      <c r="C42" s="8" t="s">
        <v>11</v>
      </c>
      <c r="D42" s="24">
        <v>0.154</v>
      </c>
      <c r="E42" s="27">
        <v>0.106</v>
      </c>
      <c r="F42" s="2">
        <f t="shared" si="1"/>
        <v>3.0800000000000001E-2</v>
      </c>
      <c r="G42" s="2">
        <f t="shared" si="0"/>
        <v>3.4897119341563788E-2</v>
      </c>
    </row>
    <row r="43" spans="1:7">
      <c r="A43" s="3">
        <v>36</v>
      </c>
      <c r="B43" s="4">
        <v>6</v>
      </c>
      <c r="C43" s="8" t="s">
        <v>11</v>
      </c>
      <c r="D43" s="24">
        <v>0.17899999999999999</v>
      </c>
      <c r="E43" s="27">
        <v>0.13600000000000001</v>
      </c>
      <c r="F43" s="2">
        <f t="shared" si="1"/>
        <v>3.5799999999999998E-2</v>
      </c>
      <c r="G43" s="2">
        <f t="shared" si="0"/>
        <v>4.477366255144033E-2</v>
      </c>
    </row>
    <row r="44" spans="1:7">
      <c r="A44" s="3">
        <v>37</v>
      </c>
      <c r="B44" s="4">
        <v>6</v>
      </c>
      <c r="C44" s="10" t="s">
        <v>15</v>
      </c>
      <c r="D44" s="24">
        <v>0.14699999999999999</v>
      </c>
      <c r="E44" s="27">
        <v>0.108</v>
      </c>
      <c r="F44" s="2">
        <f t="shared" si="1"/>
        <v>2.9399999999999999E-2</v>
      </c>
      <c r="G44" s="2">
        <f t="shared" si="0"/>
        <v>3.5555555555555556E-2</v>
      </c>
    </row>
    <row r="45" spans="1:7">
      <c r="A45" s="3">
        <v>38</v>
      </c>
      <c r="B45" s="6">
        <v>6</v>
      </c>
      <c r="C45" s="13" t="s">
        <v>15</v>
      </c>
      <c r="D45" s="25">
        <v>0.19400000000000001</v>
      </c>
      <c r="E45" s="28">
        <v>9.8000000000000004E-2</v>
      </c>
      <c r="F45" s="23">
        <f t="shared" si="1"/>
        <v>3.8800000000000001E-2</v>
      </c>
      <c r="G45" s="23">
        <f t="shared" si="0"/>
        <v>3.2263374485596706E-2</v>
      </c>
    </row>
    <row r="46" spans="1:7">
      <c r="A46" s="3">
        <v>39</v>
      </c>
      <c r="B46" s="4">
        <v>7</v>
      </c>
      <c r="C46" s="5" t="s">
        <v>16</v>
      </c>
      <c r="D46" s="24">
        <v>0.56999999999999995</v>
      </c>
      <c r="E46" s="27">
        <v>0.17799999999999999</v>
      </c>
      <c r="F46" s="2">
        <f t="shared" si="1"/>
        <v>0.11399999999999999</v>
      </c>
      <c r="G46" s="2">
        <f t="shared" si="0"/>
        <v>5.8600823045267481E-2</v>
      </c>
    </row>
    <row r="47" spans="1:7">
      <c r="A47" s="3">
        <v>40</v>
      </c>
      <c r="B47" s="4">
        <v>7</v>
      </c>
      <c r="C47" s="5" t="s">
        <v>16</v>
      </c>
      <c r="D47" s="24">
        <v>0.68799999999999994</v>
      </c>
      <c r="E47" s="27">
        <v>0.20399999999999999</v>
      </c>
      <c r="F47" s="2">
        <f t="shared" si="1"/>
        <v>0.13759999999999997</v>
      </c>
      <c r="G47" s="2">
        <f t="shared" si="0"/>
        <v>6.7160493827160495E-2</v>
      </c>
    </row>
    <row r="48" spans="1:7">
      <c r="A48" s="3">
        <v>41</v>
      </c>
      <c r="B48" s="4">
        <v>7</v>
      </c>
      <c r="C48" s="5" t="s">
        <v>17</v>
      </c>
      <c r="D48" s="24">
        <v>0.44</v>
      </c>
      <c r="E48" s="27">
        <v>0.11899999999999999</v>
      </c>
      <c r="F48" s="2">
        <f t="shared" si="1"/>
        <v>8.8000000000000009E-2</v>
      </c>
      <c r="G48" s="2">
        <f t="shared" si="0"/>
        <v>3.9176954732510288E-2</v>
      </c>
    </row>
    <row r="49" spans="1:7">
      <c r="A49" s="3">
        <v>42</v>
      </c>
      <c r="B49" s="4">
        <v>7</v>
      </c>
      <c r="C49" s="5" t="s">
        <v>17</v>
      </c>
      <c r="D49" s="24">
        <v>0.41899999999999998</v>
      </c>
      <c r="E49" s="27">
        <v>0.107</v>
      </c>
      <c r="F49" s="2">
        <f t="shared" si="1"/>
        <v>8.3799999999999986E-2</v>
      </c>
      <c r="G49" s="2">
        <f t="shared" si="0"/>
        <v>3.5226337448559672E-2</v>
      </c>
    </row>
    <row r="50" spans="1:7">
      <c r="A50" s="3">
        <v>43</v>
      </c>
      <c r="B50" s="4">
        <v>7</v>
      </c>
      <c r="C50" s="5" t="s">
        <v>18</v>
      </c>
      <c r="D50" s="24">
        <v>0.29699999999999999</v>
      </c>
      <c r="E50" s="27">
        <v>4.8000000000000001E-2</v>
      </c>
      <c r="F50" s="2">
        <f t="shared" si="1"/>
        <v>5.9399999999999994E-2</v>
      </c>
      <c r="G50" s="2">
        <f t="shared" si="0"/>
        <v>1.580246913580247E-2</v>
      </c>
    </row>
    <row r="51" spans="1:7">
      <c r="A51" s="3">
        <v>44</v>
      </c>
      <c r="B51" s="4">
        <v>7</v>
      </c>
      <c r="C51" s="5" t="s">
        <v>18</v>
      </c>
      <c r="D51" s="24">
        <v>0.46</v>
      </c>
      <c r="E51" s="27">
        <v>8.4000000000000005E-2</v>
      </c>
      <c r="F51" s="2">
        <f t="shared" si="1"/>
        <v>9.2000000000000012E-2</v>
      </c>
      <c r="G51" s="2">
        <f t="shared" si="0"/>
        <v>2.7654320987654323E-2</v>
      </c>
    </row>
    <row r="52" spans="1:7">
      <c r="A52" s="3">
        <v>45</v>
      </c>
      <c r="B52" s="4">
        <v>7</v>
      </c>
      <c r="C52" s="5" t="s">
        <v>12</v>
      </c>
      <c r="D52" s="24">
        <v>0.30199999999999999</v>
      </c>
      <c r="E52" s="27">
        <v>6.6000000000000003E-2</v>
      </c>
      <c r="F52" s="2">
        <f>(D52*40)/200</f>
        <v>6.0400000000000002E-2</v>
      </c>
      <c r="G52" s="2">
        <f t="shared" si="0"/>
        <v>2.1728395061728398E-2</v>
      </c>
    </row>
    <row r="53" spans="1:7">
      <c r="A53" s="3">
        <v>46</v>
      </c>
      <c r="B53" s="4">
        <v>7</v>
      </c>
      <c r="C53" s="5" t="s">
        <v>12</v>
      </c>
      <c r="D53" s="24">
        <v>0.33100000000000002</v>
      </c>
      <c r="E53" s="27">
        <v>7.4999999999999997E-2</v>
      </c>
      <c r="F53" s="2">
        <f t="shared" si="1"/>
        <v>6.6199999999999995E-2</v>
      </c>
      <c r="G53" s="2">
        <f t="shared" si="0"/>
        <v>2.4691358024691357E-2</v>
      </c>
    </row>
    <row r="54" spans="1:7">
      <c r="A54" s="3">
        <v>47</v>
      </c>
      <c r="B54" s="4">
        <v>7</v>
      </c>
      <c r="C54" s="5" t="s">
        <v>13</v>
      </c>
      <c r="D54" s="24">
        <v>0.45</v>
      </c>
      <c r="E54" s="27">
        <v>0.154</v>
      </c>
      <c r="F54" s="2">
        <f t="shared" si="1"/>
        <v>0.09</v>
      </c>
      <c r="G54" s="2">
        <f t="shared" si="0"/>
        <v>5.0699588477366254E-2</v>
      </c>
    </row>
    <row r="55" spans="1:7">
      <c r="A55" s="3">
        <v>48</v>
      </c>
      <c r="B55" s="4">
        <v>7</v>
      </c>
      <c r="C55" s="5" t="s">
        <v>13</v>
      </c>
      <c r="D55" s="24">
        <v>0.33500000000000002</v>
      </c>
      <c r="E55" s="27">
        <v>7.5999999999999998E-2</v>
      </c>
      <c r="F55" s="2">
        <f t="shared" si="1"/>
        <v>6.7000000000000004E-2</v>
      </c>
      <c r="G55" s="2">
        <f t="shared" si="0"/>
        <v>2.5020576131687244E-2</v>
      </c>
    </row>
    <row r="56" spans="1:7">
      <c r="A56" s="3">
        <v>49</v>
      </c>
      <c r="B56" s="4">
        <v>7</v>
      </c>
      <c r="C56" s="8" t="s">
        <v>10</v>
      </c>
      <c r="D56" s="24">
        <v>0.34499999999999997</v>
      </c>
      <c r="E56" s="27">
        <v>0.11899999999999999</v>
      </c>
      <c r="F56" s="2">
        <f t="shared" si="1"/>
        <v>6.8999999999999992E-2</v>
      </c>
      <c r="G56" s="2">
        <f t="shared" si="0"/>
        <v>3.9176954732510288E-2</v>
      </c>
    </row>
    <row r="57" spans="1:7">
      <c r="A57" s="3">
        <v>50</v>
      </c>
      <c r="B57" s="4">
        <v>7</v>
      </c>
      <c r="C57" s="8" t="s">
        <v>10</v>
      </c>
      <c r="D57" s="24">
        <v>0.376</v>
      </c>
      <c r="E57" s="27">
        <v>0.122</v>
      </c>
      <c r="F57" s="2">
        <f t="shared" si="1"/>
        <v>7.5199999999999989E-2</v>
      </c>
      <c r="G57" s="2">
        <f t="shared" si="0"/>
        <v>4.0164609053497939E-2</v>
      </c>
    </row>
    <row r="58" spans="1:7">
      <c r="A58" s="3">
        <v>51</v>
      </c>
      <c r="B58" s="4">
        <v>7</v>
      </c>
      <c r="C58" s="14" t="s">
        <v>11</v>
      </c>
      <c r="D58" s="24">
        <v>0.38900000000000001</v>
      </c>
      <c r="E58" s="27">
        <v>0.13200000000000001</v>
      </c>
      <c r="F58" s="2">
        <f t="shared" si="1"/>
        <v>7.7800000000000008E-2</v>
      </c>
      <c r="G58" s="2">
        <f t="shared" si="0"/>
        <v>4.3456790123456795E-2</v>
      </c>
    </row>
    <row r="59" spans="1:7">
      <c r="A59" s="3">
        <v>52</v>
      </c>
      <c r="B59" s="6">
        <v>7</v>
      </c>
      <c r="C59" s="13" t="s">
        <v>11</v>
      </c>
      <c r="D59" s="25">
        <v>0.27</v>
      </c>
      <c r="E59" s="28">
        <v>0.11700000000000001</v>
      </c>
      <c r="F59" s="23">
        <f t="shared" si="1"/>
        <v>5.4000000000000006E-2</v>
      </c>
      <c r="G59" s="23">
        <f t="shared" si="0"/>
        <v>3.8518518518518521E-2</v>
      </c>
    </row>
    <row r="60" spans="1:7">
      <c r="A60" s="3">
        <v>53</v>
      </c>
      <c r="B60" s="11">
        <v>8</v>
      </c>
      <c r="C60" s="14" t="s">
        <v>12</v>
      </c>
      <c r="D60" s="24">
        <v>1.6990000000000001</v>
      </c>
      <c r="E60" s="27">
        <v>1.125</v>
      </c>
      <c r="F60" s="2">
        <f t="shared" si="1"/>
        <v>0.33980000000000005</v>
      </c>
      <c r="G60" s="2">
        <f t="shared" si="0"/>
        <v>0.37037037037037035</v>
      </c>
    </row>
    <row r="61" spans="1:7">
      <c r="A61" s="3">
        <v>54</v>
      </c>
      <c r="B61" s="4">
        <v>8</v>
      </c>
      <c r="C61" s="14" t="s">
        <v>12</v>
      </c>
      <c r="D61" s="24">
        <v>1.7150000000000001</v>
      </c>
      <c r="E61" s="27">
        <v>1.153</v>
      </c>
      <c r="F61" s="2">
        <f t="shared" si="1"/>
        <v>0.34300000000000003</v>
      </c>
      <c r="G61" s="2">
        <f t="shared" si="0"/>
        <v>0.37958847736625517</v>
      </c>
    </row>
    <row r="62" spans="1:7">
      <c r="A62" s="3">
        <v>55</v>
      </c>
      <c r="B62" s="4">
        <v>8</v>
      </c>
      <c r="C62" s="14" t="s">
        <v>14</v>
      </c>
      <c r="D62" s="24">
        <v>0.36199999999999999</v>
      </c>
      <c r="E62" s="27">
        <v>0.33600000000000002</v>
      </c>
      <c r="F62" s="2">
        <f t="shared" si="1"/>
        <v>7.2400000000000006E-2</v>
      </c>
      <c r="G62" s="2">
        <f t="shared" si="0"/>
        <v>0.11061728395061729</v>
      </c>
    </row>
    <row r="63" spans="1:7">
      <c r="A63" s="3">
        <v>56</v>
      </c>
      <c r="B63" s="4">
        <v>8</v>
      </c>
      <c r="C63" s="14" t="s">
        <v>14</v>
      </c>
      <c r="D63" s="24">
        <v>0.42499999999999999</v>
      </c>
      <c r="E63" s="27">
        <v>0.34599999999999997</v>
      </c>
      <c r="F63" s="2">
        <f t="shared" si="1"/>
        <v>8.5000000000000006E-2</v>
      </c>
      <c r="G63" s="2">
        <f t="shared" si="0"/>
        <v>0.11390946502057613</v>
      </c>
    </row>
    <row r="64" spans="1:7">
      <c r="A64" s="3">
        <v>57</v>
      </c>
      <c r="B64" s="4">
        <v>8</v>
      </c>
      <c r="C64" s="14" t="s">
        <v>13</v>
      </c>
      <c r="D64" s="24">
        <v>0.24299999999999999</v>
      </c>
      <c r="E64" s="27">
        <v>0.13500000000000001</v>
      </c>
      <c r="F64" s="2">
        <f t="shared" si="1"/>
        <v>4.8599999999999997E-2</v>
      </c>
      <c r="G64" s="2">
        <f t="shared" si="0"/>
        <v>4.4444444444444446E-2</v>
      </c>
    </row>
    <row r="65" spans="1:7">
      <c r="A65" s="3">
        <v>58</v>
      </c>
      <c r="B65" s="4">
        <v>8</v>
      </c>
      <c r="C65" s="14" t="s">
        <v>13</v>
      </c>
      <c r="D65" s="24">
        <v>0.28599999999999998</v>
      </c>
      <c r="E65" s="27">
        <v>0.14000000000000001</v>
      </c>
      <c r="F65" s="2">
        <f t="shared" si="1"/>
        <v>5.7200000000000001E-2</v>
      </c>
      <c r="G65" s="2">
        <f t="shared" si="0"/>
        <v>4.6090534979423871E-2</v>
      </c>
    </row>
    <row r="66" spans="1:7">
      <c r="A66" s="3">
        <v>59</v>
      </c>
      <c r="B66" s="4">
        <v>8</v>
      </c>
      <c r="C66" s="14" t="s">
        <v>10</v>
      </c>
      <c r="D66" s="24">
        <v>0.24299999999999999</v>
      </c>
      <c r="E66" s="27">
        <v>0.105</v>
      </c>
      <c r="F66" s="2">
        <f t="shared" si="1"/>
        <v>4.8599999999999997E-2</v>
      </c>
      <c r="G66" s="2">
        <f t="shared" si="0"/>
        <v>3.4567901234567905E-2</v>
      </c>
    </row>
    <row r="67" spans="1:7">
      <c r="A67" s="3">
        <v>60</v>
      </c>
      <c r="B67" s="4">
        <v>8</v>
      </c>
      <c r="C67" s="14" t="s">
        <v>10</v>
      </c>
      <c r="D67" s="24">
        <v>0.27500000000000002</v>
      </c>
      <c r="E67" s="27">
        <v>0.106</v>
      </c>
      <c r="F67" s="2">
        <f t="shared" si="1"/>
        <v>5.5E-2</v>
      </c>
      <c r="G67" s="2">
        <f t="shared" si="0"/>
        <v>3.4897119341563788E-2</v>
      </c>
    </row>
    <row r="68" spans="1:7">
      <c r="A68" s="3">
        <v>61</v>
      </c>
      <c r="B68" s="4">
        <v>8</v>
      </c>
      <c r="C68" s="14" t="s">
        <v>11</v>
      </c>
      <c r="D68" s="24">
        <v>0.33800000000000002</v>
      </c>
      <c r="E68" s="27">
        <v>0.111</v>
      </c>
      <c r="F68" s="2">
        <f t="shared" si="1"/>
        <v>6.7600000000000007E-2</v>
      </c>
      <c r="G68" s="2">
        <f t="shared" si="0"/>
        <v>3.6543209876543213E-2</v>
      </c>
    </row>
    <row r="69" spans="1:7">
      <c r="A69" s="3">
        <v>62</v>
      </c>
      <c r="B69" s="4">
        <v>8</v>
      </c>
      <c r="C69" s="14" t="s">
        <v>11</v>
      </c>
      <c r="D69" s="24">
        <v>0.28599999999999998</v>
      </c>
      <c r="E69" s="27">
        <v>0.113</v>
      </c>
      <c r="F69" s="2">
        <f t="shared" si="1"/>
        <v>5.7200000000000001E-2</v>
      </c>
      <c r="G69" s="2">
        <f t="shared" si="0"/>
        <v>3.720164609053498E-2</v>
      </c>
    </row>
    <row r="70" spans="1:7">
      <c r="A70" s="3">
        <v>63</v>
      </c>
      <c r="B70" s="4">
        <v>8</v>
      </c>
      <c r="C70" s="15" t="s">
        <v>15</v>
      </c>
      <c r="D70" s="24">
        <v>0.52100000000000002</v>
      </c>
      <c r="E70" s="27">
        <v>0.11700000000000001</v>
      </c>
      <c r="F70" s="2">
        <f t="shared" si="1"/>
        <v>0.1042</v>
      </c>
      <c r="G70" s="2">
        <f t="shared" si="0"/>
        <v>3.8518518518518521E-2</v>
      </c>
    </row>
    <row r="71" spans="1:7">
      <c r="A71" s="3">
        <v>64</v>
      </c>
      <c r="B71" s="6">
        <v>8</v>
      </c>
      <c r="C71" s="7" t="s">
        <v>15</v>
      </c>
      <c r="D71" s="25">
        <v>0.439</v>
      </c>
      <c r="E71" s="28">
        <v>0.13700000000000001</v>
      </c>
      <c r="F71" s="23">
        <f t="shared" si="1"/>
        <v>8.7799999999999989E-2</v>
      </c>
      <c r="G71" s="23">
        <f t="shared" si="0"/>
        <v>4.510288065843622E-2</v>
      </c>
    </row>
    <row r="72" spans="1:7">
      <c r="A72" s="3">
        <v>65</v>
      </c>
      <c r="B72" s="16">
        <v>9</v>
      </c>
      <c r="C72" s="17" t="s">
        <v>8</v>
      </c>
      <c r="D72" s="26">
        <v>0.36599999999999999</v>
      </c>
      <c r="E72" s="27">
        <v>0.14499999999999999</v>
      </c>
      <c r="F72" s="2">
        <f t="shared" si="1"/>
        <v>7.3200000000000001E-2</v>
      </c>
      <c r="G72" s="2">
        <f t="shared" si="0"/>
        <v>4.7736625514403289E-2</v>
      </c>
    </row>
    <row r="73" spans="1:7">
      <c r="A73" s="3">
        <v>66</v>
      </c>
      <c r="B73" s="16">
        <v>9</v>
      </c>
      <c r="C73" s="17" t="s">
        <v>8</v>
      </c>
      <c r="D73" s="26">
        <v>0.28100000000000003</v>
      </c>
      <c r="E73" s="27">
        <v>0.14699999999999999</v>
      </c>
      <c r="F73" s="2">
        <f t="shared" ref="F73:F97" si="2">(D73*40)/200</f>
        <v>5.6200000000000007E-2</v>
      </c>
      <c r="G73" s="2">
        <f t="shared" ref="G73:G97" si="3">(E73*40)/121.5</f>
        <v>4.8395061728395063E-2</v>
      </c>
    </row>
    <row r="74" spans="1:7">
      <c r="A74" s="3">
        <v>67</v>
      </c>
      <c r="B74" s="16">
        <v>9</v>
      </c>
      <c r="C74" s="17" t="s">
        <v>9</v>
      </c>
      <c r="D74" s="26">
        <v>0.14099999999999999</v>
      </c>
      <c r="E74" s="27">
        <v>5.5E-2</v>
      </c>
      <c r="F74" s="2">
        <f t="shared" si="2"/>
        <v>2.8199999999999999E-2</v>
      </c>
      <c r="G74" s="2">
        <f t="shared" si="3"/>
        <v>1.8106995884773665E-2</v>
      </c>
    </row>
    <row r="75" spans="1:7">
      <c r="A75" s="3">
        <v>68</v>
      </c>
      <c r="B75" s="16">
        <v>9</v>
      </c>
      <c r="C75" s="17" t="s">
        <v>9</v>
      </c>
      <c r="D75" s="26">
        <v>0.215</v>
      </c>
      <c r="E75" s="27">
        <v>6.8000000000000005E-2</v>
      </c>
      <c r="F75" s="2">
        <f t="shared" si="2"/>
        <v>4.2999999999999997E-2</v>
      </c>
      <c r="G75" s="2">
        <f t="shared" si="3"/>
        <v>2.2386831275720165E-2</v>
      </c>
    </row>
    <row r="76" spans="1:7">
      <c r="A76" s="3">
        <v>69</v>
      </c>
      <c r="B76" s="16">
        <v>9</v>
      </c>
      <c r="C76" s="17" t="s">
        <v>10</v>
      </c>
      <c r="D76" s="26">
        <v>0.126</v>
      </c>
      <c r="E76" s="27">
        <v>2.4E-2</v>
      </c>
      <c r="F76" s="2">
        <f t="shared" si="2"/>
        <v>2.52E-2</v>
      </c>
      <c r="G76" s="2">
        <f t="shared" si="3"/>
        <v>7.9012345679012348E-3</v>
      </c>
    </row>
    <row r="77" spans="1:7">
      <c r="A77" s="3">
        <v>70</v>
      </c>
      <c r="B77" s="16">
        <v>9</v>
      </c>
      <c r="C77" s="17" t="s">
        <v>10</v>
      </c>
      <c r="D77" s="26">
        <v>0.19800000000000001</v>
      </c>
      <c r="E77" s="27">
        <v>3.1E-2</v>
      </c>
      <c r="F77" s="2">
        <f t="shared" si="2"/>
        <v>3.9599999999999996E-2</v>
      </c>
      <c r="G77" s="2">
        <f t="shared" si="3"/>
        <v>1.0205761316872428E-2</v>
      </c>
    </row>
    <row r="78" spans="1:7">
      <c r="A78" s="3">
        <v>71</v>
      </c>
      <c r="B78" s="16">
        <v>9</v>
      </c>
      <c r="C78" s="17" t="s">
        <v>11</v>
      </c>
      <c r="D78" s="26">
        <v>0.13500000000000001</v>
      </c>
      <c r="E78" s="27">
        <v>1.2E-2</v>
      </c>
      <c r="F78" s="2">
        <f t="shared" si="2"/>
        <v>2.7000000000000003E-2</v>
      </c>
      <c r="G78" s="2">
        <f t="shared" si="3"/>
        <v>3.9506172839506174E-3</v>
      </c>
    </row>
    <row r="79" spans="1:7">
      <c r="A79" s="3">
        <v>72</v>
      </c>
      <c r="B79" s="18">
        <v>9</v>
      </c>
      <c r="C79" s="19" t="s">
        <v>11</v>
      </c>
      <c r="D79" s="25">
        <v>0.14099999999999999</v>
      </c>
      <c r="E79" s="28">
        <v>1.7999999999999999E-2</v>
      </c>
      <c r="F79" s="23">
        <f t="shared" si="2"/>
        <v>2.8199999999999999E-2</v>
      </c>
      <c r="G79" s="23">
        <f t="shared" si="3"/>
        <v>5.9259259259259256E-3</v>
      </c>
    </row>
    <row r="80" spans="1:7">
      <c r="A80" s="3">
        <v>73</v>
      </c>
      <c r="B80" s="16">
        <v>10</v>
      </c>
      <c r="C80" s="17" t="s">
        <v>8</v>
      </c>
      <c r="D80" s="26">
        <v>0.155</v>
      </c>
      <c r="E80" s="27">
        <v>1.0920000000000001</v>
      </c>
      <c r="F80" s="2">
        <f t="shared" si="2"/>
        <v>3.1E-2</v>
      </c>
      <c r="G80" s="2">
        <f t="shared" si="3"/>
        <v>0.35950617283950626</v>
      </c>
    </row>
    <row r="81" spans="1:7">
      <c r="A81" s="3">
        <v>74</v>
      </c>
      <c r="B81" s="16">
        <v>10</v>
      </c>
      <c r="C81" s="17" t="s">
        <v>8</v>
      </c>
      <c r="D81" s="26">
        <v>1.127</v>
      </c>
      <c r="E81" s="27">
        <v>1.0669999999999999</v>
      </c>
      <c r="F81" s="2">
        <f t="shared" si="2"/>
        <v>0.22539999999999999</v>
      </c>
      <c r="G81" s="2">
        <f t="shared" si="3"/>
        <v>0.35127572016460906</v>
      </c>
    </row>
    <row r="82" spans="1:7">
      <c r="A82" s="3">
        <v>75</v>
      </c>
      <c r="B82" s="16">
        <v>10</v>
      </c>
      <c r="C82" s="17" t="s">
        <v>9</v>
      </c>
      <c r="D82" s="26">
        <v>0.26</v>
      </c>
      <c r="E82" s="27">
        <v>0.43099999999999999</v>
      </c>
      <c r="F82" s="2">
        <f t="shared" si="2"/>
        <v>5.2000000000000005E-2</v>
      </c>
      <c r="G82" s="2">
        <f t="shared" si="3"/>
        <v>0.14189300411522632</v>
      </c>
    </row>
    <row r="83" spans="1:7">
      <c r="A83" s="3">
        <v>76</v>
      </c>
      <c r="B83" s="16">
        <v>10</v>
      </c>
      <c r="C83" s="17" t="s">
        <v>9</v>
      </c>
      <c r="D83" s="26">
        <v>0.224</v>
      </c>
      <c r="E83" s="27">
        <v>0.44500000000000001</v>
      </c>
      <c r="F83" s="2">
        <f t="shared" si="2"/>
        <v>4.4800000000000006E-2</v>
      </c>
      <c r="G83" s="2">
        <f t="shared" si="3"/>
        <v>0.14650205761316873</v>
      </c>
    </row>
    <row r="84" spans="1:7">
      <c r="A84" s="3">
        <v>77</v>
      </c>
      <c r="B84" s="16">
        <v>10</v>
      </c>
      <c r="C84" s="17" t="s">
        <v>13</v>
      </c>
      <c r="D84" s="26">
        <v>0.245</v>
      </c>
      <c r="E84" s="27">
        <v>0.28100000000000003</v>
      </c>
      <c r="F84" s="2">
        <f t="shared" si="2"/>
        <v>4.9000000000000002E-2</v>
      </c>
      <c r="G84" s="2">
        <f t="shared" si="3"/>
        <v>9.2510288065843632E-2</v>
      </c>
    </row>
    <row r="85" spans="1:7">
      <c r="A85" s="3">
        <v>78</v>
      </c>
      <c r="B85" s="16">
        <v>10</v>
      </c>
      <c r="C85" s="17" t="s">
        <v>13</v>
      </c>
      <c r="D85" s="26">
        <v>0.28999999999999998</v>
      </c>
      <c r="E85" s="27">
        <v>0.28399999999999997</v>
      </c>
      <c r="F85" s="2">
        <f t="shared" si="2"/>
        <v>5.7999999999999996E-2</v>
      </c>
      <c r="G85" s="2">
        <f t="shared" si="3"/>
        <v>9.3497942386831276E-2</v>
      </c>
    </row>
    <row r="86" spans="1:7">
      <c r="A86" s="3">
        <v>79</v>
      </c>
      <c r="B86" s="16">
        <v>10</v>
      </c>
      <c r="C86" s="17" t="s">
        <v>10</v>
      </c>
      <c r="D86" s="26">
        <v>0.27400000000000002</v>
      </c>
      <c r="E86" s="27">
        <v>0.14299999999999999</v>
      </c>
      <c r="F86" s="2">
        <f t="shared" si="2"/>
        <v>5.4800000000000001E-2</v>
      </c>
      <c r="G86" s="2">
        <f t="shared" si="3"/>
        <v>4.7078189300411522E-2</v>
      </c>
    </row>
    <row r="87" spans="1:7">
      <c r="A87" s="3">
        <v>80</v>
      </c>
      <c r="B87" s="16">
        <v>10</v>
      </c>
      <c r="C87" s="17" t="s">
        <v>10</v>
      </c>
      <c r="D87" s="26">
        <v>0.30099999999999999</v>
      </c>
      <c r="E87" s="27">
        <v>0.159</v>
      </c>
      <c r="F87" s="2">
        <f t="shared" si="2"/>
        <v>6.0199999999999997E-2</v>
      </c>
      <c r="G87" s="2">
        <f t="shared" si="3"/>
        <v>5.2345679012345679E-2</v>
      </c>
    </row>
    <row r="88" spans="1:7">
      <c r="A88" s="3">
        <v>81</v>
      </c>
      <c r="B88" s="16">
        <v>10</v>
      </c>
      <c r="C88" s="17" t="s">
        <v>19</v>
      </c>
      <c r="D88" s="26">
        <v>0.50900000000000001</v>
      </c>
      <c r="E88" s="27">
        <v>7.0999999999999994E-2</v>
      </c>
      <c r="F88" s="2">
        <f t="shared" si="2"/>
        <v>0.1018</v>
      </c>
      <c r="G88" s="2">
        <f t="shared" si="3"/>
        <v>2.3374485596707819E-2</v>
      </c>
    </row>
    <row r="89" spans="1:7">
      <c r="A89" s="3">
        <v>82</v>
      </c>
      <c r="B89" s="18">
        <v>10</v>
      </c>
      <c r="C89" s="19" t="s">
        <v>11</v>
      </c>
      <c r="D89" s="25">
        <v>0.88500000000000001</v>
      </c>
      <c r="E89" s="28">
        <v>8.3000000000000004E-2</v>
      </c>
      <c r="F89" s="23">
        <f t="shared" si="2"/>
        <v>0.17699999999999999</v>
      </c>
      <c r="G89" s="23">
        <f t="shared" si="3"/>
        <v>2.7325102880658439E-2</v>
      </c>
    </row>
    <row r="90" spans="1:7">
      <c r="A90" s="3">
        <v>83</v>
      </c>
      <c r="B90" s="16">
        <v>11</v>
      </c>
      <c r="C90" s="17" t="s">
        <v>16</v>
      </c>
      <c r="D90" s="26">
        <v>1.018</v>
      </c>
      <c r="E90" s="27">
        <v>0.16700000000000001</v>
      </c>
      <c r="F90" s="2">
        <f t="shared" si="2"/>
        <v>0.2036</v>
      </c>
      <c r="G90" s="2">
        <f t="shared" si="3"/>
        <v>5.4979423868312761E-2</v>
      </c>
    </row>
    <row r="91" spans="1:7">
      <c r="A91" s="3">
        <v>84</v>
      </c>
      <c r="B91" s="16">
        <v>11</v>
      </c>
      <c r="C91" s="17" t="s">
        <v>16</v>
      </c>
      <c r="D91" s="26">
        <v>1.2929999999999999</v>
      </c>
      <c r="E91" s="27">
        <v>0.193</v>
      </c>
      <c r="F91" s="2">
        <f t="shared" si="2"/>
        <v>0.2586</v>
      </c>
      <c r="G91" s="2">
        <f t="shared" si="3"/>
        <v>6.3539094650205769E-2</v>
      </c>
    </row>
    <row r="92" spans="1:7">
      <c r="A92" s="3">
        <v>85</v>
      </c>
      <c r="B92" s="16">
        <v>11</v>
      </c>
      <c r="C92" s="17" t="s">
        <v>17</v>
      </c>
      <c r="D92" s="26">
        <v>1.155</v>
      </c>
      <c r="E92" s="27">
        <v>0.13600000000000001</v>
      </c>
      <c r="F92" s="2">
        <f t="shared" si="2"/>
        <v>0.23100000000000001</v>
      </c>
      <c r="G92" s="2">
        <f t="shared" si="3"/>
        <v>4.477366255144033E-2</v>
      </c>
    </row>
    <row r="93" spans="1:7">
      <c r="A93" s="3">
        <v>86</v>
      </c>
      <c r="B93" s="16">
        <v>11</v>
      </c>
      <c r="C93" s="17" t="s">
        <v>17</v>
      </c>
      <c r="D93" s="26">
        <v>0.443</v>
      </c>
      <c r="E93" s="27">
        <v>9.1999999999999998E-2</v>
      </c>
      <c r="F93" s="2">
        <f t="shared" si="2"/>
        <v>8.8599999999999998E-2</v>
      </c>
      <c r="G93" s="2">
        <f t="shared" si="3"/>
        <v>3.0288065843621398E-2</v>
      </c>
    </row>
    <row r="94" spans="1:7">
      <c r="A94" s="3">
        <v>87</v>
      </c>
      <c r="B94" s="16">
        <v>11</v>
      </c>
      <c r="C94" s="17" t="s">
        <v>20</v>
      </c>
      <c r="D94" s="26">
        <v>0.40100000000000002</v>
      </c>
      <c r="E94" s="27">
        <v>5.3999999999999999E-2</v>
      </c>
      <c r="F94" s="2">
        <f t="shared" si="2"/>
        <v>8.0199999999999994E-2</v>
      </c>
      <c r="G94" s="2">
        <f t="shared" si="3"/>
        <v>1.7777777777777778E-2</v>
      </c>
    </row>
    <row r="95" spans="1:7">
      <c r="A95" s="3">
        <v>88</v>
      </c>
      <c r="B95" s="16">
        <v>11</v>
      </c>
      <c r="C95" s="17" t="s">
        <v>20</v>
      </c>
      <c r="D95" s="26">
        <v>0.40200000000000002</v>
      </c>
      <c r="E95" s="27">
        <v>3.9E-2</v>
      </c>
      <c r="F95" s="2">
        <f t="shared" si="2"/>
        <v>8.0400000000000013E-2</v>
      </c>
      <c r="G95" s="2">
        <f t="shared" si="3"/>
        <v>1.2839506172839507E-2</v>
      </c>
    </row>
    <row r="96" spans="1:7">
      <c r="A96" s="3">
        <v>89</v>
      </c>
      <c r="B96" s="16">
        <v>11</v>
      </c>
      <c r="C96" s="17" t="s">
        <v>21</v>
      </c>
      <c r="D96" s="26">
        <v>0.14499999999999999</v>
      </c>
      <c r="E96" s="27">
        <v>4.5999999999999999E-2</v>
      </c>
      <c r="F96" s="2">
        <f t="shared" si="2"/>
        <v>2.8999999999999998E-2</v>
      </c>
      <c r="G96" s="2">
        <f t="shared" si="3"/>
        <v>1.5144032921810699E-2</v>
      </c>
    </row>
    <row r="97" spans="1:7">
      <c r="A97" s="3">
        <v>90</v>
      </c>
      <c r="B97" s="18">
        <v>11</v>
      </c>
      <c r="C97" s="19" t="s">
        <v>21</v>
      </c>
      <c r="D97" s="25">
        <v>0.113</v>
      </c>
      <c r="E97" s="28">
        <v>4.1000000000000002E-2</v>
      </c>
      <c r="F97" s="23">
        <f t="shared" si="2"/>
        <v>2.2600000000000002E-2</v>
      </c>
      <c r="G97" s="23">
        <f t="shared" si="3"/>
        <v>1.3497942386831276E-2</v>
      </c>
    </row>
    <row r="98" spans="1:7">
      <c r="A98" s="3">
        <v>91</v>
      </c>
      <c r="B98" s="22" t="s">
        <v>22</v>
      </c>
      <c r="C98" s="22">
        <v>22.5</v>
      </c>
    </row>
    <row r="99" spans="1:7">
      <c r="A99" s="3">
        <v>92</v>
      </c>
      <c r="B99" s="22" t="s">
        <v>23</v>
      </c>
      <c r="C99" s="22">
        <v>45.5</v>
      </c>
    </row>
    <row r="100" spans="1:7">
      <c r="B100" s="22"/>
      <c r="C100" s="22">
        <v>24</v>
      </c>
    </row>
    <row r="101" spans="1:7">
      <c r="B101" s="20"/>
      <c r="C101" s="20"/>
    </row>
  </sheetData>
  <mergeCells count="1">
    <mergeCell ref="D6:E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HORST</cp:lastModifiedBy>
  <dcterms:created xsi:type="dcterms:W3CDTF">2017-03-24T13:51:41Z</dcterms:created>
  <dcterms:modified xsi:type="dcterms:W3CDTF">2017-03-25T22:39:38Z</dcterms:modified>
</cp:coreProperties>
</file>