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GERAL" sheetId="3" r:id="rId1"/>
    <sheet name="TODAS" sheetId="1" r:id="rId2"/>
    <sheet name="Estimar" sheetId="2" r:id="rId3"/>
    <sheet name="Dinâmica" sheetId="5" r:id="rId4"/>
    <sheet name="Perfil" sheetId="6" r:id="rId5"/>
    <sheet name="Plan1" sheetId="7" r:id="rId6"/>
    <sheet name="Plan2" sheetId="8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H726" i="1" l="1"/>
  <c r="I726" i="1"/>
  <c r="G726" i="1"/>
  <c r="H531" i="1"/>
  <c r="I531" i="1"/>
  <c r="G531" i="1"/>
  <c r="G441" i="1"/>
  <c r="H441" i="1"/>
  <c r="I441" i="1"/>
  <c r="H427" i="1"/>
  <c r="I427" i="1"/>
  <c r="G427" i="1"/>
  <c r="H423" i="1"/>
  <c r="I423" i="1"/>
  <c r="G423" i="1"/>
  <c r="H371" i="1"/>
  <c r="I371" i="1"/>
  <c r="G371" i="1"/>
  <c r="H365" i="1"/>
  <c r="I365" i="1"/>
  <c r="G365" i="1"/>
  <c r="H351" i="1"/>
  <c r="I351" i="1"/>
  <c r="G351" i="1"/>
  <c r="H324" i="1"/>
  <c r="I324" i="1"/>
  <c r="G324" i="1"/>
  <c r="H129" i="1"/>
  <c r="I129" i="1"/>
  <c r="G129" i="1"/>
  <c r="L56" i="1"/>
  <c r="M56" i="1"/>
  <c r="K56" i="1"/>
  <c r="H43" i="1"/>
  <c r="I43" i="1"/>
  <c r="G43" i="1"/>
  <c r="L35" i="1"/>
  <c r="M35" i="1"/>
  <c r="K35" i="1"/>
  <c r="H29" i="1"/>
  <c r="I29" i="1"/>
  <c r="G29" i="1"/>
  <c r="L858" i="1" l="1"/>
  <c r="M858" i="1"/>
  <c r="K858" i="1"/>
  <c r="I1" i="6" l="1"/>
  <c r="D938" i="1" l="1"/>
</calcChain>
</file>

<file path=xl/sharedStrings.xml><?xml version="1.0" encoding="utf-8"?>
<sst xmlns="http://schemas.openxmlformats.org/spreadsheetml/2006/main" count="4092" uniqueCount="95">
  <si>
    <t>Bateria</t>
  </si>
  <si>
    <t>Amostra</t>
  </si>
  <si>
    <t xml:space="preserve">Areia </t>
  </si>
  <si>
    <t>Argila</t>
  </si>
  <si>
    <t>Silte</t>
  </si>
  <si>
    <t>40-60</t>
  </si>
  <si>
    <t>P6</t>
  </si>
  <si>
    <t>B2</t>
  </si>
  <si>
    <t>P8</t>
  </si>
  <si>
    <t>B1</t>
  </si>
  <si>
    <t>P9</t>
  </si>
  <si>
    <t>A2</t>
  </si>
  <si>
    <t>20-40</t>
  </si>
  <si>
    <t>B3</t>
  </si>
  <si>
    <t>P7</t>
  </si>
  <si>
    <t>P3</t>
  </si>
  <si>
    <t>60-100</t>
  </si>
  <si>
    <t>0-20</t>
  </si>
  <si>
    <t>BA</t>
  </si>
  <si>
    <t>AB</t>
  </si>
  <si>
    <t>P1</t>
  </si>
  <si>
    <t>A</t>
  </si>
  <si>
    <t>P11</t>
  </si>
  <si>
    <t>Cg</t>
  </si>
  <si>
    <t>P10</t>
  </si>
  <si>
    <t>MO1</t>
  </si>
  <si>
    <t>O2</t>
  </si>
  <si>
    <t>MO2</t>
  </si>
  <si>
    <t>A1</t>
  </si>
  <si>
    <t>MO3</t>
  </si>
  <si>
    <t>P2</t>
  </si>
  <si>
    <t xml:space="preserve">A1 </t>
  </si>
  <si>
    <t>O3/A1</t>
  </si>
  <si>
    <t>P5</t>
  </si>
  <si>
    <t>P4</t>
  </si>
  <si>
    <t>MO4</t>
  </si>
  <si>
    <t>REP1</t>
  </si>
  <si>
    <t>REP2</t>
  </si>
  <si>
    <t>O3</t>
  </si>
  <si>
    <t>REP3</t>
  </si>
  <si>
    <t>O1</t>
  </si>
  <si>
    <t>ERROS1</t>
  </si>
  <si>
    <t>ERROS2</t>
  </si>
  <si>
    <t>Cg1</t>
  </si>
  <si>
    <t>AREIA</t>
  </si>
  <si>
    <t>SILTE</t>
  </si>
  <si>
    <t>ARGILA</t>
  </si>
  <si>
    <t>Profundidade</t>
  </si>
  <si>
    <t>Cg2</t>
  </si>
  <si>
    <t>Classe</t>
  </si>
  <si>
    <t>CORRETA</t>
  </si>
  <si>
    <t>VER ISSO</t>
  </si>
  <si>
    <t>ERRO</t>
  </si>
  <si>
    <t>ACERTO</t>
  </si>
  <si>
    <t>Rótulos de Linha</t>
  </si>
  <si>
    <t>(vazio)</t>
  </si>
  <si>
    <t>Total Geral</t>
  </si>
  <si>
    <t>ERROS3</t>
  </si>
  <si>
    <t>Resultado</t>
  </si>
  <si>
    <t>µ areia</t>
  </si>
  <si>
    <t>µ silte</t>
  </si>
  <si>
    <r>
      <rPr>
        <b/>
        <sz val="10"/>
        <rFont val="Calibri"/>
        <family val="2"/>
      </rPr>
      <t xml:space="preserve">µ </t>
    </r>
    <r>
      <rPr>
        <b/>
        <sz val="10"/>
        <rFont val="Arial"/>
        <family val="2"/>
      </rPr>
      <t>argila</t>
    </r>
  </si>
  <si>
    <t>Ponto</t>
  </si>
  <si>
    <t>ERROS4</t>
  </si>
  <si>
    <t>Camada</t>
  </si>
  <si>
    <t>X</t>
  </si>
  <si>
    <t>Y</t>
  </si>
  <si>
    <t>classe</t>
  </si>
  <si>
    <t>Prof solum (cm)</t>
  </si>
  <si>
    <t>Prof A (cm)</t>
  </si>
  <si>
    <t>Camada impedimento (cm)</t>
  </si>
  <si>
    <t>Grau defratura rocha</t>
  </si>
  <si>
    <t>Drenagem</t>
  </si>
  <si>
    <t>CAP</t>
  </si>
  <si>
    <t>d</t>
  </si>
  <si>
    <t>h</t>
  </si>
  <si>
    <t>RL</t>
  </si>
  <si>
    <t>muito</t>
  </si>
  <si>
    <t>bem</t>
  </si>
  <si>
    <t>fraturada</t>
  </si>
  <si>
    <t>CX</t>
  </si>
  <si>
    <t>NA</t>
  </si>
  <si>
    <t>GX</t>
  </si>
  <si>
    <t>imperfeitamente</t>
  </si>
  <si>
    <t>RR</t>
  </si>
  <si>
    <t>pouco</t>
  </si>
  <si>
    <t>RL/RR</t>
  </si>
  <si>
    <t>excluido</t>
  </si>
  <si>
    <t>RR/GM</t>
  </si>
  <si>
    <t>mal</t>
  </si>
  <si>
    <t>OX</t>
  </si>
  <si>
    <t>lage</t>
  </si>
  <si>
    <t>CX/OX</t>
  </si>
  <si>
    <t>médias</t>
  </si>
  <si>
    <t>usadas na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</si>
</sst>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5" fillId="6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8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1" fillId="13" borderId="0" applyNumberFormat="0" applyBorder="0" applyAlignment="0" applyProtection="0"/>
    <xf numFmtId="0" fontId="20" fillId="15" borderId="12" applyNumberFormat="0" applyAlignment="0" applyProtection="0"/>
    <xf numFmtId="0" fontId="21" fillId="0" borderId="16" applyNumberFormat="0" applyFill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1" borderId="0" applyNumberFormat="0" applyBorder="0" applyAlignment="0" applyProtection="0"/>
    <xf numFmtId="0" fontId="18" fillId="27" borderId="0" applyNumberFormat="0" applyBorder="0" applyAlignment="0" applyProtection="0"/>
    <xf numFmtId="0" fontId="13" fillId="15" borderId="12" applyNumberFormat="0" applyAlignment="0" applyProtection="0"/>
    <xf numFmtId="0" fontId="12" fillId="12" borderId="0" applyNumberFormat="0" applyBorder="0" applyAlignment="0" applyProtection="0"/>
    <xf numFmtId="0" fontId="22" fillId="5" borderId="0" applyNumberFormat="0" applyBorder="0" applyAlignment="0" applyProtection="0"/>
    <xf numFmtId="0" fontId="19" fillId="7" borderId="15" applyNumberFormat="0" applyFont="0" applyAlignment="0" applyProtection="0"/>
    <xf numFmtId="0" fontId="14" fillId="15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1" fillId="0" borderId="20" applyNumberFormat="0" applyFill="0" applyAlignment="0" applyProtection="0"/>
  </cellStyleXfs>
  <cellXfs count="171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0" xfId="0" applyNumberFormat="1" applyFill="1"/>
    <xf numFmtId="0" fontId="1" fillId="0" borderId="10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/>
    <xf numFmtId="0" fontId="7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1" fontId="0" fillId="2" borderId="3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1" fontId="3" fillId="0" borderId="7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" fontId="9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22" fontId="0" fillId="0" borderId="0" xfId="0" applyNumberFormat="1" applyFill="1"/>
    <xf numFmtId="1" fontId="3" fillId="4" borderId="0" xfId="0" applyNumberFormat="1" applyFont="1" applyFill="1" applyBorder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4" borderId="0" xfId="0" applyFill="1"/>
    <xf numFmtId="1" fontId="4" fillId="4" borderId="0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2" fillId="4" borderId="0" xfId="0" applyNumberFormat="1" applyFont="1" applyFill="1" applyAlignment="1">
      <alignment horizontal="left"/>
    </xf>
    <xf numFmtId="0" fontId="5" fillId="4" borderId="0" xfId="0" applyFont="1" applyFill="1"/>
    <xf numFmtId="1" fontId="5" fillId="4" borderId="0" xfId="0" applyNumberFormat="1" applyFont="1" applyFill="1" applyBorder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22" fontId="0" fillId="0" borderId="0" xfId="0" applyNumberFormat="1"/>
    <xf numFmtId="0" fontId="0" fillId="4" borderId="0" xfId="0" applyNumberFormat="1" applyFont="1" applyFill="1" applyAlignment="1">
      <alignment horizontal="left"/>
    </xf>
    <xf numFmtId="1" fontId="0" fillId="0" borderId="0" xfId="0" applyNumberFormat="1"/>
    <xf numFmtId="1" fontId="0" fillId="0" borderId="0" xfId="0" applyNumberFormat="1" applyFont="1" applyFill="1" applyAlignment="1">
      <alignment horizontal="center" vertical="center"/>
    </xf>
    <xf numFmtId="1" fontId="0" fillId="4" borderId="0" xfId="0" applyNumberFormat="1" applyFill="1"/>
    <xf numFmtId="1" fontId="6" fillId="0" borderId="0" xfId="0" applyNumberFormat="1" applyFont="1" applyFill="1" applyBorder="1" applyAlignment="1" applyProtection="1">
      <alignment horizontal="center"/>
    </xf>
    <xf numFmtId="0" fontId="0" fillId="0" borderId="0" xfId="0" applyFill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4" borderId="0" xfId="0" applyFont="1" applyFill="1"/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Ênfase1 2" xfId="7"/>
    <cellStyle name="20% - Ênfase2 2" xfId="8"/>
    <cellStyle name="20% - Ênfase3 2" xfId="9"/>
    <cellStyle name="20% - Ênfase4 2" xfId="10"/>
    <cellStyle name="20% - Ênfase5" xfId="6" builtinId="46" customBuiltin="1"/>
    <cellStyle name="20% - Ênfase6 2" xfId="11"/>
    <cellStyle name="40% - Ênfase1 2" xfId="12"/>
    <cellStyle name="40% - Ênfase2" xfId="4" builtinId="35" customBuiltin="1"/>
    <cellStyle name="40% - Ênfase3 2" xfId="13"/>
    <cellStyle name="40% - Ênfase4 2" xfId="14"/>
    <cellStyle name="40% - Ênfase5 2" xfId="15"/>
    <cellStyle name="40% - Ênfase6 2" xfId="16"/>
    <cellStyle name="60% - Ênfase1 2" xfId="17"/>
    <cellStyle name="60% - Ênfase2 2" xfId="18"/>
    <cellStyle name="60% - Ênfase3 2" xfId="19"/>
    <cellStyle name="60% - Ênfase4 2" xfId="20"/>
    <cellStyle name="60% - Ênfase5 2" xfId="21"/>
    <cellStyle name="60% - Ênfase6 2" xfId="22"/>
    <cellStyle name="Bom 2" xfId="23"/>
    <cellStyle name="Cálculo 2" xfId="24"/>
    <cellStyle name="Célula de Verificação" xfId="1" builtinId="23" customBuiltin="1"/>
    <cellStyle name="Célula Vinculada 2" xfId="25"/>
    <cellStyle name="Ênfase1 2" xfId="26"/>
    <cellStyle name="Ênfase2 2" xfId="27"/>
    <cellStyle name="Ênfase3 2" xfId="28"/>
    <cellStyle name="Ênfase4 2" xfId="29"/>
    <cellStyle name="Ênfase5" xfId="5" builtinId="45" customBuiltin="1"/>
    <cellStyle name="Ênfase6 2" xfId="30"/>
    <cellStyle name="Entrada 2" xfId="31"/>
    <cellStyle name="Incorreto 2" xfId="32"/>
    <cellStyle name="Neutra 2" xfId="33"/>
    <cellStyle name="Normal" xfId="0" builtinId="0"/>
    <cellStyle name="Nota 2" xfId="34"/>
    <cellStyle name="Saída 2" xfId="35"/>
    <cellStyle name="Texto de Aviso" xfId="2" builtinId="11" customBuiltin="1"/>
    <cellStyle name="Texto Explicativo" xfId="3" builtinId="53" customBuiltin="1"/>
    <cellStyle name="Título 1 2" xfId="37"/>
    <cellStyle name="Título 2 2" xfId="38"/>
    <cellStyle name="Título 3 2" xfId="39"/>
    <cellStyle name="Título 4 2" xfId="40"/>
    <cellStyle name="Título 5" xfId="36"/>
    <cellStyle name="Total 2" xfId="41"/>
  </cellStyles>
  <dxfs count="6"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ologia" refreshedDate="42828.468516898145" createdVersion="4" refreshedVersion="4" minRefreshableVersion="3" recordCount="914">
  <cacheSource type="worksheet">
    <worksheetSource ref="A1:J1048576" sheet="TODAS"/>
  </cacheSource>
  <cacheFields count="10">
    <cacheField name="Bateria" numFmtId="0">
      <sharedItems containsBlank="1" containsMixedTypes="1" containsNumber="1" containsInteger="1" minValue="1" maxValue="9" count="20">
        <s v="REP2"/>
        <s v="ERROS1"/>
        <s v="MO4"/>
        <s v="REP1"/>
        <n v="1"/>
        <n v="2"/>
        <n v="9"/>
        <s v="MO2"/>
        <n v="6"/>
        <n v="4"/>
        <n v="3"/>
        <s v="ERROS3"/>
        <s v="MO1"/>
        <n v="7"/>
        <s v="ERROS2"/>
        <n v="8"/>
        <s v="REP3"/>
        <n v="5"/>
        <s v="MO3"/>
        <m/>
      </sharedItems>
    </cacheField>
    <cacheField name="Ponto" numFmtId="0">
      <sharedItems containsBlank="1" containsMixedTypes="1" containsNumber="1" containsInteger="1" minValue="1" maxValue="132" count="129">
        <n v="1"/>
        <n v="2"/>
        <n v="4"/>
        <n v="5"/>
        <n v="6"/>
        <n v="7"/>
        <n v="8"/>
        <n v="9"/>
        <n v="10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6"/>
        <n v="87"/>
        <n v="88"/>
        <n v="89"/>
        <n v="90"/>
        <n v="92"/>
        <n v="93"/>
        <n v="94"/>
        <n v="97"/>
        <n v="98"/>
        <n v="99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9"/>
        <n v="120"/>
        <n v="122"/>
        <n v="123"/>
        <n v="124"/>
        <n v="126"/>
        <n v="127"/>
        <n v="129"/>
        <n v="130"/>
        <n v="131"/>
        <n v="132"/>
        <m/>
        <s v="P1"/>
        <s v="P10"/>
        <s v="P11"/>
        <s v="P2"/>
        <s v="P3"/>
        <s v="P4"/>
        <s v="P5"/>
        <s v="P6"/>
        <s v="P7"/>
        <s v="P8"/>
        <s v="P9"/>
      </sharedItems>
    </cacheField>
    <cacheField name="Profundidade" numFmtId="0">
      <sharedItems containsBlank="1" containsMixedTypes="1" containsNumber="1" containsInteger="1" minValue="0" maxValue="0" count="22">
        <s v="0-20"/>
        <s v="20-40"/>
        <s v="40-60"/>
        <s v="60-100"/>
        <n v="0"/>
        <m/>
        <s v="B1"/>
        <s v="B2"/>
        <s v="A1"/>
        <s v="A2"/>
        <s v="AB"/>
        <s v="Cg"/>
        <s v="Cg2"/>
        <s v="Cg1"/>
        <s v="O2"/>
        <s v="O1"/>
        <s v="A1 "/>
        <s v="BA"/>
        <s v="A"/>
        <s v="B3"/>
        <s v="O3/A1"/>
        <s v="O3"/>
      </sharedItems>
    </cacheField>
    <cacheField name="AREIA" numFmtId="0">
      <sharedItems containsString="0" containsBlank="1" containsNumber="1" minValue="-163.98072397175835" maxValue="64.23284941645322"/>
    </cacheField>
    <cacheField name="SILTE" numFmtId="0">
      <sharedItems containsString="0" containsBlank="1" containsNumber="1" minValue="-31.039215325483873" maxValue="244.03227614031186"/>
    </cacheField>
    <cacheField name="ARGILA" numFmtId="0">
      <sharedItems containsString="0" containsBlank="1" containsNumber="1" minValue="-54.022988505747279" maxValue="119.73802619737974"/>
    </cacheField>
    <cacheField name="µ areia" numFmtId="0">
      <sharedItems containsString="0" containsBlank="1" containsNumber="1" minValue="-784.71776637629432" maxValue="568.32564205388019"/>
    </cacheField>
    <cacheField name="µ silte" numFmtId="0">
      <sharedItems containsString="0" containsBlank="1" containsNumber="1" minValue="-40.3993998601374" maxValue="1575.5084274957353"/>
    </cacheField>
    <cacheField name="µ argila" numFmtId="0">
      <sharedItems containsString="0" containsBlank="1" containsNumber="1" minValue="-55.58604200262927" maxValue="893.86633693540909"/>
    </cacheField>
    <cacheField name="Resul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4">
  <r>
    <x v="0"/>
    <x v="0"/>
    <x v="0"/>
    <n v="13.906663724624895"/>
    <n v="29.550970873785701"/>
    <n v="56.542365401589407"/>
    <n v="142.04147830175901"/>
    <n v="313.88591136114462"/>
    <n v="544.07261033709688"/>
    <s v="ERRO"/>
  </r>
  <r>
    <x v="0"/>
    <x v="0"/>
    <x v="0"/>
    <n v="14.501631935726827"/>
    <n v="33.226211398443219"/>
    <n v="52.272156665829961"/>
    <m/>
    <m/>
    <m/>
    <s v="ERRO"/>
  </r>
  <r>
    <x v="1"/>
    <x v="1"/>
    <x v="0"/>
    <n v="16.798006828458057"/>
    <n v="40.35803266586715"/>
    <n v="42.843960505674801"/>
    <n v="159.09398673035128"/>
    <n v="409.26997024039133"/>
    <n v="431.63604302925739"/>
    <s v="ACERTO"/>
  </r>
  <r>
    <x v="1"/>
    <x v="1"/>
    <x v="0"/>
    <n v="15.020790517612202"/>
    <n v="41.495961382211114"/>
    <n v="43.483248100176695"/>
    <m/>
    <m/>
    <m/>
    <s v="ACERTO"/>
  </r>
  <r>
    <x v="2"/>
    <x v="1"/>
    <x v="0"/>
    <n v="13.307602621316281"/>
    <n v="63.695573513448224"/>
    <n v="22.996823865235502"/>
    <n v="137.02695105791753"/>
    <n v="535.94716520764473"/>
    <n v="327.02588373443768"/>
    <s v="ERRO"/>
  </r>
  <r>
    <x v="2"/>
    <x v="1"/>
    <x v="0"/>
    <n v="14.097787590267226"/>
    <n v="43.493859528080741"/>
    <n v="42.408352881652043"/>
    <m/>
    <m/>
    <m/>
    <s v="ERRO"/>
  </r>
  <r>
    <x v="3"/>
    <x v="1"/>
    <x v="1"/>
    <n v="5.9513235032865506"/>
    <n v="47.326345709717877"/>
    <n v="46.72233078699557"/>
    <n v="60.216129565527211"/>
    <n v="494.62703863191393"/>
    <n v="445.15683180255883"/>
    <s v="ERRO"/>
  </r>
  <r>
    <x v="3"/>
    <x v="1"/>
    <x v="1"/>
    <n v="6.0919024098188927"/>
    <n v="51.599062016664917"/>
    <n v="42.309035573516198"/>
    <m/>
    <m/>
    <m/>
    <s v="ERRO"/>
  </r>
  <r>
    <x v="4"/>
    <x v="2"/>
    <x v="1"/>
    <n v="11.682244313510477"/>
    <n v="29.4339064337167"/>
    <n v="58.883849252772826"/>
    <n v="113.64457883243225"/>
    <n v="274.05235137018013"/>
    <n v="612.30306979738759"/>
    <s v="ERRO"/>
  </r>
  <r>
    <x v="4"/>
    <x v="2"/>
    <x v="1"/>
    <n v="11.046671452975975"/>
    <n v="25.376563840319335"/>
    <n v="63.576764706704694"/>
    <m/>
    <m/>
    <m/>
    <s v="ERRO"/>
  </r>
  <r>
    <x v="4"/>
    <x v="2"/>
    <x v="2"/>
    <n v="10.598309765730264"/>
    <n v="23.523367104690593"/>
    <n v="65.878323129579144"/>
    <n v="102.68028982400736"/>
    <n v="234.68793412049402"/>
    <n v="662.63177605549868"/>
    <s v="ACERTO"/>
  </r>
  <r>
    <x v="4"/>
    <x v="2"/>
    <x v="2"/>
    <n v="9.9377481990712084"/>
    <n v="23.414219719408212"/>
    <n v="66.648032081520583"/>
    <m/>
    <m/>
    <m/>
    <s v="ACERTO"/>
  </r>
  <r>
    <x v="5"/>
    <x v="2"/>
    <x v="3"/>
    <n v="8.443224917186452"/>
    <n v="22.178790103306831"/>
    <n v="69.377984979506721"/>
    <n v="84.205147765596763"/>
    <n v="221.37937760107729"/>
    <n v="694.41547463332597"/>
    <s v="ACERTO"/>
  </r>
  <r>
    <x v="5"/>
    <x v="2"/>
    <x v="3"/>
    <n v="8.3978046359328999"/>
    <n v="22.097085416908627"/>
    <n v="69.505109947158473"/>
    <m/>
    <m/>
    <m/>
    <s v="ACERTO"/>
  </r>
  <r>
    <x v="6"/>
    <x v="2"/>
    <x v="1"/>
    <n v="13.565300117488883"/>
    <n v="12.783021061002726"/>
    <n v="73.651678821508398"/>
    <n v="145.33341151759512"/>
    <n v="119.97534840431891"/>
    <n v="734.69124007808591"/>
    <s v="ACERTO"/>
  </r>
  <r>
    <x v="6"/>
    <x v="2"/>
    <x v="1"/>
    <n v="15.501382186030142"/>
    <n v="11.212048619861058"/>
    <n v="73.286569194108807"/>
    <m/>
    <m/>
    <m/>
    <s v="ACERTO"/>
  </r>
  <r>
    <x v="7"/>
    <x v="2"/>
    <x v="0"/>
    <n v="11.689518940274239"/>
    <n v="25.795956309551027"/>
    <n v="62.514524750174736"/>
    <n v="121.16557070184408"/>
    <n v="250.6030007946672"/>
    <n v="628.2314285034887"/>
    <s v="ACERTO"/>
  </r>
  <r>
    <x v="7"/>
    <x v="2"/>
    <x v="0"/>
    <n v="12.543595200094579"/>
    <n v="24.324643849382419"/>
    <n v="63.13176095052301"/>
    <m/>
    <m/>
    <m/>
    <s v="ACERTO"/>
  </r>
  <r>
    <x v="8"/>
    <x v="3"/>
    <x v="0"/>
    <n v="18.249998415991282"/>
    <n v="21.59178844911224"/>
    <n v="60.158213134896485"/>
    <n v="181.30923602949551"/>
    <n v="223.08569910558597"/>
    <n v="595.60506486491852"/>
    <s v="ACERTO"/>
  </r>
  <r>
    <x v="8"/>
    <x v="3"/>
    <x v="0"/>
    <n v="18.011848789907823"/>
    <n v="23.025351372004959"/>
    <n v="58.962799838087221"/>
    <m/>
    <m/>
    <m/>
    <s v="ACERTO"/>
  </r>
  <r>
    <x v="9"/>
    <x v="4"/>
    <x v="0"/>
    <n v="12.578836837326104"/>
    <n v="22.847965743927535"/>
    <n v="64.573197418746361"/>
    <n v="121.46111667499616"/>
    <n v="231.73831193236811"/>
    <n v="646.80057139263567"/>
    <s v="ACERTO"/>
  </r>
  <r>
    <x v="9"/>
    <x v="4"/>
    <x v="0"/>
    <n v="11.713386497673129"/>
    <n v="23.499696642546088"/>
    <n v="64.786916859780789"/>
    <m/>
    <m/>
    <m/>
    <s v="ACERTO"/>
  </r>
  <r>
    <x v="7"/>
    <x v="5"/>
    <x v="0"/>
    <n v="8.5407828383895037"/>
    <n v="33.186584487312174"/>
    <n v="58.272632674298329"/>
    <n v="86.838823026754653"/>
    <n v="322.08755112424939"/>
    <n v="591.07362584899602"/>
    <s v="ACERTO"/>
  </r>
  <r>
    <x v="7"/>
    <x v="5"/>
    <x v="0"/>
    <n v="8.8269817669614259"/>
    <n v="31.230925737537707"/>
    <n v="59.942092495500873"/>
    <m/>
    <m/>
    <m/>
    <s v="ACERTO"/>
  </r>
  <r>
    <x v="10"/>
    <x v="6"/>
    <x v="2"/>
    <n v="13.83617310979893"/>
    <n v="29.210153211437138"/>
    <n v="56.953673678763941"/>
    <n v="141.56562285313254"/>
    <n v="286.2050108466629"/>
    <n v="572.22936630020456"/>
    <s v="ACERTO"/>
  </r>
  <r>
    <x v="10"/>
    <x v="6"/>
    <x v="2"/>
    <n v="14.476951460827578"/>
    <n v="28.030848957895444"/>
    <n v="57.492199581276978"/>
    <m/>
    <m/>
    <m/>
    <s v="ACERTO"/>
  </r>
  <r>
    <x v="10"/>
    <x v="6"/>
    <x v="3"/>
    <n v="14.792766933116358"/>
    <n v="34.539727623626128"/>
    <n v="50.667505443257511"/>
    <n v="146.94907940520568"/>
    <n v="341.40839270133699"/>
    <n v="511.64252789345733"/>
    <s v="ACERTO"/>
  </r>
  <r>
    <x v="10"/>
    <x v="6"/>
    <x v="3"/>
    <n v="14.597048947924783"/>
    <n v="33.741950916641272"/>
    <n v="51.661000135433952"/>
    <m/>
    <m/>
    <m/>
    <s v="ACERTO"/>
  </r>
  <r>
    <x v="11"/>
    <x v="6"/>
    <x v="1"/>
    <n v="17.326336831584211"/>
    <n v="136.69665167416306"/>
    <n v="-54.022988505747279"/>
    <n v="176.54319743093009"/>
    <n v="-40.3993998601374"/>
    <n v="863.85620242920731"/>
    <s v="ERRO"/>
  </r>
  <r>
    <x v="11"/>
    <x v="6"/>
    <x v="1"/>
    <n v="17.98230265460181"/>
    <n v="36.074588811678403"/>
    <n v="45.943108533719794"/>
    <m/>
    <m/>
    <m/>
    <s v="ERRO"/>
  </r>
  <r>
    <x v="12"/>
    <x v="6"/>
    <x v="0"/>
    <n v="9.4685127288968456"/>
    <n v="34.033050468959836"/>
    <n v="56.498436802143317"/>
    <n v="92.911546524645331"/>
    <n v="342.98211322812233"/>
    <n v="564.10634024723231"/>
    <s v="ACERTO"/>
  </r>
  <r>
    <x v="12"/>
    <x v="6"/>
    <x v="0"/>
    <n v="9.1137965760322199"/>
    <n v="34.563372176664636"/>
    <n v="56.322831247303149"/>
    <m/>
    <m/>
    <m/>
    <s v="ACERTO"/>
  </r>
  <r>
    <x v="12"/>
    <x v="7"/>
    <x v="0"/>
    <n v="15.793147208121837"/>
    <n v="37.82360406091361"/>
    <n v="46.383248730964553"/>
    <n v="157.63587299295472"/>
    <n v="377.13314083502377"/>
    <n v="465.23098617202152"/>
    <s v="ACERTO"/>
  </r>
  <r>
    <x v="12"/>
    <x v="7"/>
    <x v="0"/>
    <n v="15.734027390469107"/>
    <n v="37.603024106091148"/>
    <n v="46.662948503439758"/>
    <m/>
    <m/>
    <m/>
    <s v="ACERTO"/>
  </r>
  <r>
    <x v="3"/>
    <x v="7"/>
    <x v="0"/>
    <n v="16.827290076335881"/>
    <n v="34.317748091603676"/>
    <n v="48.854961832060447"/>
    <n v="169.56758464093866"/>
    <n v="344.5488099024638"/>
    <n v="485.88360545659754"/>
    <s v="ACERTO"/>
  </r>
  <r>
    <x v="3"/>
    <x v="7"/>
    <x v="0"/>
    <n v="17.086226851851858"/>
    <n v="34.592013888889085"/>
    <n v="48.321759259259068"/>
    <m/>
    <m/>
    <m/>
    <s v="ACERTO"/>
  </r>
  <r>
    <x v="10"/>
    <x v="8"/>
    <x v="2"/>
    <n v="10.431214532037091"/>
    <n v="24.04995779447059"/>
    <n v="65.518827673492325"/>
    <n v="93.907897900785571"/>
    <n v="248.06602667908518"/>
    <n v="658.02607542012925"/>
    <s v="ACERTO"/>
  </r>
  <r>
    <x v="10"/>
    <x v="8"/>
    <x v="2"/>
    <n v="8.3503650481200236"/>
    <n v="25.563247541346449"/>
    <n v="66.086387410533533"/>
    <m/>
    <m/>
    <m/>
    <s v="ACERTO"/>
  </r>
  <r>
    <x v="13"/>
    <x v="8"/>
    <x v="1"/>
    <n v="12.823221961192424"/>
    <n v="14.754853449035517"/>
    <n v="72.421924589772061"/>
    <n v="122.49582954540762"/>
    <n v="160.45541214001366"/>
    <n v="717.04875831457866"/>
    <s v="ERRO"/>
  </r>
  <r>
    <x v="13"/>
    <x v="8"/>
    <x v="1"/>
    <n v="11.675943947889103"/>
    <n v="17.336228978967217"/>
    <n v="70.987827073143691"/>
    <m/>
    <m/>
    <m/>
    <s v="ERRO"/>
  </r>
  <r>
    <x v="13"/>
    <x v="8"/>
    <x v="3"/>
    <n v="5.9663023129655244"/>
    <n v="20.722270573470883"/>
    <n v="73.311427113563596"/>
    <n v="61.321661470059965"/>
    <n v="204.0400519920355"/>
    <n v="734.63828653790461"/>
    <s v="ACERTO"/>
  </r>
  <r>
    <x v="13"/>
    <x v="8"/>
    <x v="3"/>
    <n v="6.2980299810464686"/>
    <n v="20.085739824936216"/>
    <n v="73.616230194017319"/>
    <m/>
    <m/>
    <m/>
    <s v="ACERTO"/>
  </r>
  <r>
    <x v="14"/>
    <x v="8"/>
    <x v="1"/>
    <n v="11.76735347069414"/>
    <n v="21.969393878775975"/>
    <n v="66.263252650529893"/>
    <n v="113.24816450418305"/>
    <n v="457.21012860407888"/>
    <n v="429.54170689173804"/>
    <s v="ERRO"/>
  </r>
  <r>
    <x v="14"/>
    <x v="8"/>
    <x v="1"/>
    <n v="10.882279430142473"/>
    <n v="69.472631842039803"/>
    <n v="19.645088727817726"/>
    <m/>
    <m/>
    <m/>
    <s v="ERRO"/>
  </r>
  <r>
    <x v="12"/>
    <x v="8"/>
    <x v="0"/>
    <n v="12.844158428978965"/>
    <n v="31.095336031313913"/>
    <n v="56.06050553970713"/>
    <n v="135.3916132185638"/>
    <n v="306.4509764981014"/>
    <n v="558.1574102833348"/>
    <s v="ACERTO"/>
  </r>
  <r>
    <x v="12"/>
    <x v="8"/>
    <x v="0"/>
    <n v="14.234164214733802"/>
    <n v="30.19485926830637"/>
    <n v="55.570976516959831"/>
    <m/>
    <m/>
    <m/>
    <s v="ACERTO"/>
  </r>
  <r>
    <x v="15"/>
    <x v="9"/>
    <x v="1"/>
    <n v="9.3366940088715875"/>
    <n v="28.550076245740058"/>
    <n v="62.11322974538836"/>
    <n v="91.610000097679432"/>
    <n v="286.20938520403047"/>
    <n v="622.18061469829013"/>
    <s v="ACERTO"/>
  </r>
  <r>
    <x v="15"/>
    <x v="9"/>
    <x v="1"/>
    <n v="8.985306010664301"/>
    <n v="28.691800795066044"/>
    <n v="62.32289319426966"/>
    <m/>
    <m/>
    <m/>
    <s v="ACERTO"/>
  </r>
  <r>
    <x v="7"/>
    <x v="9"/>
    <x v="0"/>
    <n v="10.941055985434678"/>
    <n v="33.642467000454936"/>
    <n v="55.416477014110392"/>
    <n v="106.86926366248221"/>
    <n v="334.20130620485918"/>
    <n v="558.92943013265858"/>
    <s v="ACERTO"/>
  </r>
  <r>
    <x v="7"/>
    <x v="9"/>
    <x v="0"/>
    <n v="10.432796747061767"/>
    <n v="33.197794240516899"/>
    <n v="56.369409012421343"/>
    <m/>
    <m/>
    <m/>
    <s v="ACERTO"/>
  </r>
  <r>
    <x v="5"/>
    <x v="10"/>
    <x v="1"/>
    <n v="16.794458857407484"/>
    <n v="39.907326900838683"/>
    <n v="43.29821424175384"/>
    <n v="167.93514232098033"/>
    <n v="398.51447004614727"/>
    <n v="433.55038763287234"/>
    <s v="ACERTO"/>
  </r>
  <r>
    <x v="5"/>
    <x v="10"/>
    <x v="1"/>
    <n v="16.792569606788586"/>
    <n v="39.795567108390777"/>
    <n v="43.41186328482064"/>
    <m/>
    <m/>
    <m/>
    <s v="ACERTO"/>
  </r>
  <r>
    <x v="9"/>
    <x v="10"/>
    <x v="2"/>
    <n v="16.978524257568129"/>
    <n v="42.11748905778677"/>
    <n v="40.903986684645105"/>
    <n v="168.11699489798445"/>
    <n v="426.95048351479988"/>
    <n v="404.93252158721566"/>
    <s v="ACERTO"/>
  </r>
  <r>
    <x v="9"/>
    <x v="10"/>
    <x v="2"/>
    <n v="16.644874722028764"/>
    <n v="43.27260764517321"/>
    <n v="40.082517632798037"/>
    <m/>
    <m/>
    <m/>
    <s v="ACERTO"/>
  </r>
  <r>
    <x v="15"/>
    <x v="10"/>
    <x v="0"/>
    <n v="18.178264732473142"/>
    <n v="41.483300194514712"/>
    <n v="40.33843507301215"/>
    <n v="176.69880120325155"/>
    <n v="416.53636282136733"/>
    <n v="406.76483597538106"/>
    <s v="ACERTO"/>
  </r>
  <r>
    <x v="15"/>
    <x v="10"/>
    <x v="0"/>
    <n v="17.161495508177172"/>
    <n v="41.823972369758764"/>
    <n v="41.014532122064075"/>
    <m/>
    <m/>
    <m/>
    <s v="ACERTO"/>
  </r>
  <r>
    <x v="11"/>
    <x v="10"/>
    <x v="2"/>
    <n v="12.748187046761688"/>
    <n v="51.292823205801042"/>
    <n v="35.958989747437265"/>
    <n v="131.28755790267505"/>
    <n v="364.035736697787"/>
    <n v="504.67670539953792"/>
    <s v="ACERTO"/>
  </r>
  <r>
    <x v="11"/>
    <x v="10"/>
    <x v="2"/>
    <n v="13.509324533773322"/>
    <n v="49.642517874106552"/>
    <n v="36.848157592120138"/>
    <m/>
    <m/>
    <m/>
    <s v="ACERTO"/>
  </r>
  <r>
    <x v="7"/>
    <x v="11"/>
    <x v="0"/>
    <n v="17.95245026686074"/>
    <n v="28.536771331530804"/>
    <n v="53.510778401608462"/>
    <n v="178.03752138223274"/>
    <n v="283.28761944468818"/>
    <n v="538.67485917307908"/>
    <s v="ACERTO"/>
  </r>
  <r>
    <x v="7"/>
    <x v="11"/>
    <x v="0"/>
    <n v="17.655054009585808"/>
    <n v="28.120752557406831"/>
    <n v="54.224193433007365"/>
    <m/>
    <m/>
    <m/>
    <s v="ACERTO"/>
  </r>
  <r>
    <x v="7"/>
    <x v="12"/>
    <x v="0"/>
    <n v="11.20696295155204"/>
    <n v="31.795424786258202"/>
    <n v="56.997612262189762"/>
    <n v="110.68982920557185"/>
    <n v="309.72770536761561"/>
    <n v="579.58246542681263"/>
    <s v="ACERTO"/>
  </r>
  <r>
    <x v="7"/>
    <x v="12"/>
    <x v="0"/>
    <n v="10.931002889562333"/>
    <n v="30.150116287264918"/>
    <n v="58.918880823172756"/>
    <m/>
    <m/>
    <m/>
    <s v="ACERTO"/>
  </r>
  <r>
    <x v="5"/>
    <x v="13"/>
    <x v="1"/>
    <n v="7.8918072756078361"/>
    <n v="30.923877646883764"/>
    <n v="61.184315077508408"/>
    <n v="78.604453247293378"/>
    <n v="307.27152682282394"/>
    <n v="614.12401992988271"/>
    <s v="ACERTO"/>
  </r>
  <r>
    <x v="5"/>
    <x v="13"/>
    <x v="1"/>
    <n v="7.8290833738508416"/>
    <n v="30.530427717681022"/>
    <n v="61.640488908468143"/>
    <m/>
    <m/>
    <m/>
    <s v="ACERTO"/>
  </r>
  <r>
    <x v="5"/>
    <x v="13"/>
    <x v="2"/>
    <n v="6.116937360983254"/>
    <n v="26.778116387799503"/>
    <n v="67.104946251217243"/>
    <n v="63.947252227901991"/>
    <n v="263.05811606457621"/>
    <n v="672.99463170752188"/>
    <s v="ACERTO"/>
  </r>
  <r>
    <x v="5"/>
    <x v="13"/>
    <x v="2"/>
    <n v="6.6725130845971456"/>
    <n v="25.833506825115741"/>
    <n v="67.493980090287124"/>
    <m/>
    <m/>
    <m/>
    <s v="ACERTO"/>
  </r>
  <r>
    <x v="5"/>
    <x v="13"/>
    <x v="3"/>
    <n v="6.1262542444935129"/>
    <n v="18.846173791416014"/>
    <n v="75.027571964090484"/>
    <n v="61.961421532035601"/>
    <n v="186.44895602255627"/>
    <n v="751.58962244540817"/>
    <s v="ACERTO"/>
  </r>
  <r>
    <x v="5"/>
    <x v="13"/>
    <x v="3"/>
    <n v="6.2660300619136091"/>
    <n v="18.443617413095247"/>
    <n v="75.29035252499115"/>
    <m/>
    <m/>
    <m/>
    <s v="ACERTO"/>
  </r>
  <r>
    <x v="10"/>
    <x v="13"/>
    <x v="0"/>
    <n v="10.206392960525809"/>
    <n v="31.524770200470925"/>
    <n v="58.268836839003271"/>
    <n v="99.827944439752116"/>
    <n v="321.87120774429548"/>
    <n v="578.30084781595247"/>
    <s v="ACERTO"/>
  </r>
  <r>
    <x v="10"/>
    <x v="13"/>
    <x v="0"/>
    <n v="9.7591959274246154"/>
    <n v="32.849471348388171"/>
    <n v="57.391332724187215"/>
    <m/>
    <m/>
    <m/>
    <s v="ACERTO"/>
  </r>
  <r>
    <x v="1"/>
    <x v="13"/>
    <x v="0"/>
    <n v="8.8165811116630888"/>
    <n v="44.100568526797915"/>
    <n v="47.082850361538995"/>
    <n v="89.9757429323883"/>
    <n v="446.88942516471195"/>
    <n v="463.13483190289969"/>
    <s v="ACERTO"/>
  </r>
  <r>
    <x v="1"/>
    <x v="13"/>
    <x v="0"/>
    <n v="9.1785674748145709"/>
    <n v="45.27731650614448"/>
    <n v="45.544116019040956"/>
    <m/>
    <m/>
    <m/>
    <s v="ACERTO"/>
  </r>
  <r>
    <x v="1"/>
    <x v="14"/>
    <x v="0"/>
    <n v="17.642034730086838"/>
    <n v="28.743393733484528"/>
    <n v="53.614571536428642"/>
    <n v="178.14497580870753"/>
    <n v="268.21561974656368"/>
    <n v="553.63940444472883"/>
    <s v="ERRO"/>
  </r>
  <r>
    <x v="1"/>
    <x v="14"/>
    <x v="0"/>
    <n v="17.986960431654669"/>
    <n v="24.899730215828207"/>
    <n v="57.113309352517128"/>
    <m/>
    <m/>
    <m/>
    <s v="ERRO"/>
  </r>
  <r>
    <x v="12"/>
    <x v="15"/>
    <x v="0"/>
    <n v="13.775299463031795"/>
    <n v="28.46619854054758"/>
    <n v="57.758501996420627"/>
    <n v="140.66184999825049"/>
    <n v="286.7116879440469"/>
    <n v="572.62646205770261"/>
    <s v="ACERTO"/>
  </r>
  <r>
    <x v="12"/>
    <x v="15"/>
    <x v="0"/>
    <n v="14.357070536618302"/>
    <n v="28.876139048261805"/>
    <n v="56.7667904151199"/>
    <m/>
    <m/>
    <m/>
    <s v="ACERTO"/>
  </r>
  <r>
    <x v="2"/>
    <x v="16"/>
    <x v="0"/>
    <n v="10.969360709615858"/>
    <n v="30.79124995582584"/>
    <n v="58.239389334558304"/>
    <n v="112.07885349605016"/>
    <n v="336.57851824947249"/>
    <n v="551.34262825447729"/>
    <s v="ERRO"/>
  </r>
  <r>
    <x v="2"/>
    <x v="16"/>
    <x v="0"/>
    <n v="11.446409989594176"/>
    <n v="36.524453694068669"/>
    <n v="52.029136316337159"/>
    <m/>
    <m/>
    <m/>
    <s v="ERRO"/>
  </r>
  <r>
    <x v="16"/>
    <x v="16"/>
    <x v="0"/>
    <n v="10.660332541567705"/>
    <n v="26.726840855106975"/>
    <n v="62.612826603325324"/>
    <n v="109.22271533941745"/>
    <n v="265.53564906397696"/>
    <n v="625.24163559660565"/>
    <s v="ACERTO"/>
  </r>
  <r>
    <x v="16"/>
    <x v="16"/>
    <x v="0"/>
    <n v="11.184210526315786"/>
    <n v="26.380288957688421"/>
    <n v="62.435500515995798"/>
    <m/>
    <m/>
    <m/>
    <s v="ACERTO"/>
  </r>
  <r>
    <x v="1"/>
    <x v="17"/>
    <x v="0"/>
    <n v="14.158770267424728"/>
    <n v="49.26510844388325"/>
    <n v="36.576121288692029"/>
    <n v="136.98967709845408"/>
    <n v="488.26893117255554"/>
    <n v="374.74139172899038"/>
    <s v="ACERTO"/>
  </r>
  <r>
    <x v="1"/>
    <x v="17"/>
    <x v="0"/>
    <n v="13.239165152266089"/>
    <n v="48.388677790627867"/>
    <n v="38.372157057106051"/>
    <m/>
    <m/>
    <m/>
    <s v="ACERTO"/>
  </r>
  <r>
    <x v="9"/>
    <x v="18"/>
    <x v="2"/>
    <n v="16.562744391723129"/>
    <n v="41.185886952892695"/>
    <n v="42.251368655384184"/>
    <n v="169.95384180447525"/>
    <n v="409.64263490692366"/>
    <n v="420.40352328860109"/>
    <s v="ACERTO"/>
  </r>
  <r>
    <x v="9"/>
    <x v="18"/>
    <x v="2"/>
    <n v="17.428023969171917"/>
    <n v="40.742640028492048"/>
    <n v="41.829336002336042"/>
    <m/>
    <m/>
    <m/>
    <s v="ACERTO"/>
  </r>
  <r>
    <x v="9"/>
    <x v="18"/>
    <x v="3"/>
    <n v="18.144846945244378"/>
    <n v="39.527825233543609"/>
    <n v="42.327327821212016"/>
    <n v="187.83029255225932"/>
    <n v="414.41534303211114"/>
    <n v="397.75436441562954"/>
    <s v="ERRO"/>
  </r>
  <r>
    <x v="9"/>
    <x v="18"/>
    <x v="3"/>
    <n v="19.421211565207493"/>
    <n v="43.355243372878626"/>
    <n v="37.223545061913896"/>
    <m/>
    <m/>
    <m/>
    <s v="ERRO"/>
  </r>
  <r>
    <x v="17"/>
    <x v="18"/>
    <x v="1"/>
    <n v="19.382102301690445"/>
    <n v="37.534561662797003"/>
    <n v="43.083336035512559"/>
    <n v="193.94203577037817"/>
    <n v="385.62610907551516"/>
    <n v="420.4318551541067"/>
    <s v="ACERTO"/>
  </r>
  <r>
    <x v="17"/>
    <x v="18"/>
    <x v="1"/>
    <n v="19.40630485238519"/>
    <n v="39.590660152306036"/>
    <n v="41.003034995308781"/>
    <m/>
    <m/>
    <m/>
    <s v="ACERTO"/>
  </r>
  <r>
    <x v="14"/>
    <x v="18"/>
    <x v="3"/>
    <n v="15.184685360123957"/>
    <n v="45.479082321187633"/>
    <n v="39.336232318688417"/>
    <n v="152.50810986400711"/>
    <n v="452.10047059414188"/>
    <n v="395.39141954185095"/>
    <s v="ACERTO"/>
  </r>
  <r>
    <x v="14"/>
    <x v="18"/>
    <x v="3"/>
    <n v="15.316936612677464"/>
    <n v="44.941011797640755"/>
    <n v="39.742051589681786"/>
    <m/>
    <m/>
    <m/>
    <s v="ACERTO"/>
  </r>
  <r>
    <x v="2"/>
    <x v="18"/>
    <x v="0"/>
    <n v="11.97713021025452"/>
    <n v="44.865363334563362"/>
    <n v="43.15750645518213"/>
    <n v="116.56914114838965"/>
    <n v="457.35044594558411"/>
    <n v="426.08041290602625"/>
    <s v="ACERTO"/>
  </r>
  <r>
    <x v="2"/>
    <x v="18"/>
    <x v="0"/>
    <n v="11.336698019423411"/>
    <n v="46.604725854553465"/>
    <n v="42.058576126023127"/>
    <m/>
    <m/>
    <m/>
    <s v="ACERTO"/>
  </r>
  <r>
    <x v="18"/>
    <x v="19"/>
    <x v="0"/>
    <n v="12.567347450194212"/>
    <n v="40.195464227541009"/>
    <n v="47.237188322264785"/>
    <n v="126.57048785280057"/>
    <n v="374.24405199952639"/>
    <n v="499.18546014767304"/>
    <s v="ERRO"/>
  </r>
  <r>
    <x v="18"/>
    <x v="19"/>
    <x v="0"/>
    <n v="12.746750120365904"/>
    <n v="34.653346172364273"/>
    <n v="52.599903707269824"/>
    <m/>
    <m/>
    <m/>
    <s v="ERRO"/>
  </r>
  <r>
    <x v="3"/>
    <x v="19"/>
    <x v="0"/>
    <n v="11.739249520679273"/>
    <n v="41.040810736784721"/>
    <n v="47.219939742536013"/>
    <n v="128.17587606022559"/>
    <n v="401.9266629302831"/>
    <n v="469.89746100949134"/>
    <s v="ACERTO"/>
  </r>
  <r>
    <x v="3"/>
    <x v="19"/>
    <x v="0"/>
    <n v="13.895925691365845"/>
    <n v="39.344521849271906"/>
    <n v="46.759552459362254"/>
    <m/>
    <m/>
    <m/>
    <s v="ACERTO"/>
  </r>
  <r>
    <x v="4"/>
    <x v="20"/>
    <x v="2"/>
    <n v="9.0153336376968003"/>
    <n v="30.36132455967951"/>
    <n v="60.623341802623692"/>
    <n v="91.309063297711518"/>
    <n v="296.68277132382616"/>
    <n v="612.00816537846231"/>
    <s v="ACERTO"/>
  </r>
  <r>
    <x v="4"/>
    <x v="20"/>
    <x v="2"/>
    <n v="9.246479021845504"/>
    <n v="28.975229705085724"/>
    <n v="61.778291273068774"/>
    <m/>
    <m/>
    <m/>
    <s v="ACERTO"/>
  </r>
  <r>
    <x v="5"/>
    <x v="20"/>
    <x v="0"/>
    <n v="11.519838291609053"/>
    <n v="33.481130021758986"/>
    <n v="54.999031686631966"/>
    <n v="113.16069788792129"/>
    <n v="335.73228313980849"/>
    <n v="551.10701897227023"/>
    <s v="ACERTO"/>
  </r>
  <r>
    <x v="5"/>
    <x v="20"/>
    <x v="0"/>
    <n v="11.112301285975205"/>
    <n v="33.665326606202711"/>
    <n v="55.222372107822082"/>
    <m/>
    <m/>
    <m/>
    <s v="ACERTO"/>
  </r>
  <r>
    <x v="10"/>
    <x v="20"/>
    <x v="2"/>
    <n v="7.6519215394552136"/>
    <n v="26.060144505095298"/>
    <n v="66.287933955449489"/>
    <n v="79.967627487885977"/>
    <n v="256.5979422324661"/>
    <n v="663.43443027964793"/>
    <s v="ACERTO"/>
  </r>
  <r>
    <x v="10"/>
    <x v="20"/>
    <x v="2"/>
    <n v="8.341603958121981"/>
    <n v="25.259443941397922"/>
    <n v="66.398952100480102"/>
    <m/>
    <m/>
    <m/>
    <s v="ACERTO"/>
  </r>
  <r>
    <x v="9"/>
    <x v="20"/>
    <x v="1"/>
    <n v="17.008017596933549"/>
    <n v="32.723262706157769"/>
    <n v="50.26871969690869"/>
    <n v="162.44096742319815"/>
    <n v="331.77176245213911"/>
    <n v="505.78727012466277"/>
    <s v="ACERTO"/>
  </r>
  <r>
    <x v="9"/>
    <x v="20"/>
    <x v="1"/>
    <n v="15.480175887706082"/>
    <n v="33.63108978427006"/>
    <n v="50.888734328023865"/>
    <m/>
    <m/>
    <m/>
    <s v="ACERTO"/>
  </r>
  <r>
    <x v="9"/>
    <x v="20"/>
    <x v="3"/>
    <n v="5.3149454410713295"/>
    <n v="21.22774891068952"/>
    <n v="73.457305648239156"/>
    <n v="53.366352049111377"/>
    <n v="218.33460330569463"/>
    <n v="728.29904464519404"/>
    <s v="ACERTO"/>
  </r>
  <r>
    <x v="9"/>
    <x v="20"/>
    <x v="3"/>
    <n v="5.3583249687509467"/>
    <n v="22.439171750449407"/>
    <n v="72.202503280799647"/>
    <m/>
    <m/>
    <m/>
    <s v="ACERTO"/>
  </r>
  <r>
    <x v="11"/>
    <x v="20"/>
    <x v="2"/>
    <n v="8.5650000000000048"/>
    <n v="30.185000000000283"/>
    <n v="61.249999999999716"/>
    <n v="86.039196450887289"/>
    <n v="615.92258185453602"/>
    <n v="298.03822169457669"/>
    <s v="ACERTO"/>
  </r>
  <r>
    <x v="11"/>
    <x v="20"/>
    <x v="2"/>
    <n v="8.6428392901774522"/>
    <n v="29.422644338915063"/>
    <n v="61.934516370907488"/>
    <m/>
    <m/>
    <m/>
    <s v="ACERTO"/>
  </r>
  <r>
    <x v="1"/>
    <x v="21"/>
    <x v="0"/>
    <n v="14.154648044127317"/>
    <n v="48.063863164819907"/>
    <n v="37.78148879105278"/>
    <n v="147.37966592344776"/>
    <n v="490.20935215991915"/>
    <n v="362.41098191663309"/>
    <s v="ERRO"/>
  </r>
  <r>
    <x v="1"/>
    <x v="21"/>
    <x v="0"/>
    <n v="15.321285140562239"/>
    <n v="49.978007267163925"/>
    <n v="34.700707592273844"/>
    <m/>
    <m/>
    <m/>
    <s v="ERRO"/>
  </r>
  <r>
    <x v="18"/>
    <x v="21"/>
    <x v="0"/>
    <n v="13.476425052779739"/>
    <n v="31.163499882712358"/>
    <n v="55.36007506450791"/>
    <n v="134.23800668931648"/>
    <n v="331.62954608653939"/>
    <n v="534.13244722414413"/>
    <s v="ERRO"/>
  </r>
  <r>
    <x v="18"/>
    <x v="21"/>
    <x v="0"/>
    <n v="13.371176285083562"/>
    <n v="35.162409334595523"/>
    <n v="51.46641438032092"/>
    <m/>
    <m/>
    <m/>
    <s v="ERRO"/>
  </r>
  <r>
    <x v="3"/>
    <x v="21"/>
    <x v="0"/>
    <n v="14.328001661819696"/>
    <n v="51.604694640631919"/>
    <n v="34.06730369754839"/>
    <n v="142.53237455989142"/>
    <n v="467.74011519935766"/>
    <n v="389.72751024075092"/>
    <s v="ERRO"/>
  </r>
  <r>
    <x v="3"/>
    <x v="21"/>
    <x v="0"/>
    <n v="14.178473250158589"/>
    <n v="41.943328399239618"/>
    <n v="43.878198350601799"/>
    <m/>
    <m/>
    <m/>
    <s v="ERRO"/>
  </r>
  <r>
    <x v="4"/>
    <x v="22"/>
    <x v="3"/>
    <n v="6.0061503233547056"/>
    <n v="24.83375983964018"/>
    <n v="69.160089837005117"/>
    <n v="57.326511427150166"/>
    <n v="253.78050288239709"/>
    <n v="688.89298569045275"/>
    <s v="ACERTO"/>
  </r>
  <r>
    <x v="4"/>
    <x v="22"/>
    <x v="3"/>
    <n v="5.4591519620753282"/>
    <n v="25.922340736839239"/>
    <n v="68.618507301085444"/>
    <m/>
    <m/>
    <m/>
    <s v="ACERTO"/>
  </r>
  <r>
    <x v="10"/>
    <x v="22"/>
    <x v="0"/>
    <n v="12.008960105919629"/>
    <n v="28.695065976167974"/>
    <n v="59.295973917912399"/>
    <n v="121.27280167588506"/>
    <n v="282.34941645935612"/>
    <n v="596.37778186475884"/>
    <s v="ACERTO"/>
  </r>
  <r>
    <x v="10"/>
    <x v="22"/>
    <x v="0"/>
    <n v="12.245600229257384"/>
    <n v="27.77481731570326"/>
    <n v="59.979582455039363"/>
    <m/>
    <m/>
    <m/>
    <s v="ACERTO"/>
  </r>
  <r>
    <x v="10"/>
    <x v="22"/>
    <x v="1"/>
    <n v="6.8382087792895696"/>
    <n v="28.518131917631507"/>
    <n v="64.643659303078934"/>
    <n v="74.522816063678249"/>
    <n v="278.09940584518114"/>
    <n v="647.37777809114061"/>
    <s v="ACERTO"/>
  </r>
  <r>
    <x v="10"/>
    <x v="22"/>
    <x v="1"/>
    <n v="8.066354433446083"/>
    <n v="27.101749251404723"/>
    <n v="64.831896315149194"/>
    <m/>
    <m/>
    <m/>
    <s v="ACERTO"/>
  </r>
  <r>
    <x v="10"/>
    <x v="22"/>
    <x v="2"/>
    <n v="7.8128053439740102"/>
    <n v="24.247388073489986"/>
    <n v="67.939806582536008"/>
    <n v="77.509190610324168"/>
    <n v="242.47987215965136"/>
    <n v="680.01093723002441"/>
    <s v="ACERTO"/>
  </r>
  <r>
    <x v="10"/>
    <x v="22"/>
    <x v="2"/>
    <n v="7.6890327780908256"/>
    <n v="24.248586358440289"/>
    <n v="68.062380863468888"/>
    <m/>
    <m/>
    <m/>
    <s v="ACERTO"/>
  </r>
  <r>
    <x v="10"/>
    <x v="23"/>
    <x v="0"/>
    <n v="9.9988948935822304"/>
    <n v="47.782332034392397"/>
    <n v="42.218773072025371"/>
    <n v="98.791582004235821"/>
    <n v="478.44135327773358"/>
    <n v="422.7670647180305"/>
    <s v="ERRO"/>
  </r>
  <r>
    <x v="10"/>
    <x v="23"/>
    <x v="0"/>
    <n v="9.7594215072649355"/>
    <n v="47.905938621154327"/>
    <n v="42.334639871580741"/>
    <m/>
    <m/>
    <m/>
    <s v="ERRO"/>
  </r>
  <r>
    <x v="9"/>
    <x v="23"/>
    <x v="2"/>
    <n v="12.600784376491944"/>
    <n v="41.169922837636165"/>
    <n v="46.229292785871891"/>
    <n v="135.09159732568469"/>
    <n v="410.55165750815115"/>
    <n v="454.35674516616416"/>
    <s v="ACERTO"/>
  </r>
  <r>
    <x v="9"/>
    <x v="23"/>
    <x v="2"/>
    <n v="14.417535088644994"/>
    <n v="40.940408663994077"/>
    <n v="44.642056247360948"/>
    <m/>
    <m/>
    <m/>
    <s v="ACERTO"/>
  </r>
  <r>
    <x v="9"/>
    <x v="23"/>
    <x v="3"/>
    <n v="14.619532519102334"/>
    <n v="37.453597858131459"/>
    <n v="47.926869622766212"/>
    <n v="137.49422820909774"/>
    <n v="373.21331565212279"/>
    <n v="489.29245613877947"/>
    <s v="ACERTO"/>
  </r>
  <r>
    <x v="9"/>
    <x v="23"/>
    <x v="3"/>
    <n v="12.879313122717216"/>
    <n v="37.189065272293099"/>
    <n v="49.931621604989687"/>
    <m/>
    <m/>
    <m/>
    <s v="ACERTO"/>
  </r>
  <r>
    <x v="17"/>
    <x v="23"/>
    <x v="2"/>
    <n v="15.103485561228652"/>
    <n v="40.685956348354402"/>
    <n v="44.210558090416953"/>
    <n v="157.20443488224942"/>
    <n v="399.47250894428521"/>
    <n v="443.32305617346537"/>
    <s v="ACERTO"/>
  </r>
  <r>
    <x v="17"/>
    <x v="23"/>
    <x v="2"/>
    <n v="16.337401415221233"/>
    <n v="39.208545440502647"/>
    <n v="44.454053144276124"/>
    <m/>
    <m/>
    <m/>
    <s v="ACERTO"/>
  </r>
  <r>
    <x v="11"/>
    <x v="23"/>
    <x v="1"/>
    <n v="10.899999999999991"/>
    <n v="47.449999999999378"/>
    <n v="41.650000000000631"/>
    <n v="104.8748125937031"/>
    <n v="416.89567716142437"/>
    <n v="478.22951024487247"/>
    <s v="ACERTO"/>
  </r>
  <r>
    <x v="11"/>
    <x v="23"/>
    <x v="1"/>
    <n v="10.07496251874063"/>
    <n v="48.195902048975121"/>
    <n v="41.729135432284252"/>
    <m/>
    <m/>
    <m/>
    <s v="ACERTO"/>
  </r>
  <r>
    <x v="2"/>
    <x v="24"/>
    <x v="0"/>
    <n v="19.613053613053609"/>
    <n v="34.792540792541068"/>
    <n v="45.59440559440533"/>
    <n v="193.41465427867698"/>
    <n v="361.89943672946816"/>
    <n v="444.68590899185489"/>
    <s v="ACERTO"/>
  </r>
  <r>
    <x v="2"/>
    <x v="24"/>
    <x v="0"/>
    <n v="19.069877242681791"/>
    <n v="37.587346553352567"/>
    <n v="43.342776203965656"/>
    <m/>
    <m/>
    <m/>
    <s v="ACERTO"/>
  </r>
  <r>
    <x v="18"/>
    <x v="25"/>
    <x v="0"/>
    <n v="11.827199999999994"/>
    <n v="55.020799999999966"/>
    <n v="33.152000000000044"/>
    <n v="139.4718148462982"/>
    <n v="636.48290689994701"/>
    <n v="224.0452782537547"/>
    <s v="ERRO"/>
  </r>
  <r>
    <x v="18"/>
    <x v="25"/>
    <x v="0"/>
    <n v="15.473958018268716"/>
    <n v="54.884761962374"/>
    <n v="29.641280019357279"/>
    <m/>
    <m/>
    <m/>
    <s v="ERRO"/>
  </r>
  <r>
    <x v="2"/>
    <x v="25"/>
    <x v="1"/>
    <n v="11.017294955899434"/>
    <n v="27.838287454094839"/>
    <n v="61.14441759000573"/>
    <n v="140.7537200359784"/>
    <n v="325.74319838446127"/>
    <n v="533.50308157956033"/>
    <s v="ERRO"/>
  </r>
  <r>
    <x v="2"/>
    <x v="25"/>
    <x v="1"/>
    <n v="10.950877307204017"/>
    <n v="31.169634428204304"/>
    <n v="57.879488264591686"/>
    <m/>
    <m/>
    <m/>
    <s v="ERRO"/>
  </r>
  <r>
    <x v="0"/>
    <x v="25"/>
    <x v="0"/>
    <n v="12.478471026168128"/>
    <n v="56.464248013778274"/>
    <n v="31.057280960053603"/>
    <n v="106.90735545482171"/>
    <n v="592.33873504718304"/>
    <n v="300.75390949799527"/>
    <s v="ERRO"/>
  </r>
  <r>
    <x v="0"/>
    <x v="25"/>
    <x v="0"/>
    <n v="8.9030000647962151"/>
    <n v="62.003498995658333"/>
    <n v="29.093500939545454"/>
    <m/>
    <m/>
    <m/>
    <s v="ERRO"/>
  </r>
  <r>
    <x v="0"/>
    <x v="25"/>
    <x v="1"/>
    <n v="10.17725258493353"/>
    <n v="27.833579517478718"/>
    <n v="61.989167897587755"/>
    <n v="107.93447786761946"/>
    <n v="279.1660573223952"/>
    <n v="612.89946480998537"/>
    <s v="ACERTO"/>
  </r>
  <r>
    <x v="0"/>
    <x v="25"/>
    <x v="1"/>
    <n v="11.409642988590363"/>
    <n v="27.999631947000331"/>
    <n v="60.590725064409312"/>
    <m/>
    <m/>
    <m/>
    <s v="ACERTO"/>
  </r>
  <r>
    <x v="18"/>
    <x v="26"/>
    <x v="0"/>
    <n v="19.977353607246854"/>
    <n v="36.832740213523202"/>
    <n v="43.189906179229951"/>
    <n v="223.75515382175695"/>
    <n v="390.10466222645528"/>
    <n v="386.14018395178772"/>
    <s v="ERRO"/>
  </r>
  <r>
    <x v="18"/>
    <x v="26"/>
    <x v="0"/>
    <n v="22.375515382175696"/>
    <n v="39.010466222645533"/>
    <n v="38.614018395178775"/>
    <m/>
    <m/>
    <m/>
    <s v="ERRO"/>
  </r>
  <r>
    <x v="0"/>
    <x v="26"/>
    <x v="0"/>
    <n v="19.070844418169294"/>
    <n v="28.657995861660506"/>
    <n v="52.271159720170203"/>
    <n v="192.53367166800825"/>
    <n v="287.76375356650055"/>
    <n v="519.70257476549114"/>
    <s v="ACERTO"/>
  </r>
  <r>
    <x v="0"/>
    <x v="26"/>
    <x v="0"/>
    <n v="19.435889915432359"/>
    <n v="28.894754851639608"/>
    <n v="51.669355232928041"/>
    <m/>
    <m/>
    <m/>
    <s v="ACERTO"/>
  </r>
  <r>
    <x v="17"/>
    <x v="27"/>
    <x v="1"/>
    <n v="17.298250926747777"/>
    <n v="25.980838510938646"/>
    <n v="56.720910562313577"/>
    <n v="186.37145876481566"/>
    <n v="249.6870419753738"/>
    <n v="563.9414992598106"/>
    <s v="ACERTO"/>
  </r>
  <r>
    <x v="17"/>
    <x v="27"/>
    <x v="1"/>
    <n v="19.976040826215357"/>
    <n v="23.956569884136115"/>
    <n v="56.067389289648531"/>
    <m/>
    <m/>
    <m/>
    <s v="ACERTO"/>
  </r>
  <r>
    <x v="2"/>
    <x v="27"/>
    <x v="0"/>
    <n v="15.815762538382806"/>
    <n v="29.895598771749931"/>
    <n v="54.28863868986727"/>
    <n v="155.86743542261758"/>
    <n v="293.02465099139135"/>
    <n v="551.10791358599113"/>
    <s v="ACERTO"/>
  </r>
  <r>
    <x v="2"/>
    <x v="27"/>
    <x v="0"/>
    <n v="15.357724546140714"/>
    <n v="28.709331426528337"/>
    <n v="55.932944027330954"/>
    <m/>
    <m/>
    <m/>
    <s v="ACERTO"/>
  </r>
  <r>
    <x v="10"/>
    <x v="28"/>
    <x v="0"/>
    <n v="9.4104988610812992"/>
    <n v="34.187981018883654"/>
    <n v="56.401520120035052"/>
    <n v="95.514779751087332"/>
    <n v="338.26463943054534"/>
    <n v="566.22058081836735"/>
    <s v="ACERTO"/>
  </r>
  <r>
    <x v="10"/>
    <x v="28"/>
    <x v="0"/>
    <n v="9.6924570891361679"/>
    <n v="33.464946867225414"/>
    <n v="56.842596043638423"/>
    <m/>
    <m/>
    <m/>
    <s v="ACERTO"/>
  </r>
  <r>
    <x v="10"/>
    <x v="28"/>
    <x v="3"/>
    <n v="6.1236800025381513"/>
    <n v="23.24704717789216"/>
    <n v="70.629272819569692"/>
    <n v="62.113944300359137"/>
    <n v="222.02352444726324"/>
    <n v="715.86253125237761"/>
    <s v="ACERTO"/>
  </r>
  <r>
    <x v="10"/>
    <x v="28"/>
    <x v="3"/>
    <n v="6.2991088575336756"/>
    <n v="21.157657711560493"/>
    <n v="72.543233430905829"/>
    <m/>
    <m/>
    <m/>
    <s v="ACERTO"/>
  </r>
  <r>
    <x v="8"/>
    <x v="28"/>
    <x v="2"/>
    <n v="7.0684341403520436"/>
    <n v="26.130402825734713"/>
    <n v="66.801163033913255"/>
    <n v="72.314775363697834"/>
    <n v="256.49135417511235"/>
    <n v="671.19387046118982"/>
    <s v="ACERTO"/>
  </r>
  <r>
    <x v="8"/>
    <x v="28"/>
    <x v="2"/>
    <n v="7.3945209323875254"/>
    <n v="25.167868009287758"/>
    <n v="67.43761105832472"/>
    <m/>
    <m/>
    <m/>
    <s v="ACERTO"/>
  </r>
  <r>
    <x v="11"/>
    <x v="28"/>
    <x v="1"/>
    <n v="10.545272636318165"/>
    <n v="36.078039019509383"/>
    <n v="53.376688344172457"/>
    <n v="106.09237298453171"/>
    <n v="536.2142409606372"/>
    <n v="357.69338605483108"/>
    <s v="ACERTO"/>
  </r>
  <r>
    <x v="11"/>
    <x v="28"/>
    <x v="1"/>
    <n v="10.673201960588178"/>
    <n v="35.46063819145683"/>
    <n v="53.866159847955004"/>
    <m/>
    <m/>
    <m/>
    <s v="ACERTO"/>
  </r>
  <r>
    <x v="17"/>
    <x v="29"/>
    <x v="2"/>
    <n v="8.7879814675173211"/>
    <n v="25.048982643876695"/>
    <n v="66.163035888605989"/>
    <n v="85.385675409635525"/>
    <n v="251.44569968491032"/>
    <n v="663.16862490545418"/>
    <s v="ACERTO"/>
  </r>
  <r>
    <x v="17"/>
    <x v="29"/>
    <x v="2"/>
    <n v="8.2891536144097859"/>
    <n v="25.240157293105376"/>
    <n v="66.470689092484847"/>
    <m/>
    <m/>
    <m/>
    <s v="ACERTO"/>
  </r>
  <r>
    <x v="8"/>
    <x v="29"/>
    <x v="3"/>
    <n v="6.9746158233531368"/>
    <n v="22.617602307698483"/>
    <n v="70.407781868948391"/>
    <n v="75.600680210681304"/>
    <n v="218.02752347313853"/>
    <n v="706.37179631618017"/>
    <s v="ACERTO"/>
  </r>
  <r>
    <x v="8"/>
    <x v="29"/>
    <x v="3"/>
    <n v="8.1455202187831244"/>
    <n v="20.987902386929225"/>
    <n v="70.86657739428766"/>
    <m/>
    <m/>
    <m/>
    <s v="ACERTO"/>
  </r>
  <r>
    <x v="15"/>
    <x v="29"/>
    <x v="0"/>
    <n v="15.81326655441244"/>
    <n v="30.865508327024635"/>
    <n v="53.321225118562928"/>
    <n v="150.50892332439781"/>
    <n v="315.35643000011561"/>
    <n v="534.13464667548658"/>
    <s v="ACERTO"/>
  </r>
  <r>
    <x v="15"/>
    <x v="29"/>
    <x v="0"/>
    <n v="14.288518110467123"/>
    <n v="32.205777672998487"/>
    <n v="53.50570421653439"/>
    <m/>
    <m/>
    <m/>
    <s v="ACERTO"/>
  </r>
  <r>
    <x v="15"/>
    <x v="29"/>
    <x v="1"/>
    <n v="11.354732909695189"/>
    <n v="31.377441051561746"/>
    <n v="57.267826038743067"/>
    <n v="113.66468531585615"/>
    <n v="318.14824272438938"/>
    <n v="568.18707195975446"/>
    <s v="ACERTO"/>
  </r>
  <r>
    <x v="15"/>
    <x v="29"/>
    <x v="1"/>
    <n v="11.378204153476041"/>
    <n v="32.252207493316135"/>
    <n v="56.369588353207831"/>
    <m/>
    <m/>
    <m/>
    <s v="ACERTO"/>
  </r>
  <r>
    <x v="8"/>
    <x v="30"/>
    <x v="2"/>
    <n v="12.545549877278106"/>
    <n v="29.819757438789146"/>
    <n v="57.634692683932748"/>
    <n v="131.35065863666028"/>
    <n v="296.47421262544788"/>
    <n v="572.17512873789178"/>
    <s v="ACERTO"/>
  </r>
  <r>
    <x v="8"/>
    <x v="30"/>
    <x v="2"/>
    <n v="13.72458185005395"/>
    <n v="29.475085086300432"/>
    <n v="56.800333063645624"/>
    <m/>
    <m/>
    <m/>
    <s v="ACERTO"/>
  </r>
  <r>
    <x v="11"/>
    <x v="30"/>
    <x v="1"/>
    <n v="14.600000000000009"/>
    <n v="35.550000000000004"/>
    <n v="49.849999999999994"/>
    <n v="147.88369766394879"/>
    <n v="494.11018708418771"/>
    <n v="358.00611525186355"/>
    <s v="ACERTO"/>
  </r>
  <r>
    <x v="11"/>
    <x v="30"/>
    <x v="1"/>
    <n v="14.976739532789754"/>
    <n v="36.051223050372705"/>
    <n v="48.972037416837544"/>
    <m/>
    <m/>
    <m/>
    <s v="ACERTO"/>
  </r>
  <r>
    <x v="2"/>
    <x v="30"/>
    <x v="0"/>
    <n v="15.244070221781953"/>
    <n v="37.757965989764763"/>
    <n v="46.997963788453291"/>
    <n v="150.60455921204061"/>
    <n v="384.77855002248788"/>
    <n v="464.61689076547151"/>
    <s v="ACERTO"/>
  </r>
  <r>
    <x v="2"/>
    <x v="30"/>
    <x v="0"/>
    <n v="14.876841620626166"/>
    <n v="39.19774401473282"/>
    <n v="45.925414364641021"/>
    <m/>
    <m/>
    <m/>
    <s v="ACERTO"/>
  </r>
  <r>
    <x v="1"/>
    <x v="31"/>
    <x v="0"/>
    <n v="14.998163284048108"/>
    <n v="36.227844613830619"/>
    <n v="48.773992102121269"/>
    <n v="152.31742604693144"/>
    <n v="343.30881343290332"/>
    <n v="504.37376052016521"/>
    <s v="ERRO"/>
  </r>
  <r>
    <x v="1"/>
    <x v="31"/>
    <x v="0"/>
    <n v="15.465321925338182"/>
    <n v="32.433918072750046"/>
    <n v="52.100760001911773"/>
    <m/>
    <m/>
    <m/>
    <s v="ERRO"/>
  </r>
  <r>
    <x v="9"/>
    <x v="32"/>
    <x v="0"/>
    <n v="12.885548735361574"/>
    <n v="25.579150305715785"/>
    <n v="61.535300958922647"/>
    <n v="125.37363600774395"/>
    <n v="258.10818051737567"/>
    <n v="616.51818347488029"/>
    <s v="ACERTO"/>
  </r>
  <r>
    <x v="9"/>
    <x v="32"/>
    <x v="0"/>
    <n v="12.189178466187219"/>
    <n v="26.042485797759355"/>
    <n v="61.76833573605343"/>
    <m/>
    <m/>
    <m/>
    <s v="ACERTO"/>
  </r>
  <r>
    <x v="9"/>
    <x v="32"/>
    <x v="1"/>
    <n v="7.0663364618748545"/>
    <n v="28.736909408472709"/>
    <n v="64.196754129652433"/>
    <n v="73.50554422887528"/>
    <n v="288.69892124176039"/>
    <n v="637.79553452936432"/>
    <s v="ACERTO"/>
  </r>
  <r>
    <x v="9"/>
    <x v="32"/>
    <x v="1"/>
    <n v="7.6347723839002022"/>
    <n v="29.002874839879372"/>
    <n v="63.362352776220433"/>
    <m/>
    <m/>
    <m/>
    <s v="ACERTO"/>
  </r>
  <r>
    <x v="17"/>
    <x v="32"/>
    <x v="3"/>
    <n v="4.5987181538295339"/>
    <n v="22.619631055374075"/>
    <n v="72.781650790796391"/>
    <n v="46.624044736077579"/>
    <n v="205.43967275646861"/>
    <n v="747.93628250745383"/>
    <s v="ERRO"/>
  </r>
  <r>
    <x v="17"/>
    <x v="32"/>
    <x v="3"/>
    <n v="4.726090793385981"/>
    <n v="18.468303495919645"/>
    <n v="76.80560571069438"/>
    <m/>
    <m/>
    <m/>
    <s v="ERRO"/>
  </r>
  <r>
    <x v="8"/>
    <x v="32"/>
    <x v="2"/>
    <n v="6.0018493385746492"/>
    <n v="21.377348953212064"/>
    <n v="72.620801708213293"/>
    <n v="61.067133084531577"/>
    <n v="215.368351056172"/>
    <n v="723.56451585929642"/>
    <s v="ACERTO"/>
  </r>
  <r>
    <x v="8"/>
    <x v="32"/>
    <x v="2"/>
    <n v="6.2115772783316672"/>
    <n v="21.696321258022337"/>
    <n v="72.092101463646003"/>
    <m/>
    <m/>
    <m/>
    <s v="ACERTO"/>
  </r>
  <r>
    <x v="6"/>
    <x v="32"/>
    <x v="3"/>
    <n v="5.2064012876602881"/>
    <n v="16.474128698394544"/>
    <n v="78.319470013945178"/>
    <n v="164.15874549945173"/>
    <n v="54.146943618835934"/>
    <n v="781.69431088171234"/>
    <s v="ACERTO"/>
  </r>
  <r>
    <x v="6"/>
    <x v="32"/>
    <x v="3"/>
    <n v="27.625347812230061"/>
    <n v="-5.6447399746273561"/>
    <n v="78.01939216239731"/>
    <m/>
    <m/>
    <m/>
    <s v="ACERTO"/>
  </r>
  <r>
    <x v="8"/>
    <x v="33"/>
    <x v="1"/>
    <n v="19.160236529371506"/>
    <n v="24.973095546673367"/>
    <n v="55.866667923955134"/>
    <n v="197.52709854342061"/>
    <n v="237.51547753035607"/>
    <n v="564.95742392622333"/>
    <s v="ACERTO"/>
  </r>
  <r>
    <x v="8"/>
    <x v="33"/>
    <x v="1"/>
    <n v="20.34518317931262"/>
    <n v="22.529999959397845"/>
    <n v="57.124816861289538"/>
    <m/>
    <m/>
    <m/>
    <s v="ACERTO"/>
  </r>
  <r>
    <x v="12"/>
    <x v="33"/>
    <x v="0"/>
    <n v="11.81665492766971"/>
    <n v="25.388741398927291"/>
    <n v="62.794603673403003"/>
    <n v="119.31745061326524"/>
    <n v="253.90333858389926"/>
    <n v="626.77921080283545"/>
    <s v="ACERTO"/>
  </r>
  <r>
    <x v="12"/>
    <x v="33"/>
    <x v="0"/>
    <n v="12.046835194983338"/>
    <n v="25.391926317852565"/>
    <n v="62.561238487164104"/>
    <m/>
    <m/>
    <m/>
    <s v="ACERTO"/>
  </r>
  <r>
    <x v="17"/>
    <x v="34"/>
    <x v="3"/>
    <n v="6.3367734400818536"/>
    <n v="22.08115621825289"/>
    <n v="71.582070341665258"/>
    <n v="63.44298101387696"/>
    <n v="211.72357233798758"/>
    <n v="724.83344664813546"/>
    <s v="ACERTO"/>
  </r>
  <r>
    <x v="17"/>
    <x v="34"/>
    <x v="3"/>
    <n v="6.351822762693538"/>
    <n v="20.263558249344626"/>
    <n v="73.384618987961844"/>
    <m/>
    <m/>
    <m/>
    <s v="ACERTO"/>
  </r>
  <r>
    <x v="8"/>
    <x v="34"/>
    <x v="1"/>
    <n v="9.400397521799519"/>
    <n v="30.845543579185676"/>
    <n v="59.754058899014808"/>
    <n v="97.777147092159026"/>
    <n v="300.4775221981327"/>
    <n v="601.74533070970824"/>
    <s v="ACERTO"/>
  </r>
  <r>
    <x v="8"/>
    <x v="34"/>
    <x v="1"/>
    <n v="10.155031896632288"/>
    <n v="29.249960860440865"/>
    <n v="60.595007242926854"/>
    <m/>
    <m/>
    <m/>
    <s v="ACERTO"/>
  </r>
  <r>
    <x v="13"/>
    <x v="34"/>
    <x v="2"/>
    <n v="6.853203289806503"/>
    <n v="21.895238697125855"/>
    <n v="71.251558013067651"/>
    <n v="71.814235268254436"/>
    <n v="216.58033859463706"/>
    <n v="711.60542613710845"/>
    <s v="ACERTO"/>
  </r>
  <r>
    <x v="13"/>
    <x v="34"/>
    <x v="2"/>
    <n v="7.5096437638443847"/>
    <n v="21.420829021801559"/>
    <n v="71.069527214354068"/>
    <m/>
    <m/>
    <m/>
    <s v="ACERTO"/>
  </r>
  <r>
    <x v="18"/>
    <x v="34"/>
    <x v="0"/>
    <n v="10.705650829350571"/>
    <n v="34.079280292382094"/>
    <n v="55.215068878267338"/>
    <n v="106.8410861288607"/>
    <n v="343.67009450077154"/>
    <n v="549.48881937036776"/>
    <s v="ACERTO"/>
  </r>
  <r>
    <x v="18"/>
    <x v="34"/>
    <x v="0"/>
    <n v="10.662566396421569"/>
    <n v="34.654738607772217"/>
    <n v="54.682694995806223"/>
    <m/>
    <m/>
    <m/>
    <s v="ACERTO"/>
  </r>
  <r>
    <x v="17"/>
    <x v="35"/>
    <x v="2"/>
    <n v="8.6543876354871525"/>
    <n v="24.773399783843011"/>
    <n v="66.572212580669841"/>
    <n v="84.657818142049194"/>
    <n v="244.68139236311845"/>
    <n v="670.66078949483233"/>
    <s v="ACERTO"/>
  </r>
  <r>
    <x v="17"/>
    <x v="35"/>
    <x v="2"/>
    <n v="8.2771759929226896"/>
    <n v="24.162878688780683"/>
    <n v="67.559945318296627"/>
    <m/>
    <m/>
    <m/>
    <s v="ACERTO"/>
  </r>
  <r>
    <x v="8"/>
    <x v="35"/>
    <x v="1"/>
    <n v="11.41680745750827"/>
    <n v="25.588325862055907"/>
    <n v="62.994866680435827"/>
    <n v="111.2315691346751"/>
    <n v="253.38970911545061"/>
    <n v="635.37872174987433"/>
    <s v="ACERTO"/>
  </r>
  <r>
    <x v="8"/>
    <x v="35"/>
    <x v="1"/>
    <n v="10.829506369426753"/>
    <n v="25.08961596103422"/>
    <n v="64.080877669539035"/>
    <m/>
    <m/>
    <m/>
    <s v="ACERTO"/>
  </r>
  <r>
    <x v="13"/>
    <x v="35"/>
    <x v="3"/>
    <n v="6.8659082063749111"/>
    <n v="20.551633611947889"/>
    <n v="72.582458181677211"/>
    <n v="68.354274735105321"/>
    <n v="206.42041734052179"/>
    <n v="725.22530792437283"/>
    <s v="ACERTO"/>
  </r>
  <r>
    <x v="13"/>
    <x v="35"/>
    <x v="3"/>
    <n v="6.8049467406461517"/>
    <n v="20.732449856156475"/>
    <n v="72.462603403197377"/>
    <m/>
    <m/>
    <m/>
    <s v="ACERTO"/>
  </r>
  <r>
    <x v="15"/>
    <x v="35"/>
    <x v="0"/>
    <n v="15.446978527607383"/>
    <n v="29.288962167688432"/>
    <n v="55.26405930470419"/>
    <n v="156.73115460456148"/>
    <n v="288.38803797836079"/>
    <n v="554.88080741707768"/>
    <s v="ACERTO"/>
  </r>
  <r>
    <x v="15"/>
    <x v="35"/>
    <x v="0"/>
    <n v="15.899252393304913"/>
    <n v="28.388645427983729"/>
    <n v="55.712102178711362"/>
    <m/>
    <m/>
    <m/>
    <s v="ACERTO"/>
  </r>
  <r>
    <x v="4"/>
    <x v="36"/>
    <x v="2"/>
    <n v="7.7620340451308625"/>
    <n v="30.752792959254215"/>
    <n v="61.485172995614931"/>
    <n v="77.974650441087235"/>
    <n v="297.47710200139352"/>
    <n v="624.54824755751929"/>
    <s v="ACERTO"/>
  </r>
  <r>
    <x v="4"/>
    <x v="36"/>
    <x v="2"/>
    <n v="7.8328960430865848"/>
    <n v="28.742627441024496"/>
    <n v="63.424476515888927"/>
    <m/>
    <m/>
    <m/>
    <s v="ACERTO"/>
  </r>
  <r>
    <x v="10"/>
    <x v="36"/>
    <x v="1"/>
    <n v="9.9494275655576718"/>
    <n v="31.120154944351427"/>
    <n v="58.93041749009091"/>
    <n v="101.98936105679658"/>
    <n v="308.01934982122191"/>
    <n v="589.99128912198148"/>
    <s v="ACERTO"/>
  </r>
  <r>
    <x v="10"/>
    <x v="36"/>
    <x v="1"/>
    <n v="10.448444645801644"/>
    <n v="30.483715019892955"/>
    <n v="59.067840334305401"/>
    <m/>
    <m/>
    <m/>
    <s v="ACERTO"/>
  </r>
  <r>
    <x v="10"/>
    <x v="36"/>
    <x v="2"/>
    <n v="7.5119984795141121"/>
    <n v="26.653098644855721"/>
    <n v="65.834902875630164"/>
    <n v="74.241034347122792"/>
    <n v="269.39375520111139"/>
    <n v="656.36521045176573"/>
    <s v="ACERTO"/>
  </r>
  <r>
    <x v="10"/>
    <x v="36"/>
    <x v="2"/>
    <n v="7.3362083899104462"/>
    <n v="27.225652395366566"/>
    <n v="65.438139214722995"/>
    <m/>
    <m/>
    <m/>
    <s v="ACERTO"/>
  </r>
  <r>
    <x v="10"/>
    <x v="36"/>
    <x v="3"/>
    <n v="7.2963694928605154"/>
    <n v="20.252961558500704"/>
    <n v="72.450668948638778"/>
    <n v="73.913599092971182"/>
    <n v="206.62068152011096"/>
    <n v="719.46571938691784"/>
    <s v="ACERTO"/>
  </r>
  <r>
    <x v="10"/>
    <x v="36"/>
    <x v="3"/>
    <n v="7.4863503257337216"/>
    <n v="21.071174745521493"/>
    <n v="71.442474928744787"/>
    <m/>
    <m/>
    <m/>
    <s v="ACERTO"/>
  </r>
  <r>
    <x v="8"/>
    <x v="36"/>
    <x v="1"/>
    <n v="10.752276811690495"/>
    <n v="30.299311120197622"/>
    <n v="58.948412068111885"/>
    <n v="96.147009187664779"/>
    <n v="307.90014641140908"/>
    <n v="595.9528444009261"/>
    <s v="ACERTO"/>
  </r>
  <r>
    <x v="8"/>
    <x v="36"/>
    <x v="1"/>
    <n v="8.4771250258424615"/>
    <n v="31.280718162084202"/>
    <n v="60.24215681207334"/>
    <m/>
    <m/>
    <m/>
    <s v="ACERTO"/>
  </r>
  <r>
    <x v="13"/>
    <x v="36"/>
    <x v="0"/>
    <n v="12.525114198372926"/>
    <n v="29.885537465628769"/>
    <n v="57.589348335998309"/>
    <n v="124.55587269889836"/>
    <n v="300.74614942134076"/>
    <n v="574.69797787976086"/>
    <s v="ACERTO"/>
  </r>
  <r>
    <x v="13"/>
    <x v="36"/>
    <x v="0"/>
    <n v="12.386060341406747"/>
    <n v="30.26369241863938"/>
    <n v="57.35024723995388"/>
    <m/>
    <m/>
    <m/>
    <s v="ACERTO"/>
  </r>
  <r>
    <x v="2"/>
    <x v="37"/>
    <x v="0"/>
    <n v="25.820073124259757"/>
    <n v="34.425047633761174"/>
    <n v="39.754879241979069"/>
    <n v="146.89910314440257"/>
    <n v="355.08842544157801"/>
    <n v="498.01247141401939"/>
    <s v="ERRO"/>
  </r>
  <r>
    <x v="2"/>
    <x v="37"/>
    <x v="0"/>
    <n v="22.486007287479818"/>
    <n v="31.685511438338182"/>
    <n v="45.828481274182003"/>
    <m/>
    <m/>
    <m/>
    <s v="ERRO"/>
  </r>
  <r>
    <x v="3"/>
    <x v="37"/>
    <x v="0"/>
    <n v="25.820073124259757"/>
    <n v="34.013079973222759"/>
    <n v="40.166846902517491"/>
    <m/>
    <m/>
    <m/>
    <s v="VER ISSO"/>
  </r>
  <r>
    <x v="7"/>
    <x v="38"/>
    <x v="0"/>
    <n v="10.750547481584704"/>
    <n v="30.984139624394459"/>
    <n v="58.265312894020838"/>
    <n v="106.61617353127153"/>
    <n v="313.47908412720437"/>
    <n v="579.90474234152407"/>
    <s v="ACERTO"/>
  </r>
  <r>
    <x v="7"/>
    <x v="38"/>
    <x v="0"/>
    <n v="10.5726872246696"/>
    <n v="31.711677201046424"/>
    <n v="57.715635574283979"/>
    <m/>
    <m/>
    <m/>
    <s v="ACERTO"/>
  </r>
  <r>
    <x v="10"/>
    <x v="39"/>
    <x v="0"/>
    <n v="15.763190036136573"/>
    <n v="26.330108422179844"/>
    <n v="57.906701541683589"/>
    <n v="160.96329619374507"/>
    <n v="264.84490180265743"/>
    <n v="574.19180200359756"/>
    <s v="ACERTO"/>
  </r>
  <r>
    <x v="10"/>
    <x v="39"/>
    <x v="0"/>
    <n v="16.429469202612445"/>
    <n v="26.638871938351642"/>
    <n v="56.93165885903592"/>
    <m/>
    <m/>
    <m/>
    <s v="ACERTO"/>
  </r>
  <r>
    <x v="8"/>
    <x v="39"/>
    <x v="2"/>
    <n v="10.141256904004535"/>
    <n v="23.486253265976053"/>
    <n v="66.372489830019418"/>
    <n v="101.42524687895923"/>
    <n v="238.94558017864119"/>
    <n v="659.62917294239958"/>
    <s v="ACERTO"/>
  </r>
  <r>
    <x v="8"/>
    <x v="39"/>
    <x v="2"/>
    <n v="10.143792471787314"/>
    <n v="24.302862769752185"/>
    <n v="65.553344758460511"/>
    <m/>
    <m/>
    <m/>
    <s v="ACERTO"/>
  </r>
  <r>
    <x v="13"/>
    <x v="39"/>
    <x v="1"/>
    <n v="11.186923929567429"/>
    <n v="28.255537157356599"/>
    <n v="60.557538913075973"/>
    <n v="115.62705086215541"/>
    <n v="282.58240618915102"/>
    <n v="601.79054294869354"/>
    <s v="ACERTO"/>
  </r>
  <r>
    <x v="13"/>
    <x v="39"/>
    <x v="1"/>
    <n v="11.938486242863654"/>
    <n v="28.26094408047361"/>
    <n v="59.800569676662739"/>
    <m/>
    <m/>
    <m/>
    <s v="ACERTO"/>
  </r>
  <r>
    <x v="13"/>
    <x v="39"/>
    <x v="3"/>
    <n v="8.3103165728539015"/>
    <n v="21.805013420747198"/>
    <n v="69.884670006398906"/>
    <n v="81.618421061479935"/>
    <n v="221.35133535775628"/>
    <n v="697.03024358076379"/>
    <s v="ACERTO"/>
  </r>
  <r>
    <x v="13"/>
    <x v="39"/>
    <x v="3"/>
    <n v="8.0133676394420856"/>
    <n v="22.465253650804058"/>
    <n v="69.521378709753861"/>
    <m/>
    <m/>
    <m/>
    <s v="ACERTO"/>
  </r>
  <r>
    <x v="17"/>
    <x v="40"/>
    <x v="2"/>
    <n v="7.2512589103774152"/>
    <n v="21.337210822565414"/>
    <n v="71.411530267057174"/>
    <n v="74.668038606439453"/>
    <n v="198.57766079603078"/>
    <n v="726.75430059752978"/>
    <s v="ERRO"/>
  </r>
  <r>
    <x v="17"/>
    <x v="40"/>
    <x v="2"/>
    <n v="7.6823488109104758"/>
    <n v="18.378321336640745"/>
    <n v="73.939329852448779"/>
    <m/>
    <m/>
    <m/>
    <s v="ERRO"/>
  </r>
  <r>
    <x v="8"/>
    <x v="40"/>
    <x v="1"/>
    <n v="9.090642710805616"/>
    <n v="20.850511533619443"/>
    <n v="70.05884575557495"/>
    <n v="94.205461854470599"/>
    <n v="213.38408184569747"/>
    <n v="692.41045629983194"/>
    <s v="ACERTO"/>
  </r>
  <r>
    <x v="8"/>
    <x v="40"/>
    <x v="1"/>
    <n v="9.7504496600885062"/>
    <n v="21.826304835520052"/>
    <n v="68.423245504391446"/>
    <m/>
    <m/>
    <m/>
    <s v="ACERTO"/>
  </r>
  <r>
    <x v="15"/>
    <x v="40"/>
    <x v="0"/>
    <n v="13.019453768635547"/>
    <n v="25.927943966183694"/>
    <n v="61.052602265180759"/>
    <n v="127.37202013091454"/>
    <n v="258.58485584510726"/>
    <n v="614.04312402397818"/>
    <s v="ACERTO"/>
  </r>
  <r>
    <x v="15"/>
    <x v="40"/>
    <x v="0"/>
    <n v="12.454950257547363"/>
    <n v="25.789027202837758"/>
    <n v="61.756022539614882"/>
    <m/>
    <m/>
    <m/>
    <s v="ACERTO"/>
  </r>
  <r>
    <x v="15"/>
    <x v="40"/>
    <x v="3"/>
    <n v="7.0605002836499171"/>
    <n v="17.675005233031612"/>
    <n v="75.264494483318472"/>
    <n v="69.068422583319574"/>
    <n v="180.49804663709651"/>
    <n v="750.43353077958386"/>
    <s v="ACERTO"/>
  </r>
  <r>
    <x v="15"/>
    <x v="40"/>
    <x v="3"/>
    <n v="6.7531842330139984"/>
    <n v="18.424604094387689"/>
    <n v="74.822211672598314"/>
    <m/>
    <m/>
    <m/>
    <s v="ACERTO"/>
  </r>
  <r>
    <x v="6"/>
    <x v="40"/>
    <x v="2"/>
    <n v="7.2389665257438782"/>
    <n v="24.483187768062407"/>
    <n v="68.277845706193716"/>
    <n v="73.216013361021353"/>
    <n v="246.57518006092187"/>
    <n v="680.20880657805674"/>
    <s v="ACERTO"/>
  </r>
  <r>
    <x v="6"/>
    <x v="40"/>
    <x v="2"/>
    <n v="7.4042361464603932"/>
    <n v="24.831848244121968"/>
    <n v="67.763915609417651"/>
    <m/>
    <m/>
    <m/>
    <s v="ACERTO"/>
  </r>
  <r>
    <x v="2"/>
    <x v="41"/>
    <x v="0"/>
    <n v="13.733534060971023"/>
    <n v="59.770417764396178"/>
    <n v="26.496048174632808"/>
    <n v="137.54304573590559"/>
    <n v="530.11761590863534"/>
    <n v="332.33933835545912"/>
    <s v="ERRO"/>
  </r>
  <r>
    <x v="2"/>
    <x v="41"/>
    <x v="0"/>
    <n v="13.775075086210094"/>
    <n v="46.253105417330893"/>
    <n v="39.97181949645902"/>
    <m/>
    <m/>
    <m/>
    <s v="ERRO"/>
  </r>
  <r>
    <x v="16"/>
    <x v="41"/>
    <x v="0"/>
    <n v="13.522249757569227"/>
    <n v="25.277448550802934"/>
    <n v="61.200301691627843"/>
    <n v="133.90735793387944"/>
    <n v="251.85465053572665"/>
    <n v="614.23799153039386"/>
    <s v="ACERTO"/>
  </r>
  <r>
    <x v="16"/>
    <x v="41"/>
    <x v="0"/>
    <n v="13.259221829206659"/>
    <n v="25.0934815563424"/>
    <n v="61.647296614450944"/>
    <m/>
    <m/>
    <m/>
    <s v="ACERTO"/>
  </r>
  <r>
    <x v="17"/>
    <x v="42"/>
    <x v="1"/>
    <n v="9.5919376177809337"/>
    <n v="26.320337590850968"/>
    <n v="64.087724791368103"/>
    <n v="95.113557421588041"/>
    <n v="276.10343952996953"/>
    <n v="628.78300304844242"/>
    <s v="ACERTO"/>
  </r>
  <r>
    <x v="17"/>
    <x v="42"/>
    <x v="1"/>
    <n v="9.4307738665366738"/>
    <n v="28.900350315142944"/>
    <n v="61.668875818320387"/>
    <m/>
    <m/>
    <m/>
    <s v="ACERTO"/>
  </r>
  <r>
    <x v="10"/>
    <x v="43"/>
    <x v="1"/>
    <n v="5.9687410279545601"/>
    <n v="28.654316203364331"/>
    <n v="65.376942768681118"/>
    <n v="61.570271942351241"/>
    <n v="285.05650700166359"/>
    <n v="653.37322105598514"/>
    <s v="ACERTO"/>
  </r>
  <r>
    <x v="10"/>
    <x v="43"/>
    <x v="1"/>
    <n v="6.3453133605156893"/>
    <n v="28.356985196968385"/>
    <n v="65.29770144251593"/>
    <m/>
    <m/>
    <m/>
    <s v="ACERTO"/>
  </r>
  <r>
    <x v="10"/>
    <x v="43"/>
    <x v="2"/>
    <n v="5.3920883860335476"/>
    <n v="24.749820701315485"/>
    <n v="69.858090912650979"/>
    <n v="54.481438344419843"/>
    <n v="249.55918507882143"/>
    <n v="695.95937657675881"/>
    <s v="ACERTO"/>
  </r>
  <r>
    <x v="10"/>
    <x v="43"/>
    <x v="2"/>
    <n v="5.5041992828504211"/>
    <n v="25.162016314448802"/>
    <n v="69.333784402700786"/>
    <m/>
    <m/>
    <m/>
    <s v="ACERTO"/>
  </r>
  <r>
    <x v="17"/>
    <x v="43"/>
    <x v="3"/>
    <n v="6.221338629106226"/>
    <n v="19.867031503734321"/>
    <n v="73.911629867159462"/>
    <n v="62.934416942699229"/>
    <n v="193.6579795960356"/>
    <n v="743.40760346126513"/>
    <s v="ACERTO"/>
  </r>
  <r>
    <x v="17"/>
    <x v="43"/>
    <x v="3"/>
    <n v="6.3655447594336199"/>
    <n v="18.864564415472802"/>
    <n v="74.769890825093583"/>
    <m/>
    <m/>
    <m/>
    <s v="ACERTO"/>
  </r>
  <r>
    <x v="7"/>
    <x v="43"/>
    <x v="0"/>
    <n v="6.9506567270145645"/>
    <n v="29.719559815406718"/>
    <n v="63.329783457578721"/>
    <n v="69.081152487531853"/>
    <n v="297.54861874916674"/>
    <n v="633.37022876330138"/>
    <s v="ACERTO"/>
  </r>
  <r>
    <x v="7"/>
    <x v="43"/>
    <x v="0"/>
    <n v="6.8655737704918067"/>
    <n v="29.790163934426626"/>
    <n v="63.34426229508157"/>
    <m/>
    <m/>
    <m/>
    <s v="ACERTO"/>
  </r>
  <r>
    <x v="5"/>
    <x v="44"/>
    <x v="2"/>
    <n v="6.2677711799256279"/>
    <n v="26.902545186566286"/>
    <n v="66.829683633508097"/>
    <n v="62.644576603644296"/>
    <n v="268.54003639478481"/>
    <n v="668.81538700157091"/>
    <s v="ACERTO"/>
  </r>
  <r>
    <x v="5"/>
    <x v="44"/>
    <x v="2"/>
    <n v="6.261144140803232"/>
    <n v="26.80546209239068"/>
    <n v="66.933393766806091"/>
    <m/>
    <m/>
    <m/>
    <s v="ACERTO"/>
  </r>
  <r>
    <x v="9"/>
    <x v="44"/>
    <x v="1"/>
    <n v="6.7844183664921793"/>
    <n v="28.944910353725103"/>
    <n v="64.270671279782718"/>
    <n v="70.103904731995158"/>
    <n v="288.24041552463166"/>
    <n v="641.65567974337318"/>
    <s v="ACERTO"/>
  </r>
  <r>
    <x v="9"/>
    <x v="44"/>
    <x v="1"/>
    <n v="7.2363625799068521"/>
    <n v="28.703172751201233"/>
    <n v="64.060464668891925"/>
    <m/>
    <m/>
    <m/>
    <s v="ACERTO"/>
  </r>
  <r>
    <x v="9"/>
    <x v="44"/>
    <x v="3"/>
    <n v="23.721676993153302"/>
    <n v="31.326787936526753"/>
    <n v="44.951535070319949"/>
    <n v="241.29995622802471"/>
    <n v="298.66226868496454"/>
    <n v="460.03777508701069"/>
    <s v="ERRO"/>
  </r>
  <r>
    <x v="9"/>
    <x v="44"/>
    <x v="3"/>
    <n v="24.538314252451642"/>
    <n v="28.40566580046616"/>
    <n v="47.056019947082198"/>
    <m/>
    <m/>
    <m/>
    <s v="ERRO"/>
  </r>
  <r>
    <x v="6"/>
    <x v="44"/>
    <x v="3"/>
    <n v="18.261455464393968"/>
    <n v="37.072604787959733"/>
    <n v="44.665939747646313"/>
    <n v="182.11142448916289"/>
    <n v="373.37984196825983"/>
    <n v="444.50873354257737"/>
    <s v="ACERTO"/>
  </r>
  <r>
    <x v="6"/>
    <x v="44"/>
    <x v="3"/>
    <n v="18.160829433438611"/>
    <n v="37.60336360569223"/>
    <n v="44.235806960869162"/>
    <m/>
    <m/>
    <m/>
    <s v="ACERTO"/>
  </r>
  <r>
    <x v="1"/>
    <x v="44"/>
    <x v="0"/>
    <n v="8.3434601854812929"/>
    <n v="25.44976929051132"/>
    <n v="66.206770524007396"/>
    <n v="81.203112857812442"/>
    <n v="254.65408671768034"/>
    <n v="664.14280042450719"/>
    <s v="ACERTO"/>
  </r>
  <r>
    <x v="1"/>
    <x v="44"/>
    <x v="0"/>
    <n v="7.8971623860811953"/>
    <n v="25.48104805302475"/>
    <n v="66.621789560894058"/>
    <m/>
    <m/>
    <m/>
    <s v="ACERTO"/>
  </r>
  <r>
    <x v="14"/>
    <x v="44"/>
    <x v="3"/>
    <n v="18.59"/>
    <n v="40.560000000000713"/>
    <n v="40.849999999999298"/>
    <n v="184.15692242284797"/>
    <n v="405.27086480268554"/>
    <n v="410.57221277446649"/>
    <s v="ACERTO"/>
  </r>
  <r>
    <x v="14"/>
    <x v="44"/>
    <x v="3"/>
    <n v="18.241384484569593"/>
    <n v="40.494172960536403"/>
    <n v="41.264442554894003"/>
    <m/>
    <m/>
    <m/>
    <s v="ACERTO"/>
  </r>
  <r>
    <x v="7"/>
    <x v="44"/>
    <x v="0"/>
    <n v="7.8913324708926131"/>
    <n v="35.59610539933292"/>
    <n v="56.512562129774473"/>
    <n v="77.997968956606172"/>
    <n v="312.4430226758862"/>
    <n v="609.55900836750766"/>
    <s v="ERRO"/>
  </r>
  <r>
    <x v="7"/>
    <x v="44"/>
    <x v="0"/>
    <n v="7.7082613204286208"/>
    <n v="26.892499135844322"/>
    <n v="65.399239543727063"/>
    <m/>
    <m/>
    <m/>
    <s v="ERRO"/>
  </r>
  <r>
    <x v="2"/>
    <x v="45"/>
    <x v="0"/>
    <n v="10.862889605404581"/>
    <n v="37.70152003684926"/>
    <n v="51.435590357746165"/>
    <n v="111.47626824521679"/>
    <n v="534.69335535909306"/>
    <n v="353.83037639569022"/>
    <s v="ERRO"/>
  </r>
  <r>
    <x v="2"/>
    <x v="45"/>
    <x v="0"/>
    <n v="11.432364043638778"/>
    <n v="69.237151034969358"/>
    <n v="19.330484921391879"/>
    <m/>
    <m/>
    <m/>
    <s v="ERRO"/>
  </r>
  <r>
    <x v="0"/>
    <x v="45"/>
    <x v="0"/>
    <n v="10.395973453298289"/>
    <n v="33.259097590308102"/>
    <n v="56.344928956393609"/>
    <n v="103.19778301757849"/>
    <n v="322.63753292792757"/>
    <n v="574.16468405449393"/>
    <s v="ACERTO"/>
  </r>
  <r>
    <x v="0"/>
    <x v="45"/>
    <x v="0"/>
    <n v="10.243583150217409"/>
    <n v="31.268408995277412"/>
    <n v="58.488007854505184"/>
    <m/>
    <m/>
    <m/>
    <s v="ACERTO"/>
  </r>
  <r>
    <x v="10"/>
    <x v="46"/>
    <x v="2"/>
    <n v="5.3794766813329087"/>
    <n v="23.676068247988105"/>
    <n v="70.944455070678984"/>
    <n v="55.277539380860318"/>
    <n v="236.87703241877347"/>
    <n v="707.8454282003662"/>
    <s v="ACERTO"/>
  </r>
  <r>
    <x v="10"/>
    <x v="46"/>
    <x v="2"/>
    <n v="5.6760311948391546"/>
    <n v="23.699338235766593"/>
    <n v="70.624630569394256"/>
    <m/>
    <m/>
    <m/>
    <s v="ACERTO"/>
  </r>
  <r>
    <x v="8"/>
    <x v="46"/>
    <x v="0"/>
    <n v="8.5133607059342911"/>
    <n v="26.589263433493159"/>
    <n v="64.897375860572552"/>
    <n v="89.571783175945853"/>
    <n v="267.40643494140215"/>
    <n v="643.02178188265202"/>
    <s v="ACERTO"/>
  </r>
  <r>
    <x v="8"/>
    <x v="46"/>
    <x v="0"/>
    <n v="9.400995929254881"/>
    <n v="26.892023554787279"/>
    <n v="63.706980515957845"/>
    <m/>
    <m/>
    <m/>
    <s v="ACERTO"/>
  </r>
  <r>
    <x v="8"/>
    <x v="46"/>
    <x v="3"/>
    <n v="6.0619196996505238"/>
    <n v="25.879016429596938"/>
    <n v="68.059063870752539"/>
    <n v="60.244959529577557"/>
    <n v="251.91620328141806"/>
    <n v="687.83883718900438"/>
    <s v="ACERTO"/>
  </r>
  <r>
    <x v="8"/>
    <x v="46"/>
    <x v="3"/>
    <n v="5.9870722062649886"/>
    <n v="24.504224226686674"/>
    <n v="69.508703567048343"/>
    <m/>
    <m/>
    <m/>
    <s v="ACERTO"/>
  </r>
  <r>
    <x v="13"/>
    <x v="46"/>
    <x v="1"/>
    <n v="6.1133537872910448"/>
    <n v="18.537263547070939"/>
    <n v="75.349382665638018"/>
    <n v="60.403827208644913"/>
    <n v="197.45340091243887"/>
    <n v="742.14277187891616"/>
    <s v="ACERTO"/>
  </r>
  <r>
    <x v="13"/>
    <x v="46"/>
    <x v="1"/>
    <n v="5.9674116544379379"/>
    <n v="20.953416635416836"/>
    <n v="73.079171710145232"/>
    <m/>
    <m/>
    <m/>
    <s v="ACERTO"/>
  </r>
  <r>
    <x v="1"/>
    <x v="47"/>
    <x v="0"/>
    <n v="39.028206258263545"/>
    <n v="24.479947113265879"/>
    <n v="36.491846628470583"/>
    <n v="397.3994931907722"/>
    <n v="241.28282349969001"/>
    <n v="361.31768330953776"/>
    <s v="ACERTO"/>
  </r>
  <r>
    <x v="1"/>
    <x v="47"/>
    <x v="0"/>
    <n v="40.451692379890908"/>
    <n v="23.776617586672128"/>
    <n v="35.771690033436975"/>
    <m/>
    <m/>
    <m/>
    <s v="ACERTO"/>
  </r>
  <r>
    <x v="18"/>
    <x v="47"/>
    <x v="0"/>
    <n v="64.23284941645322"/>
    <n v="1.0389980074030747"/>
    <n v="34.728152576143707"/>
    <n v="568.32564205388019"/>
    <n v="103.93789352444796"/>
    <n v="327.73646442167188"/>
    <s v="ERRO"/>
  </r>
  <r>
    <x v="18"/>
    <x v="47"/>
    <x v="0"/>
    <n v="49.432278994322822"/>
    <n v="19.748580697486517"/>
    <n v="30.819140308190669"/>
    <m/>
    <m/>
    <m/>
    <s v="ERRO"/>
  </r>
  <r>
    <x v="0"/>
    <x v="47"/>
    <x v="0"/>
    <n v="48.039414186407491"/>
    <n v="24.2221772288582"/>
    <n v="27.738408584734312"/>
    <n v="433.31698484689389"/>
    <n v="279.02332141229658"/>
    <n v="287.65969374080953"/>
    <s v="ERRO"/>
  </r>
  <r>
    <x v="0"/>
    <x v="47"/>
    <x v="0"/>
    <n v="38.623982782971297"/>
    <n v="31.582487053601113"/>
    <n v="29.793530163427597"/>
    <m/>
    <m/>
    <m/>
    <s v="ERRO"/>
  </r>
  <r>
    <x v="15"/>
    <x v="48"/>
    <x v="1"/>
    <n v="27.925704426062239"/>
    <n v="57.935417163832916"/>
    <n v="14.138878410104846"/>
    <n v="315.63994628718837"/>
    <n v="546.35130386790263"/>
    <n v="138.00874984490898"/>
    <s v="ERRO"/>
  </r>
  <r>
    <x v="15"/>
    <x v="48"/>
    <x v="1"/>
    <n v="35.202284831375437"/>
    <n v="51.334843609747615"/>
    <n v="13.46287155887695"/>
    <m/>
    <m/>
    <m/>
    <s v="ERRO"/>
  </r>
  <r>
    <x v="14"/>
    <x v="48"/>
    <x v="1"/>
    <n v="20.984999999999999"/>
    <n v="63.665000000000262"/>
    <n v="15.349999999999753"/>
    <n v="206.48515601560152"/>
    <n v="626.00576807681091"/>
    <n v="167.50907590758763"/>
    <s v="ACERTO"/>
  </r>
  <r>
    <x v="14"/>
    <x v="48"/>
    <x v="1"/>
    <n v="20.312031203120309"/>
    <n v="61.536153615361926"/>
    <n v="18.151815181517772"/>
    <m/>
    <m/>
    <m/>
    <s v="ACERTO"/>
  </r>
  <r>
    <x v="12"/>
    <x v="48"/>
    <x v="0"/>
    <n v="19.551137219460774"/>
    <n v="72.164482602801669"/>
    <n v="8.2843801777375727"/>
    <n v="201.19828204525305"/>
    <n v="695.6107510143413"/>
    <n v="103.19096694040567"/>
    <s v="ERRO"/>
  </r>
  <r>
    <x v="12"/>
    <x v="48"/>
    <x v="0"/>
    <n v="20.688519189589837"/>
    <n v="66.957667600066614"/>
    <n v="12.353813210343562"/>
    <m/>
    <m/>
    <m/>
    <s v="ERRO"/>
  </r>
  <r>
    <x v="3"/>
    <x v="48"/>
    <x v="0"/>
    <n v="17.901481778133757"/>
    <n v="57.108530236283734"/>
    <n v="24.989987985582513"/>
    <n v="160.22288310031939"/>
    <n v="580.83996267979967"/>
    <n v="258.93715421988094"/>
    <s v="ERRO"/>
  </r>
  <r>
    <x v="3"/>
    <x v="48"/>
    <x v="0"/>
    <n v="14.143094841930122"/>
    <n v="59.059462299676206"/>
    <n v="26.79744285839368"/>
    <m/>
    <m/>
    <m/>
    <s v="ERRO"/>
  </r>
  <r>
    <x v="15"/>
    <x v="49"/>
    <x v="1"/>
    <n v="25.529338283063176"/>
    <n v="32.759341293821393"/>
    <n v="41.711320423115438"/>
    <n v="248.52943080684497"/>
    <n v="342.6530517732179"/>
    <n v="408.81751741993719"/>
    <s v="ERRO"/>
  </r>
  <r>
    <x v="15"/>
    <x v="49"/>
    <x v="1"/>
    <n v="24.176547878305822"/>
    <n v="35.771269060822185"/>
    <n v="40.052183060872004"/>
    <m/>
    <m/>
    <m/>
    <s v="ERRO"/>
  </r>
  <r>
    <x v="1"/>
    <x v="49"/>
    <x v="0"/>
    <n v="14.284314792641775"/>
    <n v="41.490149123762855"/>
    <n v="44.225536083595387"/>
    <n v="136.36560890724377"/>
    <n v="422.63229080035978"/>
    <n v="441.00210029239645"/>
    <s v="ACERTO"/>
  </r>
  <r>
    <x v="1"/>
    <x v="49"/>
    <x v="0"/>
    <n v="12.98880698880698"/>
    <n v="43.036309036309106"/>
    <n v="43.974883974883909"/>
    <m/>
    <m/>
    <m/>
    <s v="ACERTO"/>
  </r>
  <r>
    <x v="1"/>
    <x v="49"/>
    <x v="1"/>
    <n v="18.867711352360377"/>
    <n v="33.07019698383845"/>
    <n v="48.062091663801183"/>
    <n v="191.52588609003789"/>
    <n v="333.9647578202422"/>
    <n v="474.50935608971997"/>
    <s v="ACERTO"/>
  </r>
  <r>
    <x v="1"/>
    <x v="49"/>
    <x v="1"/>
    <n v="19.437465865647205"/>
    <n v="33.722754580209987"/>
    <n v="46.839779554142808"/>
    <m/>
    <m/>
    <m/>
    <s v="ACERTO"/>
  </r>
  <r>
    <x v="12"/>
    <x v="49"/>
    <x v="0"/>
    <n v="17.031032506345692"/>
    <n v="53.082780643576349"/>
    <n v="29.886186850077962"/>
    <n v="176.25084845500055"/>
    <n v="517.95159541074486"/>
    <n v="305.79755613425459"/>
    <s v="ACERTO"/>
  </r>
  <r>
    <x v="12"/>
    <x v="49"/>
    <x v="0"/>
    <n v="18.219137184654425"/>
    <n v="50.507538438572617"/>
    <n v="31.273324376772962"/>
    <m/>
    <m/>
    <m/>
    <s v="ACERTO"/>
  </r>
  <r>
    <x v="3"/>
    <x v="49"/>
    <x v="0"/>
    <n v="15.0985290036081"/>
    <n v="51.595892311963361"/>
    <n v="33.305578684428546"/>
    <n v="140.07344696214744"/>
    <n v="528.14957091583653"/>
    <n v="331.77698212201602"/>
    <s v="ACERTO"/>
  </r>
  <r>
    <x v="3"/>
    <x v="49"/>
    <x v="0"/>
    <n v="12.916160388821389"/>
    <n v="54.034021871203947"/>
    <n v="33.049817739974664"/>
    <m/>
    <m/>
    <m/>
    <s v="ACERTO"/>
  </r>
  <r>
    <x v="3"/>
    <x v="49"/>
    <x v="1"/>
    <n v="19.543378995433788"/>
    <n v="36.909396779620707"/>
    <n v="43.547224224945523"/>
    <n v="198.87359990745875"/>
    <n v="349.85023410701774"/>
    <n v="451.27616598552356"/>
    <s v="ERRO"/>
  </r>
  <r>
    <x v="3"/>
    <x v="49"/>
    <x v="1"/>
    <n v="20.231340986057962"/>
    <n v="33.060650041782843"/>
    <n v="46.708008972159199"/>
    <m/>
    <m/>
    <m/>
    <s v="ERRO"/>
  </r>
  <r>
    <x v="4"/>
    <x v="50"/>
    <x v="2"/>
    <n v="5.4096160325237035"/>
    <n v="24.441950548697712"/>
    <n v="70.148433418778595"/>
    <n v="56.908293690123529"/>
    <n v="242.6425582083786"/>
    <n v="700.44914810149794"/>
    <s v="ACERTO"/>
  </r>
  <r>
    <x v="4"/>
    <x v="50"/>
    <x v="2"/>
    <n v="5.9720427055010035"/>
    <n v="24.086561092978009"/>
    <n v="69.941396201520988"/>
    <m/>
    <m/>
    <m/>
    <s v="ACERTO"/>
  </r>
  <r>
    <x v="10"/>
    <x v="50"/>
    <x v="0"/>
    <n v="9.2754568584120314"/>
    <n v="26.867010353109176"/>
    <n v="63.8575327884788"/>
    <n v="92.618004142741967"/>
    <n v="266.62163691042292"/>
    <n v="640.76035894683514"/>
    <s v="ACERTO"/>
  </r>
  <r>
    <x v="10"/>
    <x v="50"/>
    <x v="0"/>
    <n v="9.248143970136363"/>
    <n v="26.457317028975407"/>
    <n v="64.294539000888236"/>
    <m/>
    <m/>
    <m/>
    <s v="ACERTO"/>
  </r>
  <r>
    <x v="9"/>
    <x v="50"/>
    <x v="3"/>
    <n v="6.9058848569372167"/>
    <n v="25.434744409079094"/>
    <n v="67.659370733983693"/>
    <n v="68.737142976546849"/>
    <n v="230.18131376768383"/>
    <n v="701.08154325576925"/>
    <s v="ERRO"/>
  </r>
  <r>
    <x v="9"/>
    <x v="50"/>
    <x v="3"/>
    <n v="6.8415437383721542"/>
    <n v="20.601518344457673"/>
    <n v="72.556937917170174"/>
    <m/>
    <m/>
    <m/>
    <s v="ERRO"/>
  </r>
  <r>
    <x v="8"/>
    <x v="50"/>
    <x v="1"/>
    <n v="6.7153989155693186"/>
    <n v="19.979101471727809"/>
    <n v="73.305499612702874"/>
    <n v="68.969580403568159"/>
    <n v="200.8960663483125"/>
    <n v="730.1343532481194"/>
    <s v="ACERTO"/>
  </r>
  <r>
    <x v="8"/>
    <x v="50"/>
    <x v="1"/>
    <n v="7.0785171651443139"/>
    <n v="20.200111797934696"/>
    <n v="72.721371036920999"/>
    <m/>
    <m/>
    <m/>
    <s v="ACERTO"/>
  </r>
  <r>
    <x v="6"/>
    <x v="50"/>
    <x v="3"/>
    <n v="6.3603890856649308"/>
    <n v="25.76626783150855"/>
    <n v="67.873343082826523"/>
    <n v="62.824164354459356"/>
    <n v="252.81356994959697"/>
    <n v="684.36226569594373"/>
    <s v="ACERTO"/>
  </r>
  <r>
    <x v="6"/>
    <x v="50"/>
    <x v="3"/>
    <n v="6.2044437852269407"/>
    <n v="24.796446158410848"/>
    <n v="68.999110056362213"/>
    <m/>
    <m/>
    <m/>
    <s v="ACERTO"/>
  </r>
  <r>
    <x v="1"/>
    <x v="51"/>
    <x v="0"/>
    <n v="9.6256793133221663"/>
    <n v="59.97155772258705"/>
    <n v="30.40276296409079"/>
    <n v="96.623989718267211"/>
    <n v="593.32349624134099"/>
    <n v="310.05251404039177"/>
    <s v="ACERTO"/>
  </r>
  <r>
    <x v="1"/>
    <x v="51"/>
    <x v="0"/>
    <n v="9.6991186303312773"/>
    <n v="58.693141525681156"/>
    <n v="31.607739843987567"/>
    <m/>
    <m/>
    <m/>
    <s v="ACERTO"/>
  </r>
  <r>
    <x v="18"/>
    <x v="51"/>
    <x v="0"/>
    <n v="-163.98072397175835"/>
    <n v="244.03227614031186"/>
    <n v="19.948447831446515"/>
    <n v="-784.71776637629432"/>
    <n v="1575.5084274957353"/>
    <n v="209.20933888055893"/>
    <s v="ERRO"/>
  </r>
  <r>
    <x v="18"/>
    <x v="51"/>
    <x v="0"/>
    <n v="7.03717069649948"/>
    <n v="71.069409358835244"/>
    <n v="21.893419944665276"/>
    <m/>
    <m/>
    <m/>
    <s v="ERRO"/>
  </r>
  <r>
    <x v="3"/>
    <x v="51"/>
    <x v="0"/>
    <n v="4.1061152833317101"/>
    <n v="60.879742514386557"/>
    <n v="35.014142202281739"/>
    <n v="48.517417866092856"/>
    <n v="600.96453024626032"/>
    <n v="350.51805188764689"/>
    <s v="ACERTO"/>
  </r>
  <r>
    <x v="3"/>
    <x v="51"/>
    <x v="0"/>
    <n v="5.5973682898868615"/>
    <n v="59.31316353486551"/>
    <n v="35.089468175247639"/>
    <m/>
    <m/>
    <m/>
    <s v="ACERTO"/>
  </r>
  <r>
    <x v="3"/>
    <x v="51"/>
    <x v="1"/>
    <n v="10.715667311411993"/>
    <n v="60.851063829788202"/>
    <n v="28.433268858799803"/>
    <n v="113.69079256186726"/>
    <n v="598.20758973010834"/>
    <n v="288.10161770802438"/>
    <s v="ACERTO"/>
  </r>
  <r>
    <x v="3"/>
    <x v="51"/>
    <x v="1"/>
    <n v="12.022491200961458"/>
    <n v="58.79045411623347"/>
    <n v="29.187054682805069"/>
    <m/>
    <m/>
    <m/>
    <s v="ACERTO"/>
  </r>
  <r>
    <x v="10"/>
    <x v="52"/>
    <x v="3"/>
    <n v="8.8463395506372233"/>
    <n v="26.901299502629502"/>
    <n v="64.252360946733276"/>
    <n v="89.241512745568684"/>
    <n v="271.98983178326449"/>
    <n v="638.76865547116677"/>
    <s v="ACERTO"/>
  </r>
  <r>
    <x v="10"/>
    <x v="52"/>
    <x v="3"/>
    <n v="9.0019629984765146"/>
    <n v="27.496666854023399"/>
    <n v="63.50137014750009"/>
    <m/>
    <m/>
    <m/>
    <s v="ACERTO"/>
  </r>
  <r>
    <x v="9"/>
    <x v="52"/>
    <x v="2"/>
    <n v="10.286682496573182"/>
    <n v="33.170625634846111"/>
    <n v="56.542691868580711"/>
    <n v="97.936305087460937"/>
    <n v="323.5656397916789"/>
    <n v="578.49805512086016"/>
    <s v="ACERTO"/>
  </r>
  <r>
    <x v="9"/>
    <x v="52"/>
    <x v="2"/>
    <n v="9.3005785209190073"/>
    <n v="31.542502323489671"/>
    <n v="59.156919155591325"/>
    <m/>
    <m/>
    <m/>
    <s v="ACERTO"/>
  </r>
  <r>
    <x v="8"/>
    <x v="52"/>
    <x v="1"/>
    <n v="9.6970835032830021"/>
    <n v="35.589541953246453"/>
    <n v="54.71337454347055"/>
    <n v="96.649967171315865"/>
    <n v="355.25551864883732"/>
    <n v="548.09451417984678"/>
    <s v="ACERTO"/>
  </r>
  <r>
    <x v="8"/>
    <x v="52"/>
    <x v="1"/>
    <n v="9.6329099309801727"/>
    <n v="35.461561776521009"/>
    <n v="54.905528292498822"/>
    <m/>
    <m/>
    <m/>
    <s v="ACERTO"/>
  </r>
  <r>
    <x v="1"/>
    <x v="52"/>
    <x v="0"/>
    <n v="7.3861354750079302"/>
    <n v="50.882912395646578"/>
    <n v="41.730952129345503"/>
    <n v="76.299350790063613"/>
    <n v="530.38952202085488"/>
    <n v="393.3111271890815"/>
    <s v="ERRO"/>
  </r>
  <r>
    <x v="1"/>
    <x v="52"/>
    <x v="0"/>
    <n v="7.8737346830047912"/>
    <n v="55.194992008524402"/>
    <n v="36.931273308470807"/>
    <m/>
    <m/>
    <m/>
    <s v="ERRO"/>
  </r>
  <r>
    <x v="12"/>
    <x v="52"/>
    <x v="0"/>
    <n v="3.9888312724371726"/>
    <n v="33.705624252093159"/>
    <n v="62.305544475469674"/>
    <n v="40.352319627491951"/>
    <n v="345.96796879480928"/>
    <n v="613.67971157769875"/>
    <s v="ACERTO"/>
  </r>
  <r>
    <x v="12"/>
    <x v="52"/>
    <x v="0"/>
    <n v="4.0816326530612184"/>
    <n v="35.487969506868708"/>
    <n v="60.430397840070079"/>
    <m/>
    <m/>
    <m/>
    <s v="ACERTO"/>
  </r>
  <r>
    <x v="1"/>
    <x v="53"/>
    <x v="0"/>
    <n v="16.860581289736615"/>
    <n v="30.841507720254526"/>
    <n v="52.297910990008859"/>
    <n v="166.64202976233332"/>
    <n v="310.88828512082102"/>
    <n v="522.46968511684565"/>
    <s v="ACERTO"/>
  </r>
  <r>
    <x v="1"/>
    <x v="53"/>
    <x v="0"/>
    <n v="16.467824662730052"/>
    <n v="31.336149303909679"/>
    <n v="52.196026033360276"/>
    <m/>
    <m/>
    <m/>
    <s v="ACERTO"/>
  </r>
  <r>
    <x v="12"/>
    <x v="53"/>
    <x v="0"/>
    <n v="15.16981879393999"/>
    <n v="39.033567679968122"/>
    <n v="45.796613526091889"/>
    <n v="153.7671807998949"/>
    <n v="358.26779928714041"/>
    <n v="487.96501991296464"/>
    <s v="ERRO"/>
  </r>
  <r>
    <x v="12"/>
    <x v="53"/>
    <x v="0"/>
    <n v="15.583617366038993"/>
    <n v="32.619992177459963"/>
    <n v="51.796390456501051"/>
    <m/>
    <m/>
    <m/>
    <s v="ERRO"/>
  </r>
  <r>
    <x v="3"/>
    <x v="53"/>
    <x v="0"/>
    <n v="19.376212788111115"/>
    <n v="30.361115055137624"/>
    <n v="50.262672156751272"/>
    <n v="177.57332744113006"/>
    <n v="302.0593094771445"/>
    <n v="520.36736308172544"/>
    <s v="ERRO"/>
  </r>
  <r>
    <x v="3"/>
    <x v="53"/>
    <x v="0"/>
    <n v="16.138452700114897"/>
    <n v="30.050746840291279"/>
    <n v="53.810800459593828"/>
    <m/>
    <m/>
    <m/>
    <s v="ERRO"/>
  </r>
  <r>
    <x v="4"/>
    <x v="54"/>
    <x v="3"/>
    <n v="4.9766664047594702"/>
    <n v="27.199257018901807"/>
    <n v="67.824076576338726"/>
    <n v="53.180168400191448"/>
    <n v="268.9536670968609"/>
    <n v="677.86616450294764"/>
    <s v="ACERTO"/>
  </r>
  <r>
    <x v="4"/>
    <x v="54"/>
    <x v="3"/>
    <n v="5.6593672752788207"/>
    <n v="26.591476400470373"/>
    <n v="67.749156324250805"/>
    <m/>
    <m/>
    <m/>
    <s v="ACERTO"/>
  </r>
  <r>
    <x v="9"/>
    <x v="54"/>
    <x v="2"/>
    <n v="5.9203753553012008"/>
    <n v="21.662772837039451"/>
    <n v="72.416851807659356"/>
    <n v="58.775521429374862"/>
    <n v="221.6284031351708"/>
    <n v="719.5960754354544"/>
    <s v="ACERTO"/>
  </r>
  <r>
    <x v="9"/>
    <x v="54"/>
    <x v="2"/>
    <n v="5.8347289305737728"/>
    <n v="22.662907789994712"/>
    <n v="71.50236327943152"/>
    <m/>
    <m/>
    <m/>
    <s v="ACERTO"/>
  </r>
  <r>
    <x v="1"/>
    <x v="54"/>
    <x v="0"/>
    <n v="5.3943464875454872"/>
    <n v="51.762104673943867"/>
    <n v="42.843548838510657"/>
    <n v="59.458475390560267"/>
    <n v="508.85238772919968"/>
    <n v="431.68913688024008"/>
    <s v="ACERTO"/>
  </r>
  <r>
    <x v="1"/>
    <x v="54"/>
    <x v="0"/>
    <n v="6.497348590566566"/>
    <n v="50.008372871896071"/>
    <n v="43.494278537537376"/>
    <m/>
    <m/>
    <m/>
    <s v="ACERTO"/>
  </r>
  <r>
    <x v="12"/>
    <x v="54"/>
    <x v="1"/>
    <n v="4.2907551164431812"/>
    <n v="27.889908256880354"/>
    <n v="67.819336626676474"/>
    <n v="45.762789526439022"/>
    <n v="278.05138391388232"/>
    <n v="676.18582655967862"/>
    <s v="ACERTO"/>
  </r>
  <r>
    <x v="12"/>
    <x v="54"/>
    <x v="1"/>
    <n v="4.8618027888446234"/>
    <n v="27.720368525896106"/>
    <n v="67.417828685259266"/>
    <m/>
    <m/>
    <m/>
    <s v="ACERTO"/>
  </r>
  <r>
    <x v="7"/>
    <x v="54"/>
    <x v="1"/>
    <n v="4.0075659061354703"/>
    <n v="29.19966899160687"/>
    <n v="66.792765102257661"/>
    <n v="43.393406270429502"/>
    <n v="300.20683483634821"/>
    <n v="656.39975889322227"/>
    <s v="ACERTO"/>
  </r>
  <r>
    <x v="7"/>
    <x v="54"/>
    <x v="1"/>
    <n v="4.6711153479504306"/>
    <n v="30.841697975662772"/>
    <n v="64.487186676386798"/>
    <m/>
    <m/>
    <m/>
    <s v="ACERTO"/>
  </r>
  <r>
    <x v="2"/>
    <x v="54"/>
    <x v="0"/>
    <n v="4.8651967053767695"/>
    <n v="41.418120427687263"/>
    <n v="53.716682866935969"/>
    <n v="51.804227946104419"/>
    <n v="446.92223286110118"/>
    <n v="501.27353919279443"/>
    <s v="ERRO"/>
  </r>
  <r>
    <x v="2"/>
    <x v="54"/>
    <x v="0"/>
    <n v="5.4956488838441153"/>
    <n v="47.966326144532971"/>
    <n v="46.538024971622917"/>
    <m/>
    <m/>
    <m/>
    <s v="ERRO"/>
  </r>
  <r>
    <x v="3"/>
    <x v="54"/>
    <x v="0"/>
    <n v="5.4956488838441153"/>
    <n v="47.587968217934616"/>
    <n v="46.916382898221279"/>
    <n v="156.57861004051935"/>
    <n v="408.0052409557868"/>
    <n v="435.41614900369382"/>
    <s v="ACERTO"/>
  </r>
  <r>
    <x v="9"/>
    <x v="55"/>
    <x v="2"/>
    <n v="7.3338950846757616"/>
    <n v="24.702783973564319"/>
    <n v="67.963320941759932"/>
    <n v="78.674429119171521"/>
    <n v="232.79377252504889"/>
    <n v="688.53179835577953"/>
    <s v="ERRO"/>
  </r>
  <r>
    <x v="9"/>
    <x v="55"/>
    <x v="2"/>
    <n v="8.4009907391585443"/>
    <n v="21.855970531445465"/>
    <n v="69.743038729395991"/>
    <m/>
    <m/>
    <m/>
    <s v="ERRO"/>
  </r>
  <r>
    <x v="2"/>
    <x v="55"/>
    <x v="0"/>
    <n v="17.19986669999167"/>
    <n v="33.979005248687955"/>
    <n v="48.821128051320386"/>
    <n v="214.80105883864286"/>
    <n v="309.13760734102505"/>
    <n v="476.06133382033204"/>
    <s v="ERRO"/>
  </r>
  <r>
    <x v="2"/>
    <x v="55"/>
    <x v="0"/>
    <n v="17.140138643468813"/>
    <n v="27.402473834443846"/>
    <n v="55.457387522087345"/>
    <m/>
    <m/>
    <m/>
    <s v="ERRO"/>
  </r>
  <r>
    <x v="16"/>
    <x v="55"/>
    <x v="0"/>
    <n v="16.451079556506517"/>
    <n v="29.668352460611249"/>
    <n v="53.880567982882241"/>
    <n v="163.18341209024783"/>
    <n v="306.09922665796881"/>
    <n v="530.71736125178336"/>
    <s v="ACERTO"/>
  </r>
  <r>
    <x v="16"/>
    <x v="55"/>
    <x v="0"/>
    <n v="16.18560286154305"/>
    <n v="31.551492870982514"/>
    <n v="52.26290426747444"/>
    <m/>
    <m/>
    <m/>
    <s v="ACERTO"/>
  </r>
  <r>
    <x v="5"/>
    <x v="56"/>
    <x v="2"/>
    <n v="5.4867890525422105"/>
    <n v="27.883714735985336"/>
    <n v="66.629496211472457"/>
    <n v="62.402836739311539"/>
    <n v="283.58289834318384"/>
    <n v="654.01426491750453"/>
    <s v="ACERTO"/>
  </r>
  <r>
    <x v="5"/>
    <x v="56"/>
    <x v="2"/>
    <n v="6.993778295320098"/>
    <n v="28.832864932651432"/>
    <n v="64.17335677202847"/>
    <m/>
    <m/>
    <m/>
    <s v="ACERTO"/>
  </r>
  <r>
    <x v="10"/>
    <x v="56"/>
    <x v="3"/>
    <n v="4.9523014164934294"/>
    <n v="29.363966300590114"/>
    <n v="65.683732282916466"/>
    <n v="51.272064034900581"/>
    <n v="292.48761471515854"/>
    <n v="656.24032124994085"/>
    <s v="ACERTO"/>
  </r>
  <r>
    <x v="10"/>
    <x v="56"/>
    <x v="3"/>
    <n v="5.3021113904866866"/>
    <n v="29.133556642441604"/>
    <n v="65.564331967071709"/>
    <m/>
    <m/>
    <m/>
    <s v="ACERTO"/>
  </r>
  <r>
    <x v="15"/>
    <x v="56"/>
    <x v="2"/>
    <n v="4.8308807621505654"/>
    <n v="27.793988237948241"/>
    <n v="67.375130999901202"/>
    <n v="49.841564751078408"/>
    <n v="271.06711761305132"/>
    <n v="679.09131763587027"/>
    <s v="ACERTO"/>
  </r>
  <r>
    <x v="15"/>
    <x v="56"/>
    <x v="2"/>
    <n v="5.1374321880651159"/>
    <n v="26.419435284662026"/>
    <n v="68.443132527272866"/>
    <m/>
    <m/>
    <m/>
    <s v="ACERTO"/>
  </r>
  <r>
    <x v="1"/>
    <x v="56"/>
    <x v="0"/>
    <n v="6.4381683575541615"/>
    <n v="49.931450507267009"/>
    <n v="43.630381135178837"/>
    <n v="59.883684039334433"/>
    <n v="496.00621281858469"/>
    <n v="444.1101031420809"/>
    <s v="ACERTO"/>
  </r>
  <r>
    <x v="1"/>
    <x v="56"/>
    <x v="0"/>
    <n v="5.5385684503127255"/>
    <n v="49.26979205644993"/>
    <n v="45.191639493237346"/>
    <m/>
    <m/>
    <m/>
    <s v="ACERTO"/>
  </r>
  <r>
    <x v="7"/>
    <x v="56"/>
    <x v="1"/>
    <n v="4.5446348061316497"/>
    <n v="28.848812744213774"/>
    <n v="66.606552449654586"/>
    <n v="48.332930128219232"/>
    <n v="285.09772225765153"/>
    <n v="666.56934761412924"/>
    <s v="ACERTO"/>
  </r>
  <r>
    <x v="7"/>
    <x v="56"/>
    <x v="1"/>
    <n v="5.121951219512197"/>
    <n v="28.170731707316534"/>
    <n v="66.707317073171268"/>
    <m/>
    <m/>
    <m/>
    <s v="ACERTO"/>
  </r>
  <r>
    <x v="2"/>
    <x v="56"/>
    <x v="0"/>
    <n v="4.2531726225243025"/>
    <n v="50.719481760739932"/>
    <n v="45.027345616735772"/>
    <n v="42.718338013975085"/>
    <n v="495.8929984345877"/>
    <n v="461.38866355143716"/>
    <s v="ACERTO"/>
  </r>
  <r>
    <x v="2"/>
    <x v="56"/>
    <x v="0"/>
    <n v="4.2904949802707151"/>
    <n v="48.459117926177612"/>
    <n v="47.250387093551666"/>
    <m/>
    <m/>
    <m/>
    <s v="ACERTO"/>
  </r>
  <r>
    <x v="10"/>
    <x v="57"/>
    <x v="2"/>
    <n v="6.5751238606497715"/>
    <n v="27.217427724655035"/>
    <n v="66.207448414695193"/>
    <n v="69.657535089190787"/>
    <n v="269.97876754459884"/>
    <n v="660.36369736621032"/>
    <s v="ACERTO"/>
  </r>
  <r>
    <x v="10"/>
    <x v="57"/>
    <x v="2"/>
    <n v="7.3563831571883869"/>
    <n v="26.778325784264737"/>
    <n v="65.865291058546887"/>
    <m/>
    <m/>
    <m/>
    <s v="ACERTO"/>
  </r>
  <r>
    <x v="1"/>
    <x v="57"/>
    <x v="1"/>
    <n v="7.2236768281279282"/>
    <n v="46.488685244062005"/>
    <n v="46.287637927810067"/>
    <n v="74.278376411544428"/>
    <n v="465.16406773521464"/>
    <n v="460.55755585324084"/>
    <s v="ACERTO"/>
  </r>
  <r>
    <x v="1"/>
    <x v="57"/>
    <x v="1"/>
    <n v="7.6319984541809562"/>
    <n v="46.544128302980937"/>
    <n v="45.823873242838111"/>
    <m/>
    <m/>
    <m/>
    <s v="ACERTO"/>
  </r>
  <r>
    <x v="2"/>
    <x v="57"/>
    <x v="0"/>
    <n v="7.1472267536704654"/>
    <n v="50.43841761827116"/>
    <n v="42.414355628058381"/>
    <n v="80.203480809727807"/>
    <n v="506.12602806420983"/>
    <n v="413.67049112606242"/>
    <s v="ACERTO"/>
  </r>
  <r>
    <x v="2"/>
    <x v="57"/>
    <x v="0"/>
    <n v="8.8934694082750969"/>
    <n v="50.786787994570808"/>
    <n v="40.319742597154104"/>
    <m/>
    <m/>
    <m/>
    <s v="ACERTO"/>
  </r>
  <r>
    <x v="2"/>
    <x v="57"/>
    <x v="0"/>
    <n v="6.8938133414006977"/>
    <n v="39.332173649977427"/>
    <n v="53.774013008621878"/>
    <n v="119.87404608240718"/>
    <n v="337.54601620269204"/>
    <n v="542.57993771490078"/>
    <s v="ERRO"/>
  </r>
  <r>
    <x v="2"/>
    <x v="57"/>
    <x v="0"/>
    <n v="6.2930721799056917"/>
    <n v="34.512150888647426"/>
    <n v="59.194776931446881"/>
    <m/>
    <m/>
    <m/>
    <s v="ERRO"/>
  </r>
  <r>
    <x v="0"/>
    <x v="57"/>
    <x v="0"/>
    <n v="8.2376494141200016"/>
    <n v="55.196372843431504"/>
    <n v="36.565977742448489"/>
    <n v="74.192799422648562"/>
    <n v="498.41484347866333"/>
    <n v="427.39235709868808"/>
    <s v="ERRO"/>
  </r>
  <r>
    <x v="0"/>
    <x v="57"/>
    <x v="0"/>
    <n v="6.6009104704097119"/>
    <n v="44.486595852301157"/>
    <n v="48.912493677289135"/>
    <m/>
    <m/>
    <m/>
    <s v="ERRO"/>
  </r>
  <r>
    <x v="18"/>
    <x v="58"/>
    <x v="0"/>
    <n v="13.372698853768672"/>
    <n v="57.79784647447083"/>
    <n v="28.829454671760502"/>
    <n v="112.52811941702876"/>
    <n v="425.43847126626207"/>
    <n v="462.03340931670914"/>
    <s v="ERRO"/>
  </r>
  <r>
    <x v="18"/>
    <x v="58"/>
    <x v="0"/>
    <n v="14.624368136656777"/>
    <n v="16.350008715356356"/>
    <n v="69.025623147986877"/>
    <m/>
    <m/>
    <m/>
    <s v="ERRO"/>
  </r>
  <r>
    <x v="3"/>
    <x v="58"/>
    <x v="0"/>
    <n v="20.31902581391838"/>
    <n v="28.757610828763347"/>
    <n v="50.923363357318273"/>
    <n v="201.5577423979403"/>
    <n v="286.32473981537407"/>
    <n v="512.11751778668554"/>
    <s v="ACERTO"/>
  </r>
  <r>
    <x v="3"/>
    <x v="58"/>
    <x v="0"/>
    <n v="19.992522665669682"/>
    <n v="28.50733713431147"/>
    <n v="51.500140200018848"/>
    <m/>
    <m/>
    <m/>
    <s v="ACERTO"/>
  </r>
  <r>
    <x v="9"/>
    <x v="59"/>
    <x v="1"/>
    <n v="9.9548488780067128"/>
    <n v="28.026501621192665"/>
    <n v="62.01864950080062"/>
    <n v="99.253442873783513"/>
    <n v="283.51052118104712"/>
    <n v="617.23603594516931"/>
    <s v="ACERTO"/>
  </r>
  <r>
    <x v="9"/>
    <x v="59"/>
    <x v="1"/>
    <n v="9.8958396967499933"/>
    <n v="28.675602615016768"/>
    <n v="61.428557688233241"/>
    <m/>
    <m/>
    <m/>
    <s v="ACERTO"/>
  </r>
  <r>
    <x v="1"/>
    <x v="59"/>
    <x v="0"/>
    <n v="8.4406707251949182"/>
    <n v="54.562640179429756"/>
    <n v="36.996689095375324"/>
    <n v="97.165577862904172"/>
    <n v="512.83435532447152"/>
    <n v="390.00006681262431"/>
    <s v="ERRO"/>
  </r>
  <r>
    <x v="1"/>
    <x v="59"/>
    <x v="0"/>
    <n v="10.992444847385915"/>
    <n v="48.004230885464551"/>
    <n v="41.003324267149537"/>
    <m/>
    <m/>
    <m/>
    <s v="ERRO"/>
  </r>
  <r>
    <x v="12"/>
    <x v="59"/>
    <x v="0"/>
    <n v="7.5081813931743824"/>
    <n v="38.728377746609674"/>
    <n v="53.763440860215951"/>
    <n v="79.263539605227209"/>
    <n v="497.87291626830194"/>
    <n v="422.86354412647086"/>
    <s v="ERRO"/>
  </r>
  <r>
    <x v="12"/>
    <x v="59"/>
    <x v="0"/>
    <n v="8.344526527871059"/>
    <n v="60.846205507050719"/>
    <n v="30.80926796507822"/>
    <m/>
    <m/>
    <m/>
    <s v="ERRO"/>
  </r>
  <r>
    <x v="3"/>
    <x v="59"/>
    <x v="0"/>
    <n v="11.992887249736555"/>
    <n v="63.639357218124054"/>
    <n v="24.367755532139398"/>
    <n v="126.80504957170817"/>
    <n v="630.23776019189904"/>
    <n v="242.95719023639288"/>
    <s v="ACERTO"/>
  </r>
  <r>
    <x v="3"/>
    <x v="59"/>
    <x v="0"/>
    <n v="13.36812266460508"/>
    <n v="62.408194820255744"/>
    <n v="24.223682515139185"/>
    <m/>
    <m/>
    <m/>
    <s v="ACERTO"/>
  </r>
  <r>
    <x v="15"/>
    <x v="60"/>
    <x v="1"/>
    <n v="16.284324536792905"/>
    <n v="38.645684989015152"/>
    <n v="45.069990474191947"/>
    <n v="99.577816756270778"/>
    <n v="452.19137672933914"/>
    <n v="448.23080651439011"/>
    <s v="ERRO"/>
  </r>
  <r>
    <x v="15"/>
    <x v="60"/>
    <x v="1"/>
    <n v="3.6312388144612484"/>
    <n v="51.792590356852685"/>
    <n v="44.576170828686081"/>
    <m/>
    <m/>
    <m/>
    <s v="ERRO"/>
  </r>
  <r>
    <x v="11"/>
    <x v="60"/>
    <x v="2"/>
    <n v="6.137761992896805"/>
    <n v="29.283177429843587"/>
    <n v="64.579060577259611"/>
    <n v="61.943498167714509"/>
    <n v="651.19454777303167"/>
    <n v="286.86195405925389"/>
    <s v="ACERTO"/>
  </r>
  <r>
    <x v="11"/>
    <x v="60"/>
    <x v="2"/>
    <n v="6.2509376406460966"/>
    <n v="28.089213382007195"/>
    <n v="65.659848977346712"/>
    <m/>
    <m/>
    <m/>
    <s v="ACERTO"/>
  </r>
  <r>
    <x v="3"/>
    <x v="60"/>
    <x v="1"/>
    <n v="8.3821263482280521"/>
    <n v="55.973292244479268"/>
    <n v="35.644581407292684"/>
    <n v="80.179012616994015"/>
    <n v="542.72303012556984"/>
    <n v="377.09795725743618"/>
    <s v="ERRO"/>
  </r>
  <r>
    <x v="3"/>
    <x v="60"/>
    <x v="1"/>
    <n v="7.6536761751707507"/>
    <n v="52.571313780634711"/>
    <n v="39.775010044194552"/>
    <m/>
    <m/>
    <m/>
    <s v="ERRO"/>
  </r>
  <r>
    <x v="16"/>
    <x v="60"/>
    <x v="0"/>
    <n v="8.6164968780808397"/>
    <n v="69.168583634571561"/>
    <n v="22.214919487347604"/>
    <n v="96.132792468134625"/>
    <n v="693.93689880797615"/>
    <n v="209.93030872388931"/>
    <s v="ACERTO"/>
  </r>
  <r>
    <x v="16"/>
    <x v="60"/>
    <x v="0"/>
    <n v="10.610061615546085"/>
    <n v="69.618796127023671"/>
    <n v="19.771142257430263"/>
    <m/>
    <m/>
    <m/>
    <s v="ACERTO"/>
  </r>
  <r>
    <x v="9"/>
    <x v="61"/>
    <x v="2"/>
    <n v="6.2310050275406192"/>
    <n v="35.572186196054318"/>
    <n v="58.196808776405071"/>
    <n v="61.386861315491451"/>
    <n v="355.0360479714995"/>
    <n v="583.57709071300906"/>
    <s v="ACERTO"/>
  </r>
  <r>
    <x v="9"/>
    <x v="61"/>
    <x v="2"/>
    <n v="6.0463672355576712"/>
    <n v="35.435023398245583"/>
    <n v="58.518609366196749"/>
    <m/>
    <m/>
    <m/>
    <s v="ACERTO"/>
  </r>
  <r>
    <x v="9"/>
    <x v="61"/>
    <x v="3"/>
    <n v="5.8163889349930775"/>
    <n v="27.024736929460655"/>
    <n v="67.15887413554627"/>
    <n v="52.529264034613661"/>
    <n v="277.06932548467512"/>
    <n v="670.40141048071121"/>
    <s v="ACERTO"/>
  </r>
  <r>
    <x v="9"/>
    <x v="61"/>
    <x v="3"/>
    <n v="4.6894638719296555"/>
    <n v="28.389128167474379"/>
    <n v="66.921407960595971"/>
    <m/>
    <m/>
    <m/>
    <s v="ACERTO"/>
  </r>
  <r>
    <x v="15"/>
    <x v="61"/>
    <x v="1"/>
    <n v="14.919709351654703"/>
    <n v="36.783044319458988"/>
    <n v="48.297246328886317"/>
    <n v="144.2296168335923"/>
    <n v="371.59695645375234"/>
    <n v="484.17342671265538"/>
    <s v="ACERTO"/>
  </r>
  <r>
    <x v="15"/>
    <x v="61"/>
    <x v="1"/>
    <n v="13.926214015063758"/>
    <n v="37.536346971291486"/>
    <n v="48.537439013644764"/>
    <m/>
    <m/>
    <m/>
    <s v="ACERTO"/>
  </r>
  <r>
    <x v="1"/>
    <x v="61"/>
    <x v="0"/>
    <n v="11.053024645257645"/>
    <n v="45.236317080977599"/>
    <n v="43.710658273764764"/>
    <n v="110.47689028252637"/>
    <n v="421.04473593930243"/>
    <n v="468.4783737781712"/>
    <s v="ERRO"/>
  </r>
  <r>
    <x v="1"/>
    <x v="61"/>
    <x v="0"/>
    <n v="11.042353411247628"/>
    <n v="38.972630106882896"/>
    <n v="49.985016481869479"/>
    <m/>
    <m/>
    <m/>
    <s v="ERRO"/>
  </r>
  <r>
    <x v="1"/>
    <x v="61"/>
    <x v="1"/>
    <n v="6.9600555059966354"/>
    <n v="54.027158291208664"/>
    <n v="39.0127862027947"/>
    <n v="72.314476696965414"/>
    <n v="418.09426678105064"/>
    <n v="509.59125652198395"/>
    <s v="ERRO"/>
  </r>
  <r>
    <x v="1"/>
    <x v="61"/>
    <x v="1"/>
    <n v="7.5028398333964477"/>
    <n v="29.591695065001467"/>
    <n v="62.90546510160209"/>
    <m/>
    <m/>
    <m/>
    <s v="ERRO"/>
  </r>
  <r>
    <x v="18"/>
    <x v="61"/>
    <x v="0"/>
    <n v="8.923936913555595"/>
    <n v="30.784587742064851"/>
    <n v="60.291475344379563"/>
    <n v="88.480472828280512"/>
    <n v="292.55030056994553"/>
    <n v="618.96922660177393"/>
    <s v="ERRO"/>
  </r>
  <r>
    <x v="18"/>
    <x v="61"/>
    <x v="0"/>
    <n v="8.7721576521005087"/>
    <n v="27.725472371924255"/>
    <n v="63.502369975975242"/>
    <m/>
    <m/>
    <m/>
    <s v="ERRO"/>
  </r>
  <r>
    <x v="18"/>
    <x v="61"/>
    <x v="2"/>
    <n v="3.8247566063977807"/>
    <n v="36.787204450625914"/>
    <n v="59.388038942976316"/>
    <n v="37.701037223198739"/>
    <n v="371.59649650173537"/>
    <n v="590.70246627506594"/>
    <s v="ACERTO"/>
  </r>
  <r>
    <x v="18"/>
    <x v="61"/>
    <x v="2"/>
    <n v="3.7154508382419666"/>
    <n v="37.532094849721169"/>
    <n v="58.752454312036868"/>
    <m/>
    <m/>
    <m/>
    <s v="ACERTO"/>
  </r>
  <r>
    <x v="3"/>
    <x v="61"/>
    <x v="0"/>
    <n v="10.20671834625322"/>
    <n v="44.358311800172615"/>
    <n v="45.434969853574167"/>
    <n v="99.546523784791077"/>
    <n v="429.76829548958909"/>
    <n v="470.68518072561983"/>
    <s v="ERRO"/>
  </r>
  <r>
    <x v="3"/>
    <x v="61"/>
    <x v="0"/>
    <n v="9.7025864107049955"/>
    <n v="41.595347297745207"/>
    <n v="48.702066291549805"/>
    <m/>
    <m/>
    <m/>
    <s v="ERRO"/>
  </r>
  <r>
    <x v="17"/>
    <x v="62"/>
    <x v="0"/>
    <n v="13.599532541674836"/>
    <n v="19.929224116128143"/>
    <n v="66.471243342197027"/>
    <n v="137.45025492259634"/>
    <n v="203.66268437418"/>
    <n v="658.8870607032236"/>
    <s v="ACERTO"/>
  </r>
  <r>
    <x v="17"/>
    <x v="62"/>
    <x v="0"/>
    <n v="13.890518442844437"/>
    <n v="20.803312758707857"/>
    <n v="65.306168798447715"/>
    <m/>
    <m/>
    <m/>
    <s v="ACERTO"/>
  </r>
  <r>
    <x v="17"/>
    <x v="62"/>
    <x v="1"/>
    <n v="17.085201309706672"/>
    <n v="25.33175573922383"/>
    <n v="57.583042951069501"/>
    <n v="170.81526682185557"/>
    <n v="245.93824228950029"/>
    <n v="583.24649088864408"/>
    <s v="ACERTO"/>
  </r>
  <r>
    <x v="17"/>
    <x v="62"/>
    <x v="1"/>
    <n v="17.077852054664444"/>
    <n v="23.85589271867623"/>
    <n v="59.066255226659329"/>
    <m/>
    <m/>
    <m/>
    <s v="ACERTO"/>
  </r>
  <r>
    <x v="1"/>
    <x v="62"/>
    <x v="0"/>
    <n v="11.92923462986198"/>
    <n v="21.731994981180016"/>
    <n v="66.338770388958011"/>
    <n v="120.08155505909647"/>
    <n v="212.03941309212567"/>
    <n v="667.87903184877791"/>
    <s v="ACERTO"/>
  </r>
  <r>
    <x v="1"/>
    <x v="62"/>
    <x v="0"/>
    <n v="12.087076381957313"/>
    <n v="20.675887637245122"/>
    <n v="67.237035980797572"/>
    <m/>
    <m/>
    <m/>
    <s v="ACERTO"/>
  </r>
  <r>
    <x v="14"/>
    <x v="62"/>
    <x v="1"/>
    <n v="13.170926917112695"/>
    <n v="31.354109349207775"/>
    <n v="55.474963733679537"/>
    <n v="133.15318907963638"/>
    <n v="324.62929730873816"/>
    <n v="542.21751361162546"/>
    <s v="ACERTO"/>
  </r>
  <r>
    <x v="14"/>
    <x v="62"/>
    <x v="1"/>
    <n v="13.459710898814581"/>
    <n v="33.57175011253986"/>
    <n v="52.968538988645562"/>
    <m/>
    <m/>
    <m/>
    <s v="ACERTO"/>
  </r>
  <r>
    <x v="18"/>
    <x v="63"/>
    <x v="0"/>
    <n v="22.882466762374385"/>
    <n v="27.557580675363784"/>
    <n v="49.559952562261834"/>
    <n v="229.00380859092567"/>
    <n v="276.09728833443239"/>
    <n v="494.89890307464196"/>
    <s v="ACERTO"/>
  </r>
  <r>
    <x v="18"/>
    <x v="63"/>
    <x v="0"/>
    <n v="22.918294955810751"/>
    <n v="27.661876991522689"/>
    <n v="49.41982805266656"/>
    <m/>
    <m/>
    <m/>
    <s v="ACERTO"/>
  </r>
  <r>
    <x v="11"/>
    <x v="64"/>
    <x v="1"/>
    <n v="9.6788715486194494"/>
    <n v="41.351540616246545"/>
    <n v="48.969587835134014"/>
    <n v="92.347381231353125"/>
    <n v="488.47612508271868"/>
    <n v="419.17649368592822"/>
    <s v="ACERTO"/>
  </r>
  <r>
    <x v="11"/>
    <x v="64"/>
    <x v="1"/>
    <n v="8.790604697651176"/>
    <n v="42.483758120939108"/>
    <n v="48.725637181409724"/>
    <m/>
    <m/>
    <m/>
    <s v="ACERTO"/>
  </r>
  <r>
    <x v="11"/>
    <x v="64"/>
    <x v="2"/>
    <n v="8.5049999999999937"/>
    <n v="38.444999999999652"/>
    <n v="53.050000000000352"/>
    <n v="86.979995252136504"/>
    <n v="527.38204058174165"/>
    <n v="385.63796416612183"/>
    <s v="ACERTO"/>
  </r>
  <r>
    <x v="11"/>
    <x v="64"/>
    <x v="2"/>
    <n v="8.8909990504273075"/>
    <n v="38.682592833224717"/>
    <n v="52.426408116347979"/>
    <m/>
    <m/>
    <m/>
    <s v="ACERTO"/>
  </r>
  <r>
    <x v="1"/>
    <x v="64"/>
    <x v="0"/>
    <n v="16.66103397880892"/>
    <n v="33.603854585312774"/>
    <n v="49.735111435878309"/>
    <n v="164.28274554245957"/>
    <n v="357.93506903607522"/>
    <n v="477.78218542146521"/>
    <s v="ERRO"/>
  </r>
  <r>
    <x v="1"/>
    <x v="64"/>
    <x v="0"/>
    <n v="16.195515129682992"/>
    <n v="37.983159221902262"/>
    <n v="45.821325648414742"/>
    <m/>
    <m/>
    <m/>
    <s v="ERRO"/>
  </r>
  <r>
    <x v="9"/>
    <x v="65"/>
    <x v="1"/>
    <n v="14.101266733466694"/>
    <n v="25.142418312053955"/>
    <n v="60.756314954479357"/>
    <n v="129.22675422183448"/>
    <n v="259.28054269957431"/>
    <n v="611.49270307859115"/>
    <s v="ACERTO"/>
  </r>
  <r>
    <x v="9"/>
    <x v="65"/>
    <x v="1"/>
    <n v="11.744084110900207"/>
    <n v="26.713690227860909"/>
    <n v="61.542225661238888"/>
    <m/>
    <m/>
    <m/>
    <s v="ACERTO"/>
  </r>
  <r>
    <x v="17"/>
    <x v="65"/>
    <x v="0"/>
    <n v="12.074302823329448"/>
    <n v="24.348850366687216"/>
    <n v="63.576846809983344"/>
    <n v="119.84830391579962"/>
    <n v="247.00073659557006"/>
    <n v="633.15095948863041"/>
    <s v="ACERTO"/>
  </r>
  <r>
    <x v="17"/>
    <x v="65"/>
    <x v="0"/>
    <n v="11.895357959830475"/>
    <n v="25.051296952426796"/>
    <n v="63.053345087742734"/>
    <m/>
    <m/>
    <m/>
    <s v="ACERTO"/>
  </r>
  <r>
    <x v="13"/>
    <x v="66"/>
    <x v="2"/>
    <n v="8.0250125080136296"/>
    <n v="28.730775344344806"/>
    <n v="63.244212147641569"/>
    <n v="82.66776008184894"/>
    <n v="286.76174303571696"/>
    <n v="630.5704968824341"/>
    <s v="ACERTO"/>
  </r>
  <r>
    <x v="13"/>
    <x v="66"/>
    <x v="2"/>
    <n v="8.5085395083561597"/>
    <n v="28.621573262798588"/>
    <n v="62.869887228845258"/>
    <m/>
    <m/>
    <m/>
    <s v="ACERTO"/>
  </r>
  <r>
    <x v="15"/>
    <x v="66"/>
    <x v="1"/>
    <n v="8.8293773005641647"/>
    <n v="35.101643760764539"/>
    <n v="56.0689789386713"/>
    <n v="89.314300407480673"/>
    <n v="350.5785464232614"/>
    <n v="560.10715316925791"/>
    <s v="ACERTO"/>
  </r>
  <r>
    <x v="15"/>
    <x v="66"/>
    <x v="1"/>
    <n v="9.0334827809319709"/>
    <n v="35.014065523887744"/>
    <n v="55.952451695180287"/>
    <m/>
    <m/>
    <m/>
    <s v="ACERTO"/>
  </r>
  <r>
    <x v="10"/>
    <x v="67"/>
    <x v="0"/>
    <n v="8.1280138835861795"/>
    <n v="36.135433296508751"/>
    <n v="55.736552819905071"/>
    <n v="85.563165222750868"/>
    <n v="353.72441060631706"/>
    <n v="560.71242417093208"/>
    <s v="ACERTO"/>
  </r>
  <r>
    <x v="10"/>
    <x v="67"/>
    <x v="0"/>
    <n v="8.9846191609639945"/>
    <n v="34.609448824754658"/>
    <n v="56.405932014281348"/>
    <m/>
    <m/>
    <m/>
    <s v="ACERTO"/>
  </r>
  <r>
    <x v="17"/>
    <x v="67"/>
    <x v="2"/>
    <n v="12.2521754722735"/>
    <n v="28.6070868200318"/>
    <n v="59.140737707694704"/>
    <n v="114.11812581524143"/>
    <n v="290.44912102400156"/>
    <n v="595.4327531607571"/>
    <s v="ACERTO"/>
  </r>
  <r>
    <x v="17"/>
    <x v="67"/>
    <x v="2"/>
    <n v="10.571449690774788"/>
    <n v="29.482737384768509"/>
    <n v="59.94581292445671"/>
    <m/>
    <m/>
    <m/>
    <s v="ACERTO"/>
  </r>
  <r>
    <x v="8"/>
    <x v="67"/>
    <x v="1"/>
    <n v="12.223696560294494"/>
    <n v="31.598113705326377"/>
    <n v="56.178189734379139"/>
    <n v="119.47820378633104"/>
    <n v="317.14496405123339"/>
    <n v="563.37683216243568"/>
    <s v="ACERTO"/>
  </r>
  <r>
    <x v="8"/>
    <x v="67"/>
    <x v="1"/>
    <n v="11.671944196971715"/>
    <n v="31.830879104920299"/>
    <n v="56.497176698107992"/>
    <m/>
    <m/>
    <m/>
    <s v="ACERTO"/>
  </r>
  <r>
    <x v="2"/>
    <x v="67"/>
    <x v="0"/>
    <n v="15.493319630010285"/>
    <n v="29.301864630744195"/>
    <n v="55.204815739245525"/>
    <n v="132.58696220394637"/>
    <n v="341.76503836230495"/>
    <n v="525.64799943374874"/>
    <s v="ERRO"/>
  </r>
  <r>
    <x v="2"/>
    <x v="67"/>
    <x v="0"/>
    <n v="15.500097484889844"/>
    <n v="40.514720218366158"/>
    <n v="43.985182296744014"/>
    <m/>
    <m/>
    <m/>
    <s v="ERRO"/>
  </r>
  <r>
    <x v="0"/>
    <x v="67"/>
    <x v="0"/>
    <n v="14.950495049504944"/>
    <n v="29.839698255539226"/>
    <n v="55.20980669495583"/>
    <n v="152.17954151871865"/>
    <n v="285.12748326494454"/>
    <n v="562.69297521633678"/>
    <s v="ACERTO"/>
  </r>
  <r>
    <x v="0"/>
    <x v="67"/>
    <x v="0"/>
    <n v="15.485413254238788"/>
    <n v="27.185798397449688"/>
    <n v="57.328788348311527"/>
    <m/>
    <m/>
    <m/>
    <s v="ACERTO"/>
  </r>
  <r>
    <x v="2"/>
    <x v="68"/>
    <x v="0"/>
    <n v="17.681737036575747"/>
    <n v="32.997052351890979"/>
    <n v="49.321210611533274"/>
    <n v="186.05412930434426"/>
    <n v="329.9758424436032"/>
    <n v="483.97002825205249"/>
    <s v="ACERTO"/>
  </r>
  <r>
    <x v="2"/>
    <x v="68"/>
    <x v="0"/>
    <n v="18.605412930434426"/>
    <n v="32.997584244360318"/>
    <n v="48.397002825205249"/>
    <m/>
    <m/>
    <m/>
    <s v="ACERTO"/>
  </r>
  <r>
    <x v="12"/>
    <x v="69"/>
    <x v="0"/>
    <n v="14.201685425032521"/>
    <n v="31.672416718510547"/>
    <n v="54.125897856456938"/>
    <n v="148.80627124729136"/>
    <n v="302.61401654587769"/>
    <n v="548.57971220683089"/>
    <s v="ACERTO"/>
  </r>
  <r>
    <x v="12"/>
    <x v="69"/>
    <x v="0"/>
    <n v="15.559568824425751"/>
    <n v="28.850386590664996"/>
    <n v="55.590044584909258"/>
    <m/>
    <m/>
    <m/>
    <s v="ACERTO"/>
  </r>
  <r>
    <x v="10"/>
    <x v="70"/>
    <x v="1"/>
    <n v="6.0582974989479732"/>
    <n v="33.252534742090639"/>
    <n v="60.689167758961389"/>
    <n v="64.178280857269229"/>
    <n v="326.94362380703558"/>
    <n v="608.87809533569521"/>
    <s v="ACERTO"/>
  </r>
  <r>
    <x v="10"/>
    <x v="70"/>
    <x v="1"/>
    <n v="6.7773586725058728"/>
    <n v="32.136190019316473"/>
    <n v="61.086451308177658"/>
    <m/>
    <m/>
    <m/>
    <s v="ACERTO"/>
  </r>
  <r>
    <x v="2"/>
    <x v="70"/>
    <x v="0"/>
    <n v="7.4555822611810232"/>
    <n v="41.458127150196077"/>
    <n v="51.086290588622909"/>
    <n v="74.046017864040351"/>
    <n v="394.87735298343034"/>
    <n v="531.07662915252934"/>
    <s v="ERRO"/>
  </r>
  <r>
    <x v="2"/>
    <x v="70"/>
    <x v="0"/>
    <n v="7.3536213116270464"/>
    <n v="37.517343446489996"/>
    <n v="55.12903524188296"/>
    <m/>
    <m/>
    <m/>
    <s v="ERRO"/>
  </r>
  <r>
    <x v="0"/>
    <x v="70"/>
    <x v="0"/>
    <n v="6.9917837264776059"/>
    <n v="28.073151338457421"/>
    <n v="64.935064935064972"/>
    <n v="69.6395710570132"/>
    <n v="281.94409707341879"/>
    <n v="648.41633186956801"/>
    <s v="ACERTO"/>
  </r>
  <r>
    <x v="0"/>
    <x v="70"/>
    <x v="0"/>
    <n v="6.9361304849250365"/>
    <n v="28.315668076226338"/>
    <n v="64.748201438848625"/>
    <m/>
    <m/>
    <m/>
    <s v="ACERTO"/>
  </r>
  <r>
    <x v="9"/>
    <x v="71"/>
    <x v="2"/>
    <n v="18.989233773766379"/>
    <n v="15.738869396357982"/>
    <n v="65.271896829875644"/>
    <n v="188.84660953614144"/>
    <n v="135.2564203745905"/>
    <n v="675.89697008926805"/>
    <s v="ERRO"/>
  </r>
  <r>
    <x v="9"/>
    <x v="71"/>
    <x v="2"/>
    <n v="18.780088133461913"/>
    <n v="11.312414678560121"/>
    <n v="69.907497187977967"/>
    <m/>
    <m/>
    <m/>
    <s v="ERRO"/>
  </r>
  <r>
    <x v="8"/>
    <x v="71"/>
    <x v="1"/>
    <n v="16.777397971284799"/>
    <n v="20.735631950899169"/>
    <n v="62.486970077816039"/>
    <n v="163.54001010761442"/>
    <n v="202.85676491588401"/>
    <n v="633.60322497650156"/>
    <s v="ACERTO"/>
  </r>
  <r>
    <x v="8"/>
    <x v="71"/>
    <x v="1"/>
    <n v="15.930604050238083"/>
    <n v="19.83572103227764"/>
    <n v="64.233674917484279"/>
    <m/>
    <m/>
    <m/>
    <s v="ACERTO"/>
  </r>
  <r>
    <x v="11"/>
    <x v="71"/>
    <x v="0"/>
    <n v="20.525763406467078"/>
    <n v="41.841171472837232"/>
    <n v="37.633065120695697"/>
    <n v="207.31194378163568"/>
    <n v="371.84185499172304"/>
    <n v="420.84620122664131"/>
    <s v="ACERTO"/>
  </r>
  <r>
    <x v="11"/>
    <x v="71"/>
    <x v="0"/>
    <n v="20.936625349860059"/>
    <n v="42.328068772491036"/>
    <n v="36.735305877648912"/>
    <m/>
    <m/>
    <m/>
    <s v="ACERTO"/>
  </r>
  <r>
    <x v="14"/>
    <x v="71"/>
    <x v="2"/>
    <n v="16.514174291285439"/>
    <n v="21.238938053098185"/>
    <n v="62.246887655616376"/>
    <n v="164.60407477675926"/>
    <n v="210.38010880734799"/>
    <n v="625.01581641589269"/>
    <s v="ACERTO"/>
  </r>
  <r>
    <x v="14"/>
    <x v="71"/>
    <x v="2"/>
    <n v="16.406640664066412"/>
    <n v="20.83708370837142"/>
    <n v="62.756275627562175"/>
    <m/>
    <m/>
    <m/>
    <s v="ACERTO"/>
  </r>
  <r>
    <x v="17"/>
    <x v="72"/>
    <x v="1"/>
    <n v="4.3518456516437176"/>
    <n v="26.537237652563643"/>
    <n v="69.110916695792639"/>
    <n v="42.839895019713985"/>
    <n v="270.03108146211815"/>
    <n v="687.12902351816786"/>
    <s v="ACERTO"/>
  </r>
  <r>
    <x v="17"/>
    <x v="72"/>
    <x v="1"/>
    <n v="4.2161333522990798"/>
    <n v="27.468978639859991"/>
    <n v="68.314888007840935"/>
    <m/>
    <m/>
    <m/>
    <s v="ACERTO"/>
  </r>
  <r>
    <x v="8"/>
    <x v="72"/>
    <x v="2"/>
    <n v="5.5444192954879838"/>
    <n v="24.68000454073627"/>
    <n v="69.775576163775753"/>
    <n v="57.152175106075575"/>
    <n v="248.49843836860018"/>
    <n v="694.34938652532423"/>
    <s v="ACERTO"/>
  </r>
  <r>
    <x v="8"/>
    <x v="72"/>
    <x v="2"/>
    <n v="5.8860157257271331"/>
    <n v="25.019683132983769"/>
    <n v="69.094301141289108"/>
    <m/>
    <m/>
    <m/>
    <s v="ACERTO"/>
  </r>
  <r>
    <x v="13"/>
    <x v="72"/>
    <x v="0"/>
    <n v="17.789793827264798"/>
    <n v="34.420071135037453"/>
    <n v="47.790135037697745"/>
    <n v="162.65523885301383"/>
    <n v="355.22209258147609"/>
    <n v="482.12266856551008"/>
    <s v="ERRO"/>
  </r>
  <r>
    <x v="13"/>
    <x v="72"/>
    <x v="0"/>
    <n v="14.741253943337965"/>
    <n v="36.624347381257756"/>
    <n v="48.634398675404277"/>
    <m/>
    <m/>
    <m/>
    <s v="ERRO"/>
  </r>
  <r>
    <x v="14"/>
    <x v="72"/>
    <x v="0"/>
    <n v="10.105505275263759"/>
    <n v="25.441272063603463"/>
    <n v="64.453222661132784"/>
    <n v="99.553013632690636"/>
    <n v="326.05693503065908"/>
    <n v="574.39005133665023"/>
    <s v="ERRO"/>
  </r>
  <r>
    <x v="14"/>
    <x v="72"/>
    <x v="0"/>
    <n v="9.8050974512743707"/>
    <n v="39.770114942528359"/>
    <n v="50.42478760619727"/>
    <m/>
    <m/>
    <m/>
    <s v="ERRO"/>
  </r>
  <r>
    <x v="0"/>
    <x v="72"/>
    <x v="1"/>
    <n v="6.8382798304058099"/>
    <n v="48.522107813446311"/>
    <n v="44.639612356147893"/>
    <n v="87.047145556162633"/>
    <n v="545.57101944706528"/>
    <n v="367.38183499677211"/>
    <s v="ERRO"/>
  </r>
  <r>
    <x v="0"/>
    <x v="72"/>
    <x v="1"/>
    <n v="10.571149280826717"/>
    <n v="60.592096075966744"/>
    <n v="28.836754643206543"/>
    <m/>
    <m/>
    <m/>
    <s v="ERRO"/>
  </r>
  <r>
    <x v="17"/>
    <x v="73"/>
    <x v="2"/>
    <n v="9.1598240183339641"/>
    <n v="25.599912930014522"/>
    <n v="65.240263051651525"/>
    <n v="94.908916950972085"/>
    <n v="242.00680439903346"/>
    <n v="663.08427864999453"/>
    <s v="ACERTO"/>
  </r>
  <r>
    <x v="17"/>
    <x v="73"/>
    <x v="2"/>
    <n v="9.8219593718604532"/>
    <n v="22.80144794979217"/>
    <n v="67.376592678347379"/>
    <m/>
    <m/>
    <m/>
    <s v="ACERTO"/>
  </r>
  <r>
    <x v="15"/>
    <x v="73"/>
    <x v="1"/>
    <n v="8.5437647627318185"/>
    <n v="30.056784420820961"/>
    <n v="61.399450816447228"/>
    <n v="82.31948530515325"/>
    <n v="300.85131351022312"/>
    <n v="616.82920118462357"/>
    <s v="ACERTO"/>
  </r>
  <r>
    <x v="15"/>
    <x v="73"/>
    <x v="1"/>
    <n v="7.9201322982988334"/>
    <n v="30.113478281223664"/>
    <n v="61.966389420477505"/>
    <m/>
    <m/>
    <m/>
    <s v="ACERTO"/>
  </r>
  <r>
    <x v="0"/>
    <x v="73"/>
    <x v="0"/>
    <n v="6.1545106084327541"/>
    <n v="44.123522107649983"/>
    <n v="49.721967283917273"/>
    <n v="175.00383897907591"/>
    <n v="273.57585654824459"/>
    <n v="551.4203044726795"/>
    <s v="ERRO"/>
  </r>
  <r>
    <x v="0"/>
    <x v="73"/>
    <x v="0"/>
    <n v="28.846257187382431"/>
    <n v="10.591649201998946"/>
    <n v="60.562093610618632"/>
    <m/>
    <m/>
    <m/>
    <s v="ERRO"/>
  </r>
  <r>
    <x v="10"/>
    <x v="74"/>
    <x v="3"/>
    <n v="5.7468934587857969"/>
    <n v="21.536188351022812"/>
    <n v="72.716918190191393"/>
    <n v="71.486645635100402"/>
    <n v="200.40729428876932"/>
    <n v="728.10606007613023"/>
    <s v="ERRO"/>
  </r>
  <r>
    <x v="10"/>
    <x v="74"/>
    <x v="3"/>
    <n v="8.5504356682342841"/>
    <n v="18.545270506731054"/>
    <n v="72.904293825034671"/>
    <m/>
    <m/>
    <m/>
    <s v="ERRO"/>
  </r>
  <r>
    <x v="8"/>
    <x v="74"/>
    <x v="2"/>
    <n v="5.3293917961086104"/>
    <n v="22.802856546621832"/>
    <n v="71.867751657269565"/>
    <n v="57.46699638271658"/>
    <n v="227.86066392675491"/>
    <n v="714.67233969052859"/>
    <s v="ACERTO"/>
  </r>
  <r>
    <x v="8"/>
    <x v="74"/>
    <x v="2"/>
    <n v="6.164007480434706"/>
    <n v="22.769276238729148"/>
    <n v="71.066716280836147"/>
    <m/>
    <m/>
    <m/>
    <s v="ACERTO"/>
  </r>
  <r>
    <x v="6"/>
    <x v="74"/>
    <x v="3"/>
    <n v="6.3049159970752076"/>
    <n v="13.076773210873078"/>
    <n v="80.618310792051716"/>
    <n v="60.263820262154979"/>
    <n v="135.8233196679094"/>
    <n v="803.91286006993562"/>
    <s v="ACERTO"/>
  </r>
  <r>
    <x v="6"/>
    <x v="74"/>
    <x v="3"/>
    <n v="5.7478480553557896"/>
    <n v="14.087890722708805"/>
    <n v="80.164261221935419"/>
    <m/>
    <m/>
    <m/>
    <s v="ACERTO"/>
  </r>
  <r>
    <x v="12"/>
    <x v="74"/>
    <x v="1"/>
    <n v="4.3331194961217605"/>
    <n v="26.908497113197139"/>
    <n v="68.758383390681104"/>
    <n v="45.349808006924604"/>
    <n v="336.42218481410458"/>
    <n v="618.22800717897076"/>
    <s v="ERRO"/>
  </r>
  <r>
    <x v="12"/>
    <x v="74"/>
    <x v="1"/>
    <n v="4.7368421052631611"/>
    <n v="40.375939849623784"/>
    <n v="54.887218045113059"/>
    <m/>
    <m/>
    <m/>
    <s v="ERRO"/>
  </r>
  <r>
    <x v="3"/>
    <x v="74"/>
    <x v="1"/>
    <n v="6.2632911392405077"/>
    <n v="43.306329113924299"/>
    <n v="50.4303797468352"/>
    <n v="58.386439045513811"/>
    <n v="442.72872917626296"/>
    <n v="498.8848317782232"/>
    <s v="ACERTO"/>
  </r>
  <r>
    <x v="3"/>
    <x v="74"/>
    <x v="1"/>
    <n v="5.4139966698622546"/>
    <n v="45.239416721328304"/>
    <n v="49.346586608809446"/>
    <m/>
    <m/>
    <m/>
    <s v="ACERTO"/>
  </r>
  <r>
    <x v="17"/>
    <x v="75"/>
    <x v="1"/>
    <n v="7.4602549107850651"/>
    <n v="32.446420692998721"/>
    <n v="60.093324396216218"/>
    <n v="70.494676769884194"/>
    <n v="321.09990960700611"/>
    <n v="608.40541362310978"/>
    <s v="ACERTO"/>
  </r>
  <r>
    <x v="17"/>
    <x v="75"/>
    <x v="1"/>
    <n v="6.638680443191773"/>
    <n v="31.7735612284025"/>
    <n v="61.587758328405734"/>
    <m/>
    <m/>
    <m/>
    <s v="ACERTO"/>
  </r>
  <r>
    <x v="17"/>
    <x v="75"/>
    <x v="3"/>
    <n v="4.797151346244239"/>
    <n v="26.250163698186483"/>
    <n v="68.952684955569282"/>
    <n v="49.597277863309657"/>
    <n v="265.51014991878287"/>
    <n v="684.89257221790751"/>
    <s v="ACERTO"/>
  </r>
  <r>
    <x v="17"/>
    <x v="75"/>
    <x v="3"/>
    <n v="5.1223042264176932"/>
    <n v="26.85186628557009"/>
    <n v="68.025829488012221"/>
    <m/>
    <m/>
    <m/>
    <s v="ACERTO"/>
  </r>
  <r>
    <x v="8"/>
    <x v="75"/>
    <x v="2"/>
    <n v="4.4778227129842909"/>
    <n v="27.122145320431436"/>
    <n v="68.40003196658428"/>
    <n v="48.245670271070111"/>
    <n v="268.91774058769113"/>
    <n v="682.83658914123873"/>
    <s v="ACERTO"/>
  </r>
  <r>
    <x v="8"/>
    <x v="75"/>
    <x v="2"/>
    <n v="5.1713113412297318"/>
    <n v="26.661402797106799"/>
    <n v="68.167285861663473"/>
    <m/>
    <m/>
    <m/>
    <s v="ACERTO"/>
  </r>
  <r>
    <x v="13"/>
    <x v="75"/>
    <x v="0"/>
    <n v="8.9461142986874105"/>
    <n v="34.129284134295503"/>
    <n v="56.924601567017092"/>
    <n v="90.127865818361954"/>
    <n v="337.71379819500692"/>
    <n v="572.15833598663107"/>
    <s v="ACERTO"/>
  </r>
  <r>
    <x v="13"/>
    <x v="75"/>
    <x v="0"/>
    <n v="9.0794588649849821"/>
    <n v="33.413475504705886"/>
    <n v="57.507065630309143"/>
    <m/>
    <m/>
    <m/>
    <s v="ACERTO"/>
  </r>
  <r>
    <x v="7"/>
    <x v="76"/>
    <x v="0"/>
    <n v="7.7940250472259054"/>
    <n v="28.538445392848935"/>
    <n v="63.667529559925164"/>
    <n v="75.299991506560445"/>
    <n v="286.15433691966462"/>
    <n v="638.54567157377494"/>
    <s v="ACERTO"/>
  </r>
  <r>
    <x v="7"/>
    <x v="76"/>
    <x v="0"/>
    <n v="7.265973254086183"/>
    <n v="28.692421991083997"/>
    <n v="64.041604754829834"/>
    <m/>
    <m/>
    <m/>
    <s v="ACERTO"/>
  </r>
  <r>
    <x v="18"/>
    <x v="77"/>
    <x v="0"/>
    <n v="21.883622539702028"/>
    <n v="28.695812128272866"/>
    <n v="49.420565332025113"/>
    <n v="218.82926494284152"/>
    <n v="289.96795467190736"/>
    <n v="491.20278038525112"/>
    <s v="ACERTO"/>
  </r>
  <r>
    <x v="18"/>
    <x v="77"/>
    <x v="0"/>
    <n v="21.882230448866281"/>
    <n v="29.297778806108603"/>
    <n v="48.819990745025123"/>
    <m/>
    <m/>
    <m/>
    <s v="ACERTO"/>
  </r>
  <r>
    <x v="15"/>
    <x v="78"/>
    <x v="2"/>
    <n v="4.388753681656385"/>
    <n v="16.250472847287927"/>
    <n v="79.360773471055694"/>
    <n v="44.288828147051802"/>
    <n v="159.54234791992295"/>
    <n v="796.16882393302524"/>
    <s v="ACERTO"/>
  </r>
  <r>
    <x v="15"/>
    <x v="78"/>
    <x v="2"/>
    <n v="4.4690119477539767"/>
    <n v="15.657996736696663"/>
    <n v="79.87299131554937"/>
    <m/>
    <m/>
    <m/>
    <s v="ACERTO"/>
  </r>
  <r>
    <x v="6"/>
    <x v="78"/>
    <x v="3"/>
    <n v="7.3303665183259135"/>
    <n v="24.166208310416359"/>
    <n v="68.503425171257732"/>
    <n v="74.417391201976955"/>
    <n v="243.15046169704749"/>
    <n v="682.4321471009755"/>
    <s v="ACERTO"/>
  </r>
  <r>
    <x v="6"/>
    <x v="78"/>
    <x v="3"/>
    <n v="7.5531117220694801"/>
    <n v="24.463884028993142"/>
    <n v="67.983004248937377"/>
    <m/>
    <m/>
    <m/>
    <s v="ACERTO"/>
  </r>
  <r>
    <x v="11"/>
    <x v="78"/>
    <x v="2"/>
    <n v="2.9163123405532501"/>
    <n v="27.302286028712402"/>
    <n v="69.781401630734351"/>
    <n v="29.263168425791605"/>
    <n v="696.81356610475109"/>
    <n v="273.92326546945725"/>
    <s v="ACERTO"/>
  </r>
  <r>
    <x v="11"/>
    <x v="78"/>
    <x v="2"/>
    <n v="2.9363213446050711"/>
    <n v="27.482367065179051"/>
    <n v="69.581311590215876"/>
    <m/>
    <m/>
    <m/>
    <s v="ACERTO"/>
  </r>
  <r>
    <x v="1"/>
    <x v="78"/>
    <x v="0"/>
    <n v="5.8484201831073088"/>
    <n v="51.265918634267422"/>
    <n v="42.885661182625284"/>
    <n v="62.092912267312968"/>
    <n v="513.02771312272762"/>
    <n v="424.87937460995943"/>
    <s v="ACERTO"/>
  </r>
  <r>
    <x v="1"/>
    <x v="78"/>
    <x v="0"/>
    <n v="6.5701622703552864"/>
    <n v="51.33962399027812"/>
    <n v="42.090213739366604"/>
    <m/>
    <m/>
    <m/>
    <s v="ACERTO"/>
  </r>
  <r>
    <x v="18"/>
    <x v="78"/>
    <x v="0"/>
    <n v="3.0070839959519788"/>
    <n v="64.030649125344198"/>
    <n v="32.962266878703829"/>
    <n v="32.424204213928874"/>
    <n v="634.67288046225235"/>
    <n v="332.90291532381866"/>
    <s v="ERRO"/>
  </r>
  <r>
    <x v="18"/>
    <x v="78"/>
    <x v="0"/>
    <n v="3.4777568468337972"/>
    <n v="62.903926967106294"/>
    <n v="33.618316186059914"/>
    <m/>
    <m/>
    <m/>
    <s v="ERRO"/>
  </r>
  <r>
    <x v="0"/>
    <x v="78"/>
    <x v="0"/>
    <n v="5.186221911204413"/>
    <n v="56.79185133348907"/>
    <n v="38.021926755306517"/>
    <n v="58.904173813389299"/>
    <n v="576.62158884679025"/>
    <n v="364.47423733982043"/>
    <s v="ERRO"/>
  </r>
  <r>
    <x v="0"/>
    <x v="78"/>
    <x v="0"/>
    <n v="6.594612851473447"/>
    <n v="58.532466435868969"/>
    <n v="34.872920712657582"/>
    <m/>
    <m/>
    <m/>
    <s v="ERRO"/>
  </r>
  <r>
    <x v="9"/>
    <x v="79"/>
    <x v="1"/>
    <n v="6.6245710661632602"/>
    <n v="30.431179342758771"/>
    <n v="62.944249591077977"/>
    <n v="68.367054642765652"/>
    <n v="299.93045781434495"/>
    <n v="631.70248754288946"/>
    <s v="ACERTO"/>
  </r>
  <r>
    <x v="9"/>
    <x v="79"/>
    <x v="1"/>
    <n v="7.0488398623898725"/>
    <n v="29.554912220110221"/>
    <n v="63.396247917499913"/>
    <m/>
    <m/>
    <m/>
    <s v="ACERTO"/>
  </r>
  <r>
    <x v="8"/>
    <x v="79"/>
    <x v="2"/>
    <n v="6.5580750223623019"/>
    <n v="29.943103332542048"/>
    <n v="63.49882164509566"/>
    <n v="65.897886421290337"/>
    <n v="301.41573473941855"/>
    <n v="632.68637883929114"/>
    <s v="ACERTO"/>
  </r>
  <r>
    <x v="8"/>
    <x v="79"/>
    <x v="2"/>
    <n v="6.6215022618957677"/>
    <n v="30.34004361534166"/>
    <n v="63.038454122762573"/>
    <m/>
    <m/>
    <m/>
    <s v="ACERTO"/>
  </r>
  <r>
    <x v="13"/>
    <x v="79"/>
    <x v="0"/>
    <n v="8.7139947981003516"/>
    <n v="31.548909029713094"/>
    <n v="59.737096172186561"/>
    <n v="87.112203390168844"/>
    <n v="313.64037166362345"/>
    <n v="599.24742494620773"/>
    <s v="ACERTO"/>
  </r>
  <r>
    <x v="13"/>
    <x v="79"/>
    <x v="0"/>
    <n v="8.7084458799334161"/>
    <n v="31.179165303011601"/>
    <n v="60.112388817054992"/>
    <m/>
    <m/>
    <m/>
    <s v="ACERTO"/>
  </r>
  <r>
    <x v="8"/>
    <x v="80"/>
    <x v="1"/>
    <n v="10.327806483333354"/>
    <n v="30.56959961471135"/>
    <n v="59.102593901955302"/>
    <n v="102.90274459604427"/>
    <n v="310.41962295166775"/>
    <n v="586.67763245228798"/>
    <s v="ACERTO"/>
  </r>
  <r>
    <x v="8"/>
    <x v="80"/>
    <x v="1"/>
    <n v="10.252742435875502"/>
    <n v="31.514324975622202"/>
    <n v="58.232932588502301"/>
    <m/>
    <m/>
    <m/>
    <s v="ACERTO"/>
  </r>
  <r>
    <x v="8"/>
    <x v="80"/>
    <x v="2"/>
    <n v="8.7105299817484525"/>
    <n v="26.5073571469092"/>
    <n v="64.782112871342349"/>
    <n v="84.962452525741412"/>
    <n v="265.40353570334565"/>
    <n v="649.63401177091293"/>
    <s v="ACERTO"/>
  </r>
  <r>
    <x v="8"/>
    <x v="80"/>
    <x v="2"/>
    <n v="8.2819605233998299"/>
    <n v="26.573349993759933"/>
    <n v="65.144689482840235"/>
    <m/>
    <m/>
    <m/>
    <s v="ACERTO"/>
  </r>
  <r>
    <x v="14"/>
    <x v="80"/>
    <x v="1"/>
    <n v="8.9836524521321675"/>
    <n v="37.274408838675136"/>
    <n v="53.741938709192702"/>
    <n v="93.918262260660853"/>
    <n v="375.12204419337934"/>
    <n v="530.95969354595979"/>
    <s v="ACERTO"/>
  </r>
  <r>
    <x v="14"/>
    <x v="80"/>
    <x v="1"/>
    <n v="9.8000000000000043"/>
    <n v="37.750000000000732"/>
    <n v="52.449999999999264"/>
    <m/>
    <m/>
    <m/>
    <s v="ACERTO"/>
  </r>
  <r>
    <x v="2"/>
    <x v="80"/>
    <x v="0"/>
    <n v="11.735978060783648"/>
    <n v="34.993801420038622"/>
    <n v="53.270220519177741"/>
    <n v="315.66020174813394"/>
    <n v="133.33955581674905"/>
    <n v="551.000242435117"/>
    <s v="ERRO"/>
  </r>
  <r>
    <x v="2"/>
    <x v="80"/>
    <x v="0"/>
    <n v="51.396062288843147"/>
    <n v="-8.3258902566888082"/>
    <n v="56.929827967845668"/>
    <m/>
    <m/>
    <m/>
    <s v="ERRO"/>
  </r>
  <r>
    <x v="0"/>
    <x v="80"/>
    <x v="0"/>
    <n v="11.332995438418653"/>
    <n v="27.491130258489548"/>
    <n v="61.175874303091803"/>
    <n v="107.37752052243097"/>
    <n v="279.57915880303477"/>
    <n v="613.04332067453424"/>
    <s v="ACERTO"/>
  </r>
  <r>
    <x v="0"/>
    <x v="80"/>
    <x v="0"/>
    <n v="10.142508666067542"/>
    <n v="28.424701502117411"/>
    <n v="61.43278983181505"/>
    <m/>
    <m/>
    <m/>
    <s v="ACERTO"/>
  </r>
  <r>
    <x v="9"/>
    <x v="81"/>
    <x v="3"/>
    <n v="5.5739506110176444"/>
    <n v="22.50233628815457"/>
    <n v="71.923713100827783"/>
    <n v="51.977861445582093"/>
    <n v="232.67869725425572"/>
    <n v="715.34344130016211"/>
    <s v="ACERTO"/>
  </r>
  <r>
    <x v="9"/>
    <x v="81"/>
    <x v="3"/>
    <n v="4.8216216780987757"/>
    <n v="24.03340316269658"/>
    <n v="71.144975159204648"/>
    <m/>
    <m/>
    <m/>
    <s v="ACERTO"/>
  </r>
  <r>
    <x v="17"/>
    <x v="81"/>
    <x v="3"/>
    <n v="8.5200717850868291"/>
    <n v="24.857625000312353"/>
    <n v="66.622303214600819"/>
    <n v="84.394432803609334"/>
    <n v="250.63178056222904"/>
    <n v="664.97378663416157"/>
    <s v="ACERTO"/>
  </r>
  <r>
    <x v="17"/>
    <x v="81"/>
    <x v="3"/>
    <n v="8.3588147756350377"/>
    <n v="25.268731112133462"/>
    <n v="66.372454112231509"/>
    <m/>
    <m/>
    <m/>
    <s v="ACERTO"/>
  </r>
  <r>
    <x v="15"/>
    <x v="81"/>
    <x v="2"/>
    <n v="12.990542291950881"/>
    <n v="40.175294452023763"/>
    <n v="46.834163256025363"/>
    <n v="123.41636399336241"/>
    <n v="403.3817403573313"/>
    <n v="473.20189564930632"/>
    <s v="ACERTO"/>
  </r>
  <r>
    <x v="15"/>
    <x v="81"/>
    <x v="2"/>
    <n v="11.692730506721603"/>
    <n v="40.501053619442501"/>
    <n v="47.806215873835903"/>
    <m/>
    <m/>
    <m/>
    <s v="ACERTO"/>
  </r>
  <r>
    <x v="1"/>
    <x v="81"/>
    <x v="0"/>
    <n v="9.0926200524694885"/>
    <n v="52.251055092962389"/>
    <n v="38.656324854568126"/>
    <n v="92.530037153638318"/>
    <n v="528.8029870000255"/>
    <n v="378.66697584633619"/>
    <s v="ACERTO"/>
  </r>
  <r>
    <x v="1"/>
    <x v="81"/>
    <x v="0"/>
    <n v="9.4133873782581752"/>
    <n v="53.509542307042722"/>
    <n v="37.077070314699107"/>
    <m/>
    <m/>
    <m/>
    <s v="ACERTO"/>
  </r>
  <r>
    <x v="1"/>
    <x v="81"/>
    <x v="2"/>
    <n v="7.5430539609644089"/>
    <n v="43.06653545459605"/>
    <n v="49.390410584439543"/>
    <n v="72.653263630367533"/>
    <n v="435.3525611095165"/>
    <n v="491.99417526011598"/>
    <s v="ACERTO"/>
  </r>
  <r>
    <x v="1"/>
    <x v="81"/>
    <x v="2"/>
    <n v="6.9875987651090981"/>
    <n v="44.00397676730725"/>
    <n v="49.008424467583659"/>
    <m/>
    <m/>
    <m/>
    <s v="ACERTO"/>
  </r>
  <r>
    <x v="2"/>
    <x v="81"/>
    <x v="0"/>
    <n v="6.3370448605492138"/>
    <n v="38.455479574666107"/>
    <n v="55.207475564784687"/>
    <n v="61.352829463060417"/>
    <n v="370.13595147252448"/>
    <n v="568.51121906441517"/>
    <s v="ERRO"/>
  </r>
  <r>
    <x v="2"/>
    <x v="81"/>
    <x v="0"/>
    <n v="5.9335210320628704"/>
    <n v="35.571710719838791"/>
    <n v="58.494768248098346"/>
    <m/>
    <m/>
    <m/>
    <s v="ERRO"/>
  </r>
  <r>
    <x v="2"/>
    <x v="81"/>
    <x v="0"/>
    <n v="9.0710314237521068"/>
    <n v="54.819766352220739"/>
    <n v="36.109202224027165"/>
    <n v="96.737525402537145"/>
    <n v="590.8139372086041"/>
    <n v="312.44853738885888"/>
    <s v="ERRO"/>
  </r>
  <r>
    <x v="2"/>
    <x v="81"/>
    <x v="0"/>
    <n v="10.276473656755323"/>
    <n v="63.343021089500077"/>
    <n v="26.380505253744612"/>
    <m/>
    <m/>
    <m/>
    <s v="ERRO"/>
  </r>
  <r>
    <x v="2"/>
    <x v="81"/>
    <x v="1"/>
    <n v="6.0716749868095325"/>
    <n v="38.812451804050312"/>
    <n v="55.115873209140162"/>
    <n v="105.18499107301493"/>
    <n v="343.08138360340854"/>
    <n v="551.73362532357646"/>
    <s v="ACERTO"/>
  </r>
  <r>
    <x v="2"/>
    <x v="81"/>
    <x v="1"/>
    <n v="5.5436785845927012"/>
    <n v="39.31441208993752"/>
    <n v="55.141909325469783"/>
    <m/>
    <m/>
    <m/>
    <s v="ACERTO"/>
  </r>
  <r>
    <x v="17"/>
    <x v="82"/>
    <x v="1"/>
    <n v="5.2049550251949039"/>
    <n v="32.979267809910873"/>
    <n v="61.815777164894229"/>
    <n v="52.098147657062128"/>
    <n v="330.60738068771889"/>
    <n v="617.29447165521901"/>
    <s v="ACERTO"/>
  </r>
  <r>
    <x v="17"/>
    <x v="82"/>
    <x v="1"/>
    <n v="5.2146745062175217"/>
    <n v="33.1422083276329"/>
    <n v="61.64311716614958"/>
    <m/>
    <m/>
    <m/>
    <s v="ACERTO"/>
  </r>
  <r>
    <x v="17"/>
    <x v="82"/>
    <x v="2"/>
    <n v="7.62820273732701"/>
    <n v="25.455758457422363"/>
    <n v="66.916038805250636"/>
    <n v="73.737714262554107"/>
    <n v="254.89555852857058"/>
    <n v="671.36672720887532"/>
    <s v="ACERTO"/>
  </r>
  <r>
    <x v="17"/>
    <x v="82"/>
    <x v="2"/>
    <n v="7.1193401151838103"/>
    <n v="25.523353248291755"/>
    <n v="67.357306636524442"/>
    <m/>
    <m/>
    <m/>
    <s v="ACERTO"/>
  </r>
  <r>
    <x v="8"/>
    <x v="82"/>
    <x v="3"/>
    <n v="3.5146668051296523"/>
    <n v="26.793262020060538"/>
    <n v="69.692071174809811"/>
    <n v="38.015319368772012"/>
    <n v="259.61562129000032"/>
    <n v="702.36905934122774"/>
    <s v="ACERTO"/>
  </r>
  <r>
    <x v="8"/>
    <x v="82"/>
    <x v="3"/>
    <n v="4.0883970686247499"/>
    <n v="25.12986223793953"/>
    <n v="70.781740693435722"/>
    <m/>
    <m/>
    <m/>
    <s v="ACERTO"/>
  </r>
  <r>
    <x v="13"/>
    <x v="82"/>
    <x v="0"/>
    <n v="7.3996290755011218"/>
    <n v="32.420361764334579"/>
    <n v="60.180009160164303"/>
    <n v="68.411408320120046"/>
    <n v="332.03176768652907"/>
    <n v="599.55682399335092"/>
    <s v="ACERTO"/>
  </r>
  <r>
    <x v="13"/>
    <x v="82"/>
    <x v="0"/>
    <n v="6.2826525885228879"/>
    <n v="33.985991772971239"/>
    <n v="59.731355638505875"/>
    <m/>
    <m/>
    <m/>
    <s v="ACERTO"/>
  </r>
  <r>
    <x v="17"/>
    <x v="83"/>
    <x v="2"/>
    <n v="10.492129292304197"/>
    <n v="19.029862460365631"/>
    <n v="70.47800824733018"/>
    <n v="113.94534422186651"/>
    <n v="188.0086160367178"/>
    <n v="698.04603974141571"/>
    <s v="ACERTO"/>
  </r>
  <r>
    <x v="17"/>
    <x v="83"/>
    <x v="2"/>
    <n v="12.296939552069105"/>
    <n v="18.571860746977926"/>
    <n v="69.131199700952976"/>
    <m/>
    <m/>
    <m/>
    <s v="ACERTO"/>
  </r>
  <r>
    <x v="17"/>
    <x v="83"/>
    <x v="3"/>
    <n v="8.5885987043658272"/>
    <n v="23.662481041572505"/>
    <n v="67.748920254061673"/>
    <n v="90.480502762060823"/>
    <n v="237.67756009417573"/>
    <n v="671.84193714376352"/>
    <s v="ACERTO"/>
  </r>
  <r>
    <x v="17"/>
    <x v="83"/>
    <x v="3"/>
    <n v="9.5075018480463385"/>
    <n v="23.873030977262644"/>
    <n v="66.619467174691025"/>
    <m/>
    <m/>
    <m/>
    <s v="ACERTO"/>
  </r>
  <r>
    <x v="15"/>
    <x v="83"/>
    <x v="1"/>
    <n v="13.597933213160744"/>
    <n v="30.867848423865485"/>
    <n v="55.534218362973775"/>
    <n v="143.01680731122076"/>
    <n v="306.35228951401018"/>
    <n v="550.63090317476917"/>
    <s v="ACERTO"/>
  </r>
  <r>
    <x v="15"/>
    <x v="83"/>
    <x v="1"/>
    <n v="15.005428249083407"/>
    <n v="30.402609478936547"/>
    <n v="54.591962271980051"/>
    <m/>
    <m/>
    <m/>
    <s v="ACERTO"/>
  </r>
  <r>
    <x v="16"/>
    <x v="83"/>
    <x v="0"/>
    <n v="9.1451520367183026"/>
    <n v="36.121629374641763"/>
    <n v="54.733218588639936"/>
    <n v="92.273605831627549"/>
    <n v="331.23974403534817"/>
    <n v="576.48665013302434"/>
    <s v="ERRO"/>
  </r>
  <r>
    <x v="16"/>
    <x v="83"/>
    <x v="0"/>
    <n v="9.3095691296072101"/>
    <n v="30.126319432427863"/>
    <n v="60.564111437964925"/>
    <m/>
    <m/>
    <m/>
    <s v="ERRO"/>
  </r>
  <r>
    <x v="17"/>
    <x v="84"/>
    <x v="1"/>
    <n v="7.6739871986900985"/>
    <n v="28.836190653873565"/>
    <n v="63.489822147436342"/>
    <n v="83.178389625708547"/>
    <n v="281.32358660962137"/>
    <n v="635.49802376467005"/>
    <s v="ACERTO"/>
  </r>
  <r>
    <x v="17"/>
    <x v="84"/>
    <x v="1"/>
    <n v="8.9616907264516126"/>
    <n v="27.428526668050711"/>
    <n v="63.609782605497678"/>
    <m/>
    <m/>
    <m/>
    <s v="ACERTO"/>
  </r>
  <r>
    <x v="17"/>
    <x v="84"/>
    <x v="2"/>
    <n v="6.0145966280853411"/>
    <n v="19.885572913903488"/>
    <n v="74.099830458011169"/>
    <n v="58.954599023986333"/>
    <n v="212.73511857296691"/>
    <n v="728.31028240304681"/>
    <s v="ACERTO"/>
  </r>
  <r>
    <x v="17"/>
    <x v="84"/>
    <x v="2"/>
    <n v="5.7763231767119265"/>
    <n v="22.661450800689895"/>
    <n v="71.562226022598182"/>
    <m/>
    <m/>
    <m/>
    <s v="ACERTO"/>
  </r>
  <r>
    <x v="7"/>
    <x v="84"/>
    <x v="0"/>
    <n v="6.8548155796477985"/>
    <n v="27.637239717776026"/>
    <n v="65.507944702576182"/>
    <n v="67.607411231572357"/>
    <n v="275.87276575306146"/>
    <n v="656.51982301536623"/>
    <s v="ACERTO"/>
  </r>
  <r>
    <x v="7"/>
    <x v="84"/>
    <x v="0"/>
    <n v="6.6666666666666732"/>
    <n v="27.537313432836267"/>
    <n v="65.796019900497058"/>
    <m/>
    <m/>
    <m/>
    <s v="ACERTO"/>
  </r>
  <r>
    <x v="17"/>
    <x v="85"/>
    <x v="4"/>
    <n v="6.51089027802161"/>
    <n v="22.649750284660172"/>
    <n v="70.839359437318222"/>
    <n v="61.752492452484944"/>
    <n v="236.40300649673543"/>
    <n v="701.84450105077963"/>
    <s v="ACERTO"/>
  </r>
  <r>
    <x v="17"/>
    <x v="85"/>
    <x v="4"/>
    <n v="5.8396082124753788"/>
    <n v="24.630851014686915"/>
    <n v="69.529540772837706"/>
    <m/>
    <m/>
    <m/>
    <s v="ACERTO"/>
  </r>
  <r>
    <x v="17"/>
    <x v="85"/>
    <x v="0"/>
    <n v="10.799285762913065"/>
    <n v="27.930430213479283"/>
    <n v="61.270284023607658"/>
    <n v="108.79559442869629"/>
    <n v="280.44269076691489"/>
    <n v="610.76171480438882"/>
    <s v="ACERTO"/>
  </r>
  <r>
    <x v="17"/>
    <x v="85"/>
    <x v="0"/>
    <n v="10.959833122826193"/>
    <n v="28.158107939903701"/>
    <n v="60.882058937270109"/>
    <m/>
    <m/>
    <m/>
    <s v="ACERTO"/>
  </r>
  <r>
    <x v="17"/>
    <x v="85"/>
    <x v="1"/>
    <n v="7.0431105571003947"/>
    <n v="30.565864416531511"/>
    <n v="62.391025026368098"/>
    <n v="71.240517370155175"/>
    <n v="305.87460364236767"/>
    <n v="622.88487898747712"/>
    <s v="ACERTO"/>
  </r>
  <r>
    <x v="17"/>
    <x v="85"/>
    <x v="1"/>
    <n v="7.2049929169306424"/>
    <n v="30.609056311942027"/>
    <n v="62.185950771127331"/>
    <m/>
    <m/>
    <m/>
    <s v="ACERTO"/>
  </r>
  <r>
    <x v="8"/>
    <x v="85"/>
    <x v="3"/>
    <n v="4.7683563781214966"/>
    <n v="24.812645137555467"/>
    <n v="70.418998484323041"/>
    <n v="48.871635577663774"/>
    <n v="242.53081506574256"/>
    <n v="708.59754935659362"/>
    <s v="ACERTO"/>
  </r>
  <r>
    <x v="8"/>
    <x v="85"/>
    <x v="3"/>
    <n v="5.0059707374112588"/>
    <n v="23.693517875593045"/>
    <n v="71.300511386995694"/>
    <m/>
    <m/>
    <m/>
    <s v="ACERTO"/>
  </r>
  <r>
    <x v="9"/>
    <x v="86"/>
    <x v="3"/>
    <n v="10.277552180393132"/>
    <n v="28.593450026746513"/>
    <n v="61.128997792860361"/>
    <n v="104.80572718159007"/>
    <n v="285.51567454743713"/>
    <n v="609.67859827097277"/>
    <s v="ACERTO"/>
  </r>
  <r>
    <x v="9"/>
    <x v="86"/>
    <x v="3"/>
    <n v="10.683593255924883"/>
    <n v="28.50968488274091"/>
    <n v="60.806721861334211"/>
    <m/>
    <m/>
    <m/>
    <s v="ACERTO"/>
  </r>
  <r>
    <x v="8"/>
    <x v="86"/>
    <x v="1"/>
    <n v="6.5904605129880212"/>
    <n v="30.95869802802795"/>
    <n v="62.45084145898403"/>
    <n v="69.107197903493471"/>
    <n v="308.61815317499395"/>
    <n v="622.27464892151261"/>
    <s v="ACERTO"/>
  </r>
  <r>
    <x v="8"/>
    <x v="86"/>
    <x v="1"/>
    <n v="7.2309790677106722"/>
    <n v="30.764932606970849"/>
    <n v="62.004088325318484"/>
    <m/>
    <m/>
    <m/>
    <s v="ACERTO"/>
  </r>
  <r>
    <x v="8"/>
    <x v="86"/>
    <x v="2"/>
    <n v="4.9809707059230446"/>
    <n v="27.993215432495035"/>
    <n v="67.025813861581923"/>
    <n v="49.589313281226865"/>
    <n v="272.31807390935307"/>
    <n v="678.09261280942007"/>
    <s v="ACERTO"/>
  </r>
  <r>
    <x v="8"/>
    <x v="86"/>
    <x v="2"/>
    <n v="4.9368919503223294"/>
    <n v="26.47039934937558"/>
    <n v="68.592708700302097"/>
    <m/>
    <m/>
    <m/>
    <s v="ACERTO"/>
  </r>
  <r>
    <x v="13"/>
    <x v="86"/>
    <x v="0"/>
    <n v="8.6655264666090073"/>
    <n v="35.761457898351317"/>
    <n v="55.573015635039681"/>
    <n v="83.629330285959213"/>
    <n v="360.54324599617757"/>
    <n v="555.82742371786321"/>
    <s v="ACERTO"/>
  </r>
  <r>
    <x v="13"/>
    <x v="86"/>
    <x v="0"/>
    <n v="8.0603395905828368"/>
    <n v="36.347191300884198"/>
    <n v="55.592469108532967"/>
    <m/>
    <m/>
    <m/>
    <s v="ACERTO"/>
  </r>
  <r>
    <x v="11"/>
    <x v="87"/>
    <x v="2"/>
    <n v="3.5039488153553964"/>
    <n v="31.965410376887089"/>
    <n v="64.530640807757521"/>
    <n v="36.710148874378191"/>
    <n v="641.24390868646515"/>
    <n v="322.04594243915665"/>
    <s v="ACERTO"/>
  </r>
  <r>
    <x v="11"/>
    <x v="87"/>
    <x v="2"/>
    <n v="3.838080959520243"/>
    <n v="32.443778110944244"/>
    <n v="63.718140929535515"/>
    <m/>
    <m/>
    <m/>
    <s v="ACERTO"/>
  </r>
  <r>
    <x v="11"/>
    <x v="87"/>
    <x v="3"/>
    <n v="3.1254688203230483"/>
    <n v="26.313947092063742"/>
    <n v="70.560584087613208"/>
    <n v="31.451552891175787"/>
    <n v="688.03615877615118"/>
    <n v="280.51228833267305"/>
    <s v="ERRO"/>
  </r>
  <r>
    <x v="11"/>
    <x v="87"/>
    <x v="3"/>
    <n v="3.1648417579121091"/>
    <n v="29.788510574470866"/>
    <n v="67.046647667617023"/>
    <m/>
    <m/>
    <m/>
    <s v="ERRO"/>
  </r>
  <r>
    <x v="1"/>
    <x v="87"/>
    <x v="0"/>
    <n v="9.0686305233469096"/>
    <n v="52.260106549671129"/>
    <n v="38.671262926981974"/>
    <n v="87.339911125648626"/>
    <n v="518.52581637882849"/>
    <n v="394.13427249552291"/>
    <s v="ACERTO"/>
  </r>
  <r>
    <x v="1"/>
    <x v="87"/>
    <x v="0"/>
    <n v="8.3993517017828161"/>
    <n v="51.445056726094585"/>
    <n v="40.15559157212261"/>
    <m/>
    <m/>
    <m/>
    <s v="ACERTO"/>
  </r>
  <r>
    <x v="12"/>
    <x v="87"/>
    <x v="0"/>
    <n v="7.6747893418355702"/>
    <n v="67.387838761102103"/>
    <n v="24.93737189706232"/>
    <n v="92.755657827986312"/>
    <n v="672.29307903816527"/>
    <n v="234.95126313384833"/>
    <s v="ERRO"/>
  </r>
  <r>
    <x v="12"/>
    <x v="87"/>
    <x v="0"/>
    <n v="10.876342223761691"/>
    <n v="67.070777046530949"/>
    <n v="22.052880729707351"/>
    <m/>
    <m/>
    <m/>
    <s v="ERRO"/>
  </r>
  <r>
    <x v="3"/>
    <x v="87"/>
    <x v="0"/>
    <n v="13.539421862227824"/>
    <n v="64.613212454485961"/>
    <n v="21.847365683286213"/>
    <n v="100.32875996854079"/>
    <n v="633.74798883419169"/>
    <n v="265.92325119726746"/>
    <s v="ERRO"/>
  </r>
  <r>
    <x v="3"/>
    <x v="87"/>
    <x v="0"/>
    <n v="6.5263301314803348"/>
    <n v="62.136385312352381"/>
    <n v="31.337284556167283"/>
    <m/>
    <m/>
    <m/>
    <s v="ERRO"/>
  </r>
  <r>
    <x v="6"/>
    <x v="88"/>
    <x v="3"/>
    <n v="7.8338249262610624"/>
    <n v="49.272609108633858"/>
    <n v="42.89356596510509"/>
    <n v="88.941636005736569"/>
    <n v="485.60108364126768"/>
    <n v="425.45728035299578"/>
    <s v="ACERTO"/>
  </r>
  <r>
    <x v="6"/>
    <x v="88"/>
    <x v="3"/>
    <n v="9.9545022748862539"/>
    <n v="47.84760761961968"/>
    <n v="42.197890105494082"/>
    <m/>
    <m/>
    <m/>
    <s v="ACERTO"/>
  </r>
  <r>
    <x v="11"/>
    <x v="88"/>
    <x v="2"/>
    <n v="5.2513128282070465"/>
    <n v="37.184296074018704"/>
    <n v="57.564391097774255"/>
    <n v="52.3237439870814"/>
    <n v="579.48445673849676"/>
    <n v="368.19179927442184"/>
    <s v="ACERTO"/>
  </r>
  <r>
    <x v="11"/>
    <x v="88"/>
    <x v="2"/>
    <n v="5.2134359692092334"/>
    <n v="36.454063780865667"/>
    <n v="58.332500249925104"/>
    <m/>
    <m/>
    <m/>
    <s v="ACERTO"/>
  </r>
  <r>
    <x v="1"/>
    <x v="88"/>
    <x v="1"/>
    <n v="10.060683980457709"/>
    <n v="44.5086140395995"/>
    <n v="45.430701979942803"/>
    <n v="100.60683980457708"/>
    <n v="445.08614039599496"/>
    <n v="454.30701979942802"/>
    <s v="ERRO"/>
  </r>
  <r>
    <x v="18"/>
    <x v="88"/>
    <x v="0"/>
    <n v="6.5657598690938759"/>
    <n v="61.730415217837212"/>
    <n v="31.703824913068917"/>
    <n v="56.964978207257971"/>
    <n v="497.93053137374255"/>
    <n v="445.10449041899949"/>
    <s v="ERRO"/>
  </r>
  <r>
    <x v="18"/>
    <x v="88"/>
    <x v="0"/>
    <n v="4.8272357723577191"/>
    <n v="37.855691056911304"/>
    <n v="57.317073170730978"/>
    <m/>
    <m/>
    <m/>
    <s v="ERRO"/>
  </r>
  <r>
    <x v="18"/>
    <x v="88"/>
    <x v="1"/>
    <n v="6.1504053676265045"/>
    <n v="38.495946323735886"/>
    <n v="55.353648308637617"/>
    <n v="119.9150055148626"/>
    <n v="461.09352596145175"/>
    <n v="418.99146852368574"/>
    <s v="ERRO"/>
  </r>
  <r>
    <x v="18"/>
    <x v="88"/>
    <x v="1"/>
    <n v="9.2647454888230705"/>
    <n v="58.012388903851026"/>
    <n v="32.722865607325922"/>
    <m/>
    <m/>
    <m/>
    <s v="ERRO"/>
  </r>
  <r>
    <x v="18"/>
    <x v="88"/>
    <x v="2"/>
    <n v="6.2496189256752679"/>
    <n v="44.485092372416744"/>
    <n v="49.265288701907991"/>
    <n v="60.984871385267347"/>
    <n v="418.91167989039087"/>
    <n v="520.10344872434177"/>
    <s v="ERRO"/>
  </r>
  <r>
    <x v="18"/>
    <x v="88"/>
    <x v="2"/>
    <n v="5.9473553513782029"/>
    <n v="39.297243605661436"/>
    <n v="54.755401042960365"/>
    <m/>
    <m/>
    <m/>
    <s v="ERRO"/>
  </r>
  <r>
    <x v="3"/>
    <x v="88"/>
    <x v="1"/>
    <n v="13.321741081444916"/>
    <n v="54.930446488669375"/>
    <n v="31.747812429885713"/>
    <n v="113.99450319895442"/>
    <n v="539.45522010301659"/>
    <n v="346.55027669802899"/>
    <s v="ERRO"/>
  </r>
  <r>
    <x v="3"/>
    <x v="88"/>
    <x v="1"/>
    <n v="9.4771595583459689"/>
    <n v="52.960597531933949"/>
    <n v="37.562242909720091"/>
    <m/>
    <m/>
    <m/>
    <s v="ERRO"/>
  </r>
  <r>
    <x v="3"/>
    <x v="88"/>
    <x v="2"/>
    <n v="8.0274544911966554"/>
    <n v="55.764448423356477"/>
    <n v="36.208097085446866"/>
    <n v="99.49684075003205"/>
    <n v="550.44572121875581"/>
    <n v="350.05743803121214"/>
    <s v="ERRO"/>
  </r>
  <r>
    <x v="3"/>
    <x v="88"/>
    <x v="2"/>
    <n v="11.871913658809758"/>
    <n v="54.324695820394687"/>
    <n v="33.803390520795567"/>
    <m/>
    <m/>
    <m/>
    <s v="ERRO"/>
  </r>
  <r>
    <x v="2"/>
    <x v="89"/>
    <x v="0"/>
    <n v="10.71778368546244"/>
    <n v="37.232405204981141"/>
    <n v="52.04981110955643"/>
    <n v="105.964704931977"/>
    <n v="379.50114513968174"/>
    <n v="514.53414992834121"/>
    <s v="ACERTO"/>
  </r>
  <r>
    <x v="2"/>
    <x v="89"/>
    <x v="0"/>
    <n v="10.475157300932963"/>
    <n v="38.667823822955221"/>
    <n v="50.857018876111823"/>
    <m/>
    <m/>
    <m/>
    <s v="ACERTO"/>
  </r>
  <r>
    <x v="7"/>
    <x v="90"/>
    <x v="0"/>
    <n v="13.506460441728727"/>
    <n v="33.027814906753918"/>
    <n v="53.465724651517363"/>
    <n v="137.86647623134223"/>
    <n v="318.63844401674413"/>
    <n v="543.49507975191364"/>
    <s v="ACERTO"/>
  </r>
  <r>
    <x v="7"/>
    <x v="90"/>
    <x v="0"/>
    <n v="14.066834804539724"/>
    <n v="30.699873896594909"/>
    <n v="55.233291298865367"/>
    <m/>
    <m/>
    <m/>
    <s v="ACERTO"/>
  </r>
  <r>
    <x v="12"/>
    <x v="91"/>
    <x v="0"/>
    <n v="16.841624828845294"/>
    <n v="18.575992697397616"/>
    <n v="64.582382473757093"/>
    <n v="165.75133845559941"/>
    <n v="199.17351905850649"/>
    <n v="635.07514248589405"/>
    <s v="ACERTO"/>
  </r>
  <r>
    <x v="12"/>
    <x v="91"/>
    <x v="0"/>
    <n v="16.308642862274592"/>
    <n v="21.258711114303683"/>
    <n v="62.432646023421732"/>
    <m/>
    <m/>
    <m/>
    <s v="ACERTO"/>
  </r>
  <r>
    <x v="10"/>
    <x v="92"/>
    <x v="2"/>
    <n v="16.508067032702833"/>
    <n v="54.159203391796474"/>
    <n v="29.332729575500696"/>
    <n v="168.1152202933834"/>
    <n v="542.07862887443423"/>
    <n v="289.80615083218231"/>
    <s v="ERRO"/>
  </r>
  <r>
    <x v="10"/>
    <x v="92"/>
    <x v="2"/>
    <n v="17.114977025973847"/>
    <n v="54.256522383090378"/>
    <n v="28.628500590935772"/>
    <m/>
    <m/>
    <m/>
    <s v="ERRO"/>
  </r>
  <r>
    <x v="6"/>
    <x v="92"/>
    <x v="1"/>
    <n v="7.6411461719257918"/>
    <n v="42.751412711907633"/>
    <n v="49.607441116166584"/>
    <n v="67.294095513767246"/>
    <n v="446.26406076066121"/>
    <n v="486.44184372557163"/>
    <s v="ERRO"/>
  </r>
  <r>
    <x v="6"/>
    <x v="92"/>
    <x v="1"/>
    <n v="5.8176729308276593"/>
    <n v="46.50139944022461"/>
    <n v="47.680927628947742"/>
    <m/>
    <m/>
    <m/>
    <s v="ERRO"/>
  </r>
  <r>
    <x v="6"/>
    <x v="92"/>
    <x v="2"/>
    <n v="11.74237416026763"/>
    <n v="58.0348558547335"/>
    <n v="30.222769984998873"/>
    <n v="119.46791868214105"/>
    <n v="582.44448694526886"/>
    <n v="298.08759437259016"/>
    <s v="ACERTO"/>
  </r>
  <r>
    <x v="6"/>
    <x v="92"/>
    <x v="2"/>
    <n v="12.151209576160582"/>
    <n v="58.454041534320268"/>
    <n v="29.394748889519164"/>
    <m/>
    <m/>
    <m/>
    <s v="ACERTO"/>
  </r>
  <r>
    <x v="2"/>
    <x v="92"/>
    <x v="0"/>
    <n v="3.5256215427633677"/>
    <n v="45.292079508844537"/>
    <n v="51.182298948392102"/>
    <n v="46.174197176706954"/>
    <n v="482.84862436091896"/>
    <n v="470.97717846237413"/>
    <s v="ERRO"/>
  </r>
  <r>
    <x v="2"/>
    <x v="92"/>
    <x v="0"/>
    <n v="5.7092178925780246"/>
    <n v="51.277645363339253"/>
    <n v="43.013136744082729"/>
    <m/>
    <m/>
    <m/>
    <s v="ERRO"/>
  </r>
  <r>
    <x v="0"/>
    <x v="92"/>
    <x v="0"/>
    <n v="4.4251016366100275"/>
    <n v="50.281455227769925"/>
    <n v="45.293443135620066"/>
    <n v="42.268216671232068"/>
    <n v="510.01685941024152"/>
    <n v="447.71492391852644"/>
    <s v="ACERTO"/>
  </r>
  <r>
    <x v="0"/>
    <x v="92"/>
    <x v="0"/>
    <n v="4.0285416976363857"/>
    <n v="51.721916654278395"/>
    <n v="44.249541648085227"/>
    <m/>
    <m/>
    <m/>
    <s v="ACERTO"/>
  </r>
  <r>
    <x v="2"/>
    <x v="93"/>
    <x v="0"/>
    <n v="12.390358696427295"/>
    <n v="37.62033801611684"/>
    <n v="49.989303287455868"/>
    <n v="123.48814249543632"/>
    <n v="367.23778800517863"/>
    <n v="509.27406949938506"/>
    <s v="ACERTO"/>
  </r>
  <r>
    <x v="2"/>
    <x v="93"/>
    <x v="0"/>
    <n v="12.30726980265997"/>
    <n v="35.827219584918886"/>
    <n v="51.865510612421147"/>
    <m/>
    <m/>
    <m/>
    <s v="ACERTO"/>
  </r>
  <r>
    <x v="18"/>
    <x v="94"/>
    <x v="0"/>
    <n v="21.924233926477342"/>
    <n v="27.599041452098358"/>
    <n v="50.476724621424303"/>
    <n v="217.55322767988008"/>
    <n v="278.3041342613721"/>
    <n v="504.14263805874782"/>
    <s v="ACERTO"/>
  </r>
  <r>
    <x v="18"/>
    <x v="94"/>
    <x v="0"/>
    <n v="21.586411609498679"/>
    <n v="28.061785400176063"/>
    <n v="50.351802990325268"/>
    <m/>
    <m/>
    <m/>
    <s v="ACERTO"/>
  </r>
  <r>
    <x v="11"/>
    <x v="95"/>
    <x v="1"/>
    <n v="4.2428785607196415"/>
    <n v="25.442278860569189"/>
    <n v="70.314842578711179"/>
    <n v="42.813312857595477"/>
    <n v="698.30687626038764"/>
    <n v="258.87981088201684"/>
    <s v="ACERTO"/>
  </r>
  <r>
    <x v="11"/>
    <x v="95"/>
    <x v="1"/>
    <n v="4.319784010799455"/>
    <n v="26.333683315834186"/>
    <n v="69.346532673366355"/>
    <m/>
    <m/>
    <m/>
    <s v="ACERTO"/>
  </r>
  <r>
    <x v="16"/>
    <x v="95"/>
    <x v="0"/>
    <n v="4.2678237943535091"/>
    <n v="56.184774250247216"/>
    <n v="39.54740195539928"/>
    <n v="53.978581172498792"/>
    <n v="538.35399272782843"/>
    <n v="407.66742609967275"/>
    <s v="ERRO"/>
  </r>
  <r>
    <x v="16"/>
    <x v="95"/>
    <x v="0"/>
    <n v="6.5278924401462506"/>
    <n v="51.486024295318479"/>
    <n v="41.986083264535267"/>
    <m/>
    <m/>
    <m/>
    <s v="ERRO"/>
  </r>
  <r>
    <x v="6"/>
    <x v="96"/>
    <x v="1"/>
    <n v="3.1998400079996028"/>
    <n v="39.9030048497576"/>
    <n v="56.897155142242802"/>
    <n v="30.200620182012205"/>
    <n v="408.28590133650107"/>
    <n v="561.51347848148669"/>
    <s v="ACERTO"/>
  </r>
  <r>
    <x v="6"/>
    <x v="96"/>
    <x v="1"/>
    <n v="2.8402840284028383"/>
    <n v="41.754175417542626"/>
    <n v="55.405540554054539"/>
    <m/>
    <m/>
    <m/>
    <s v="ACERTO"/>
  </r>
  <r>
    <x v="16"/>
    <x v="96"/>
    <x v="0"/>
    <n v="8.1559090690632914"/>
    <n v="53.779977892056174"/>
    <n v="38.064113038880542"/>
    <n v="86.632473947283131"/>
    <n v="519.96872229482801"/>
    <n v="393.39880375788891"/>
    <s v="ERRO"/>
  </r>
  <r>
    <x v="16"/>
    <x v="96"/>
    <x v="0"/>
    <n v="9.1705857203933352"/>
    <n v="50.213766566909428"/>
    <n v="40.615647712697239"/>
    <m/>
    <m/>
    <m/>
    <s v="ERRO"/>
  </r>
  <r>
    <x v="11"/>
    <x v="97"/>
    <x v="2"/>
    <n v="15.502674598810186"/>
    <n v="52.452132180173408"/>
    <n v="32.045193221016405"/>
    <n v="154.92885609067019"/>
    <n v="326.00912273640745"/>
    <n v="519.0620211729223"/>
    <s v="ACERTO"/>
  </r>
  <r>
    <x v="11"/>
    <x v="97"/>
    <x v="2"/>
    <n v="15.483096619323858"/>
    <n v="51.360272054411055"/>
    <n v="33.156631326265085"/>
    <m/>
    <m/>
    <m/>
    <s v="ACERTO"/>
  </r>
  <r>
    <x v="11"/>
    <x v="97"/>
    <x v="3"/>
    <n v="15.519224038798056"/>
    <n v="45.032748362581813"/>
    <n v="39.448027598620143"/>
    <n v="160.01699915004244"/>
    <n v="385.48072596370218"/>
    <n v="454.50227488625541"/>
    <s v="ACERTO"/>
  </r>
  <r>
    <x v="11"/>
    <x v="97"/>
    <x v="3"/>
    <n v="16.484175791210433"/>
    <n v="45.867706614669274"/>
    <n v="37.648117594120301"/>
    <m/>
    <m/>
    <m/>
    <s v="ACERTO"/>
  </r>
  <r>
    <x v="14"/>
    <x v="97"/>
    <x v="1"/>
    <n v="19.329999999999998"/>
    <n v="53.220000000000027"/>
    <n v="27.449999999999978"/>
    <n v="197.96013101310129"/>
    <n v="533.52674267426801"/>
    <n v="268.51312631263079"/>
    <s v="ACERTO"/>
  </r>
  <r>
    <x v="14"/>
    <x v="97"/>
    <x v="1"/>
    <n v="20.262026202620262"/>
    <n v="53.485348534853564"/>
    <n v="26.25262526252618"/>
    <m/>
    <m/>
    <m/>
    <s v="ACERTO"/>
  </r>
  <r>
    <x v="4"/>
    <x v="98"/>
    <x v="2"/>
    <n v="8.4498106381124654"/>
    <n v="26.714142350217447"/>
    <n v="64.83604701167009"/>
    <n v="79.197280173663287"/>
    <n v="266.41802221373541"/>
    <n v="654.38469761260126"/>
    <s v="ACERTO"/>
  </r>
  <r>
    <x v="4"/>
    <x v="98"/>
    <x v="2"/>
    <n v="7.3896453966201925"/>
    <n v="26.569462092529633"/>
    <n v="66.040892510850185"/>
    <m/>
    <m/>
    <m/>
    <s v="ACERTO"/>
  </r>
  <r>
    <x v="10"/>
    <x v="98"/>
    <x v="2"/>
    <n v="7.910203209285946"/>
    <n v="30.241178944195607"/>
    <n v="61.848617846518451"/>
    <n v="84.022683797313022"/>
    <n v="300.99151118277609"/>
    <n v="614.98580501991091"/>
    <s v="ACERTO"/>
  </r>
  <r>
    <x v="10"/>
    <x v="98"/>
    <x v="2"/>
    <n v="8.8943335501766594"/>
    <n v="29.957123292359611"/>
    <n v="61.148543157463735"/>
    <m/>
    <m/>
    <m/>
    <s v="ACERTO"/>
  </r>
  <r>
    <x v="13"/>
    <x v="98"/>
    <x v="1"/>
    <n v="7.0632697310699859"/>
    <n v="28.001031385146145"/>
    <n v="64.935698883783871"/>
    <n v="75.785239410008586"/>
    <n v="275.78514013380487"/>
    <n v="648.42962045618651"/>
    <s v="ACERTO"/>
  </r>
  <r>
    <x v="13"/>
    <x v="98"/>
    <x v="1"/>
    <n v="8.0937781509317333"/>
    <n v="27.155996641614834"/>
    <n v="64.75022520745344"/>
    <m/>
    <m/>
    <m/>
    <s v="ACERTO"/>
  </r>
  <r>
    <x v="15"/>
    <x v="98"/>
    <x v="1"/>
    <n v="30.847610518131713"/>
    <n v="47.240596002358103"/>
    <n v="21.911793479510184"/>
    <n v="306.90309229928681"/>
    <n v="470.66736683817896"/>
    <n v="222.42954086253422"/>
    <s v="ACERTO"/>
  </r>
  <r>
    <x v="15"/>
    <x v="98"/>
    <x v="1"/>
    <n v="30.533007941725653"/>
    <n v="46.892877365277691"/>
    <n v="22.574114692996666"/>
    <m/>
    <m/>
    <m/>
    <s v="ACERTO"/>
  </r>
  <r>
    <x v="15"/>
    <x v="98"/>
    <x v="2"/>
    <n v="7.2783046308486874"/>
    <n v="23.70328938696505"/>
    <n v="69.018405982186266"/>
    <n v="77.437663638234284"/>
    <n v="235.73732288644365"/>
    <n v="686.82501347532207"/>
    <s v="ACERTO"/>
  </r>
  <r>
    <x v="15"/>
    <x v="98"/>
    <x v="2"/>
    <n v="8.209228096798169"/>
    <n v="23.444175190323683"/>
    <n v="68.346596712878153"/>
    <m/>
    <m/>
    <m/>
    <s v="ACERTO"/>
  </r>
  <r>
    <x v="15"/>
    <x v="98"/>
    <x v="3"/>
    <n v="22.259287651022934"/>
    <n v="42.306841035442588"/>
    <n v="35.433871313534489"/>
    <n v="205.29786505945475"/>
    <n v="442.16136649102128"/>
    <n v="352.54076844952397"/>
    <s v="ERRO"/>
  </r>
  <r>
    <x v="15"/>
    <x v="98"/>
    <x v="3"/>
    <n v="18.800285360868017"/>
    <n v="46.125432262761677"/>
    <n v="35.074282376370313"/>
    <m/>
    <m/>
    <m/>
    <s v="ERRO"/>
  </r>
  <r>
    <x v="6"/>
    <x v="98"/>
    <x v="3"/>
    <n v="15.336932613477295"/>
    <n v="47.770445910818232"/>
    <n v="36.89262147570448"/>
    <n v="145.99159376045583"/>
    <n v="487.52709704084293"/>
    <n v="366.48130919870124"/>
    <s v="ACERTO"/>
  </r>
  <r>
    <x v="6"/>
    <x v="98"/>
    <x v="3"/>
    <n v="13.86138613861387"/>
    <n v="49.734973497350367"/>
    <n v="36.403640364035766"/>
    <m/>
    <m/>
    <m/>
    <s v="ACERTO"/>
  </r>
  <r>
    <x v="14"/>
    <x v="98"/>
    <x v="0"/>
    <n v="9.7288915566226493"/>
    <n v="38.600440176070734"/>
    <n v="51.670668267306624"/>
    <n v="96.861333689680521"/>
    <n v="386.44490582708289"/>
    <n v="516.69376048323659"/>
    <s v="ACERTO"/>
  </r>
  <r>
    <x v="14"/>
    <x v="98"/>
    <x v="0"/>
    <n v="9.6433751813134574"/>
    <n v="38.688540989345853"/>
    <n v="51.668083829340702"/>
    <m/>
    <m/>
    <m/>
    <s v="ACERTO"/>
  </r>
  <r>
    <x v="14"/>
    <x v="98"/>
    <x v="1"/>
    <n v="8.2245887705614695"/>
    <n v="33.628318584070612"/>
    <n v="58.147092645367927"/>
    <n v="84.062972862960876"/>
    <n v="345.35361712882781"/>
    <n v="570.58341000821133"/>
    <s v="ACERTO"/>
  </r>
  <r>
    <x v="14"/>
    <x v="98"/>
    <x v="1"/>
    <n v="8.5880058020307057"/>
    <n v="35.442404841694952"/>
    <n v="55.969589356274348"/>
    <m/>
    <m/>
    <m/>
    <s v="ACERTO"/>
  </r>
  <r>
    <x v="14"/>
    <x v="98"/>
    <x v="2"/>
    <n v="7.5181204698825272"/>
    <n v="33.446638340415397"/>
    <n v="59.035241189702084"/>
    <n v="77.63659774987255"/>
    <n v="28.497065314718355"/>
    <n v="893.86633693540909"/>
    <s v="ERRO"/>
  </r>
  <r>
    <x v="14"/>
    <x v="98"/>
    <x v="2"/>
    <n v="8.0091990800919852"/>
    <n v="-27.747225277471724"/>
    <n v="119.73802619737974"/>
    <m/>
    <m/>
    <m/>
    <s v="ERRO"/>
  </r>
  <r>
    <x v="2"/>
    <x v="98"/>
    <x v="0"/>
    <n v="9.7201710066070817"/>
    <n v="34.547221142635117"/>
    <n v="55.732607850757802"/>
    <n v="99.590200542928855"/>
    <n v="342.44691241028295"/>
    <n v="557.96288704678818"/>
    <s v="ACERTO"/>
  </r>
  <r>
    <x v="2"/>
    <x v="98"/>
    <x v="0"/>
    <n v="10.197869101978689"/>
    <n v="33.942161339421482"/>
    <n v="55.859969558599836"/>
    <m/>
    <m/>
    <m/>
    <s v="ACERTO"/>
  </r>
  <r>
    <x v="3"/>
    <x v="98"/>
    <x v="0"/>
    <n v="8.7409441734930642"/>
    <n v="23.831620815379882"/>
    <n v="67.427435011127059"/>
    <n v="91.125215567111923"/>
    <n v="233.9284220981047"/>
    <n v="674.94636233478332"/>
    <s v="ACERTO"/>
  </r>
  <r>
    <x v="3"/>
    <x v="98"/>
    <x v="0"/>
    <n v="9.4840989399293232"/>
    <n v="22.95406360424106"/>
    <n v="67.561837455829618"/>
    <m/>
    <m/>
    <m/>
    <s v="ACERTO"/>
  </r>
  <r>
    <x v="18"/>
    <x v="99"/>
    <x v="0"/>
    <n v="6.960203217612186"/>
    <n v="60.524978831499929"/>
    <n v="32.514817950887895"/>
    <n v="97.197446031366539"/>
    <n v="565.70537337421092"/>
    <n v="337.09718059442253"/>
    <s v="ERRO"/>
  </r>
  <r>
    <x v="18"/>
    <x v="99"/>
    <x v="0"/>
    <n v="6.0667903525046372"/>
    <n v="55.343228200371371"/>
    <n v="38.589981447124003"/>
    <m/>
    <m/>
    <m/>
    <s v="ERRO"/>
  </r>
  <r>
    <x v="0"/>
    <x v="99"/>
    <x v="0"/>
    <n v="9.2680262199563099"/>
    <n v="56.955571740713538"/>
    <n v="33.776402039330158"/>
    <n v="97.661986401315104"/>
    <n v="555.17018159376789"/>
    <n v="347.16783200491699"/>
    <s v="ERRO"/>
  </r>
  <r>
    <x v="0"/>
    <x v="99"/>
    <x v="0"/>
    <n v="10.264371060306711"/>
    <n v="54.078464578040055"/>
    <n v="35.657164361653244"/>
    <m/>
    <m/>
    <m/>
    <s v="ERRO"/>
  </r>
  <r>
    <x v="6"/>
    <x v="100"/>
    <x v="0"/>
    <n v="12.955465587044527"/>
    <n v="43.659719098315513"/>
    <n v="43.38481531463998"/>
    <n v="124.62838751139219"/>
    <n v="438.53550072948173"/>
    <n v="436.83611175912608"/>
    <s v="ACERTO"/>
  </r>
  <r>
    <x v="6"/>
    <x v="100"/>
    <x v="0"/>
    <n v="11.970211915233914"/>
    <n v="44.047381047580842"/>
    <n v="43.982407037185254"/>
    <m/>
    <m/>
    <m/>
    <s v="ACERTO"/>
  </r>
  <r>
    <x v="6"/>
    <x v="100"/>
    <x v="1"/>
    <n v="16.865783554111477"/>
    <n v="42.74431392151962"/>
    <n v="40.3899025243689"/>
    <n v="166.24615087731465"/>
    <n v="426.3865036339887"/>
    <n v="407.36734548869663"/>
    <s v="ACERTO"/>
  </r>
  <r>
    <x v="6"/>
    <x v="100"/>
    <x v="1"/>
    <n v="16.383446621351453"/>
    <n v="42.532986805278114"/>
    <n v="41.083566573370433"/>
    <m/>
    <m/>
    <m/>
    <s v="ACERTO"/>
  </r>
  <r>
    <x v="2"/>
    <x v="101"/>
    <x v="0"/>
    <n v="14.426831172887706"/>
    <n v="33.019678275808644"/>
    <n v="52.553490551303653"/>
    <n v="147.86927792980003"/>
    <n v="351.86229435072954"/>
    <n v="500.26842771947042"/>
    <s v="ERRO"/>
  </r>
  <r>
    <x v="2"/>
    <x v="101"/>
    <x v="0"/>
    <n v="15.147024413072302"/>
    <n v="37.352780594337268"/>
    <n v="47.500194992590437"/>
    <m/>
    <m/>
    <m/>
    <s v="ERRO"/>
  </r>
  <r>
    <x v="0"/>
    <x v="101"/>
    <x v="0"/>
    <n v="14.330554193231979"/>
    <n v="29.710642471799986"/>
    <n v="55.958803334968039"/>
    <n v="142.60200263315076"/>
    <n v="296.77340298338993"/>
    <n v="560.62459438345923"/>
    <s v="ACERTO"/>
  </r>
  <r>
    <x v="0"/>
    <x v="101"/>
    <x v="0"/>
    <n v="14.189846333398174"/>
    <n v="29.644038124878008"/>
    <n v="56.166115541723826"/>
    <m/>
    <m/>
    <m/>
    <s v="ACERTO"/>
  </r>
  <r>
    <x v="7"/>
    <x v="102"/>
    <x v="0"/>
    <n v="14.91304600709589"/>
    <n v="17.617635084046103"/>
    <n v="67.469318908858014"/>
    <n v="143.20424838247965"/>
    <n v="232.74040832684108"/>
    <n v="624.05534329067928"/>
    <s v="ERRO"/>
  </r>
  <r>
    <x v="7"/>
    <x v="102"/>
    <x v="0"/>
    <n v="13.727803669400041"/>
    <n v="28.930446581322112"/>
    <n v="57.341749749277852"/>
    <m/>
    <m/>
    <m/>
    <s v="ERRO"/>
  </r>
  <r>
    <x v="3"/>
    <x v="102"/>
    <x v="0"/>
    <n v="15.726767275615581"/>
    <n v="34.829229547259935"/>
    <n v="49.444003177124486"/>
    <n v="159.76025670553605"/>
    <n v="338.47915301499904"/>
    <n v="501.76059027946485"/>
    <s v="ACERTO"/>
  </r>
  <r>
    <x v="3"/>
    <x v="102"/>
    <x v="0"/>
    <n v="16.225284065491632"/>
    <n v="32.866601055739878"/>
    <n v="50.908114878768494"/>
    <m/>
    <m/>
    <m/>
    <s v="ACERTO"/>
  </r>
  <r>
    <x v="9"/>
    <x v="103"/>
    <x v="3"/>
    <n v="5.1859690054860792"/>
    <n v="37.379063788249809"/>
    <n v="57.434967206264119"/>
    <n v="52.922199362378677"/>
    <n v="375.81083668598058"/>
    <n v="571.26696395164072"/>
    <s v="ACERTO"/>
  </r>
  <r>
    <x v="9"/>
    <x v="103"/>
    <x v="3"/>
    <n v="5.3984708669896584"/>
    <n v="37.783103548946308"/>
    <n v="56.818425584064045"/>
    <m/>
    <m/>
    <m/>
    <s v="ACERTO"/>
  </r>
  <r>
    <x v="13"/>
    <x v="103"/>
    <x v="2"/>
    <n v="11.468466994940069"/>
    <n v="20.412929317693024"/>
    <n v="68.118603687366914"/>
    <n v="110.35047827083486"/>
    <n v="199.86339315162581"/>
    <n v="689.78612857753933"/>
    <s v="ACERTO"/>
  </r>
  <r>
    <x v="13"/>
    <x v="103"/>
    <x v="2"/>
    <n v="10.601628659226904"/>
    <n v="19.559749312632142"/>
    <n v="69.838622028140961"/>
    <m/>
    <m/>
    <m/>
    <s v="ACERTO"/>
  </r>
  <r>
    <x v="1"/>
    <x v="103"/>
    <x v="1"/>
    <n v="7.4219570141996805"/>
    <n v="45.172108956296064"/>
    <n v="47.405934029504259"/>
    <n v="75.024584549131049"/>
    <n v="496.15948402931411"/>
    <n v="428.81593142155486"/>
    <s v="ERRO"/>
  </r>
  <r>
    <x v="1"/>
    <x v="103"/>
    <x v="1"/>
    <n v="7.5829598956265301"/>
    <n v="54.05978784956676"/>
    <n v="38.357252254806717"/>
    <m/>
    <m/>
    <m/>
    <s v="ERRO"/>
  </r>
  <r>
    <x v="12"/>
    <x v="103"/>
    <x v="1"/>
    <n v="3.7865100873230952"/>
    <n v="34.710930442637768"/>
    <n v="61.502559470039138"/>
    <n v="36.285428211998138"/>
    <n v="389.98060608255446"/>
    <n v="573.73396570544742"/>
    <s v="ERRO"/>
  </r>
  <r>
    <x v="12"/>
    <x v="103"/>
    <x v="1"/>
    <n v="3.470575555076532"/>
    <n v="43.285190773873133"/>
    <n v="53.244233671050338"/>
    <m/>
    <m/>
    <m/>
    <s v="ERRO"/>
  </r>
  <r>
    <x v="18"/>
    <x v="103"/>
    <x v="0"/>
    <n v="2.9959062151097791"/>
    <n v="31.875697804242431"/>
    <n v="65.128395980647795"/>
    <n v="80.329540228941781"/>
    <n v="371.15293489159359"/>
    <n v="548.51752487946464"/>
    <s v="ACERTO"/>
  </r>
  <r>
    <x v="18"/>
    <x v="103"/>
    <x v="0"/>
    <n v="3.3743475018642997"/>
    <n v="32.680835197614336"/>
    <n v="63.944817300521372"/>
    <m/>
    <m/>
    <m/>
    <s v="ACERTO"/>
  </r>
  <r>
    <x v="3"/>
    <x v="103"/>
    <x v="0"/>
    <n v="8.0925841674249366"/>
    <n v="60.060282074613944"/>
    <n v="31.847133757961128"/>
    <n v="75.046511907247847"/>
    <n v="598.70437950089399"/>
    <n v="326.24910859185809"/>
    <s v="ACERTO"/>
  </r>
  <r>
    <x v="3"/>
    <x v="103"/>
    <x v="0"/>
    <n v="6.916718214024633"/>
    <n v="59.68059382556487"/>
    <n v="33.402687960410496"/>
    <m/>
    <m/>
    <m/>
    <s v="ACERTO"/>
  </r>
  <r>
    <x v="1"/>
    <x v="104"/>
    <x v="0"/>
    <n v="18.40598087388388"/>
    <n v="41.196703122523644"/>
    <n v="40.397316003592479"/>
    <n v="189.33231273473453"/>
    <n v="417.23553185378989"/>
    <n v="393.43215541147549"/>
    <s v="ACERTO"/>
  </r>
  <r>
    <x v="1"/>
    <x v="104"/>
    <x v="0"/>
    <n v="19.460481673063029"/>
    <n v="42.250403248234349"/>
    <n v="38.289115078702629"/>
    <m/>
    <m/>
    <m/>
    <s v="ACERTO"/>
  </r>
  <r>
    <x v="6"/>
    <x v="105"/>
    <x v="1"/>
    <n v="6.4806480648064779"/>
    <n v="47.914791479147965"/>
    <n v="45.604560456045562"/>
    <n v="70.601330419527628"/>
    <n v="478.38701674277172"/>
    <n v="451.01165283770064"/>
    <s v="ACERTO"/>
  </r>
  <r>
    <x v="6"/>
    <x v="105"/>
    <x v="1"/>
    <n v="7.6396180190990481"/>
    <n v="47.762611869406385"/>
    <n v="44.597770111494576"/>
    <m/>
    <m/>
    <m/>
    <s v="ACERTO"/>
  </r>
  <r>
    <x v="11"/>
    <x v="105"/>
    <x v="0"/>
    <n v="4.6311577894473626"/>
    <n v="43.305826456614327"/>
    <n v="52.063015753938316"/>
    <n v="48.250769951036034"/>
    <n v="518.01353907762791"/>
    <n v="433.73569097133606"/>
    <s v="ACERTO"/>
  </r>
  <r>
    <x v="11"/>
    <x v="105"/>
    <x v="0"/>
    <n v="5.0189962007598456"/>
    <n v="43.441311737652889"/>
    <n v="51.539692061587267"/>
    <m/>
    <m/>
    <m/>
    <s v="ACERTO"/>
  </r>
  <r>
    <x v="16"/>
    <x v="106"/>
    <x v="0"/>
    <n v="25.49288654582222"/>
    <n v="45.475554271683293"/>
    <n v="29.03155918249449"/>
    <n v="230.94649975726816"/>
    <n v="422.68057399773193"/>
    <n v="346.37292624499992"/>
    <s v="ERRO"/>
  </r>
  <r>
    <x v="16"/>
    <x v="106"/>
    <x v="0"/>
    <n v="20.696413405631418"/>
    <n v="39.060560527863096"/>
    <n v="40.243026066505493"/>
    <m/>
    <m/>
    <m/>
    <s v="ERRO"/>
  </r>
  <r>
    <x v="1"/>
    <x v="107"/>
    <x v="0"/>
    <n v="12.408068269976708"/>
    <n v="24.938712179985021"/>
    <n v="62.653219550038273"/>
    <n v="123.2910081458682"/>
    <n v="269.22825853825509"/>
    <n v="607.48073331587671"/>
    <s v="ERRO"/>
  </r>
  <r>
    <x v="1"/>
    <x v="107"/>
    <x v="0"/>
    <n v="12.250133359196937"/>
    <n v="28.906939527665998"/>
    <n v="58.842927113137073"/>
    <m/>
    <m/>
    <m/>
    <s v="ERRO"/>
  </r>
  <r>
    <x v="3"/>
    <x v="107"/>
    <x v="0"/>
    <n v="14.269799473364387"/>
    <n v="26.686246708527619"/>
    <n v="59.043953818107994"/>
    <n v="155.3534880194309"/>
    <n v="272.17775572743921"/>
    <n v="572.46875625312987"/>
    <s v="ERRO"/>
  </r>
  <r>
    <x v="3"/>
    <x v="107"/>
    <x v="0"/>
    <n v="16.800898130521794"/>
    <n v="27.749304436960223"/>
    <n v="55.449797432517983"/>
    <m/>
    <m/>
    <m/>
    <s v="ERRO"/>
  </r>
  <r>
    <x v="5"/>
    <x v="108"/>
    <x v="0"/>
    <n v="9.9802437506958572"/>
    <n v="38.460188836344336"/>
    <n v="51.559567412959815"/>
    <n v="96.245694219536261"/>
    <n v="390.64739086363221"/>
    <n v="513.10691491683156"/>
    <s v="ACERTO"/>
  </r>
  <r>
    <x v="5"/>
    <x v="108"/>
    <x v="0"/>
    <n v="9.2688950932113965"/>
    <n v="39.669289336382114"/>
    <n v="51.061815570406502"/>
    <m/>
    <m/>
    <m/>
    <s v="ACERTO"/>
  </r>
  <r>
    <x v="5"/>
    <x v="108"/>
    <x v="2"/>
    <n v="6.6784863097755149"/>
    <n v="21.852893692049367"/>
    <n v="71.468619998175129"/>
    <n v="67.108737296359422"/>
    <n v="224.88756453838388"/>
    <n v="708.00369816525676"/>
    <s v="ACERTO"/>
  </r>
  <r>
    <x v="5"/>
    <x v="108"/>
    <x v="2"/>
    <n v="6.7432611494963695"/>
    <n v="23.124619215627412"/>
    <n v="70.132119634876219"/>
    <m/>
    <m/>
    <m/>
    <s v="ACERTO"/>
  </r>
  <r>
    <x v="9"/>
    <x v="108"/>
    <x v="3"/>
    <n v="7.1396068993597739"/>
    <n v="23.953652922101014"/>
    <n v="68.906740178539209"/>
    <n v="71.510571146113918"/>
    <n v="232.71229755733964"/>
    <n v="695.77713129654649"/>
    <s v="ACERTO"/>
  </r>
  <r>
    <x v="9"/>
    <x v="108"/>
    <x v="3"/>
    <n v="7.1625073298630104"/>
    <n v="22.588806589366918"/>
    <n v="70.248686080770071"/>
    <m/>
    <m/>
    <m/>
    <s v="ACERTO"/>
  </r>
  <r>
    <x v="13"/>
    <x v="108"/>
    <x v="1"/>
    <n v="7.4892088750255432"/>
    <n v="28.675498022938726"/>
    <n v="63.835293102035735"/>
    <n v="73.652017913441796"/>
    <n v="291.69734533960536"/>
    <n v="634.65063674695284"/>
    <s v="ACERTO"/>
  </r>
  <r>
    <x v="13"/>
    <x v="108"/>
    <x v="1"/>
    <n v="7.2411947076628183"/>
    <n v="29.66397104498235"/>
    <n v="63.094834247354839"/>
    <m/>
    <m/>
    <m/>
    <s v="ACERTO"/>
  </r>
  <r>
    <x v="9"/>
    <x v="109"/>
    <x v="0"/>
    <n v="26.293315539140806"/>
    <n v="35.311419523694376"/>
    <n v="38.395264937164832"/>
    <n v="263.7797703218057"/>
    <n v="354.03438848375731"/>
    <n v="382.18584119443699"/>
    <s v="ACERTO"/>
  </r>
  <r>
    <x v="9"/>
    <x v="109"/>
    <x v="0"/>
    <n v="26.462638525220342"/>
    <n v="35.495458173057088"/>
    <n v="38.041903301722577"/>
    <m/>
    <m/>
    <m/>
    <s v="ACERTO"/>
  </r>
  <r>
    <x v="15"/>
    <x v="109"/>
    <x v="2"/>
    <n v="16.961984504224159"/>
    <n v="43.765568473340849"/>
    <n v="39.272447022435003"/>
    <n v="199.01309043550287"/>
    <n v="63.631765739284873"/>
    <n v="737.35514382521228"/>
    <s v="ERRO"/>
  </r>
  <r>
    <x v="15"/>
    <x v="109"/>
    <x v="2"/>
    <n v="22.840633582876414"/>
    <n v="-31.039215325483873"/>
    <n v="108.19858174260747"/>
    <m/>
    <m/>
    <m/>
    <s v="ERRO"/>
  </r>
  <r>
    <x v="6"/>
    <x v="109"/>
    <x v="3"/>
    <n v="13.830159444194548"/>
    <n v="52.681561453491547"/>
    <n v="33.488279102313918"/>
    <n v="154.02579722097278"/>
    <n v="513.53280726746027"/>
    <n v="332.44139551156695"/>
    <s v="ERRO"/>
  </r>
  <r>
    <x v="6"/>
    <x v="109"/>
    <x v="3"/>
    <n v="16.975000000000005"/>
    <n v="50.025000000000517"/>
    <n v="32.999999999999481"/>
    <m/>
    <m/>
    <m/>
    <s v="ERRO"/>
  </r>
  <r>
    <x v="14"/>
    <x v="109"/>
    <x v="1"/>
    <n v="7.3672101630489184"/>
    <n v="49.169750925277953"/>
    <n v="43.463038911673138"/>
    <n v="71.709307152427755"/>
    <n v="490.73651023861083"/>
    <n v="437.55418260896147"/>
    <s v="ACERTO"/>
  </r>
  <r>
    <x v="14"/>
    <x v="109"/>
    <x v="1"/>
    <n v="6.9746512674366343"/>
    <n v="48.977551122444218"/>
    <n v="44.047797610119154"/>
    <m/>
    <m/>
    <m/>
    <s v="ACERTO"/>
  </r>
  <r>
    <x v="14"/>
    <x v="109"/>
    <x v="2"/>
    <n v="6.9632591852037029"/>
    <n v="50.197450637341056"/>
    <n v="42.839290177455254"/>
    <n v="69.961024216774916"/>
    <n v="479.12803206987383"/>
    <n v="450.91094371335123"/>
    <s v="ERRO"/>
  </r>
  <r>
    <x v="14"/>
    <x v="109"/>
    <x v="2"/>
    <n v="7.0289456581512813"/>
    <n v="45.628155776633719"/>
    <n v="47.342898565215002"/>
    <m/>
    <m/>
    <m/>
    <s v="ERRO"/>
  </r>
  <r>
    <x v="7"/>
    <x v="109"/>
    <x v="3"/>
    <n v="26.447888179884544"/>
    <n v="57.751443330295302"/>
    <n v="15.800668489820175"/>
    <n v="241.7593143990274"/>
    <n v="586.39851136385505"/>
    <n v="171.84217423711755"/>
    <s v="ERRO"/>
  </r>
  <r>
    <x v="7"/>
    <x v="109"/>
    <x v="3"/>
    <n v="21.903974699920941"/>
    <n v="59.528258942475716"/>
    <n v="18.56776635760334"/>
    <m/>
    <m/>
    <m/>
    <s v="ERRO"/>
  </r>
  <r>
    <x v="2"/>
    <x v="109"/>
    <x v="1"/>
    <n v="7.7578290744434923"/>
    <n v="46.265159431303694"/>
    <n v="45.977011494252814"/>
    <n v="69.028659872989294"/>
    <n v="462.55450851657412"/>
    <n v="468.41683161043659"/>
    <s v="ERRO"/>
  </r>
  <r>
    <x v="2"/>
    <x v="109"/>
    <x v="1"/>
    <n v="7.7340569877883283"/>
    <n v="53.698449899264517"/>
    <n v="38.567493112947155"/>
    <m/>
    <m/>
    <m/>
    <s v="ERRO"/>
  </r>
  <r>
    <x v="0"/>
    <x v="109"/>
    <x v="1"/>
    <n v="10.548880537765314"/>
    <n v="63.674376753294773"/>
    <n v="25.776742708939921"/>
    <n v="-5.6858298693129896"/>
    <n v="746.23041089825824"/>
    <n v="259.45541897105477"/>
    <s v="ERRO"/>
  </r>
  <r>
    <x v="0"/>
    <x v="109"/>
    <x v="1"/>
    <n v="-11.686046511627911"/>
    <n v="85.571705426356871"/>
    <n v="26.114341085271043"/>
    <m/>
    <m/>
    <m/>
    <s v="ERRO"/>
  </r>
  <r>
    <x v="6"/>
    <x v="110"/>
    <x v="1"/>
    <n v="13.605442176870751"/>
    <n v="46.078431372549517"/>
    <n v="40.316126450579745"/>
    <n v="138.28113470720689"/>
    <n v="468.19581576507846"/>
    <n v="393.52304952771465"/>
    <s v="ACERTO"/>
  </r>
  <r>
    <x v="6"/>
    <x v="110"/>
    <x v="1"/>
    <n v="14.050784764570629"/>
    <n v="47.560731780466178"/>
    <n v="38.388483454963193"/>
    <m/>
    <m/>
    <m/>
    <s v="ACERTO"/>
  </r>
  <r>
    <x v="16"/>
    <x v="110"/>
    <x v="0"/>
    <n v="9.5210280373831804"/>
    <n v="39.726116303219342"/>
    <n v="50.752855659397483"/>
    <n v="100.97093606768183"/>
    <n v="401.13765528065881"/>
    <n v="497.89140865165939"/>
    <s v="ACERTO"/>
  </r>
  <r>
    <x v="16"/>
    <x v="110"/>
    <x v="0"/>
    <n v="10.673159176153185"/>
    <n v="40.501414752912417"/>
    <n v="48.825426070934405"/>
    <m/>
    <m/>
    <m/>
    <s v="ACERTO"/>
  </r>
  <r>
    <x v="8"/>
    <x v="111"/>
    <x v="1"/>
    <n v="10.762289631178923"/>
    <n v="26.877296927491543"/>
    <n v="62.360413441329541"/>
    <n v="111.47431191952822"/>
    <n v="263.78360687828854"/>
    <n v="624.74208120218327"/>
    <s v="ACERTO"/>
  </r>
  <r>
    <x v="8"/>
    <x v="111"/>
    <x v="1"/>
    <n v="11.53257275272672"/>
    <n v="25.879424448166162"/>
    <n v="62.588002799107123"/>
    <m/>
    <m/>
    <m/>
    <s v="ACERTO"/>
  </r>
  <r>
    <x v="6"/>
    <x v="111"/>
    <x v="1"/>
    <n v="11.5815255423373"/>
    <n v="52.529241227631907"/>
    <n v="35.889233230030804"/>
    <n v="117.60874726386561"/>
    <n v="525.51605819733561"/>
    <n v="356.87519453879884"/>
    <s v="ACERTO"/>
  </r>
  <r>
    <x v="6"/>
    <x v="111"/>
    <x v="1"/>
    <n v="11.940223910435824"/>
    <n v="52.573970411835219"/>
    <n v="35.485805677728955"/>
    <m/>
    <m/>
    <m/>
    <s v="ACERTO"/>
  </r>
  <r>
    <x v="7"/>
    <x v="111"/>
    <x v="0"/>
    <n v="10.392689838644378"/>
    <n v="26.800069400266104"/>
    <n v="62.807240761089524"/>
    <n v="101.95772902390485"/>
    <n v="262.53255155458254"/>
    <n v="635.50971942151261"/>
    <s v="ACERTO"/>
  </r>
  <r>
    <x v="7"/>
    <x v="111"/>
    <x v="0"/>
    <n v="9.9988559661365954"/>
    <n v="25.706440910650407"/>
    <n v="64.294703123213012"/>
    <m/>
    <m/>
    <m/>
    <s v="ACERTO"/>
  </r>
  <r>
    <x v="16"/>
    <x v="111"/>
    <x v="0"/>
    <n v="4.1071875782619625"/>
    <n v="39.69446531429999"/>
    <n v="56.198347107438053"/>
    <n v="42.325929167382469"/>
    <n v="376.89646805774248"/>
    <n v="580.77760277487505"/>
    <s v="ERRO"/>
  </r>
  <r>
    <x v="16"/>
    <x v="111"/>
    <x v="0"/>
    <n v="4.3579982552145324"/>
    <n v="35.684828297248508"/>
    <n v="59.95717344753696"/>
    <m/>
    <m/>
    <m/>
    <s v="ERRO"/>
  </r>
  <r>
    <x v="6"/>
    <x v="112"/>
    <x v="2"/>
    <n v="9.8645067746612725"/>
    <n v="45.337733113344655"/>
    <n v="44.79776011199408"/>
    <n v="99.007628344964843"/>
    <n v="448.0722504912485"/>
    <n v="452.92012116378669"/>
    <s v="ACERTO"/>
  </r>
  <r>
    <x v="6"/>
    <x v="112"/>
    <x v="2"/>
    <n v="9.9370188943316986"/>
    <n v="44.27671698490505"/>
    <n v="45.786264120763263"/>
    <m/>
    <m/>
    <m/>
    <s v="ACERTO"/>
  </r>
  <r>
    <x v="18"/>
    <x v="112"/>
    <x v="1"/>
    <n v="12.420404950990928"/>
    <n v="72.411819417615405"/>
    <n v="15.167775631393665"/>
    <n v="160.94712565316252"/>
    <n v="611.39099863926162"/>
    <n v="227.66187570757586"/>
    <s v="ERRO"/>
  </r>
  <r>
    <x v="18"/>
    <x v="112"/>
    <x v="1"/>
    <n v="12.212071523385648"/>
    <n v="85.44545951432913"/>
    <n v="2.3424689622852286"/>
    <m/>
    <m/>
    <m/>
    <s v="ERRO"/>
  </r>
  <r>
    <x v="0"/>
    <x v="112"/>
    <x v="1"/>
    <n v="0"/>
    <n v="105.52451104902187"/>
    <n v="-5.5245110490218599"/>
    <n v="0"/>
    <n v="1055.5860420026293"/>
    <n v="-55.58604200262927"/>
    <s v="ACERTO"/>
  </r>
  <r>
    <x v="0"/>
    <x v="112"/>
    <x v="1"/>
    <n v="0"/>
    <n v="105.592697351504"/>
    <n v="-5.5926973515039942"/>
    <m/>
    <m/>
    <m/>
    <s v="ACERTO"/>
  </r>
  <r>
    <x v="16"/>
    <x v="112"/>
    <x v="0"/>
    <n v="5.742369374029999"/>
    <n v="74.185204345576579"/>
    <n v="20.072426280393429"/>
    <n v="58.575483233786358"/>
    <n v="721.06238536424848"/>
    <n v="220.36213140196523"/>
    <s v="ERRO"/>
  </r>
  <r>
    <x v="16"/>
    <x v="112"/>
    <x v="0"/>
    <n v="5.9727272727272727"/>
    <n v="70.027272727273115"/>
    <n v="23.999999999999616"/>
    <m/>
    <m/>
    <m/>
    <s v="ERRO"/>
  </r>
  <r>
    <x v="11"/>
    <x v="113"/>
    <x v="2"/>
    <n v="0.62006200620061402"/>
    <n v="39.523952395239405"/>
    <n v="59.855985598559982"/>
    <n v="21.52438882706327"/>
    <n v="602.0147912496368"/>
    <n v="376.46081992329999"/>
    <s v="ERRO"/>
  </r>
  <r>
    <x v="11"/>
    <x v="113"/>
    <x v="2"/>
    <n v="3.6848157592120403"/>
    <n v="35.768211589420595"/>
    <n v="60.546972651367369"/>
    <m/>
    <m/>
    <m/>
    <s v="ERRO"/>
  </r>
  <r>
    <x v="16"/>
    <x v="113"/>
    <x v="0"/>
    <n v="1.9495333563774626"/>
    <n v="55.879709643968255"/>
    <n v="42.170756999654294"/>
    <n v="25.388927877693888"/>
    <n v="562.96144996456383"/>
    <n v="411.64962215774233"/>
    <s v="ACERTO"/>
  </r>
  <r>
    <x v="16"/>
    <x v="113"/>
    <x v="0"/>
    <n v="3.1282522191613147"/>
    <n v="56.712580348944506"/>
    <n v="40.159167431894183"/>
    <m/>
    <m/>
    <m/>
    <s v="ACERTO"/>
  </r>
  <r>
    <x v="9"/>
    <x v="114"/>
    <x v="2"/>
    <n v="9.944247796967602"/>
    <n v="23.498108469498767"/>
    <n v="66.557643733533638"/>
    <n v="106.53425532092078"/>
    <n v="250.47793149955911"/>
    <n v="642.98781317952012"/>
    <s v="ERRO"/>
  </r>
  <r>
    <x v="9"/>
    <x v="114"/>
    <x v="2"/>
    <n v="11.362603267216555"/>
    <n v="26.597477830413055"/>
    <n v="62.039918902370395"/>
    <m/>
    <m/>
    <m/>
    <s v="ERRO"/>
  </r>
  <r>
    <x v="17"/>
    <x v="114"/>
    <x v="1"/>
    <n v="14.070161978940938"/>
    <n v="25.888349623233786"/>
    <n v="60.041488397825276"/>
    <n v="139.7049898544665"/>
    <n v="250.01418331847049"/>
    <n v="610.28082682706304"/>
    <s v="ACERTO"/>
  </r>
  <r>
    <x v="17"/>
    <x v="114"/>
    <x v="1"/>
    <n v="13.870835991952365"/>
    <n v="24.114487040460318"/>
    <n v="62.01467696758732"/>
    <m/>
    <m/>
    <m/>
    <s v="ACERTO"/>
  </r>
  <r>
    <x v="15"/>
    <x v="114"/>
    <x v="0"/>
    <n v="16.353129445918007"/>
    <n v="24.278145277263363"/>
    <n v="59.368725276818637"/>
    <n v="157.9678229307122"/>
    <n v="246.62685046772549"/>
    <n v="595.40532660156236"/>
    <s v="ACERTO"/>
  </r>
  <r>
    <x v="15"/>
    <x v="114"/>
    <x v="0"/>
    <n v="15.240435140224433"/>
    <n v="25.047224816281741"/>
    <n v="59.712340043493832"/>
    <m/>
    <m/>
    <m/>
    <s v="ACERTO"/>
  </r>
  <r>
    <x v="6"/>
    <x v="114"/>
    <x v="2"/>
    <n v="10.452829509022273"/>
    <n v="23.999218778150535"/>
    <n v="65.547951712827199"/>
    <n v="108.51098669007999"/>
    <n v="238.68281748009019"/>
    <n v="652.80619582982979"/>
    <s v="ACERTO"/>
  </r>
  <r>
    <x v="6"/>
    <x v="114"/>
    <x v="2"/>
    <n v="11.249367828993728"/>
    <n v="23.737344717867508"/>
    <n v="65.013287453138773"/>
    <m/>
    <m/>
    <m/>
    <s v="ACERTO"/>
  </r>
  <r>
    <x v="10"/>
    <x v="115"/>
    <x v="2"/>
    <n v="3.7893986763689429"/>
    <n v="24.958423181603372"/>
    <n v="71.252178142027688"/>
    <n v="39.447239076021191"/>
    <n v="253.63731799037666"/>
    <n v="706.91544293360221"/>
    <s v="ACERTO"/>
  </r>
  <r>
    <x v="10"/>
    <x v="115"/>
    <x v="2"/>
    <n v="4.1000491388352946"/>
    <n v="25.769040416471963"/>
    <n v="70.130910444692745"/>
    <m/>
    <m/>
    <m/>
    <s v="ACERTO"/>
  </r>
  <r>
    <x v="15"/>
    <x v="115"/>
    <x v="1"/>
    <n v="5.1617522034302095"/>
    <n v="30.890807361022151"/>
    <n v="63.947440435547641"/>
    <n v="54.12426896087625"/>
    <n v="314.66794148040844"/>
    <n v="631.20778955871526"/>
    <s v="ACERTO"/>
  </r>
  <r>
    <x v="15"/>
    <x v="115"/>
    <x v="1"/>
    <n v="5.6631015887450413"/>
    <n v="32.042780935059547"/>
    <n v="62.294117476195417"/>
    <m/>
    <m/>
    <m/>
    <s v="ACERTO"/>
  </r>
  <r>
    <x v="11"/>
    <x v="115"/>
    <x v="1"/>
    <n v="4.8028387225748439"/>
    <n v="37.872957169273555"/>
    <n v="57.324204108151605"/>
    <n v="46.797167653788527"/>
    <n v="571.97089299611878"/>
    <n v="381.23193935009272"/>
    <s v="ACERTO"/>
  </r>
  <r>
    <x v="11"/>
    <x v="115"/>
    <x v="1"/>
    <n v="4.5565948081828624"/>
    <n v="38.37343070074499"/>
    <n v="57.069974491072152"/>
    <m/>
    <m/>
    <m/>
    <s v="ACERTO"/>
  </r>
  <r>
    <x v="11"/>
    <x v="115"/>
    <x v="3"/>
    <n v="4.1043843423486468"/>
    <n v="29.955506673998766"/>
    <n v="65.940108983652593"/>
    <n v="43.021921711743239"/>
    <n v="655.95054491826113"/>
    <n v="301.02753336999564"/>
    <s v="ACERTO"/>
  </r>
  <r>
    <x v="11"/>
    <x v="115"/>
    <x v="3"/>
    <n v="4.5000000000000018"/>
    <n v="30.250000000000366"/>
    <n v="65.249999999999645"/>
    <m/>
    <m/>
    <m/>
    <s v="ACERTO"/>
  </r>
  <r>
    <x v="18"/>
    <x v="115"/>
    <x v="0"/>
    <n v="3.0872384320660213"/>
    <n v="24.41055113468947"/>
    <n v="72.502210433244514"/>
    <n v="30.260509742825967"/>
    <n v="255.86360308275366"/>
    <n v="713.87588717442031"/>
    <s v="ACERTO"/>
  </r>
  <r>
    <x v="18"/>
    <x v="115"/>
    <x v="0"/>
    <n v="2.9648635164991721"/>
    <n v="26.762169481861264"/>
    <n v="70.272967001639572"/>
    <m/>
    <m/>
    <m/>
    <s v="ACERTO"/>
  </r>
  <r>
    <x v="8"/>
    <x v="116"/>
    <x v="1"/>
    <n v="8.7822393303921551"/>
    <n v="30.783856093758402"/>
    <n v="60.433904575849446"/>
    <n v="83.203600034132876"/>
    <n v="309.08153075768496"/>
    <n v="607.71486920818211"/>
    <s v="ACERTO"/>
  </r>
  <r>
    <x v="8"/>
    <x v="116"/>
    <x v="1"/>
    <n v="7.8584806764344215"/>
    <n v="31.03245005777859"/>
    <n v="61.109069265786992"/>
    <m/>
    <m/>
    <m/>
    <s v="ACERTO"/>
  </r>
  <r>
    <x v="8"/>
    <x v="116"/>
    <x v="2"/>
    <n v="5.8100847601289729"/>
    <n v="26.093222889972381"/>
    <n v="68.096692349898646"/>
    <n v="62.89321939751521"/>
    <n v="265.29326464537627"/>
    <n v="671.81351595710851"/>
    <s v="ACERTO"/>
  </r>
  <r>
    <x v="8"/>
    <x v="116"/>
    <x v="2"/>
    <n v="6.7685591193740695"/>
    <n v="26.965430039102877"/>
    <n v="66.266010841523055"/>
    <m/>
    <m/>
    <m/>
    <s v="ACERTO"/>
  </r>
  <r>
    <x v="13"/>
    <x v="116"/>
    <x v="0"/>
    <n v="15.576524070080746"/>
    <n v="26.352856677596719"/>
    <n v="58.070619252322537"/>
    <n v="154.48449787793021"/>
    <n v="269.36776461230471"/>
    <n v="576.14773750976508"/>
    <s v="ACERTO"/>
  </r>
  <r>
    <x v="13"/>
    <x v="116"/>
    <x v="0"/>
    <n v="15.3203755055053"/>
    <n v="27.520696244864226"/>
    <n v="57.158928249630485"/>
    <m/>
    <m/>
    <m/>
    <s v="ACERTO"/>
  </r>
  <r>
    <x v="13"/>
    <x v="116"/>
    <x v="3"/>
    <n v="5.012919217703657"/>
    <n v="15.363531686779581"/>
    <n v="79.623549095516765"/>
    <n v="51.289175334410359"/>
    <n v="159.60844315834561"/>
    <n v="789.10238150724399"/>
    <s v="ACERTO"/>
  </r>
  <r>
    <x v="13"/>
    <x v="116"/>
    <x v="3"/>
    <n v="5.2449158491784154"/>
    <n v="16.558156944889539"/>
    <n v="78.196927205932056"/>
    <m/>
    <m/>
    <m/>
    <s v="ACERTO"/>
  </r>
  <r>
    <x v="19"/>
    <x v="117"/>
    <x v="5"/>
    <m/>
    <m/>
    <m/>
    <m/>
    <m/>
    <m/>
    <m/>
  </r>
  <r>
    <x v="5"/>
    <x v="118"/>
    <x v="6"/>
    <n v="10.472449507988884"/>
    <n v="22.119333941404406"/>
    <n v="67.40821655060671"/>
    <n v="98.393368600323043"/>
    <n v="233.13009725393186"/>
    <n v="668.47653414574506"/>
    <s v="ACERTO"/>
  </r>
  <r>
    <x v="5"/>
    <x v="118"/>
    <x v="6"/>
    <n v="9.2062242120757265"/>
    <n v="24.50668550938197"/>
    <n v="66.287090278542308"/>
    <m/>
    <m/>
    <m/>
    <s v="ACERTO"/>
  </r>
  <r>
    <x v="5"/>
    <x v="118"/>
    <x v="7"/>
    <n v="8.8061086785574894"/>
    <n v="25.16219763809633"/>
    <n v="66.031693683346177"/>
    <n v="90.659145827372342"/>
    <n v="241.47826509329906"/>
    <n v="667.86258907932859"/>
    <s v="ACERTO"/>
  </r>
  <r>
    <x v="5"/>
    <x v="118"/>
    <x v="7"/>
    <n v="9.3257204869169801"/>
    <n v="23.133455380563483"/>
    <n v="67.540824132519546"/>
    <m/>
    <m/>
    <m/>
    <s v="ACERTO"/>
  </r>
  <r>
    <x v="14"/>
    <x v="118"/>
    <x v="8"/>
    <n v="10.581825452364296"/>
    <n v="34.584624612616146"/>
    <n v="54.833549935019562"/>
    <n v="104.81336556649961"/>
    <n v="345.37914065604315"/>
    <n v="549.80749377745724"/>
    <s v="ACERTO"/>
  </r>
  <r>
    <x v="14"/>
    <x v="118"/>
    <x v="8"/>
    <n v="10.380847660935627"/>
    <n v="34.491203518592492"/>
    <n v="55.127948820471886"/>
    <m/>
    <m/>
    <m/>
    <s v="ACERTO"/>
  </r>
  <r>
    <x v="14"/>
    <x v="118"/>
    <x v="9"/>
    <n v="9.3063959593939032"/>
    <n v="36.735510326548955"/>
    <n v="53.958093714057149"/>
    <n v="93.163327257985145"/>
    <n v="364.4052605491778"/>
    <n v="542.431412192837"/>
    <s v="ACERTO"/>
  </r>
  <r>
    <x v="14"/>
    <x v="118"/>
    <x v="9"/>
    <n v="9.326269492203128"/>
    <n v="36.145541783286617"/>
    <n v="54.528188724510258"/>
    <m/>
    <m/>
    <m/>
    <s v="ACERTO"/>
  </r>
  <r>
    <x v="17"/>
    <x v="119"/>
    <x v="7"/>
    <n v="5.922942257323764"/>
    <n v="28.700643689966384"/>
    <n v="65.376414052709862"/>
    <n v="59.968772648719046"/>
    <n v="301.56011810556532"/>
    <n v="638.47110924571564"/>
    <s v="ERRO"/>
  </r>
  <r>
    <x v="17"/>
    <x v="119"/>
    <x v="7"/>
    <n v="6.0708122724200457"/>
    <n v="31.611379931146686"/>
    <n v="62.317807796433272"/>
    <m/>
    <m/>
    <m/>
    <s v="ERRO"/>
  </r>
  <r>
    <x v="1"/>
    <x v="119"/>
    <x v="8"/>
    <n v="7.641815235008103"/>
    <n v="33.639527123653345"/>
    <n v="58.718657641338552"/>
    <n v="77.596006573296492"/>
    <n v="321.95687419964713"/>
    <n v="600.44711922705642"/>
    <s v="ERRO"/>
  </r>
  <r>
    <x v="1"/>
    <x v="119"/>
    <x v="8"/>
    <n v="7.8773860796511954"/>
    <n v="30.751847716276075"/>
    <n v="61.370766204072737"/>
    <m/>
    <m/>
    <m/>
    <s v="ERRO"/>
  </r>
  <r>
    <x v="14"/>
    <x v="119"/>
    <x v="6"/>
    <n v="5.6572629051620655"/>
    <n v="22.463985594238181"/>
    <n v="71.878751500599762"/>
    <n v="56.974224085112013"/>
    <n v="239.22703616987965"/>
    <n v="703.79873974500833"/>
    <s v="ERRO"/>
  </r>
  <r>
    <x v="14"/>
    <x v="119"/>
    <x v="6"/>
    <n v="5.7375819118603388"/>
    <n v="25.381421639737752"/>
    <n v="68.880996448401916"/>
    <m/>
    <m/>
    <m/>
    <s v="ERRO"/>
  </r>
  <r>
    <x v="14"/>
    <x v="119"/>
    <x v="7"/>
    <n v="5.2023988005997026"/>
    <n v="38.275862068965864"/>
    <n v="56.52173913043444"/>
    <n v="51.656865028793348"/>
    <n v="402.03717877114417"/>
    <n v="546.3059562000625"/>
    <s v="ERRO"/>
  </r>
  <r>
    <x v="14"/>
    <x v="119"/>
    <x v="7"/>
    <n v="5.1289742051589675"/>
    <n v="42.131573685262971"/>
    <n v="52.739452109578068"/>
    <m/>
    <m/>
    <m/>
    <s v="ERRO"/>
  </r>
  <r>
    <x v="7"/>
    <x v="119"/>
    <x v="9"/>
    <n v="9.9610705596107039"/>
    <n v="26.291970802919636"/>
    <n v="63.746958637469668"/>
    <n v="94.905330824860769"/>
    <n v="266.64992213149537"/>
    <n v="638.44474704364393"/>
    <s v="ERRO"/>
  </r>
  <r>
    <x v="7"/>
    <x v="119"/>
    <x v="9"/>
    <n v="9.0199956053614514"/>
    <n v="27.038013623379438"/>
    <n v="63.941990771259114"/>
    <m/>
    <m/>
    <m/>
    <s v="ERRO"/>
  </r>
  <r>
    <x v="7"/>
    <x v="119"/>
    <x v="10"/>
    <n v="6.7283991739391169"/>
    <n v="22.123775897674278"/>
    <n v="71.147824928386612"/>
    <n v="69.364102515923534"/>
    <n v="226.70888277316146"/>
    <n v="703.92701471091505"/>
    <s v="ACERTO"/>
  </r>
  <r>
    <x v="7"/>
    <x v="119"/>
    <x v="10"/>
    <n v="7.1444213292455903"/>
    <n v="23.218000656958015"/>
    <n v="69.6375780137964"/>
    <m/>
    <m/>
    <m/>
    <s v="ACERTO"/>
  </r>
  <r>
    <x v="3"/>
    <x v="119"/>
    <x v="9"/>
    <n v="7.2916133653993827"/>
    <n v="23.220590492760028"/>
    <n v="69.48779614184059"/>
    <n v="72.088399405788493"/>
    <n v="236.57570189789413"/>
    <n v="691.33589869631737"/>
    <s v="ACERTO"/>
  </r>
  <r>
    <x v="3"/>
    <x v="119"/>
    <x v="9"/>
    <n v="7.1260665157583176"/>
    <n v="24.0945498868188"/>
    <n v="68.779383597422893"/>
    <m/>
    <m/>
    <m/>
    <s v="ACERTO"/>
  </r>
  <r>
    <x v="10"/>
    <x v="120"/>
    <x v="11"/>
    <n v="7.0640775858161398"/>
    <n v="18.939033066975963"/>
    <n v="73.996889347207897"/>
    <n v="69.505737179309932"/>
    <n v="189.96553165421844"/>
    <n v="740.52873116647163"/>
    <s v="ACERTO"/>
  </r>
  <r>
    <x v="10"/>
    <x v="120"/>
    <x v="11"/>
    <n v="6.8370698500458476"/>
    <n v="19.054073263867728"/>
    <n v="74.108856886086429"/>
    <m/>
    <m/>
    <m/>
    <s v="ACERTO"/>
  </r>
  <r>
    <x v="11"/>
    <x v="120"/>
    <x v="12"/>
    <n v="4.3780298865510581"/>
    <n v="29.501724224098776"/>
    <n v="66.120245889350173"/>
    <n v="41.697081859104514"/>
    <n v="670.4701835807"/>
    <n v="287.83273456019549"/>
    <s v="ACERTO"/>
  </r>
  <r>
    <x v="11"/>
    <x v="120"/>
    <x v="12"/>
    <n v="3.9613864852698444"/>
    <n v="28.064822687940325"/>
    <n v="67.973790826789838"/>
    <m/>
    <m/>
    <m/>
    <s v="ACERTO"/>
  </r>
  <r>
    <x v="14"/>
    <x v="120"/>
    <x v="13"/>
    <n v="4.7807171075661321"/>
    <n v="24.858728809321931"/>
    <n v="70.360554083111936"/>
    <n v="48.882332349852518"/>
    <n v="246.51197679652353"/>
    <n v="704.60569085362397"/>
    <s v="ACERTO"/>
  </r>
  <r>
    <x v="14"/>
    <x v="120"/>
    <x v="13"/>
    <n v="4.9957493624043723"/>
    <n v="24.443666549982773"/>
    <n v="70.560584087612867"/>
    <m/>
    <m/>
    <m/>
    <s v="ACERTO"/>
  </r>
  <r>
    <x v="12"/>
    <x v="120"/>
    <x v="14"/>
    <n v="5.022860454633264"/>
    <n v="27.168523407817332"/>
    <n v="67.808616137549407"/>
    <n v="46.683385296710341"/>
    <n v="278.53933327204345"/>
    <n v="674.77728143124614"/>
    <s v="ACERTO"/>
  </r>
  <r>
    <x v="12"/>
    <x v="120"/>
    <x v="14"/>
    <n v="4.313816604708804"/>
    <n v="28.539343246591365"/>
    <n v="67.146840148699837"/>
    <m/>
    <m/>
    <m/>
    <s v="ACERTO"/>
  </r>
  <r>
    <x v="16"/>
    <x v="120"/>
    <x v="15"/>
    <n v="5.2342394447657599"/>
    <n v="34.962406015038042"/>
    <n v="59.803354540196203"/>
    <n v="54.390081344000464"/>
    <n v="381.57168672755085"/>
    <n v="564.03823192844868"/>
    <s v="ERRO"/>
  </r>
  <r>
    <x v="16"/>
    <x v="120"/>
    <x v="15"/>
    <n v="5.6437768240343331"/>
    <n v="41.351931330472134"/>
    <n v="53.00429184549354"/>
    <m/>
    <m/>
    <m/>
    <s v="ERRO"/>
  </r>
  <r>
    <x v="18"/>
    <x v="121"/>
    <x v="16"/>
    <n v="14.469882196043564"/>
    <n v="28.961991553678601"/>
    <n v="56.568126250277842"/>
    <n v="147.87119310690292"/>
    <n v="286.66703370656006"/>
    <n v="565.46177318653702"/>
    <s v="ACERTO"/>
  </r>
  <r>
    <x v="18"/>
    <x v="121"/>
    <x v="16"/>
    <n v="15.104356425337023"/>
    <n v="28.371415187633417"/>
    <n v="56.524228387029567"/>
    <m/>
    <m/>
    <m/>
    <s v="ACERTO"/>
  </r>
  <r>
    <x v="4"/>
    <x v="122"/>
    <x v="7"/>
    <n v="5.9482473513701519"/>
    <n v="25.697679311681021"/>
    <n v="68.354073336948829"/>
    <n v="58.548654795077454"/>
    <n v="256.82460242514605"/>
    <n v="684.62674277977658"/>
    <s v="ACERTO"/>
  </r>
  <r>
    <x v="4"/>
    <x v="122"/>
    <x v="7"/>
    <n v="5.7614836076453386"/>
    <n v="25.667241173348188"/>
    <n v="68.57127521900648"/>
    <m/>
    <m/>
    <m/>
    <s v="ACERTO"/>
  </r>
  <r>
    <x v="5"/>
    <x v="122"/>
    <x v="6"/>
    <n v="5.4654961717834256"/>
    <n v="20.856921964236619"/>
    <n v="73.677581863979967"/>
    <n v="54.895067719888544"/>
    <n v="206.25128294654709"/>
    <n v="738.85364933356436"/>
    <s v="ACERTO"/>
  </r>
  <r>
    <x v="5"/>
    <x v="122"/>
    <x v="6"/>
    <n v="5.5135173721942836"/>
    <n v="20.393334625072804"/>
    <n v="74.093148002732917"/>
    <m/>
    <m/>
    <m/>
    <s v="ACERTO"/>
  </r>
  <r>
    <x v="5"/>
    <x v="122"/>
    <x v="17"/>
    <n v="7.5757953646599665"/>
    <n v="25.917408396068964"/>
    <n v="66.506796239271068"/>
    <n v="76.417519187224059"/>
    <n v="261.48334948161562"/>
    <n v="662.09913133116027"/>
    <s v="ACERTO"/>
  </r>
  <r>
    <x v="5"/>
    <x v="122"/>
    <x v="17"/>
    <n v="7.7077084727848479"/>
    <n v="26.379261500254167"/>
    <n v="65.913030026960982"/>
    <m/>
    <m/>
    <m/>
    <s v="ACERTO"/>
  </r>
  <r>
    <x v="10"/>
    <x v="122"/>
    <x v="9"/>
    <n v="8.5212219461462748"/>
    <n v="21.077854134879058"/>
    <n v="70.400923918974669"/>
    <n v="87.370971297409767"/>
    <n v="202.442511843018"/>
    <n v="710.18651685957229"/>
    <s v="ACERTO"/>
  </r>
  <r>
    <x v="10"/>
    <x v="122"/>
    <x v="9"/>
    <n v="8.9529723133356818"/>
    <n v="19.410648233724544"/>
    <n v="71.636379452939778"/>
    <m/>
    <m/>
    <m/>
    <s v="ACERTO"/>
  </r>
  <r>
    <x v="11"/>
    <x v="122"/>
    <x v="9"/>
    <n v="7.6230942264433912"/>
    <n v="33.54161459635128"/>
    <n v="58.835291177205335"/>
    <n v="76.428880825609639"/>
    <n v="590.0300046280845"/>
    <n v="333.54111454630583"/>
    <s v="ACERTO"/>
  </r>
  <r>
    <x v="11"/>
    <x v="122"/>
    <x v="9"/>
    <n v="7.6626819386785385"/>
    <n v="33.166608312909879"/>
    <n v="59.170709748411582"/>
    <m/>
    <m/>
    <m/>
    <s v="ACERTO"/>
  </r>
  <r>
    <x v="11"/>
    <x v="122"/>
    <x v="7"/>
    <n v="5.399460053994602"/>
    <n v="27.157284271573356"/>
    <n v="67.443255674432052"/>
    <n v="54.783414715751334"/>
    <n v="672.10023195359236"/>
    <n v="273.11635333065624"/>
    <s v="ACERTO"/>
  </r>
  <r>
    <x v="11"/>
    <x v="122"/>
    <x v="7"/>
    <n v="5.557222889155665"/>
    <n v="27.465986394557902"/>
    <n v="66.976790716286445"/>
    <m/>
    <m/>
    <m/>
    <s v="ACERTO"/>
  </r>
  <r>
    <x v="18"/>
    <x v="122"/>
    <x v="8"/>
    <n v="8.5508842391656366"/>
    <n v="23.948953812270112"/>
    <n v="67.500161948564255"/>
    <n v="87.565015590654184"/>
    <n v="272.50115957567601"/>
    <n v="639.93382483366986"/>
    <s v="ERRO"/>
  </r>
  <r>
    <x v="18"/>
    <x v="122"/>
    <x v="8"/>
    <n v="8.9621188789651995"/>
    <n v="30.551278102865094"/>
    <n v="60.48660301816971"/>
    <m/>
    <m/>
    <m/>
    <s v="ERRO"/>
  </r>
  <r>
    <x v="3"/>
    <x v="122"/>
    <x v="8"/>
    <n v="8.9867841409691618"/>
    <n v="28.509976677896415"/>
    <n v="62.503239181134433"/>
    <n v="92.024722938169333"/>
    <n v="281.52039960066929"/>
    <n v="626.45487746116146"/>
    <s v="ACERTO"/>
  </r>
  <r>
    <x v="3"/>
    <x v="122"/>
    <x v="8"/>
    <n v="9.4181604466647055"/>
    <n v="27.794103242237441"/>
    <n v="62.787736311097859"/>
    <m/>
    <m/>
    <m/>
    <s v="ACERTO"/>
  </r>
  <r>
    <x v="18"/>
    <x v="123"/>
    <x v="18"/>
    <n v="14.71825561414945"/>
    <n v="34.206316288439325"/>
    <n v="51.075428097411226"/>
    <n v="85.561897954212057"/>
    <n v="375.55257556566983"/>
    <n v="538.88552648011819"/>
    <s v="ERRO"/>
  </r>
  <r>
    <x v="18"/>
    <x v="123"/>
    <x v="18"/>
    <n v="14.116473375732633"/>
    <n v="43.234817308891536"/>
    <n v="42.648709315375839"/>
    <m/>
    <m/>
    <m/>
    <s v="ERRO"/>
  </r>
  <r>
    <x v="3"/>
    <x v="123"/>
    <x v="10"/>
    <n v="15.106470527723477"/>
    <n v="28.520728320132243"/>
    <n v="56.372801152144284"/>
    <n v="153.47352910920557"/>
    <n v="305.93863661562079"/>
    <n v="540.58783427517369"/>
    <s v="ERRO"/>
  </r>
  <r>
    <x v="3"/>
    <x v="123"/>
    <x v="10"/>
    <n v="15.588235294117641"/>
    <n v="32.666999002991915"/>
    <n v="51.744765702890447"/>
    <m/>
    <m/>
    <m/>
    <s v="ERRO"/>
  </r>
  <r>
    <x v="18"/>
    <x v="124"/>
    <x v="18"/>
    <n v="11.130505614708795"/>
    <n v="31.500552743353104"/>
    <n v="57.368941641938108"/>
    <n v="113.98780300364652"/>
    <n v="312.58780565525717"/>
    <n v="573.42439134109634"/>
    <s v="ACERTO"/>
  </r>
  <r>
    <x v="18"/>
    <x v="124"/>
    <x v="18"/>
    <n v="11.66705498602051"/>
    <n v="31.017008387698326"/>
    <n v="57.315936626281172"/>
    <m/>
    <m/>
    <m/>
    <s v="ACERTO"/>
  </r>
  <r>
    <x v="4"/>
    <x v="125"/>
    <x v="6"/>
    <n v="3.6022095323585428"/>
    <n v="32.485860734431995"/>
    <n v="63.911929733209469"/>
    <n v="36.517005795963968"/>
    <n v="304.10154794148423"/>
    <n v="659.38144626255189"/>
    <s v="ERRO"/>
  </r>
  <r>
    <x v="4"/>
    <x v="125"/>
    <x v="6"/>
    <n v="3.7011916268342504"/>
    <n v="28.334448853864856"/>
    <n v="67.964359519300899"/>
    <m/>
    <m/>
    <m/>
    <s v="ERRO"/>
  </r>
  <r>
    <x v="4"/>
    <x v="125"/>
    <x v="7"/>
    <n v="4.8024809409739033"/>
    <n v="24.522710885119121"/>
    <n v="70.674808173906982"/>
    <n v="49.03448825933738"/>
    <n v="246.25983231407213"/>
    <n v="704.70567942659045"/>
    <s v="ACERTO"/>
  </r>
  <r>
    <x v="4"/>
    <x v="125"/>
    <x v="7"/>
    <n v="5.0044167108935724"/>
    <n v="24.729255577695309"/>
    <n v="70.266327711411122"/>
    <m/>
    <m/>
    <m/>
    <s v="ACERTO"/>
  </r>
  <r>
    <x v="4"/>
    <x v="125"/>
    <x v="19"/>
    <n v="5.5569759203162752"/>
    <n v="24.163622734508166"/>
    <n v="70.279401345175572"/>
    <n v="54.901588830091612"/>
    <n v="237.12513444335457"/>
    <n v="707.97327672655388"/>
    <s v="ACERTO"/>
  </r>
  <r>
    <x v="4"/>
    <x v="125"/>
    <x v="19"/>
    <n v="5.4233418457020486"/>
    <n v="23.261404154162751"/>
    <n v="71.315254000135198"/>
    <m/>
    <m/>
    <m/>
    <s v="ACERTO"/>
  </r>
  <r>
    <x v="5"/>
    <x v="125"/>
    <x v="10"/>
    <n v="5.3664231613937812"/>
    <n v="30.178483516352909"/>
    <n v="64.455093322253319"/>
    <n v="55.831104522620578"/>
    <n v="301.45460355816493"/>
    <n v="642.71429191921447"/>
    <s v="ACERTO"/>
  </r>
  <r>
    <x v="5"/>
    <x v="125"/>
    <x v="10"/>
    <n v="5.799797743130334"/>
    <n v="30.11243719528008"/>
    <n v="64.087765061589593"/>
    <m/>
    <m/>
    <m/>
    <s v="ACERTO"/>
  </r>
  <r>
    <x v="5"/>
    <x v="125"/>
    <x v="17"/>
    <n v="3.8136424755858922"/>
    <n v="21.96070872811795"/>
    <n v="74.22564879629617"/>
    <n v="38.622843797698053"/>
    <n v="218.15555202104036"/>
    <n v="743.22160418126157"/>
    <s v="ACERTO"/>
  </r>
  <r>
    <x v="5"/>
    <x v="125"/>
    <x v="17"/>
    <n v="3.9109262839537196"/>
    <n v="21.67040167609013"/>
    <n v="74.418672039956149"/>
    <m/>
    <m/>
    <m/>
    <s v="ACERTO"/>
  </r>
  <r>
    <x v="9"/>
    <x v="125"/>
    <x v="9"/>
    <n v="7.1782891198932548"/>
    <n v="30.966834159348508"/>
    <n v="61.854876720758242"/>
    <n v="71.076901487346362"/>
    <n v="336.65950947147451"/>
    <n v="592.2635890411791"/>
    <s v="ERRO"/>
  </r>
  <r>
    <x v="9"/>
    <x v="125"/>
    <x v="9"/>
    <n v="7.0370911775760199"/>
    <n v="36.3650677349464"/>
    <n v="56.597841087477583"/>
    <m/>
    <m/>
    <m/>
    <s v="ERRO"/>
  </r>
  <r>
    <x v="14"/>
    <x v="125"/>
    <x v="17"/>
    <n v="3.4763905562224902"/>
    <n v="31.447579031612914"/>
    <n v="65.076030412164599"/>
    <n v="34.006121572672853"/>
    <n v="317.37988805841974"/>
    <n v="648.61399036890748"/>
    <s v="ACERTO"/>
  </r>
  <r>
    <x v="14"/>
    <x v="125"/>
    <x v="17"/>
    <n v="3.3248337583120802"/>
    <n v="32.028398580071034"/>
    <n v="64.646767661616892"/>
    <m/>
    <m/>
    <m/>
    <s v="ACERTO"/>
  </r>
  <r>
    <x v="7"/>
    <x v="125"/>
    <x v="8"/>
    <n v="5.5495518403152992"/>
    <n v="33.043036043480491"/>
    <n v="61.40741211620422"/>
    <n v="55.51768571373033"/>
    <n v="330.77481843107887"/>
    <n v="613.70749585519081"/>
    <s v="ACERTO"/>
  </r>
  <r>
    <x v="7"/>
    <x v="125"/>
    <x v="8"/>
    <n v="5.5539853024307675"/>
    <n v="33.111927642735289"/>
    <n v="61.334087054833951"/>
    <m/>
    <m/>
    <m/>
    <s v="ACERTO"/>
  </r>
  <r>
    <x v="3"/>
    <x v="125"/>
    <x v="9"/>
    <n v="5.9670683116509062"/>
    <n v="28.745619509385769"/>
    <n v="65.287312178963333"/>
    <n v="59.627598404335743"/>
    <n v="287.68466034202083"/>
    <n v="652.68774125364348"/>
    <s v="ACERTO"/>
  </r>
  <r>
    <x v="3"/>
    <x v="125"/>
    <x v="9"/>
    <n v="5.9584513692162417"/>
    <n v="28.791312559018401"/>
    <n v="65.250236071765357"/>
    <m/>
    <m/>
    <m/>
    <s v="ACERTO"/>
  </r>
  <r>
    <x v="4"/>
    <x v="126"/>
    <x v="6"/>
    <n v="8.7599355054386034"/>
    <n v="31.075985032257975"/>
    <n v="60.164079462303427"/>
    <n v="88.856092516044214"/>
    <n v="321.99660945414519"/>
    <n v="589.1472980298106"/>
    <s v="ACERTO"/>
  </r>
  <r>
    <x v="4"/>
    <x v="126"/>
    <x v="6"/>
    <n v="9.0112829977702411"/>
    <n v="33.323336858571068"/>
    <n v="57.665380143658695"/>
    <m/>
    <m/>
    <m/>
    <s v="ACERTO"/>
  </r>
  <r>
    <x v="4"/>
    <x v="126"/>
    <x v="7"/>
    <n v="13.025389272360016"/>
    <n v="32.478443738995111"/>
    <n v="54.496166988644873"/>
    <n v="128.67954400924796"/>
    <n v="342.42757730729704"/>
    <n v="528.89287868345502"/>
    <s v="ERRO"/>
  </r>
  <r>
    <x v="4"/>
    <x v="126"/>
    <x v="7"/>
    <n v="12.710519529489575"/>
    <n v="36.007071722464296"/>
    <n v="51.282408748046137"/>
    <m/>
    <m/>
    <m/>
    <s v="ERRO"/>
  </r>
  <r>
    <x v="5"/>
    <x v="126"/>
    <x v="17"/>
    <n v="8.5029208340024507"/>
    <n v="31.143967027581642"/>
    <n v="60.353112138415909"/>
    <n v="83.252366830855181"/>
    <n v="317.57514000156084"/>
    <n v="599.17249316758398"/>
    <s v="ACERTO"/>
  </r>
  <r>
    <x v="5"/>
    <x v="126"/>
    <x v="17"/>
    <n v="8.147552532168584"/>
    <n v="32.371060972730525"/>
    <n v="59.481386495100892"/>
    <m/>
    <m/>
    <m/>
    <s v="ACERTO"/>
  </r>
  <r>
    <x v="14"/>
    <x v="126"/>
    <x v="7"/>
    <n v="14.474276286185697"/>
    <n v="33.978301084946523"/>
    <n v="51.547422628867793"/>
    <n v="131.5815788815658"/>
    <n v="346.99722899384039"/>
    <n v="521.42119212459374"/>
    <s v="ACERTO"/>
  </r>
  <r>
    <x v="14"/>
    <x v="126"/>
    <x v="7"/>
    <n v="11.842039490127469"/>
    <n v="35.421144713821562"/>
    <n v="52.736815796050976"/>
    <m/>
    <m/>
    <m/>
    <s v="ACERTO"/>
  </r>
  <r>
    <x v="18"/>
    <x v="126"/>
    <x v="18"/>
    <n v="12.691560543924057"/>
    <n v="41.549751780704383"/>
    <n v="45.758687675371561"/>
    <n v="75.12305341205203"/>
    <n v="626.21177012597082"/>
    <n v="298.66517646197724"/>
    <s v="ERRO"/>
  </r>
  <r>
    <x v="18"/>
    <x v="126"/>
    <x v="18"/>
    <n v="8.0644074647982205"/>
    <n v="64.717375193694224"/>
    <n v="27.218217341507557"/>
    <m/>
    <m/>
    <m/>
    <s v="ERRO"/>
  </r>
  <r>
    <x v="18"/>
    <x v="126"/>
    <x v="14"/>
    <n v="7.8812557467489786"/>
    <n v="68.73768553789607"/>
    <n v="23.38105871535496"/>
    <n v="101.89702988743687"/>
    <n v="627.5428666062885"/>
    <n v="270.56010350627469"/>
    <s v="ERRO"/>
  </r>
  <r>
    <x v="18"/>
    <x v="126"/>
    <x v="14"/>
    <n v="8.5522059774873807"/>
    <n v="70.487773321257734"/>
    <n v="20.960020701254891"/>
    <m/>
    <m/>
    <m/>
    <s v="ERRO"/>
  </r>
  <r>
    <x v="18"/>
    <x v="126"/>
    <x v="20"/>
    <n v="7.6932652807170463"/>
    <n v="58.944354537533485"/>
    <n v="33.362380181749479"/>
    <n v="69.249968757742451"/>
    <n v="542.99362487450196"/>
    <n v="387.75640636775563"/>
    <s v="ERRO"/>
  </r>
  <r>
    <x v="18"/>
    <x v="126"/>
    <x v="20"/>
    <n v="6.156728470831446"/>
    <n v="49.654370437366914"/>
    <n v="44.188901091801647"/>
    <m/>
    <m/>
    <m/>
    <s v="ERRO"/>
  </r>
  <r>
    <x v="0"/>
    <x v="126"/>
    <x v="18"/>
    <n v="10.177966557341803"/>
    <n v="64.283025969138023"/>
    <n v="25.539007473520176"/>
    <n v="97.344464324613554"/>
    <n v="646.56970011249632"/>
    <n v="256.08583556289011"/>
    <s v="ACERTO"/>
  </r>
  <r>
    <x v="0"/>
    <x v="126"/>
    <x v="18"/>
    <n v="9.290926307580909"/>
    <n v="65.030914053361244"/>
    <n v="25.678159639057853"/>
    <m/>
    <m/>
    <m/>
    <s v="ACERTO"/>
  </r>
  <r>
    <x v="0"/>
    <x v="126"/>
    <x v="21"/>
    <n v="8.8627288285017869"/>
    <n v="63.081470725509327"/>
    <n v="28.055800445988893"/>
    <n v="89.748114717754603"/>
    <n v="634.44235417960783"/>
    <n v="275.80953110263761"/>
    <s v="ACERTO"/>
  </r>
  <r>
    <x v="0"/>
    <x v="126"/>
    <x v="21"/>
    <n v="9.0868941150491338"/>
    <n v="63.807000110412247"/>
    <n v="27.106105774538634"/>
    <m/>
    <m/>
    <m/>
    <s v="ACERTO"/>
  </r>
  <r>
    <x v="16"/>
    <x v="126"/>
    <x v="15"/>
    <n v="6.9919647485743939"/>
    <n v="68.12467599792636"/>
    <n v="24.883359253499243"/>
    <n v="78.218901336713486"/>
    <n v="691.09003303139298"/>
    <n v="230.69106563189351"/>
    <s v="ERRO"/>
  </r>
  <r>
    <x v="16"/>
    <x v="126"/>
    <x v="15"/>
    <n v="8.6518155187683039"/>
    <n v="70.093330608352233"/>
    <n v="21.254853872879462"/>
    <m/>
    <m/>
    <m/>
    <s v="ERRO"/>
  </r>
  <r>
    <x v="16"/>
    <x v="126"/>
    <x v="14"/>
    <n v="7.7368002122578945"/>
    <n v="74.433536747147869"/>
    <n v="17.829663040594244"/>
    <n v="79.282408966861823"/>
    <n v="744.27858134759822"/>
    <n v="176.43900968553993"/>
    <s v="ACERTO"/>
  </r>
  <r>
    <x v="16"/>
    <x v="126"/>
    <x v="14"/>
    <n v="8.1196815811144685"/>
    <n v="74.422179522371792"/>
    <n v="17.458138896513741"/>
    <m/>
    <m/>
    <m/>
    <s v="ACERTO"/>
  </r>
  <r>
    <x v="4"/>
    <x v="127"/>
    <x v="6"/>
    <n v="5.2359091860417317"/>
    <n v="23.354833227038814"/>
    <n v="71.409257586919452"/>
    <n v="51.099248378899475"/>
    <n v="231.61478361225849"/>
    <n v="717.28596800884202"/>
    <s v="ACERTO"/>
  </r>
  <r>
    <x v="4"/>
    <x v="127"/>
    <x v="6"/>
    <n v="4.9839404897381643"/>
    <n v="22.968123495412886"/>
    <n v="72.047936014848958"/>
    <m/>
    <m/>
    <m/>
    <s v="ACERTO"/>
  </r>
  <r>
    <x v="4"/>
    <x v="127"/>
    <x v="7"/>
    <n v="6.3903160406281252"/>
    <n v="29.814014150914616"/>
    <n v="63.795669808457262"/>
    <n v="65.616330114115925"/>
    <n v="304.83993628148914"/>
    <n v="629.5437336043949"/>
    <s v="ACERTO"/>
  </r>
  <r>
    <x v="4"/>
    <x v="127"/>
    <x v="7"/>
    <n v="6.7329499821950591"/>
    <n v="31.153973105383223"/>
    <n v="62.113076912421718"/>
    <m/>
    <m/>
    <m/>
    <s v="ACERTO"/>
  </r>
  <r>
    <x v="4"/>
    <x v="127"/>
    <x v="19"/>
    <n v="7.2334756258994135"/>
    <n v="24.101325311950248"/>
    <n v="68.665199062150336"/>
    <n v="74.46958538480736"/>
    <n v="234.48263935964155"/>
    <n v="691.04777525555107"/>
    <s v="ACERTO"/>
  </r>
  <r>
    <x v="4"/>
    <x v="127"/>
    <x v="19"/>
    <n v="7.6604414510620593"/>
    <n v="22.795202559978065"/>
    <n v="69.544355988959879"/>
    <m/>
    <m/>
    <m/>
    <s v="ACERTO"/>
  </r>
  <r>
    <x v="5"/>
    <x v="127"/>
    <x v="18"/>
    <n v="9.6905220588218057"/>
    <n v="33.420674331256819"/>
    <n v="56.888803609921382"/>
    <n v="104.92515436542172"/>
    <n v="323.41174594463507"/>
    <n v="571.66309968994324"/>
    <s v="ACERTO"/>
  </r>
  <r>
    <x v="5"/>
    <x v="127"/>
    <x v="18"/>
    <n v="11.294508814262537"/>
    <n v="31.261674857670204"/>
    <n v="57.443816328067264"/>
    <m/>
    <m/>
    <m/>
    <s v="ACERTO"/>
  </r>
  <r>
    <x v="5"/>
    <x v="127"/>
    <x v="10"/>
    <n v="8.1288661109750873"/>
    <n v="32.705695272507448"/>
    <n v="59.165438616517463"/>
    <n v="82.412740626476719"/>
    <n v="319.76850671011243"/>
    <n v="597.81875266341081"/>
    <s v="ACERTO"/>
  </r>
  <r>
    <x v="5"/>
    <x v="127"/>
    <x v="10"/>
    <n v="8.3536820143202579"/>
    <n v="31.248006069515032"/>
    <n v="60.398311916164715"/>
    <m/>
    <m/>
    <m/>
    <s v="ACERTO"/>
  </r>
  <r>
    <x v="5"/>
    <x v="127"/>
    <x v="17"/>
    <n v="5.5181378180709162"/>
    <n v="20.306472774807293"/>
    <n v="74.175389407121799"/>
    <n v="55.256057879058204"/>
    <n v="203.73745462786275"/>
    <n v="741.00648749307902"/>
    <s v="ACERTO"/>
  </r>
  <r>
    <x v="5"/>
    <x v="127"/>
    <x v="17"/>
    <n v="5.5330737577407243"/>
    <n v="20.441018150765256"/>
    <n v="74.025908091494031"/>
    <m/>
    <m/>
    <m/>
    <s v="ACERTO"/>
  </r>
  <r>
    <x v="9"/>
    <x v="127"/>
    <x v="6"/>
    <n v="4.6016799994744986"/>
    <n v="20.786500446329896"/>
    <n v="74.611819554195606"/>
    <n v="43.585043081059851"/>
    <n v="216.57785823539115"/>
    <n v="739.83709868354902"/>
    <s v="ACERTO"/>
  </r>
  <r>
    <x v="9"/>
    <x v="127"/>
    <x v="6"/>
    <n v="4.1153286167374707"/>
    <n v="22.529071200748334"/>
    <n v="73.355600182514195"/>
    <m/>
    <m/>
    <m/>
    <s v="ACERTO"/>
  </r>
  <r>
    <x v="11"/>
    <x v="127"/>
    <x v="6"/>
    <n v="3.5785685725709779"/>
    <n v="28.898440623750538"/>
    <n v="67.522990803678496"/>
    <n v="35.870539517353052"/>
    <n v="674.41547409640623"/>
    <n v="289.71398638624072"/>
    <s v="ACERTO"/>
  </r>
  <r>
    <x v="11"/>
    <x v="127"/>
    <x v="6"/>
    <n v="3.5955393308996322"/>
    <n v="29.044356653497609"/>
    <n v="67.360104015602758"/>
    <m/>
    <m/>
    <m/>
    <s v="ACERTO"/>
  </r>
  <r>
    <x v="11"/>
    <x v="127"/>
    <x v="7"/>
    <n v="5.9947002649867409"/>
    <n v="26.25868706564653"/>
    <n v="67.746612669366741"/>
    <n v="65.06268285518874"/>
    <n v="708.51691621120085"/>
    <n v="226.42040093361047"/>
    <s v="ERRO"/>
  </r>
  <r>
    <x v="11"/>
    <x v="127"/>
    <x v="7"/>
    <n v="7.0178363060510085"/>
    <n v="19.025393121075563"/>
    <n v="73.956770572873424"/>
    <m/>
    <m/>
    <m/>
    <s v="ERRO"/>
  </r>
  <r>
    <x v="11"/>
    <x v="127"/>
    <x v="19"/>
    <n v="6.4940258961155894"/>
    <n v="29.66555016747483"/>
    <n v="63.840423936409586"/>
    <n v="66.723554823112181"/>
    <n v="634.48364783486204"/>
    <n v="298.79279734202572"/>
    <s v="ACERTO"/>
  </r>
  <r>
    <x v="11"/>
    <x v="127"/>
    <x v="19"/>
    <n v="6.8506850685068459"/>
    <n v="30.093009300930319"/>
    <n v="63.056305630562839"/>
    <m/>
    <m/>
    <m/>
    <s v="ACERTO"/>
  </r>
  <r>
    <x v="4"/>
    <x v="128"/>
    <x v="9"/>
    <n v="10.484543937882592"/>
    <n v="30.640283288904328"/>
    <n v="58.87517277321308"/>
    <n v="104.3616735030367"/>
    <n v="330.21642966961394"/>
    <n v="565.42189682734931"/>
    <s v="ERRO"/>
  </r>
  <r>
    <x v="4"/>
    <x v="128"/>
    <x v="9"/>
    <n v="10.387790762724748"/>
    <n v="35.403002645018468"/>
    <n v="54.209206592256784"/>
    <m/>
    <m/>
    <m/>
    <s v="ERRO"/>
  </r>
  <r>
    <x v="4"/>
    <x v="128"/>
    <x v="6"/>
    <n v="7.3630134122469464"/>
    <n v="28.552492577301088"/>
    <n v="64.084494010451962"/>
    <n v="76.893378753016307"/>
    <n v="285.00656353746149"/>
    <n v="638.10005770952216"/>
    <s v="ACERTO"/>
  </r>
  <r>
    <x v="4"/>
    <x v="128"/>
    <x v="6"/>
    <n v="8.0156623383563161"/>
    <n v="28.448820130191208"/>
    <n v="63.535517531452484"/>
    <m/>
    <m/>
    <m/>
    <s v="ACERTO"/>
  </r>
  <r>
    <x v="4"/>
    <x v="128"/>
    <x v="7"/>
    <n v="7.5631264137873631"/>
    <n v="23.066290589095157"/>
    <n v="69.370582997117481"/>
    <n v="77.002747983170963"/>
    <n v="229.83309154097282"/>
    <n v="693.16416047585619"/>
    <s v="ACERTO"/>
  </r>
  <r>
    <x v="4"/>
    <x v="128"/>
    <x v="7"/>
    <n v="7.8374231828468313"/>
    <n v="22.900327719099412"/>
    <n v="69.262249098053758"/>
    <m/>
    <m/>
    <m/>
    <s v="ACERTO"/>
  </r>
  <r>
    <x v="11"/>
    <x v="128"/>
    <x v="8"/>
    <n v="11.191642507247821"/>
    <n v="33.574927521743284"/>
    <n v="55.233429971008903"/>
    <n v="113.89083275017495"/>
    <n v="557.83265020493832"/>
    <n v="328.27651704488665"/>
    <s v="ACERTO"/>
  </r>
  <r>
    <x v="11"/>
    <x v="128"/>
    <x v="8"/>
    <n v="11.586524042787172"/>
    <n v="32.080375887234055"/>
    <n v="56.333100069978777"/>
    <m/>
    <m/>
    <m/>
    <s v="ACERTO"/>
  </r>
  <r>
    <x v="3"/>
    <x v="128"/>
    <x v="9"/>
    <n v="11.154496941298968"/>
    <n v="24.113844418412782"/>
    <n v="64.731658640288259"/>
    <n v="109.54641194953216"/>
    <n v="236.12306405886102"/>
    <n v="654.33052399160681"/>
    <s v="ACERTO"/>
  </r>
  <r>
    <x v="3"/>
    <x v="128"/>
    <x v="9"/>
    <n v="10.754785448607464"/>
    <n v="23.110768393359429"/>
    <n v="66.134446158033114"/>
    <m/>
    <m/>
    <m/>
    <s v="ACERTO"/>
  </r>
  <r>
    <x v="19"/>
    <x v="117"/>
    <x v="5"/>
    <m/>
    <m/>
    <m/>
    <m/>
    <m/>
    <m/>
    <s v="ACERTO"/>
  </r>
  <r>
    <x v="19"/>
    <x v="117"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:A131" firstHeaderRow="1" firstDataRow="1" firstDataCol="1"/>
  <pivotFields count="10">
    <pivotField showAll="0">
      <items count="21">
        <item x="4"/>
        <item x="5"/>
        <item x="10"/>
        <item x="9"/>
        <item x="17"/>
        <item x="8"/>
        <item x="13"/>
        <item x="15"/>
        <item x="6"/>
        <item x="1"/>
        <item x="14"/>
        <item x="11"/>
        <item x="12"/>
        <item x="7"/>
        <item x="18"/>
        <item x="2"/>
        <item x="3"/>
        <item x="0"/>
        <item x="16"/>
        <item x="19"/>
        <item t="default"/>
      </items>
    </pivotField>
    <pivotField axis="axisRow" showAll="0" defaultSubtota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17"/>
      </items>
    </pivotField>
    <pivotField showAll="0" defaultSubtotal="0">
      <items count="22">
        <item sd="0" x="4"/>
        <item sd="0" x="0"/>
        <item x="1"/>
        <item x="2"/>
        <item x="3"/>
        <item x="18"/>
        <item x="8"/>
        <item x="16"/>
        <item x="9"/>
        <item x="10"/>
        <item x="6"/>
        <item x="7"/>
        <item x="19"/>
        <item x="17"/>
        <item x="11"/>
        <item x="13"/>
        <item x="12"/>
        <item x="15"/>
        <item x="14"/>
        <item x="21"/>
        <item x="20"/>
        <item x="5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0"/>
  <sheetViews>
    <sheetView tabSelected="1" topLeftCell="A124" zoomScale="140" zoomScaleNormal="140" workbookViewId="0">
      <selection activeCell="Q163" sqref="Q163"/>
    </sheetView>
  </sheetViews>
  <sheetFormatPr defaultRowHeight="15" x14ac:dyDescent="0.25"/>
  <cols>
    <col min="1" max="13" width="9.140625" style="9"/>
    <col min="14" max="16" width="9.140625" style="2"/>
  </cols>
  <sheetData>
    <row r="1" spans="1:16" x14ac:dyDescent="0.25">
      <c r="A1" s="9" t="s">
        <v>62</v>
      </c>
      <c r="B1" s="9" t="s">
        <v>64</v>
      </c>
      <c r="C1" s="9" t="s">
        <v>65</v>
      </c>
      <c r="D1" s="9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73</v>
      </c>
      <c r="L1" s="9" t="s">
        <v>74</v>
      </c>
      <c r="M1" s="9" t="s">
        <v>75</v>
      </c>
      <c r="N1" s="168" t="s">
        <v>44</v>
      </c>
      <c r="O1" s="168" t="s">
        <v>45</v>
      </c>
      <c r="P1" s="168" t="s">
        <v>46</v>
      </c>
    </row>
    <row r="2" spans="1:16" x14ac:dyDescent="0.25">
      <c r="A2" s="9">
        <v>1</v>
      </c>
      <c r="B2" s="9">
        <v>1</v>
      </c>
      <c r="C2" s="9">
        <v>517282</v>
      </c>
      <c r="D2" s="9">
        <v>6908678</v>
      </c>
      <c r="E2" s="9" t="s">
        <v>76</v>
      </c>
      <c r="F2" s="9">
        <v>20</v>
      </c>
      <c r="G2" s="9">
        <v>20</v>
      </c>
      <c r="H2" s="9">
        <v>20</v>
      </c>
      <c r="I2" s="9" t="s">
        <v>77</v>
      </c>
      <c r="J2" s="9" t="s">
        <v>78</v>
      </c>
      <c r="K2" s="9">
        <v>161.80000000000001</v>
      </c>
      <c r="L2" s="9">
        <v>51.5</v>
      </c>
      <c r="M2" s="9">
        <v>31.1</v>
      </c>
      <c r="N2" s="169">
        <v>142.04147830175901</v>
      </c>
      <c r="O2" s="163">
        <v>313.88591136114462</v>
      </c>
      <c r="P2" s="163">
        <v>544.07261033709688</v>
      </c>
    </row>
    <row r="3" spans="1:16" x14ac:dyDescent="0.25">
      <c r="A3" s="9">
        <v>2</v>
      </c>
      <c r="B3" s="9">
        <v>1</v>
      </c>
      <c r="C3" s="9">
        <v>517204.9</v>
      </c>
      <c r="D3" s="9">
        <v>6908698</v>
      </c>
      <c r="E3" s="9" t="s">
        <v>76</v>
      </c>
      <c r="F3" s="9">
        <v>10</v>
      </c>
      <c r="G3" s="9">
        <v>20</v>
      </c>
      <c r="H3" s="9">
        <v>10</v>
      </c>
      <c r="I3" s="9" t="s">
        <v>79</v>
      </c>
      <c r="J3" s="9" t="s">
        <v>78</v>
      </c>
      <c r="K3" s="9">
        <v>151.30000000000001</v>
      </c>
      <c r="L3" s="9">
        <v>48.1</v>
      </c>
      <c r="M3" s="9">
        <v>32.799999999999997</v>
      </c>
      <c r="N3" s="162">
        <v>159.09398673035128</v>
      </c>
      <c r="O3" s="162">
        <v>409.26997024039133</v>
      </c>
      <c r="P3" s="162">
        <v>431.63604302925739</v>
      </c>
    </row>
    <row r="4" spans="1:16" x14ac:dyDescent="0.25">
      <c r="A4" s="9">
        <v>3</v>
      </c>
      <c r="B4" s="9">
        <v>1</v>
      </c>
      <c r="C4" s="9">
        <v>517258</v>
      </c>
      <c r="D4" s="9">
        <v>6908701</v>
      </c>
      <c r="E4" s="9" t="s">
        <v>76</v>
      </c>
      <c r="F4" s="9">
        <v>20</v>
      </c>
      <c r="G4" s="9">
        <v>20</v>
      </c>
      <c r="H4" s="9">
        <v>20</v>
      </c>
      <c r="I4" s="9" t="s">
        <v>79</v>
      </c>
      <c r="J4" s="9" t="s">
        <v>78</v>
      </c>
      <c r="K4" s="9">
        <v>138.5</v>
      </c>
      <c r="L4" s="9">
        <v>44.1</v>
      </c>
      <c r="M4" s="9">
        <v>28.8</v>
      </c>
      <c r="N4" s="164">
        <v>131.16557070184399</v>
      </c>
      <c r="O4" s="164">
        <v>239.603000794667</v>
      </c>
      <c r="P4" s="164">
        <v>629.23142850348904</v>
      </c>
    </row>
    <row r="5" spans="1:16" x14ac:dyDescent="0.25">
      <c r="A5" s="9">
        <v>4</v>
      </c>
      <c r="B5" s="9">
        <v>1</v>
      </c>
      <c r="C5" s="9">
        <v>517579.9</v>
      </c>
      <c r="D5" s="9">
        <v>6908718</v>
      </c>
      <c r="E5" s="9" t="s">
        <v>80</v>
      </c>
      <c r="F5" s="9">
        <v>100</v>
      </c>
      <c r="G5" s="9">
        <v>30</v>
      </c>
      <c r="H5" s="9">
        <v>100</v>
      </c>
      <c r="I5" s="9" t="s">
        <v>81</v>
      </c>
      <c r="J5" s="9" t="s">
        <v>78</v>
      </c>
      <c r="K5" s="9">
        <v>162.30000000000001</v>
      </c>
      <c r="L5" s="9">
        <v>51.6</v>
      </c>
      <c r="M5" s="9">
        <v>29.5</v>
      </c>
      <c r="N5" s="164">
        <v>121.16557070184408</v>
      </c>
      <c r="O5" s="164">
        <v>250.6030007946672</v>
      </c>
      <c r="P5" s="164">
        <v>628.2314285034887</v>
      </c>
    </row>
    <row r="6" spans="1:16" x14ac:dyDescent="0.25">
      <c r="A6" s="9">
        <v>4</v>
      </c>
      <c r="B6" s="9">
        <v>2</v>
      </c>
      <c r="C6" s="9">
        <v>517579.9</v>
      </c>
      <c r="D6" s="9">
        <v>6908718</v>
      </c>
      <c r="E6" s="9" t="s">
        <v>80</v>
      </c>
      <c r="F6" s="9">
        <v>100</v>
      </c>
      <c r="G6" s="9">
        <v>30</v>
      </c>
      <c r="H6" s="9">
        <v>100</v>
      </c>
      <c r="I6" s="9" t="s">
        <v>81</v>
      </c>
      <c r="J6" s="9" t="s">
        <v>78</v>
      </c>
      <c r="K6" s="9">
        <v>162.30000000000001</v>
      </c>
      <c r="L6" s="9">
        <v>51.6</v>
      </c>
      <c r="M6" s="9">
        <v>29.5</v>
      </c>
      <c r="N6" s="166">
        <v>113.64457883243225</v>
      </c>
      <c r="O6" s="166">
        <v>274.05235137018013</v>
      </c>
      <c r="P6" s="166">
        <v>612.30306979738759</v>
      </c>
    </row>
    <row r="7" spans="1:16" x14ac:dyDescent="0.25">
      <c r="A7" s="9">
        <v>4</v>
      </c>
      <c r="B7" s="9">
        <v>3</v>
      </c>
      <c r="C7" s="9">
        <v>517579.9</v>
      </c>
      <c r="D7" s="9">
        <v>6908718</v>
      </c>
      <c r="E7" s="9" t="s">
        <v>80</v>
      </c>
      <c r="F7" s="9">
        <v>100</v>
      </c>
      <c r="G7" s="9">
        <v>30</v>
      </c>
      <c r="H7" s="9">
        <v>100</v>
      </c>
      <c r="I7" s="9" t="s">
        <v>81</v>
      </c>
      <c r="J7" s="9" t="s">
        <v>78</v>
      </c>
      <c r="K7" s="9">
        <v>162.30000000000001</v>
      </c>
      <c r="L7" s="9">
        <v>51.6</v>
      </c>
      <c r="M7" s="9">
        <v>29.5</v>
      </c>
      <c r="N7" s="162">
        <v>102.68028982400736</v>
      </c>
      <c r="O7" s="162">
        <v>234.68793412049402</v>
      </c>
      <c r="P7" s="162">
        <v>662.63177605549868</v>
      </c>
    </row>
    <row r="8" spans="1:16" x14ac:dyDescent="0.25">
      <c r="A8" s="9">
        <v>4</v>
      </c>
      <c r="B8" s="9">
        <v>4</v>
      </c>
      <c r="C8" s="9">
        <v>517579.9</v>
      </c>
      <c r="D8" s="9">
        <v>6908718</v>
      </c>
      <c r="E8" s="9" t="s">
        <v>80</v>
      </c>
      <c r="F8" s="9">
        <v>100</v>
      </c>
      <c r="G8" s="9">
        <v>30</v>
      </c>
      <c r="H8" s="9">
        <v>100</v>
      </c>
      <c r="I8" s="9" t="s">
        <v>81</v>
      </c>
      <c r="J8" s="9" t="s">
        <v>78</v>
      </c>
      <c r="K8" s="9">
        <v>162.30000000000001</v>
      </c>
      <c r="L8" s="9">
        <v>51.6</v>
      </c>
      <c r="M8" s="9">
        <v>29.5</v>
      </c>
      <c r="N8" s="165">
        <v>84.205147765596763</v>
      </c>
      <c r="O8" s="165">
        <v>221.37937760107729</v>
      </c>
      <c r="P8" s="165">
        <v>694.41547463332597</v>
      </c>
    </row>
    <row r="9" spans="1:16" x14ac:dyDescent="0.25">
      <c r="A9" s="9">
        <v>5</v>
      </c>
      <c r="B9" s="9">
        <v>1</v>
      </c>
      <c r="C9" s="9">
        <v>517414.9</v>
      </c>
      <c r="D9" s="9">
        <v>6908723</v>
      </c>
      <c r="E9" s="9" t="s">
        <v>76</v>
      </c>
      <c r="F9" s="9">
        <v>30</v>
      </c>
      <c r="G9" s="9">
        <v>30</v>
      </c>
      <c r="H9" s="9">
        <v>30</v>
      </c>
      <c r="I9" s="9" t="s">
        <v>77</v>
      </c>
      <c r="J9" s="9" t="s">
        <v>78</v>
      </c>
      <c r="K9" s="9">
        <v>173</v>
      </c>
      <c r="L9" s="9">
        <v>55.1</v>
      </c>
      <c r="M9" s="9">
        <v>34.1</v>
      </c>
      <c r="N9" s="164">
        <v>181.30923602949551</v>
      </c>
      <c r="O9" s="164">
        <v>223.08569910558597</v>
      </c>
      <c r="P9" s="164">
        <v>595.60506486491852</v>
      </c>
    </row>
    <row r="10" spans="1:16" x14ac:dyDescent="0.25">
      <c r="A10" s="9">
        <v>6</v>
      </c>
      <c r="B10" s="9">
        <v>1</v>
      </c>
      <c r="C10" s="9">
        <v>517524.9</v>
      </c>
      <c r="D10" s="9">
        <v>6908743</v>
      </c>
      <c r="E10" s="9" t="s">
        <v>76</v>
      </c>
      <c r="F10" s="9">
        <v>30</v>
      </c>
      <c r="G10" s="9">
        <v>30</v>
      </c>
      <c r="H10" s="9">
        <v>30</v>
      </c>
      <c r="I10" s="9" t="s">
        <v>77</v>
      </c>
      <c r="J10" s="9" t="s">
        <v>78</v>
      </c>
      <c r="K10" s="9">
        <v>146.80000000000001</v>
      </c>
      <c r="L10" s="9">
        <v>46.7</v>
      </c>
      <c r="M10" s="9">
        <v>32.9</v>
      </c>
      <c r="N10" s="164">
        <v>121.46111667499616</v>
      </c>
      <c r="O10" s="164">
        <v>231.73831193236811</v>
      </c>
      <c r="P10" s="164">
        <v>646.80057139263567</v>
      </c>
    </row>
    <row r="11" spans="1:16" x14ac:dyDescent="0.25">
      <c r="A11" s="9">
        <v>7</v>
      </c>
      <c r="B11" s="9">
        <v>1</v>
      </c>
      <c r="C11" s="9">
        <v>517324.9</v>
      </c>
      <c r="D11" s="9">
        <v>6908768</v>
      </c>
      <c r="E11" s="9" t="s">
        <v>76</v>
      </c>
      <c r="F11" s="9">
        <v>20</v>
      </c>
      <c r="G11" s="9">
        <v>20</v>
      </c>
      <c r="H11" s="9">
        <v>20</v>
      </c>
      <c r="I11" s="9" t="s">
        <v>77</v>
      </c>
      <c r="J11" s="9" t="s">
        <v>78</v>
      </c>
      <c r="K11" s="9">
        <v>146.80000000000001</v>
      </c>
      <c r="L11" s="9">
        <v>46.7</v>
      </c>
      <c r="M11" s="9">
        <v>29.2</v>
      </c>
      <c r="N11" s="164">
        <v>86.838823026754653</v>
      </c>
      <c r="O11" s="164">
        <v>322.08755112424939</v>
      </c>
      <c r="P11" s="164">
        <v>591.07362584899602</v>
      </c>
    </row>
    <row r="12" spans="1:16" x14ac:dyDescent="0.25">
      <c r="A12" s="9">
        <v>8</v>
      </c>
      <c r="B12" s="9">
        <v>1</v>
      </c>
      <c r="C12" s="9">
        <v>517557</v>
      </c>
      <c r="D12" s="9">
        <v>6908792</v>
      </c>
      <c r="E12" s="9" t="s">
        <v>82</v>
      </c>
      <c r="F12" s="9">
        <v>100</v>
      </c>
      <c r="G12" s="9">
        <v>30</v>
      </c>
      <c r="H12" s="9">
        <v>100</v>
      </c>
      <c r="I12" s="9" t="s">
        <v>81</v>
      </c>
      <c r="J12" s="9" t="s">
        <v>83</v>
      </c>
      <c r="K12" s="9">
        <v>159.30000000000001</v>
      </c>
      <c r="L12" s="9">
        <v>50.7</v>
      </c>
      <c r="M12" s="9">
        <v>35.200000000000003</v>
      </c>
      <c r="N12" s="164">
        <v>92.911546524645331</v>
      </c>
      <c r="O12" s="164">
        <v>342.98211322812233</v>
      </c>
      <c r="P12" s="164">
        <v>564.10634024723231</v>
      </c>
    </row>
    <row r="13" spans="1:16" x14ac:dyDescent="0.25">
      <c r="A13" s="9">
        <v>8</v>
      </c>
      <c r="B13" s="9">
        <v>2</v>
      </c>
      <c r="C13" s="9">
        <v>517557</v>
      </c>
      <c r="D13" s="9">
        <v>6908792</v>
      </c>
      <c r="E13" s="9" t="s">
        <v>82</v>
      </c>
      <c r="F13" s="9">
        <v>100</v>
      </c>
      <c r="G13" s="9">
        <v>30</v>
      </c>
      <c r="H13" s="9">
        <v>100</v>
      </c>
      <c r="I13" s="9" t="s">
        <v>81</v>
      </c>
      <c r="J13" s="9" t="s">
        <v>83</v>
      </c>
      <c r="K13" s="9">
        <v>159.30000000000001</v>
      </c>
      <c r="L13" s="9">
        <v>50.7</v>
      </c>
      <c r="M13" s="9">
        <v>35.200000000000003</v>
      </c>
      <c r="N13" s="167">
        <v>179.8230265460181</v>
      </c>
      <c r="O13" s="162">
        <v>360.74588811678404</v>
      </c>
      <c r="P13" s="162">
        <v>459.43108533719794</v>
      </c>
    </row>
    <row r="14" spans="1:16" x14ac:dyDescent="0.25">
      <c r="A14" s="9">
        <v>8</v>
      </c>
      <c r="B14" s="9">
        <v>3</v>
      </c>
      <c r="C14" s="9">
        <v>517557</v>
      </c>
      <c r="D14" s="9">
        <v>6908792</v>
      </c>
      <c r="E14" s="9" t="s">
        <v>82</v>
      </c>
      <c r="F14" s="9">
        <v>100</v>
      </c>
      <c r="G14" s="9">
        <v>30</v>
      </c>
      <c r="H14" s="9">
        <v>100</v>
      </c>
      <c r="I14" s="9" t="s">
        <v>81</v>
      </c>
      <c r="J14" s="9" t="s">
        <v>83</v>
      </c>
      <c r="K14" s="9">
        <v>159.30000000000001</v>
      </c>
      <c r="L14" s="9">
        <v>50.7</v>
      </c>
      <c r="M14" s="9">
        <v>35.200000000000003</v>
      </c>
      <c r="N14" s="165">
        <v>141.56562285313254</v>
      </c>
      <c r="O14" s="165">
        <v>286.2050108466629</v>
      </c>
      <c r="P14" s="165">
        <v>572.22936630020456</v>
      </c>
    </row>
    <row r="15" spans="1:16" x14ac:dyDescent="0.25">
      <c r="A15" s="9">
        <v>8</v>
      </c>
      <c r="B15" s="9">
        <v>4</v>
      </c>
      <c r="C15" s="9">
        <v>517557</v>
      </c>
      <c r="D15" s="9">
        <v>6908792</v>
      </c>
      <c r="E15" s="9" t="s">
        <v>82</v>
      </c>
      <c r="F15" s="9">
        <v>100</v>
      </c>
      <c r="G15" s="9">
        <v>30</v>
      </c>
      <c r="H15" s="9">
        <v>100</v>
      </c>
      <c r="I15" s="9" t="s">
        <v>81</v>
      </c>
      <c r="J15" s="9" t="s">
        <v>83</v>
      </c>
      <c r="K15" s="9">
        <v>159.30000000000001</v>
      </c>
      <c r="L15" s="9">
        <v>50.7</v>
      </c>
      <c r="M15" s="9">
        <v>35.200000000000003</v>
      </c>
      <c r="N15" s="165">
        <v>146.94907940520568</v>
      </c>
      <c r="O15" s="165">
        <v>341.40839270133699</v>
      </c>
      <c r="P15" s="165">
        <v>511.64252789345733</v>
      </c>
    </row>
    <row r="16" spans="1:16" x14ac:dyDescent="0.25">
      <c r="A16" s="9">
        <v>9</v>
      </c>
      <c r="B16" s="9">
        <v>1</v>
      </c>
      <c r="C16" s="9">
        <v>517194.9</v>
      </c>
      <c r="D16" s="9">
        <v>6908793</v>
      </c>
      <c r="E16" s="9" t="s">
        <v>76</v>
      </c>
      <c r="F16" s="9">
        <v>10</v>
      </c>
      <c r="G16" s="9">
        <v>10</v>
      </c>
      <c r="H16" s="9">
        <v>10</v>
      </c>
      <c r="I16" s="9" t="s">
        <v>77</v>
      </c>
      <c r="J16" s="9" t="s">
        <v>78</v>
      </c>
      <c r="K16" s="9">
        <v>137.80000000000001</v>
      </c>
      <c r="L16" s="9">
        <v>43.8</v>
      </c>
      <c r="M16" s="9">
        <v>31.9</v>
      </c>
      <c r="N16" s="167">
        <v>163.60172881694669</v>
      </c>
      <c r="O16" s="162">
        <v>360.84097536874378</v>
      </c>
      <c r="P16" s="162">
        <v>475.55729581430955</v>
      </c>
    </row>
    <row r="17" spans="1:16" x14ac:dyDescent="0.25">
      <c r="A17" s="9">
        <v>10</v>
      </c>
      <c r="B17" s="9">
        <v>1</v>
      </c>
      <c r="C17" s="9">
        <v>517455</v>
      </c>
      <c r="D17" s="9">
        <v>6908786</v>
      </c>
      <c r="E17" s="9" t="s">
        <v>80</v>
      </c>
      <c r="F17" s="9">
        <v>100</v>
      </c>
      <c r="G17" s="9">
        <v>50</v>
      </c>
      <c r="H17" s="9">
        <v>100</v>
      </c>
      <c r="I17" s="9" t="s">
        <v>81</v>
      </c>
      <c r="J17" s="9" t="s">
        <v>78</v>
      </c>
      <c r="K17" s="9">
        <v>139.30000000000001</v>
      </c>
      <c r="L17" s="9">
        <v>44.3</v>
      </c>
      <c r="M17" s="9">
        <v>33.1</v>
      </c>
      <c r="N17" s="164">
        <v>135.3916132185638</v>
      </c>
      <c r="O17" s="164">
        <v>306.4509764981014</v>
      </c>
      <c r="P17" s="164">
        <v>558.1574102833348</v>
      </c>
    </row>
    <row r="18" spans="1:16" x14ac:dyDescent="0.25">
      <c r="A18" s="9">
        <v>10</v>
      </c>
      <c r="B18" s="9">
        <v>2</v>
      </c>
      <c r="C18" s="9">
        <v>517455</v>
      </c>
      <c r="D18" s="9">
        <v>6908786</v>
      </c>
      <c r="E18" s="9" t="s">
        <v>80</v>
      </c>
      <c r="F18" s="9">
        <v>100</v>
      </c>
      <c r="G18" s="9">
        <v>50</v>
      </c>
      <c r="H18" s="9">
        <v>100</v>
      </c>
      <c r="I18" s="9" t="s">
        <v>81</v>
      </c>
      <c r="J18" s="9" t="s">
        <v>78</v>
      </c>
      <c r="K18" s="9">
        <v>139.30000000000001</v>
      </c>
      <c r="L18" s="9">
        <v>44.3</v>
      </c>
      <c r="M18" s="9">
        <v>33.1</v>
      </c>
      <c r="N18" s="167">
        <v>117.6735347069414</v>
      </c>
      <c r="O18" s="162">
        <v>219.69393878775975</v>
      </c>
      <c r="P18" s="162">
        <v>662.63252650529898</v>
      </c>
    </row>
    <row r="19" spans="1:16" x14ac:dyDescent="0.25">
      <c r="A19" s="9">
        <v>10</v>
      </c>
      <c r="B19" s="9">
        <v>3</v>
      </c>
      <c r="C19" s="9">
        <v>517455</v>
      </c>
      <c r="D19" s="9">
        <v>6908786</v>
      </c>
      <c r="E19" s="9" t="s">
        <v>80</v>
      </c>
      <c r="F19" s="9">
        <v>100</v>
      </c>
      <c r="G19" s="9">
        <v>50</v>
      </c>
      <c r="H19" s="9">
        <v>100</v>
      </c>
      <c r="I19" s="9" t="s">
        <v>81</v>
      </c>
      <c r="J19" s="9" t="s">
        <v>78</v>
      </c>
      <c r="K19" s="9">
        <v>139.30000000000001</v>
      </c>
      <c r="L19" s="9">
        <v>44.3</v>
      </c>
      <c r="M19" s="9">
        <v>33.1</v>
      </c>
      <c r="N19" s="164">
        <v>93.907897900785571</v>
      </c>
      <c r="O19" s="164">
        <v>248.06602667908518</v>
      </c>
      <c r="P19" s="164">
        <v>658.02607542012925</v>
      </c>
    </row>
    <row r="20" spans="1:16" x14ac:dyDescent="0.25">
      <c r="A20" s="9">
        <v>10</v>
      </c>
      <c r="B20" s="9">
        <v>4</v>
      </c>
      <c r="C20" s="9">
        <v>517455</v>
      </c>
      <c r="D20" s="9">
        <v>6908786</v>
      </c>
      <c r="E20" s="9" t="s">
        <v>80</v>
      </c>
      <c r="F20" s="9">
        <v>100</v>
      </c>
      <c r="G20" s="9">
        <v>50</v>
      </c>
      <c r="H20" s="9">
        <v>100</v>
      </c>
      <c r="I20" s="9" t="s">
        <v>81</v>
      </c>
      <c r="J20" s="9" t="s">
        <v>78</v>
      </c>
      <c r="K20" s="9">
        <v>139.30000000000001</v>
      </c>
      <c r="L20" s="9">
        <v>44.3</v>
      </c>
      <c r="M20" s="9">
        <v>33.1</v>
      </c>
      <c r="N20" s="164">
        <v>61.321661470059965</v>
      </c>
      <c r="O20" s="164">
        <v>204.0400519920355</v>
      </c>
      <c r="P20" s="164">
        <v>734.63828653790461</v>
      </c>
    </row>
    <row r="21" spans="1:16" x14ac:dyDescent="0.25">
      <c r="A21" s="9">
        <v>11</v>
      </c>
      <c r="B21" s="9">
        <v>1</v>
      </c>
      <c r="C21" s="9">
        <v>517564.9</v>
      </c>
      <c r="D21" s="9">
        <v>6908798</v>
      </c>
      <c r="E21" s="9" t="s">
        <v>82</v>
      </c>
      <c r="F21" s="9">
        <v>100</v>
      </c>
      <c r="G21" s="9">
        <v>30</v>
      </c>
      <c r="H21" s="9">
        <v>100</v>
      </c>
      <c r="I21" s="9" t="s">
        <v>81</v>
      </c>
      <c r="J21" s="9" t="s">
        <v>83</v>
      </c>
      <c r="K21" s="9" t="s">
        <v>81</v>
      </c>
      <c r="L21" s="9" t="s">
        <v>81</v>
      </c>
      <c r="M21" s="9" t="s">
        <v>81</v>
      </c>
      <c r="N21" s="164">
        <v>92.911546524645331</v>
      </c>
      <c r="O21" s="164">
        <v>342.98211322812233</v>
      </c>
      <c r="P21" s="164">
        <v>564.10634024723231</v>
      </c>
    </row>
    <row r="22" spans="1:16" x14ac:dyDescent="0.25">
      <c r="A22" s="9">
        <v>11</v>
      </c>
      <c r="B22" s="9">
        <v>2</v>
      </c>
      <c r="C22" s="9">
        <v>517564.9</v>
      </c>
      <c r="D22" s="9">
        <v>6908798</v>
      </c>
      <c r="E22" s="9" t="s">
        <v>82</v>
      </c>
      <c r="F22" s="9">
        <v>100</v>
      </c>
      <c r="G22" s="9">
        <v>30</v>
      </c>
      <c r="H22" s="9">
        <v>100</v>
      </c>
      <c r="I22" s="9" t="s">
        <v>81</v>
      </c>
      <c r="J22" s="9" t="s">
        <v>83</v>
      </c>
      <c r="K22" s="9" t="s">
        <v>81</v>
      </c>
      <c r="L22" s="9" t="s">
        <v>81</v>
      </c>
      <c r="M22" s="9" t="s">
        <v>81</v>
      </c>
      <c r="N22" s="167">
        <v>179.8230265460181</v>
      </c>
      <c r="O22" s="162">
        <v>360.74588811678404</v>
      </c>
      <c r="P22" s="162">
        <v>459.43108533719794</v>
      </c>
    </row>
    <row r="23" spans="1:16" x14ac:dyDescent="0.25">
      <c r="A23" s="9">
        <v>11</v>
      </c>
      <c r="B23" s="9">
        <v>3</v>
      </c>
      <c r="C23" s="9">
        <v>517564.9</v>
      </c>
      <c r="D23" s="9">
        <v>6908798</v>
      </c>
      <c r="E23" s="9" t="s">
        <v>82</v>
      </c>
      <c r="F23" s="9">
        <v>100</v>
      </c>
      <c r="G23" s="9">
        <v>30</v>
      </c>
      <c r="H23" s="9">
        <v>100</v>
      </c>
      <c r="I23" s="9" t="s">
        <v>81</v>
      </c>
      <c r="J23" s="9" t="s">
        <v>83</v>
      </c>
      <c r="K23" s="9" t="s">
        <v>81</v>
      </c>
      <c r="L23" s="9" t="s">
        <v>81</v>
      </c>
      <c r="M23" s="9" t="s">
        <v>81</v>
      </c>
      <c r="N23" s="165">
        <v>141.56562285313254</v>
      </c>
      <c r="O23" s="165">
        <v>286.2050108466629</v>
      </c>
      <c r="P23" s="165">
        <v>572.22936630020456</v>
      </c>
    </row>
    <row r="24" spans="1:16" x14ac:dyDescent="0.25">
      <c r="A24" s="9">
        <v>11</v>
      </c>
      <c r="B24" s="9">
        <v>4</v>
      </c>
      <c r="C24" s="9">
        <v>517564.9</v>
      </c>
      <c r="D24" s="9">
        <v>6908798</v>
      </c>
      <c r="E24" s="9" t="s">
        <v>82</v>
      </c>
      <c r="F24" s="9">
        <v>100</v>
      </c>
      <c r="G24" s="9">
        <v>30</v>
      </c>
      <c r="H24" s="9">
        <v>100</v>
      </c>
      <c r="I24" s="9" t="s">
        <v>81</v>
      </c>
      <c r="J24" s="9" t="s">
        <v>83</v>
      </c>
      <c r="K24" s="9" t="s">
        <v>81</v>
      </c>
      <c r="L24" s="9" t="s">
        <v>81</v>
      </c>
      <c r="M24" s="9" t="s">
        <v>81</v>
      </c>
      <c r="N24" s="165">
        <v>146.94907940520568</v>
      </c>
      <c r="O24" s="165">
        <v>341.40839270133699</v>
      </c>
      <c r="P24" s="165">
        <v>511.64252789345733</v>
      </c>
    </row>
    <row r="25" spans="1:16" x14ac:dyDescent="0.25">
      <c r="A25" s="9">
        <v>12</v>
      </c>
      <c r="B25" s="9">
        <v>1</v>
      </c>
      <c r="C25" s="9">
        <v>517419</v>
      </c>
      <c r="D25" s="9">
        <v>6908850</v>
      </c>
      <c r="E25" s="9" t="s">
        <v>84</v>
      </c>
      <c r="F25" s="9">
        <v>55</v>
      </c>
      <c r="G25" s="9">
        <v>55</v>
      </c>
      <c r="H25" s="9">
        <v>55</v>
      </c>
      <c r="I25" s="9" t="s">
        <v>77</v>
      </c>
      <c r="J25" s="9" t="s">
        <v>78</v>
      </c>
      <c r="K25" s="9">
        <v>155</v>
      </c>
      <c r="L25" s="9">
        <v>49.3</v>
      </c>
      <c r="M25" s="9">
        <v>31</v>
      </c>
      <c r="N25" s="164">
        <v>106.86926366248221</v>
      </c>
      <c r="O25" s="164">
        <v>334.20130620485918</v>
      </c>
      <c r="P25" s="164">
        <v>558.92943013265858</v>
      </c>
    </row>
    <row r="26" spans="1:16" x14ac:dyDescent="0.25">
      <c r="A26" s="9">
        <v>12</v>
      </c>
      <c r="B26" s="9">
        <v>2</v>
      </c>
      <c r="C26" s="9">
        <v>517419</v>
      </c>
      <c r="D26" s="9">
        <v>6908850</v>
      </c>
      <c r="E26" s="9" t="s">
        <v>84</v>
      </c>
      <c r="F26" s="9">
        <v>55</v>
      </c>
      <c r="G26" s="9">
        <v>55</v>
      </c>
      <c r="H26" s="9">
        <v>55</v>
      </c>
      <c r="I26" s="9" t="s">
        <v>77</v>
      </c>
      <c r="J26" s="9" t="s">
        <v>78</v>
      </c>
      <c r="K26" s="9">
        <v>155</v>
      </c>
      <c r="L26" s="9">
        <v>49.3</v>
      </c>
      <c r="M26" s="9">
        <v>31</v>
      </c>
      <c r="N26" s="164">
        <v>91.610000097679432</v>
      </c>
      <c r="O26" s="164">
        <v>286.20938520403047</v>
      </c>
      <c r="P26" s="164">
        <v>622.18061469829013</v>
      </c>
    </row>
    <row r="27" spans="1:16" x14ac:dyDescent="0.25">
      <c r="A27" s="9">
        <v>13</v>
      </c>
      <c r="B27" s="9">
        <v>4</v>
      </c>
      <c r="C27" s="9">
        <v>517554.9</v>
      </c>
      <c r="D27" s="9">
        <v>6908848</v>
      </c>
      <c r="E27" s="9" t="s">
        <v>82</v>
      </c>
      <c r="F27" s="9">
        <v>70</v>
      </c>
      <c r="G27" s="9">
        <v>20</v>
      </c>
      <c r="H27" s="9">
        <v>70</v>
      </c>
      <c r="I27" s="9" t="s">
        <v>77</v>
      </c>
      <c r="J27" s="9" t="s">
        <v>83</v>
      </c>
      <c r="K27" s="9">
        <v>169.5</v>
      </c>
      <c r="L27" s="9">
        <v>54</v>
      </c>
      <c r="M27" s="9">
        <v>35.6</v>
      </c>
      <c r="N27" s="165">
        <v>176.69880120325155</v>
      </c>
      <c r="O27" s="165">
        <v>416.53636282136733</v>
      </c>
      <c r="P27" s="165">
        <v>406.76483597538106</v>
      </c>
    </row>
    <row r="28" spans="1:16" x14ac:dyDescent="0.25">
      <c r="A28" s="9">
        <v>13</v>
      </c>
      <c r="B28" s="9">
        <v>5</v>
      </c>
      <c r="C28" s="9">
        <v>517554.9</v>
      </c>
      <c r="D28" s="9">
        <v>6908848</v>
      </c>
      <c r="E28" s="9" t="s">
        <v>82</v>
      </c>
      <c r="F28" s="9">
        <v>70</v>
      </c>
      <c r="G28" s="9">
        <v>20</v>
      </c>
      <c r="H28" s="9">
        <v>70</v>
      </c>
      <c r="I28" s="9" t="s">
        <v>77</v>
      </c>
      <c r="J28" s="9" t="s">
        <v>83</v>
      </c>
      <c r="K28" s="9">
        <v>169.5</v>
      </c>
      <c r="L28" s="9">
        <v>54</v>
      </c>
      <c r="M28" s="9">
        <v>35.6</v>
      </c>
      <c r="N28" s="165">
        <v>167.93514232098033</v>
      </c>
      <c r="O28" s="165">
        <v>398.51447004614727</v>
      </c>
      <c r="P28" s="165">
        <v>433.55038763287234</v>
      </c>
    </row>
    <row r="29" spans="1:16" x14ac:dyDescent="0.25">
      <c r="A29" s="9">
        <v>13</v>
      </c>
      <c r="B29" s="9">
        <v>3</v>
      </c>
      <c r="C29" s="9">
        <v>517554.9</v>
      </c>
      <c r="D29" s="9">
        <v>6908848</v>
      </c>
      <c r="E29" s="9" t="s">
        <v>82</v>
      </c>
      <c r="F29" s="9">
        <v>70</v>
      </c>
      <c r="G29" s="9">
        <v>20</v>
      </c>
      <c r="H29" s="9">
        <v>70</v>
      </c>
      <c r="I29" s="9" t="s">
        <v>77</v>
      </c>
      <c r="J29" s="9" t="s">
        <v>83</v>
      </c>
      <c r="K29" s="9">
        <v>169.5</v>
      </c>
      <c r="L29" s="9">
        <v>54</v>
      </c>
      <c r="M29" s="9">
        <v>35.6</v>
      </c>
      <c r="N29" s="167">
        <v>149.70227640032977</v>
      </c>
      <c r="O29" s="162">
        <v>395.49311010629344</v>
      </c>
      <c r="P29" s="162">
        <v>454.80461349337679</v>
      </c>
    </row>
    <row r="30" spans="1:16" x14ac:dyDescent="0.25">
      <c r="A30" s="9">
        <v>14</v>
      </c>
      <c r="B30" s="9">
        <v>1</v>
      </c>
      <c r="C30" s="9">
        <v>517244.9</v>
      </c>
      <c r="D30" s="9">
        <v>6908863</v>
      </c>
      <c r="E30" s="9" t="s">
        <v>76</v>
      </c>
      <c r="F30" s="9">
        <v>10</v>
      </c>
      <c r="G30" s="9">
        <v>10</v>
      </c>
      <c r="H30" s="9">
        <v>10</v>
      </c>
      <c r="I30" s="9" t="s">
        <v>77</v>
      </c>
      <c r="J30" s="9" t="s">
        <v>78</v>
      </c>
      <c r="K30" s="9">
        <v>136.80000000000001</v>
      </c>
      <c r="L30" s="9">
        <v>43.5</v>
      </c>
      <c r="M30" s="9">
        <v>29.6</v>
      </c>
      <c r="N30" s="164">
        <v>178.03752138223274</v>
      </c>
      <c r="O30" s="164">
        <v>283.28761944468818</v>
      </c>
      <c r="P30" s="164">
        <v>538.67485917307908</v>
      </c>
    </row>
    <row r="31" spans="1:16" x14ac:dyDescent="0.25">
      <c r="A31" s="9">
        <v>15</v>
      </c>
      <c r="B31" s="9">
        <v>1</v>
      </c>
      <c r="C31" s="9">
        <v>517269.9</v>
      </c>
      <c r="D31" s="9">
        <v>6908873</v>
      </c>
      <c r="E31" s="9" t="s">
        <v>76</v>
      </c>
      <c r="F31" s="9">
        <v>10</v>
      </c>
      <c r="G31" s="9">
        <v>10</v>
      </c>
      <c r="H31" s="9">
        <v>10</v>
      </c>
      <c r="I31" s="9" t="s">
        <v>77</v>
      </c>
      <c r="J31" s="9" t="s">
        <v>78</v>
      </c>
      <c r="K31" s="9">
        <v>146.80000000000001</v>
      </c>
      <c r="L31" s="9">
        <v>46.7</v>
      </c>
      <c r="M31" s="9">
        <v>30.1</v>
      </c>
      <c r="N31" s="164">
        <v>110.68982920557185</v>
      </c>
      <c r="O31" s="164">
        <v>309.72770536761561</v>
      </c>
      <c r="P31" s="164">
        <v>579.58246542681263</v>
      </c>
    </row>
    <row r="32" spans="1:16" x14ac:dyDescent="0.25">
      <c r="A32" s="9">
        <v>16</v>
      </c>
      <c r="B32" s="9">
        <v>1</v>
      </c>
      <c r="C32" s="9">
        <v>517549.9</v>
      </c>
      <c r="D32" s="9">
        <v>6908888</v>
      </c>
      <c r="E32" s="9" t="s">
        <v>80</v>
      </c>
      <c r="F32" s="9">
        <v>100</v>
      </c>
      <c r="G32" s="9">
        <v>40</v>
      </c>
      <c r="H32" s="9">
        <v>100</v>
      </c>
      <c r="I32" s="9" t="s">
        <v>81</v>
      </c>
      <c r="J32" s="9" t="s">
        <v>78</v>
      </c>
      <c r="K32" s="9">
        <v>148.30000000000001</v>
      </c>
      <c r="L32" s="9">
        <v>47.2</v>
      </c>
      <c r="M32" s="9">
        <v>34.5</v>
      </c>
      <c r="N32" s="162">
        <v>99.827944439752116</v>
      </c>
      <c r="O32" s="162">
        <v>321.87120774429548</v>
      </c>
      <c r="P32" s="162">
        <v>578.30084781595247</v>
      </c>
    </row>
    <row r="33" spans="1:16" x14ac:dyDescent="0.25">
      <c r="A33" s="9">
        <v>16</v>
      </c>
      <c r="B33" s="9">
        <v>2</v>
      </c>
      <c r="C33" s="9">
        <v>517549.9</v>
      </c>
      <c r="D33" s="9">
        <v>6908888</v>
      </c>
      <c r="E33" s="9" t="s">
        <v>80</v>
      </c>
      <c r="F33" s="9">
        <v>100</v>
      </c>
      <c r="G33" s="9">
        <v>40</v>
      </c>
      <c r="H33" s="9">
        <v>100</v>
      </c>
      <c r="I33" s="9" t="s">
        <v>81</v>
      </c>
      <c r="J33" s="9" t="s">
        <v>78</v>
      </c>
      <c r="K33" s="9">
        <v>148.30000000000001</v>
      </c>
      <c r="L33" s="9">
        <v>47.2</v>
      </c>
      <c r="M33" s="9">
        <v>34.5</v>
      </c>
      <c r="N33" s="165">
        <v>78.604453247293378</v>
      </c>
      <c r="O33" s="165">
        <v>307.27152682282394</v>
      </c>
      <c r="P33" s="165">
        <v>614.12401992988271</v>
      </c>
    </row>
    <row r="34" spans="1:16" x14ac:dyDescent="0.25">
      <c r="A34" s="9">
        <v>16</v>
      </c>
      <c r="B34" s="9">
        <v>3</v>
      </c>
      <c r="C34" s="9">
        <v>517549.9</v>
      </c>
      <c r="D34" s="9">
        <v>6908888</v>
      </c>
      <c r="E34" s="9" t="s">
        <v>80</v>
      </c>
      <c r="F34" s="9">
        <v>100</v>
      </c>
      <c r="G34" s="9">
        <v>40</v>
      </c>
      <c r="H34" s="9">
        <v>100</v>
      </c>
      <c r="I34" s="9" t="s">
        <v>81</v>
      </c>
      <c r="J34" s="9" t="s">
        <v>78</v>
      </c>
      <c r="K34" s="9">
        <v>148.30000000000001</v>
      </c>
      <c r="L34" s="9">
        <v>47.2</v>
      </c>
      <c r="M34" s="9">
        <v>34.5</v>
      </c>
      <c r="N34" s="165">
        <v>63.947252227901991</v>
      </c>
      <c r="O34" s="165">
        <v>263.05811606457621</v>
      </c>
      <c r="P34" s="165">
        <v>672.99463170752188</v>
      </c>
    </row>
    <row r="35" spans="1:16" x14ac:dyDescent="0.25">
      <c r="A35" s="9">
        <v>16</v>
      </c>
      <c r="B35" s="9">
        <v>4</v>
      </c>
      <c r="C35" s="9">
        <v>517549.9</v>
      </c>
      <c r="D35" s="9">
        <v>6908888</v>
      </c>
      <c r="E35" s="9" t="s">
        <v>80</v>
      </c>
      <c r="F35" s="9">
        <v>100</v>
      </c>
      <c r="G35" s="9">
        <v>40</v>
      </c>
      <c r="H35" s="9">
        <v>100</v>
      </c>
      <c r="I35" s="9" t="s">
        <v>81</v>
      </c>
      <c r="J35" s="9" t="s">
        <v>78</v>
      </c>
      <c r="K35" s="9">
        <v>148.30000000000001</v>
      </c>
      <c r="L35" s="9">
        <v>47.2</v>
      </c>
      <c r="M35" s="9">
        <v>34.5</v>
      </c>
      <c r="N35" s="165">
        <v>61.961421532035601</v>
      </c>
      <c r="O35" s="165">
        <v>186.44895602255627</v>
      </c>
      <c r="P35" s="165">
        <v>751.58962244540817</v>
      </c>
    </row>
    <row r="36" spans="1:16" x14ac:dyDescent="0.25">
      <c r="A36" s="9">
        <v>17</v>
      </c>
      <c r="B36" s="9">
        <v>1</v>
      </c>
      <c r="C36" s="9">
        <v>517654.9</v>
      </c>
      <c r="D36" s="9">
        <v>6908908</v>
      </c>
      <c r="E36" s="9" t="s">
        <v>76</v>
      </c>
      <c r="F36" s="9">
        <v>15</v>
      </c>
      <c r="G36" s="9">
        <v>15</v>
      </c>
      <c r="H36" s="9">
        <v>15</v>
      </c>
      <c r="I36" s="9" t="s">
        <v>79</v>
      </c>
      <c r="J36" s="9" t="s">
        <v>78</v>
      </c>
      <c r="K36" s="9">
        <v>143.80000000000001</v>
      </c>
      <c r="L36" s="9">
        <v>45.8</v>
      </c>
      <c r="M36" s="9">
        <v>30.3</v>
      </c>
      <c r="N36" s="162">
        <v>178.14497580870753</v>
      </c>
      <c r="O36" s="162">
        <v>268.21561974656368</v>
      </c>
      <c r="P36" s="162">
        <v>553.63940444472883</v>
      </c>
    </row>
    <row r="37" spans="1:16" x14ac:dyDescent="0.25">
      <c r="A37" s="9">
        <v>18</v>
      </c>
      <c r="B37" s="9">
        <v>1</v>
      </c>
      <c r="C37" s="9">
        <v>517295</v>
      </c>
      <c r="D37" s="9">
        <v>6908917</v>
      </c>
      <c r="E37" s="9" t="s">
        <v>76</v>
      </c>
      <c r="F37" s="9">
        <v>10</v>
      </c>
      <c r="G37" s="9">
        <v>10</v>
      </c>
      <c r="H37" s="9">
        <v>10</v>
      </c>
      <c r="I37" s="9" t="s">
        <v>77</v>
      </c>
      <c r="J37" s="9" t="s">
        <v>78</v>
      </c>
      <c r="K37" s="9">
        <v>132.80000000000001</v>
      </c>
      <c r="L37" s="9">
        <v>42.3</v>
      </c>
      <c r="M37" s="9">
        <v>24</v>
      </c>
      <c r="N37" s="164">
        <v>140.66184999825049</v>
      </c>
      <c r="O37" s="164">
        <v>286.7116879440469</v>
      </c>
      <c r="P37" s="164">
        <v>572.62646205770261</v>
      </c>
    </row>
    <row r="38" spans="1:16" x14ac:dyDescent="0.25">
      <c r="A38" s="9">
        <v>19</v>
      </c>
      <c r="B38" s="9">
        <v>1</v>
      </c>
      <c r="C38" s="9">
        <v>517974</v>
      </c>
      <c r="D38" s="9">
        <v>6908947</v>
      </c>
      <c r="E38" s="9" t="s">
        <v>76</v>
      </c>
      <c r="F38" s="9">
        <v>30</v>
      </c>
      <c r="G38" s="9">
        <v>30</v>
      </c>
      <c r="H38" s="9">
        <v>30</v>
      </c>
      <c r="I38" s="9" t="s">
        <v>85</v>
      </c>
      <c r="J38" s="9" t="s">
        <v>78</v>
      </c>
      <c r="K38" s="9">
        <v>142.5</v>
      </c>
      <c r="L38" s="9">
        <v>45.4</v>
      </c>
      <c r="M38" s="9">
        <v>30.1</v>
      </c>
      <c r="N38" s="164">
        <v>109.22271533941745</v>
      </c>
      <c r="O38" s="164">
        <v>265.53564906397696</v>
      </c>
      <c r="P38" s="164">
        <v>625.24163559660565</v>
      </c>
    </row>
    <row r="39" spans="1:16" x14ac:dyDescent="0.25">
      <c r="A39" s="9">
        <v>20</v>
      </c>
      <c r="B39" s="9">
        <v>1</v>
      </c>
      <c r="C39" s="9">
        <v>517499.9</v>
      </c>
      <c r="D39" s="9">
        <v>6908963</v>
      </c>
      <c r="E39" s="9" t="s">
        <v>80</v>
      </c>
      <c r="F39" s="9">
        <v>100</v>
      </c>
      <c r="G39" s="9">
        <v>35</v>
      </c>
      <c r="H39" s="9">
        <v>100</v>
      </c>
      <c r="I39" s="9" t="s">
        <v>81</v>
      </c>
      <c r="J39" s="9" t="s">
        <v>78</v>
      </c>
      <c r="K39" s="9">
        <v>155</v>
      </c>
      <c r="L39" s="9">
        <v>49.3</v>
      </c>
      <c r="M39" s="9">
        <v>34</v>
      </c>
      <c r="N39" s="162">
        <v>99.827944439752116</v>
      </c>
      <c r="O39" s="162">
        <v>321.87120774429548</v>
      </c>
      <c r="P39" s="162">
        <v>578.30084781595247</v>
      </c>
    </row>
    <row r="40" spans="1:16" x14ac:dyDescent="0.25">
      <c r="A40" s="9">
        <v>20</v>
      </c>
      <c r="B40" s="9">
        <v>2</v>
      </c>
      <c r="C40" s="9">
        <v>517499.9</v>
      </c>
      <c r="D40" s="9">
        <v>6908963</v>
      </c>
      <c r="E40" s="9" t="s">
        <v>80</v>
      </c>
      <c r="F40" s="9">
        <v>100</v>
      </c>
      <c r="G40" s="9">
        <v>35</v>
      </c>
      <c r="H40" s="9">
        <v>100</v>
      </c>
      <c r="I40" s="9" t="s">
        <v>81</v>
      </c>
      <c r="J40" s="9" t="s">
        <v>78</v>
      </c>
      <c r="K40" s="9">
        <v>155</v>
      </c>
      <c r="L40" s="9">
        <v>49.3</v>
      </c>
      <c r="M40" s="9">
        <v>34</v>
      </c>
      <c r="N40" s="165">
        <v>78.604453247293378</v>
      </c>
      <c r="O40" s="165">
        <v>307.27152682282394</v>
      </c>
      <c r="P40" s="165">
        <v>614.12401992988271</v>
      </c>
    </row>
    <row r="41" spans="1:16" x14ac:dyDescent="0.25">
      <c r="A41" s="9">
        <v>20</v>
      </c>
      <c r="B41" s="9">
        <v>3</v>
      </c>
      <c r="C41" s="9">
        <v>517499.9</v>
      </c>
      <c r="D41" s="9">
        <v>6908963</v>
      </c>
      <c r="E41" s="9" t="s">
        <v>80</v>
      </c>
      <c r="F41" s="9">
        <v>100</v>
      </c>
      <c r="G41" s="9">
        <v>35</v>
      </c>
      <c r="H41" s="9">
        <v>100</v>
      </c>
      <c r="I41" s="9" t="s">
        <v>81</v>
      </c>
      <c r="J41" s="9" t="s">
        <v>78</v>
      </c>
      <c r="K41" s="9">
        <v>155</v>
      </c>
      <c r="L41" s="9">
        <v>49.3</v>
      </c>
      <c r="M41" s="9">
        <v>34</v>
      </c>
      <c r="N41" s="165">
        <v>63.947252227901991</v>
      </c>
      <c r="O41" s="165">
        <v>263.05811606457621</v>
      </c>
      <c r="P41" s="165">
        <v>672.99463170752188</v>
      </c>
    </row>
    <row r="42" spans="1:16" x14ac:dyDescent="0.25">
      <c r="A42" s="9">
        <v>20</v>
      </c>
      <c r="B42" s="9">
        <v>4</v>
      </c>
      <c r="C42" s="9">
        <v>517499.9</v>
      </c>
      <c r="D42" s="9">
        <v>6908963</v>
      </c>
      <c r="E42" s="9" t="s">
        <v>80</v>
      </c>
      <c r="F42" s="9">
        <v>100</v>
      </c>
      <c r="G42" s="9">
        <v>35</v>
      </c>
      <c r="H42" s="9">
        <v>100</v>
      </c>
      <c r="I42" s="9" t="s">
        <v>81</v>
      </c>
      <c r="J42" s="9" t="s">
        <v>78</v>
      </c>
      <c r="K42" s="9">
        <v>155</v>
      </c>
      <c r="L42" s="9">
        <v>49.3</v>
      </c>
      <c r="M42" s="9">
        <v>34</v>
      </c>
      <c r="N42" s="165">
        <v>61.961421532035601</v>
      </c>
      <c r="O42" s="165">
        <v>186.44895602255627</v>
      </c>
      <c r="P42" s="165">
        <v>751.58962244540817</v>
      </c>
    </row>
    <row r="43" spans="1:16" x14ac:dyDescent="0.25">
      <c r="A43" s="9">
        <v>21</v>
      </c>
      <c r="B43" s="9">
        <v>1</v>
      </c>
      <c r="C43" s="9">
        <v>517428</v>
      </c>
      <c r="D43" s="9">
        <v>6908974</v>
      </c>
      <c r="E43" s="9" t="s">
        <v>80</v>
      </c>
      <c r="F43" s="9">
        <v>100</v>
      </c>
      <c r="G43" s="9">
        <v>40</v>
      </c>
      <c r="H43" s="9">
        <v>100</v>
      </c>
      <c r="I43" s="9" t="s">
        <v>81</v>
      </c>
      <c r="J43" s="9" t="s">
        <v>83</v>
      </c>
      <c r="K43" s="9">
        <v>189.8</v>
      </c>
      <c r="L43" s="9">
        <v>60.4</v>
      </c>
      <c r="M43" s="9">
        <v>30.8</v>
      </c>
      <c r="N43" s="164">
        <v>116.56914114838965</v>
      </c>
      <c r="O43" s="164">
        <v>457.35044594558411</v>
      </c>
      <c r="P43" s="164">
        <v>426.08041290602625</v>
      </c>
    </row>
    <row r="44" spans="1:16" x14ac:dyDescent="0.25">
      <c r="A44" s="9">
        <v>21</v>
      </c>
      <c r="B44" s="9">
        <v>2</v>
      </c>
      <c r="C44" s="9">
        <v>517428</v>
      </c>
      <c r="D44" s="9">
        <v>6908974</v>
      </c>
      <c r="E44" s="9" t="s">
        <v>80</v>
      </c>
      <c r="F44" s="9">
        <v>100</v>
      </c>
      <c r="G44" s="9">
        <v>40</v>
      </c>
      <c r="H44" s="9">
        <v>100</v>
      </c>
      <c r="I44" s="9" t="s">
        <v>81</v>
      </c>
      <c r="J44" s="9" t="s">
        <v>83</v>
      </c>
      <c r="K44" s="9">
        <v>189.8</v>
      </c>
      <c r="L44" s="9">
        <v>60.4</v>
      </c>
      <c r="M44" s="9">
        <v>30.8</v>
      </c>
      <c r="N44" s="165">
        <v>193.94203577037817</v>
      </c>
      <c r="O44" s="165">
        <v>385.62610907551516</v>
      </c>
      <c r="P44" s="165">
        <v>420.4318551541067</v>
      </c>
    </row>
    <row r="45" spans="1:16" x14ac:dyDescent="0.25">
      <c r="A45" s="9">
        <v>21</v>
      </c>
      <c r="B45" s="9">
        <v>3</v>
      </c>
      <c r="C45" s="9">
        <v>517428</v>
      </c>
      <c r="D45" s="9">
        <v>6908974</v>
      </c>
      <c r="E45" s="9" t="s">
        <v>80</v>
      </c>
      <c r="F45" s="9">
        <v>100</v>
      </c>
      <c r="G45" s="9">
        <v>40</v>
      </c>
      <c r="H45" s="9">
        <v>100</v>
      </c>
      <c r="I45" s="9" t="s">
        <v>81</v>
      </c>
      <c r="J45" s="9" t="s">
        <v>83</v>
      </c>
      <c r="K45" s="9">
        <v>189.8</v>
      </c>
      <c r="L45" s="9">
        <v>60.4</v>
      </c>
      <c r="M45" s="9">
        <v>30.8</v>
      </c>
      <c r="N45" s="166">
        <v>169.95384180447525</v>
      </c>
      <c r="O45" s="166">
        <v>409.64263490692366</v>
      </c>
      <c r="P45" s="166">
        <v>420.40352328860109</v>
      </c>
    </row>
    <row r="46" spans="1:16" x14ac:dyDescent="0.25">
      <c r="A46" s="9">
        <v>21</v>
      </c>
      <c r="B46" s="9">
        <v>4</v>
      </c>
      <c r="C46" s="9">
        <v>517428</v>
      </c>
      <c r="D46" s="9">
        <v>6908974</v>
      </c>
      <c r="E46" s="9" t="s">
        <v>80</v>
      </c>
      <c r="F46" s="9">
        <v>100</v>
      </c>
      <c r="G46" s="9">
        <v>40</v>
      </c>
      <c r="H46" s="9">
        <v>100</v>
      </c>
      <c r="I46" s="9" t="s">
        <v>81</v>
      </c>
      <c r="J46" s="9" t="s">
        <v>83</v>
      </c>
      <c r="K46" s="9">
        <v>189.8</v>
      </c>
      <c r="L46" s="9">
        <v>60.4</v>
      </c>
      <c r="M46" s="9">
        <v>30.8</v>
      </c>
      <c r="N46" s="165">
        <v>18.144846945244378</v>
      </c>
      <c r="O46" s="165">
        <v>39.527825233543609</v>
      </c>
      <c r="P46" s="165">
        <v>42.327327821212016</v>
      </c>
    </row>
    <row r="47" spans="1:16" x14ac:dyDescent="0.25">
      <c r="A47" s="9">
        <v>22</v>
      </c>
      <c r="B47" s="9">
        <v>1</v>
      </c>
      <c r="C47" s="9">
        <v>517159.9</v>
      </c>
      <c r="D47" s="9">
        <v>6908983</v>
      </c>
      <c r="E47" s="9" t="s">
        <v>76</v>
      </c>
      <c r="F47" s="9">
        <v>20</v>
      </c>
      <c r="G47" s="9">
        <v>20</v>
      </c>
      <c r="H47" s="9">
        <v>20</v>
      </c>
      <c r="I47" s="9" t="s">
        <v>77</v>
      </c>
      <c r="J47" s="9" t="s">
        <v>78</v>
      </c>
      <c r="K47" s="9">
        <v>151.80000000000001</v>
      </c>
      <c r="L47" s="9">
        <v>48.3</v>
      </c>
      <c r="M47" s="9">
        <v>31.7</v>
      </c>
      <c r="N47" s="164">
        <v>128.17587606022559</v>
      </c>
      <c r="O47" s="164">
        <v>401.9266629302831</v>
      </c>
      <c r="P47" s="164">
        <v>469.89746100949134</v>
      </c>
    </row>
    <row r="48" spans="1:16" x14ac:dyDescent="0.25">
      <c r="A48" s="9">
        <v>23</v>
      </c>
      <c r="B48" s="9">
        <v>1</v>
      </c>
      <c r="C48" s="9">
        <v>517539.9</v>
      </c>
      <c r="D48" s="9">
        <v>6909003</v>
      </c>
      <c r="E48" s="9" t="s">
        <v>80</v>
      </c>
      <c r="F48" s="9">
        <v>100</v>
      </c>
      <c r="G48" s="9">
        <v>30</v>
      </c>
      <c r="H48" s="9">
        <v>100</v>
      </c>
      <c r="I48" s="9" t="s">
        <v>81</v>
      </c>
      <c r="J48" s="9" t="s">
        <v>78</v>
      </c>
      <c r="K48" s="9">
        <v>156.80000000000001</v>
      </c>
      <c r="L48" s="9">
        <v>49.9</v>
      </c>
      <c r="M48" s="9">
        <v>36</v>
      </c>
      <c r="N48" s="165">
        <v>113.16069788792129</v>
      </c>
      <c r="O48" s="165">
        <v>335.73228313980849</v>
      </c>
      <c r="P48" s="165">
        <v>551.10701897227023</v>
      </c>
    </row>
    <row r="49" spans="1:16" x14ac:dyDescent="0.25">
      <c r="A49" s="9">
        <v>23</v>
      </c>
      <c r="B49" s="9">
        <v>2</v>
      </c>
      <c r="C49" s="9">
        <v>517539.9</v>
      </c>
      <c r="D49" s="9">
        <v>6909003</v>
      </c>
      <c r="E49" s="9" t="s">
        <v>80</v>
      </c>
      <c r="F49" s="9">
        <v>100</v>
      </c>
      <c r="G49" s="9">
        <v>30</v>
      </c>
      <c r="H49" s="9">
        <v>100</v>
      </c>
      <c r="I49" s="9" t="s">
        <v>81</v>
      </c>
      <c r="J49" s="9" t="s">
        <v>78</v>
      </c>
      <c r="K49" s="9">
        <v>156.80000000000001</v>
      </c>
      <c r="L49" s="9">
        <v>49.9</v>
      </c>
      <c r="M49" s="9">
        <v>36</v>
      </c>
      <c r="N49" s="162">
        <v>162.44096742319815</v>
      </c>
      <c r="O49" s="162">
        <v>331.77176245213911</v>
      </c>
      <c r="P49" s="162">
        <v>505.78727012466277</v>
      </c>
    </row>
    <row r="50" spans="1:16" x14ac:dyDescent="0.25">
      <c r="A50" s="9">
        <v>23</v>
      </c>
      <c r="B50" s="9">
        <v>3</v>
      </c>
      <c r="C50" s="9">
        <v>517539.9</v>
      </c>
      <c r="D50" s="9">
        <v>6909003</v>
      </c>
      <c r="E50" s="9" t="s">
        <v>80</v>
      </c>
      <c r="F50" s="9">
        <v>100</v>
      </c>
      <c r="G50" s="9">
        <v>30</v>
      </c>
      <c r="H50" s="9">
        <v>100</v>
      </c>
      <c r="I50" s="9" t="s">
        <v>81</v>
      </c>
      <c r="J50" s="9" t="s">
        <v>78</v>
      </c>
      <c r="K50" s="9">
        <v>156.80000000000001</v>
      </c>
      <c r="L50" s="9">
        <v>49.9</v>
      </c>
      <c r="M50" s="9">
        <v>36</v>
      </c>
      <c r="N50" s="162">
        <v>91.309063297711518</v>
      </c>
      <c r="O50" s="162">
        <v>296.68277132382616</v>
      </c>
      <c r="P50" s="162">
        <v>612.00816537846231</v>
      </c>
    </row>
    <row r="51" spans="1:16" x14ac:dyDescent="0.25">
      <c r="A51" s="9">
        <v>23</v>
      </c>
      <c r="B51" s="9">
        <v>4</v>
      </c>
      <c r="C51" s="9">
        <v>517539.9</v>
      </c>
      <c r="D51" s="9">
        <v>6909003</v>
      </c>
      <c r="E51" s="9" t="s">
        <v>80</v>
      </c>
      <c r="F51" s="9">
        <v>100</v>
      </c>
      <c r="G51" s="9">
        <v>30</v>
      </c>
      <c r="H51" s="9">
        <v>100</v>
      </c>
      <c r="I51" s="9" t="s">
        <v>81</v>
      </c>
      <c r="J51" s="9" t="s">
        <v>78</v>
      </c>
      <c r="K51" s="9">
        <v>156.80000000000001</v>
      </c>
      <c r="L51" s="9">
        <v>49.9</v>
      </c>
      <c r="M51" s="9">
        <v>36</v>
      </c>
      <c r="N51" s="162">
        <v>53.366352049111377</v>
      </c>
      <c r="O51" s="162">
        <v>218.33460330569463</v>
      </c>
      <c r="P51" s="162">
        <v>728.29904464519404</v>
      </c>
    </row>
    <row r="52" spans="1:16" x14ac:dyDescent="0.25">
      <c r="A52" s="9">
        <v>24</v>
      </c>
      <c r="B52" s="9">
        <v>1</v>
      </c>
      <c r="C52" s="9">
        <v>518028</v>
      </c>
      <c r="D52" s="9">
        <v>6909004</v>
      </c>
      <c r="E52" s="9" t="s">
        <v>76</v>
      </c>
      <c r="F52" s="9">
        <v>15</v>
      </c>
      <c r="G52" s="9">
        <v>15</v>
      </c>
      <c r="H52" s="9">
        <v>15</v>
      </c>
      <c r="I52" s="9" t="s">
        <v>79</v>
      </c>
      <c r="J52" s="9" t="s">
        <v>78</v>
      </c>
      <c r="K52" s="9">
        <v>140.80000000000001</v>
      </c>
      <c r="L52" s="9">
        <v>44.8</v>
      </c>
      <c r="M52" s="9">
        <v>31.5</v>
      </c>
      <c r="N52" s="164">
        <v>134.23800668931648</v>
      </c>
      <c r="O52" s="164">
        <v>331.62954608653939</v>
      </c>
      <c r="P52" s="164">
        <v>534.13244722414413</v>
      </c>
    </row>
    <row r="53" spans="1:16" x14ac:dyDescent="0.25">
      <c r="A53" s="9">
        <v>25</v>
      </c>
      <c r="B53" s="9">
        <v>1</v>
      </c>
      <c r="C53" s="9">
        <v>517469</v>
      </c>
      <c r="D53" s="9">
        <v>6909007</v>
      </c>
      <c r="E53" s="9" t="s">
        <v>80</v>
      </c>
      <c r="F53" s="9">
        <v>100</v>
      </c>
      <c r="G53" s="9">
        <v>30</v>
      </c>
      <c r="H53" s="9">
        <v>100</v>
      </c>
      <c r="I53" s="9" t="s">
        <v>81</v>
      </c>
      <c r="J53" s="9" t="s">
        <v>78</v>
      </c>
      <c r="K53" s="9">
        <v>156.5</v>
      </c>
      <c r="L53" s="9">
        <v>49.8</v>
      </c>
      <c r="M53" s="9">
        <v>35.4</v>
      </c>
      <c r="N53" s="164">
        <v>121.27280167588506</v>
      </c>
      <c r="O53" s="164">
        <v>282.34941645935612</v>
      </c>
      <c r="P53" s="164">
        <v>596.37778186475884</v>
      </c>
    </row>
    <row r="54" spans="1:16" x14ac:dyDescent="0.25">
      <c r="A54" s="9">
        <v>25</v>
      </c>
      <c r="B54" s="9">
        <v>2</v>
      </c>
      <c r="C54" s="9">
        <v>517469</v>
      </c>
      <c r="D54" s="9">
        <v>6909007</v>
      </c>
      <c r="E54" s="9" t="s">
        <v>80</v>
      </c>
      <c r="F54" s="9">
        <v>100</v>
      </c>
      <c r="G54" s="9">
        <v>30</v>
      </c>
      <c r="H54" s="9">
        <v>100</v>
      </c>
      <c r="I54" s="9" t="s">
        <v>81</v>
      </c>
      <c r="J54" s="9" t="s">
        <v>78</v>
      </c>
      <c r="K54" s="9">
        <v>156.5</v>
      </c>
      <c r="L54" s="9">
        <v>49.8</v>
      </c>
      <c r="M54" s="9">
        <v>35.4</v>
      </c>
      <c r="N54" s="162">
        <v>74.522816063678249</v>
      </c>
      <c r="O54" s="162">
        <v>278.09940584518114</v>
      </c>
      <c r="P54" s="162">
        <v>647.37777809114061</v>
      </c>
    </row>
    <row r="55" spans="1:16" x14ac:dyDescent="0.25">
      <c r="A55" s="9">
        <v>25</v>
      </c>
      <c r="B55" s="9">
        <v>3</v>
      </c>
      <c r="C55" s="9">
        <v>517469</v>
      </c>
      <c r="D55" s="9">
        <v>6909007</v>
      </c>
      <c r="E55" s="9" t="s">
        <v>80</v>
      </c>
      <c r="F55" s="9">
        <v>100</v>
      </c>
      <c r="G55" s="9">
        <v>30</v>
      </c>
      <c r="H55" s="9">
        <v>100</v>
      </c>
      <c r="I55" s="9" t="s">
        <v>81</v>
      </c>
      <c r="J55" s="9" t="s">
        <v>78</v>
      </c>
      <c r="K55" s="9">
        <v>156.5</v>
      </c>
      <c r="L55" s="9">
        <v>49.8</v>
      </c>
      <c r="M55" s="9">
        <v>35.4</v>
      </c>
      <c r="N55" s="164">
        <v>77.509190610324168</v>
      </c>
      <c r="O55" s="164">
        <v>242.47987215965136</v>
      </c>
      <c r="P55" s="164">
        <v>680.01093723002441</v>
      </c>
    </row>
    <row r="56" spans="1:16" x14ac:dyDescent="0.25">
      <c r="A56" s="9">
        <v>25</v>
      </c>
      <c r="B56" s="9">
        <v>4</v>
      </c>
      <c r="C56" s="9">
        <v>517469</v>
      </c>
      <c r="D56" s="9">
        <v>6909007</v>
      </c>
      <c r="E56" s="9" t="s">
        <v>80</v>
      </c>
      <c r="F56" s="9">
        <v>100</v>
      </c>
      <c r="G56" s="9">
        <v>30</v>
      </c>
      <c r="H56" s="9">
        <v>100</v>
      </c>
      <c r="I56" s="9" t="s">
        <v>81</v>
      </c>
      <c r="J56" s="9" t="s">
        <v>78</v>
      </c>
      <c r="K56" s="9">
        <v>156.5</v>
      </c>
      <c r="L56" s="9">
        <v>49.8</v>
      </c>
      <c r="M56" s="9">
        <v>35.4</v>
      </c>
      <c r="N56" s="166">
        <v>57.326511427150166</v>
      </c>
      <c r="O56" s="166">
        <v>253.78050288239709</v>
      </c>
      <c r="P56" s="166">
        <v>688.89298569045275</v>
      </c>
    </row>
    <row r="57" spans="1:16" x14ac:dyDescent="0.25">
      <c r="A57" s="9">
        <v>26</v>
      </c>
      <c r="B57" s="9">
        <v>1</v>
      </c>
      <c r="C57" s="9">
        <v>517259.9</v>
      </c>
      <c r="D57" s="9">
        <v>6909038</v>
      </c>
      <c r="E57" s="9" t="s">
        <v>82</v>
      </c>
      <c r="F57" s="9">
        <v>100</v>
      </c>
      <c r="G57" s="9">
        <v>40</v>
      </c>
      <c r="H57" s="9">
        <v>40</v>
      </c>
      <c r="I57" s="9" t="s">
        <v>77</v>
      </c>
      <c r="J57" s="9" t="s">
        <v>83</v>
      </c>
      <c r="K57" s="9">
        <v>166</v>
      </c>
      <c r="L57" s="9">
        <v>52.8</v>
      </c>
      <c r="M57" s="9">
        <v>32.9</v>
      </c>
      <c r="N57" s="165">
        <v>98.791582004235821</v>
      </c>
      <c r="O57" s="165">
        <v>478.44135327773358</v>
      </c>
      <c r="P57" s="165">
        <v>422.7670647180305</v>
      </c>
    </row>
    <row r="58" spans="1:16" x14ac:dyDescent="0.25">
      <c r="A58" s="9">
        <v>26</v>
      </c>
      <c r="B58" s="9">
        <v>2</v>
      </c>
      <c r="C58" s="9">
        <v>517259.9</v>
      </c>
      <c r="D58" s="9">
        <v>6909038</v>
      </c>
      <c r="E58" s="9" t="s">
        <v>82</v>
      </c>
      <c r="F58" s="9">
        <v>100</v>
      </c>
      <c r="G58" s="9">
        <v>40</v>
      </c>
      <c r="H58" s="9">
        <v>40</v>
      </c>
      <c r="I58" s="9" t="s">
        <v>77</v>
      </c>
      <c r="J58" s="9" t="s">
        <v>83</v>
      </c>
      <c r="K58" s="9">
        <v>166</v>
      </c>
      <c r="L58" s="9">
        <v>52.8</v>
      </c>
      <c r="M58" s="9">
        <v>32.9</v>
      </c>
      <c r="N58" s="162">
        <v>104.8748125937031</v>
      </c>
      <c r="O58" s="162">
        <v>416.89567716142437</v>
      </c>
      <c r="P58" s="162">
        <v>478.22951024487247</v>
      </c>
    </row>
    <row r="59" spans="1:16" x14ac:dyDescent="0.25">
      <c r="A59" s="9">
        <v>26</v>
      </c>
      <c r="B59" s="9">
        <v>3</v>
      </c>
      <c r="C59" s="9">
        <v>517259.9</v>
      </c>
      <c r="D59" s="9">
        <v>6909038</v>
      </c>
      <c r="E59" s="9" t="s">
        <v>82</v>
      </c>
      <c r="F59" s="9">
        <v>100</v>
      </c>
      <c r="G59" s="9">
        <v>40</v>
      </c>
      <c r="H59" s="9">
        <v>40</v>
      </c>
      <c r="I59" s="9" t="s">
        <v>77</v>
      </c>
      <c r="J59" s="9" t="s">
        <v>83</v>
      </c>
      <c r="K59" s="9">
        <v>166</v>
      </c>
      <c r="L59" s="9">
        <v>52.8</v>
      </c>
      <c r="M59" s="9">
        <v>32.9</v>
      </c>
      <c r="N59" s="167">
        <v>126.00784376491944</v>
      </c>
      <c r="O59" s="162">
        <v>411.69922837636165</v>
      </c>
      <c r="P59" s="162">
        <v>462.29292785871894</v>
      </c>
    </row>
    <row r="60" spans="1:16" x14ac:dyDescent="0.25">
      <c r="A60" s="9">
        <v>26</v>
      </c>
      <c r="B60" s="9">
        <v>4</v>
      </c>
      <c r="C60" s="9">
        <v>517259.9</v>
      </c>
      <c r="D60" s="9">
        <v>6909038</v>
      </c>
      <c r="E60" s="9" t="s">
        <v>82</v>
      </c>
      <c r="F60" s="9">
        <v>100</v>
      </c>
      <c r="G60" s="9">
        <v>40</v>
      </c>
      <c r="H60" s="9">
        <v>40</v>
      </c>
      <c r="I60" s="9" t="s">
        <v>77</v>
      </c>
      <c r="J60" s="9" t="s">
        <v>83</v>
      </c>
      <c r="K60" s="9">
        <v>166</v>
      </c>
      <c r="L60" s="9">
        <v>52.8</v>
      </c>
      <c r="M60" s="9">
        <v>32.9</v>
      </c>
      <c r="N60" s="162">
        <v>137.49422820909774</v>
      </c>
      <c r="O60" s="162">
        <v>373.21331565212279</v>
      </c>
      <c r="P60" s="162">
        <v>489.29245613877947</v>
      </c>
    </row>
    <row r="61" spans="1:16" x14ac:dyDescent="0.25">
      <c r="A61" s="9">
        <v>27</v>
      </c>
      <c r="B61" s="9">
        <v>1</v>
      </c>
      <c r="C61" s="9">
        <v>517995</v>
      </c>
      <c r="D61" s="9">
        <v>6909045</v>
      </c>
      <c r="E61" s="9" t="s">
        <v>76</v>
      </c>
      <c r="F61" s="9">
        <v>30</v>
      </c>
      <c r="G61" s="9">
        <v>30</v>
      </c>
      <c r="H61" s="9">
        <v>30</v>
      </c>
      <c r="I61" s="9" t="s">
        <v>79</v>
      </c>
      <c r="J61" s="9" t="s">
        <v>78</v>
      </c>
      <c r="K61" s="9">
        <v>129.80000000000001</v>
      </c>
      <c r="L61" s="9">
        <v>41.3</v>
      </c>
      <c r="M61" s="9">
        <v>26.7</v>
      </c>
      <c r="N61" s="164">
        <v>193.41465427867698</v>
      </c>
      <c r="O61" s="164">
        <v>361.89943672946816</v>
      </c>
      <c r="P61" s="164">
        <v>444.68590899185489</v>
      </c>
    </row>
    <row r="62" spans="1:16" x14ac:dyDescent="0.25">
      <c r="A62" s="9">
        <v>28</v>
      </c>
      <c r="B62" s="9">
        <v>1</v>
      </c>
      <c r="C62" s="9">
        <v>518044.9</v>
      </c>
      <c r="D62" s="9">
        <v>6909053</v>
      </c>
      <c r="E62" s="9" t="s">
        <v>84</v>
      </c>
      <c r="F62" s="9">
        <v>50</v>
      </c>
      <c r="G62" s="9">
        <v>50</v>
      </c>
      <c r="H62" s="9">
        <v>50</v>
      </c>
      <c r="I62" s="9" t="s">
        <v>77</v>
      </c>
      <c r="J62" s="9" t="s">
        <v>78</v>
      </c>
      <c r="K62" s="9">
        <v>147.30000000000001</v>
      </c>
      <c r="L62" s="9">
        <v>46.9</v>
      </c>
      <c r="M62" s="9">
        <v>34.700000000000003</v>
      </c>
      <c r="N62" s="164">
        <v>136.50579009134356</v>
      </c>
      <c r="O62" s="164">
        <v>313.96640009678663</v>
      </c>
      <c r="P62" s="164">
        <v>549.52780981186982</v>
      </c>
    </row>
    <row r="63" spans="1:16" x14ac:dyDescent="0.25">
      <c r="A63" s="9">
        <v>28</v>
      </c>
      <c r="B63" s="9">
        <v>2</v>
      </c>
      <c r="C63" s="9">
        <v>518044.9</v>
      </c>
      <c r="D63" s="9">
        <v>6909053</v>
      </c>
      <c r="E63" s="9" t="s">
        <v>84</v>
      </c>
      <c r="F63" s="9">
        <v>50</v>
      </c>
      <c r="G63" s="9">
        <v>50</v>
      </c>
      <c r="H63" s="9">
        <v>50</v>
      </c>
      <c r="I63" s="9" t="s">
        <v>77</v>
      </c>
      <c r="J63" s="9" t="s">
        <v>78</v>
      </c>
      <c r="K63" s="9">
        <v>147.30000000000001</v>
      </c>
      <c r="L63" s="9">
        <v>46.9</v>
      </c>
      <c r="M63" s="9">
        <v>34.700000000000003</v>
      </c>
      <c r="N63" s="164">
        <v>107.93447786761946</v>
      </c>
      <c r="O63" s="164">
        <v>279.1660573223952</v>
      </c>
      <c r="P63" s="164">
        <v>612.89946480998537</v>
      </c>
    </row>
    <row r="64" spans="1:16" x14ac:dyDescent="0.25">
      <c r="A64" s="9">
        <v>29</v>
      </c>
      <c r="B64" s="9">
        <v>1</v>
      </c>
      <c r="C64" s="9">
        <v>517783</v>
      </c>
      <c r="D64" s="9">
        <v>6909021</v>
      </c>
      <c r="E64" s="9" t="s">
        <v>76</v>
      </c>
      <c r="F64" s="9">
        <v>10</v>
      </c>
      <c r="G64" s="9">
        <v>10</v>
      </c>
      <c r="H64" s="9">
        <v>10</v>
      </c>
      <c r="I64" s="9" t="s">
        <v>79</v>
      </c>
      <c r="J64" s="9" t="s">
        <v>78</v>
      </c>
      <c r="K64" s="9">
        <v>140.5</v>
      </c>
      <c r="L64" s="9">
        <v>44.7</v>
      </c>
      <c r="M64" s="9">
        <v>31.2</v>
      </c>
      <c r="N64" s="164">
        <v>192.53367166800825</v>
      </c>
      <c r="O64" s="164">
        <v>287.76375356650055</v>
      </c>
      <c r="P64" s="164">
        <v>519.70257476549114</v>
      </c>
    </row>
    <row r="65" spans="1:16" x14ac:dyDescent="0.25">
      <c r="A65" s="9">
        <v>30</v>
      </c>
      <c r="B65" s="9">
        <v>1</v>
      </c>
      <c r="C65" s="9">
        <v>518124.9</v>
      </c>
      <c r="D65" s="9">
        <v>6909123</v>
      </c>
      <c r="E65" s="9" t="s">
        <v>84</v>
      </c>
      <c r="F65" s="9">
        <v>40</v>
      </c>
      <c r="G65" s="9">
        <v>40</v>
      </c>
      <c r="H65" s="9">
        <v>40</v>
      </c>
      <c r="I65" s="9" t="s">
        <v>77</v>
      </c>
      <c r="J65" s="9" t="s">
        <v>78</v>
      </c>
      <c r="K65" s="9">
        <v>139</v>
      </c>
      <c r="L65" s="9">
        <v>44.2</v>
      </c>
      <c r="M65" s="9">
        <v>31.3</v>
      </c>
      <c r="N65" s="164">
        <v>155.86743542261758</v>
      </c>
      <c r="O65" s="164">
        <v>293.02465099139135</v>
      </c>
      <c r="P65" s="164">
        <v>551.10791358599113</v>
      </c>
    </row>
    <row r="66" spans="1:16" x14ac:dyDescent="0.25">
      <c r="A66" s="9">
        <v>30</v>
      </c>
      <c r="B66" s="9">
        <v>2</v>
      </c>
      <c r="C66" s="9">
        <v>518124.9</v>
      </c>
      <c r="D66" s="9">
        <v>6909123</v>
      </c>
      <c r="E66" s="9" t="s">
        <v>84</v>
      </c>
      <c r="F66" s="9">
        <v>40</v>
      </c>
      <c r="G66" s="9">
        <v>40</v>
      </c>
      <c r="H66" s="9">
        <v>40</v>
      </c>
      <c r="I66" s="9" t="s">
        <v>77</v>
      </c>
      <c r="J66" s="9" t="s">
        <v>78</v>
      </c>
      <c r="K66" s="9">
        <v>139</v>
      </c>
      <c r="L66" s="9">
        <v>44.2</v>
      </c>
      <c r="M66" s="9">
        <v>31.3</v>
      </c>
      <c r="N66" s="164">
        <v>186.37145876481566</v>
      </c>
      <c r="O66" s="164">
        <v>249.6870419753738</v>
      </c>
      <c r="P66" s="164">
        <v>563.9414992598106</v>
      </c>
    </row>
    <row r="67" spans="1:16" x14ac:dyDescent="0.25">
      <c r="A67" s="9">
        <v>31</v>
      </c>
      <c r="B67" s="9">
        <v>1</v>
      </c>
      <c r="C67" s="9">
        <v>517485</v>
      </c>
      <c r="D67" s="9">
        <v>6909125</v>
      </c>
      <c r="E67" s="9" t="s">
        <v>80</v>
      </c>
      <c r="F67" s="9">
        <v>100</v>
      </c>
      <c r="G67" s="9">
        <v>40</v>
      </c>
      <c r="H67" s="9">
        <v>100</v>
      </c>
      <c r="I67" s="9" t="s">
        <v>81</v>
      </c>
      <c r="J67" s="9" t="s">
        <v>78</v>
      </c>
      <c r="K67" s="9">
        <v>145.5</v>
      </c>
      <c r="L67" s="9">
        <v>46.3</v>
      </c>
      <c r="M67" s="9">
        <v>35.5</v>
      </c>
      <c r="N67" s="165">
        <v>95.514779751087332</v>
      </c>
      <c r="O67" s="165">
        <v>338.26463943054534</v>
      </c>
      <c r="P67" s="165">
        <v>566.22058081836735</v>
      </c>
    </row>
    <row r="68" spans="1:16" x14ac:dyDescent="0.25">
      <c r="A68" s="9">
        <v>31</v>
      </c>
      <c r="B68" s="9">
        <v>2</v>
      </c>
      <c r="C68" s="9">
        <v>517485</v>
      </c>
      <c r="D68" s="9">
        <v>6909125</v>
      </c>
      <c r="E68" s="9" t="s">
        <v>80</v>
      </c>
      <c r="F68" s="9">
        <v>100</v>
      </c>
      <c r="G68" s="9">
        <v>40</v>
      </c>
      <c r="H68" s="9">
        <v>100</v>
      </c>
      <c r="I68" s="9" t="s">
        <v>81</v>
      </c>
      <c r="J68" s="9" t="s">
        <v>78</v>
      </c>
      <c r="K68" s="9">
        <v>145.5</v>
      </c>
      <c r="L68" s="9">
        <v>46.3</v>
      </c>
      <c r="M68" s="9">
        <v>35.5</v>
      </c>
      <c r="N68" s="162">
        <v>106.09237298453171</v>
      </c>
      <c r="O68" s="162">
        <v>357.69338605483108</v>
      </c>
      <c r="P68" s="162">
        <v>536.2142409606372</v>
      </c>
    </row>
    <row r="69" spans="1:16" x14ac:dyDescent="0.25">
      <c r="A69" s="9">
        <v>31</v>
      </c>
      <c r="B69" s="9">
        <v>3</v>
      </c>
      <c r="C69" s="9">
        <v>517485</v>
      </c>
      <c r="D69" s="9">
        <v>6909125</v>
      </c>
      <c r="E69" s="9" t="s">
        <v>80</v>
      </c>
      <c r="F69" s="9">
        <v>100</v>
      </c>
      <c r="G69" s="9">
        <v>40</v>
      </c>
      <c r="H69" s="9">
        <v>100</v>
      </c>
      <c r="I69" s="9" t="s">
        <v>81</v>
      </c>
      <c r="J69" s="9" t="s">
        <v>78</v>
      </c>
      <c r="K69" s="9">
        <v>145.5</v>
      </c>
      <c r="L69" s="9">
        <v>46.3</v>
      </c>
      <c r="M69" s="9">
        <v>35.5</v>
      </c>
      <c r="N69" s="162">
        <v>72.314775363697834</v>
      </c>
      <c r="O69" s="162">
        <v>256.49135417511235</v>
      </c>
      <c r="P69" s="162">
        <v>671.19387046118982</v>
      </c>
    </row>
    <row r="70" spans="1:16" x14ac:dyDescent="0.25">
      <c r="A70" s="9">
        <v>31</v>
      </c>
      <c r="B70" s="9">
        <v>4</v>
      </c>
      <c r="C70" s="9">
        <v>517485</v>
      </c>
      <c r="D70" s="9">
        <v>6909125</v>
      </c>
      <c r="E70" s="9" t="s">
        <v>80</v>
      </c>
      <c r="F70" s="9">
        <v>100</v>
      </c>
      <c r="G70" s="9">
        <v>40</v>
      </c>
      <c r="H70" s="9">
        <v>100</v>
      </c>
      <c r="I70" s="9" t="s">
        <v>81</v>
      </c>
      <c r="J70" s="9" t="s">
        <v>78</v>
      </c>
      <c r="K70" s="9">
        <v>145.5</v>
      </c>
      <c r="L70" s="9">
        <v>46.3</v>
      </c>
      <c r="M70" s="9">
        <v>35.5</v>
      </c>
      <c r="N70" s="162">
        <v>62.113944300359137</v>
      </c>
      <c r="O70" s="162">
        <v>222.02352444726324</v>
      </c>
      <c r="P70" s="162">
        <v>715.86253125237761</v>
      </c>
    </row>
    <row r="71" spans="1:16" x14ac:dyDescent="0.25">
      <c r="A71" s="9">
        <v>32</v>
      </c>
      <c r="B71" s="9">
        <v>1</v>
      </c>
      <c r="C71" s="9">
        <v>517949.9</v>
      </c>
      <c r="D71" s="9">
        <v>6909133</v>
      </c>
      <c r="E71" s="9" t="s">
        <v>80</v>
      </c>
      <c r="F71" s="9">
        <v>100</v>
      </c>
      <c r="G71" s="9">
        <v>30</v>
      </c>
      <c r="H71" s="9">
        <v>100</v>
      </c>
      <c r="I71" s="9" t="s">
        <v>81</v>
      </c>
      <c r="J71" s="9" t="s">
        <v>78</v>
      </c>
      <c r="K71" s="9">
        <v>146.30000000000001</v>
      </c>
      <c r="L71" s="9">
        <v>46.6</v>
      </c>
      <c r="M71" s="9">
        <v>34</v>
      </c>
      <c r="N71" s="165">
        <v>150.50892332439781</v>
      </c>
      <c r="O71" s="165">
        <v>315.35643000011561</v>
      </c>
      <c r="P71" s="165">
        <v>534.13464667548658</v>
      </c>
    </row>
    <row r="72" spans="1:16" x14ac:dyDescent="0.25">
      <c r="A72" s="9">
        <v>32</v>
      </c>
      <c r="B72" s="9">
        <v>2</v>
      </c>
      <c r="C72" s="9">
        <v>517949.9</v>
      </c>
      <c r="D72" s="9">
        <v>6909133</v>
      </c>
      <c r="E72" s="9" t="s">
        <v>80</v>
      </c>
      <c r="F72" s="9">
        <v>100</v>
      </c>
      <c r="G72" s="9">
        <v>30</v>
      </c>
      <c r="H72" s="9">
        <v>100</v>
      </c>
      <c r="I72" s="9" t="s">
        <v>81</v>
      </c>
      <c r="J72" s="9" t="s">
        <v>78</v>
      </c>
      <c r="K72" s="9">
        <v>146.30000000000001</v>
      </c>
      <c r="L72" s="9">
        <v>46.6</v>
      </c>
      <c r="M72" s="9">
        <v>34</v>
      </c>
      <c r="N72" s="164">
        <v>113.66468531585615</v>
      </c>
      <c r="O72" s="164">
        <v>318.14824272438938</v>
      </c>
      <c r="P72" s="164">
        <v>568.18707195975446</v>
      </c>
    </row>
    <row r="73" spans="1:16" x14ac:dyDescent="0.25">
      <c r="A73" s="9">
        <v>32</v>
      </c>
      <c r="B73" s="9">
        <v>3</v>
      </c>
      <c r="C73" s="9">
        <v>517949.9</v>
      </c>
      <c r="D73" s="9">
        <v>6909133</v>
      </c>
      <c r="E73" s="9" t="s">
        <v>80</v>
      </c>
      <c r="F73" s="9">
        <v>100</v>
      </c>
      <c r="G73" s="9">
        <v>30</v>
      </c>
      <c r="H73" s="9">
        <v>100</v>
      </c>
      <c r="I73" s="9" t="s">
        <v>81</v>
      </c>
      <c r="J73" s="9" t="s">
        <v>78</v>
      </c>
      <c r="K73" s="9">
        <v>146.30000000000001</v>
      </c>
      <c r="L73" s="9">
        <v>46.6</v>
      </c>
      <c r="M73" s="9">
        <v>34</v>
      </c>
      <c r="N73" s="164">
        <v>85.385675409635525</v>
      </c>
      <c r="O73" s="164">
        <v>251.44569968491032</v>
      </c>
      <c r="P73" s="164">
        <v>663.16862490545418</v>
      </c>
    </row>
    <row r="74" spans="1:16" x14ac:dyDescent="0.25">
      <c r="A74" s="9">
        <v>32</v>
      </c>
      <c r="B74" s="9">
        <v>4</v>
      </c>
      <c r="C74" s="9">
        <v>517949.9</v>
      </c>
      <c r="D74" s="9">
        <v>6909133</v>
      </c>
      <c r="E74" s="9" t="s">
        <v>80</v>
      </c>
      <c r="F74" s="9">
        <v>100</v>
      </c>
      <c r="G74" s="9">
        <v>30</v>
      </c>
      <c r="H74" s="9">
        <v>100</v>
      </c>
      <c r="I74" s="9" t="s">
        <v>81</v>
      </c>
      <c r="J74" s="9" t="s">
        <v>78</v>
      </c>
      <c r="K74" s="9">
        <v>146.30000000000001</v>
      </c>
      <c r="L74" s="9">
        <v>46.6</v>
      </c>
      <c r="M74" s="9">
        <v>34</v>
      </c>
      <c r="N74" s="164">
        <v>75.600680210681304</v>
      </c>
      <c r="O74" s="164">
        <v>218.02752347313853</v>
      </c>
      <c r="P74" s="164">
        <v>706.37179631618017</v>
      </c>
    </row>
    <row r="75" spans="1:16" x14ac:dyDescent="0.25">
      <c r="A75" s="9">
        <v>33</v>
      </c>
      <c r="B75" s="9">
        <v>1</v>
      </c>
      <c r="C75" s="9">
        <v>517299</v>
      </c>
      <c r="D75" s="9">
        <v>6909118</v>
      </c>
      <c r="E75" s="9" t="s">
        <v>80</v>
      </c>
      <c r="F75" s="9">
        <v>60</v>
      </c>
      <c r="G75" s="9">
        <v>30</v>
      </c>
      <c r="H75" s="9">
        <v>60</v>
      </c>
      <c r="I75" s="9" t="s">
        <v>79</v>
      </c>
      <c r="J75" s="9" t="s">
        <v>78</v>
      </c>
      <c r="K75" s="9">
        <v>188.3</v>
      </c>
      <c r="L75" s="9">
        <v>59.9</v>
      </c>
      <c r="M75" s="9">
        <v>31.4</v>
      </c>
      <c r="N75" s="164">
        <v>150.60455921204061</v>
      </c>
      <c r="O75" s="164">
        <v>384.77855002248788</v>
      </c>
      <c r="P75" s="164">
        <v>464.61689076547151</v>
      </c>
    </row>
    <row r="76" spans="1:16" x14ac:dyDescent="0.25">
      <c r="A76" s="9">
        <v>33</v>
      </c>
      <c r="B76" s="9">
        <v>2</v>
      </c>
      <c r="C76" s="9">
        <v>517299</v>
      </c>
      <c r="D76" s="9">
        <v>6909118</v>
      </c>
      <c r="E76" s="9" t="s">
        <v>80</v>
      </c>
      <c r="F76" s="9">
        <v>60</v>
      </c>
      <c r="G76" s="9">
        <v>30</v>
      </c>
      <c r="H76" s="9">
        <v>60</v>
      </c>
      <c r="I76" s="9" t="s">
        <v>79</v>
      </c>
      <c r="J76" s="9" t="s">
        <v>78</v>
      </c>
      <c r="K76" s="9">
        <v>188.3</v>
      </c>
      <c r="L76" s="9">
        <v>59.9</v>
      </c>
      <c r="M76" s="9">
        <v>31.4</v>
      </c>
      <c r="N76" s="162">
        <v>147.88369766394879</v>
      </c>
      <c r="O76" s="162">
        <v>358.00611525186355</v>
      </c>
      <c r="P76" s="162">
        <v>494.11018708418771</v>
      </c>
    </row>
    <row r="77" spans="1:16" x14ac:dyDescent="0.25">
      <c r="A77" s="9">
        <v>33</v>
      </c>
      <c r="B77" s="9">
        <v>3</v>
      </c>
      <c r="C77" s="9">
        <v>517299</v>
      </c>
      <c r="D77" s="9">
        <v>6909118</v>
      </c>
      <c r="E77" s="9" t="s">
        <v>80</v>
      </c>
      <c r="F77" s="9">
        <v>60</v>
      </c>
      <c r="G77" s="9">
        <v>30</v>
      </c>
      <c r="H77" s="9">
        <v>60</v>
      </c>
      <c r="I77" s="9" t="s">
        <v>79</v>
      </c>
      <c r="J77" s="9" t="s">
        <v>78</v>
      </c>
      <c r="K77" s="9">
        <v>188.3</v>
      </c>
      <c r="L77" s="9">
        <v>59.9</v>
      </c>
      <c r="M77" s="9">
        <v>31.4</v>
      </c>
      <c r="N77" s="162">
        <v>131.35065863666028</v>
      </c>
      <c r="O77" s="162">
        <v>296.47421262544788</v>
      </c>
      <c r="P77" s="162">
        <v>572.17512873789178</v>
      </c>
    </row>
    <row r="78" spans="1:16" x14ac:dyDescent="0.25">
      <c r="A78" s="9">
        <v>34</v>
      </c>
      <c r="B78" s="9">
        <v>1</v>
      </c>
      <c r="C78" s="9">
        <v>518021</v>
      </c>
      <c r="D78" s="9">
        <v>6909140</v>
      </c>
      <c r="E78" s="9" t="s">
        <v>76</v>
      </c>
      <c r="F78" s="9">
        <v>10</v>
      </c>
      <c r="G78" s="9">
        <v>10</v>
      </c>
      <c r="H78" s="9">
        <v>10</v>
      </c>
      <c r="I78" s="9" t="s">
        <v>79</v>
      </c>
      <c r="J78" s="9" t="s">
        <v>78</v>
      </c>
      <c r="K78" s="9">
        <v>148.5</v>
      </c>
      <c r="L78" s="9">
        <v>47.3</v>
      </c>
      <c r="M78" s="9">
        <v>25.5</v>
      </c>
      <c r="N78" s="162">
        <v>152.31742604693144</v>
      </c>
      <c r="O78" s="162">
        <v>343.30881343290332</v>
      </c>
      <c r="P78" s="162">
        <v>504.37376052016521</v>
      </c>
    </row>
    <row r="79" spans="1:16" x14ac:dyDescent="0.25">
      <c r="A79" s="9">
        <v>35</v>
      </c>
      <c r="B79" s="9">
        <v>1</v>
      </c>
      <c r="C79" s="9">
        <v>518206</v>
      </c>
      <c r="D79" s="9">
        <v>6909174</v>
      </c>
      <c r="E79" s="9" t="s">
        <v>80</v>
      </c>
      <c r="F79" s="9">
        <v>100</v>
      </c>
      <c r="G79" s="9">
        <v>30</v>
      </c>
      <c r="H79" s="9">
        <v>100</v>
      </c>
      <c r="I79" s="9" t="s">
        <v>81</v>
      </c>
      <c r="J79" s="9" t="s">
        <v>78</v>
      </c>
      <c r="K79" s="9">
        <v>150.80000000000001</v>
      </c>
      <c r="L79" s="9">
        <v>48</v>
      </c>
      <c r="M79" s="9">
        <v>33.1</v>
      </c>
      <c r="N79" s="165">
        <v>125.37363600774395</v>
      </c>
      <c r="O79" s="164">
        <v>258.10818051737567</v>
      </c>
      <c r="P79" s="165">
        <v>616.51818347488029</v>
      </c>
    </row>
    <row r="80" spans="1:16" x14ac:dyDescent="0.25">
      <c r="A80" s="9">
        <v>35</v>
      </c>
      <c r="B80" s="9">
        <v>2</v>
      </c>
      <c r="C80" s="9">
        <v>518206</v>
      </c>
      <c r="D80" s="9">
        <v>6909174</v>
      </c>
      <c r="E80" s="9" t="s">
        <v>80</v>
      </c>
      <c r="F80" s="9">
        <v>100</v>
      </c>
      <c r="G80" s="9">
        <v>30</v>
      </c>
      <c r="H80" s="9">
        <v>100</v>
      </c>
      <c r="I80" s="9" t="s">
        <v>81</v>
      </c>
      <c r="J80" s="9" t="s">
        <v>78</v>
      </c>
      <c r="K80" s="9">
        <v>150.80000000000001</v>
      </c>
      <c r="L80" s="9">
        <v>48</v>
      </c>
      <c r="M80" s="9">
        <v>33.1</v>
      </c>
      <c r="N80" s="162">
        <v>73.50554422887528</v>
      </c>
      <c r="O80" s="162">
        <v>288.69892124176039</v>
      </c>
      <c r="P80" s="162">
        <v>637.79553452936432</v>
      </c>
    </row>
    <row r="81" spans="1:16" x14ac:dyDescent="0.25">
      <c r="A81" s="9">
        <v>35</v>
      </c>
      <c r="B81" s="9">
        <v>3</v>
      </c>
      <c r="C81" s="9">
        <v>518206</v>
      </c>
      <c r="D81" s="9">
        <v>6909174</v>
      </c>
      <c r="E81" s="9" t="s">
        <v>80</v>
      </c>
      <c r="F81" s="9">
        <v>100</v>
      </c>
      <c r="G81" s="9">
        <v>30</v>
      </c>
      <c r="H81" s="9">
        <v>100</v>
      </c>
      <c r="I81" s="9" t="s">
        <v>81</v>
      </c>
      <c r="J81" s="9" t="s">
        <v>78</v>
      </c>
      <c r="K81" s="9">
        <v>150.80000000000001</v>
      </c>
      <c r="L81" s="9">
        <v>48</v>
      </c>
      <c r="M81" s="9">
        <v>33.1</v>
      </c>
      <c r="N81" s="162">
        <v>61.067133084531577</v>
      </c>
      <c r="O81" s="162">
        <v>215.368351056172</v>
      </c>
      <c r="P81" s="162">
        <v>723.56451585929642</v>
      </c>
    </row>
    <row r="82" spans="1:16" x14ac:dyDescent="0.25">
      <c r="A82" s="9">
        <v>35</v>
      </c>
      <c r="B82" s="9">
        <v>4</v>
      </c>
      <c r="C82" s="9">
        <v>518206</v>
      </c>
      <c r="D82" s="9">
        <v>6909174</v>
      </c>
      <c r="E82" s="9" t="s">
        <v>80</v>
      </c>
      <c r="F82" s="9">
        <v>100</v>
      </c>
      <c r="G82" s="9">
        <v>30</v>
      </c>
      <c r="H82" s="9">
        <v>100</v>
      </c>
      <c r="I82" s="9" t="s">
        <v>81</v>
      </c>
      <c r="J82" s="9" t="s">
        <v>78</v>
      </c>
      <c r="K82" s="9">
        <v>150.80000000000001</v>
      </c>
      <c r="L82" s="9">
        <v>48</v>
      </c>
      <c r="M82" s="9">
        <v>33.1</v>
      </c>
      <c r="N82" s="164">
        <v>164.15874549945173</v>
      </c>
      <c r="O82" s="164">
        <v>54.146943618835934</v>
      </c>
      <c r="P82" s="164">
        <v>781.69431088171234</v>
      </c>
    </row>
    <row r="83" spans="1:16" x14ac:dyDescent="0.25">
      <c r="A83" s="9">
        <v>36</v>
      </c>
      <c r="B83" s="9">
        <v>1</v>
      </c>
      <c r="C83" s="9">
        <v>517578</v>
      </c>
      <c r="D83" s="9">
        <v>6909156</v>
      </c>
      <c r="E83" s="9" t="s">
        <v>84</v>
      </c>
      <c r="F83" s="9">
        <v>30</v>
      </c>
      <c r="G83" s="9">
        <v>30</v>
      </c>
      <c r="H83" s="9">
        <v>30</v>
      </c>
      <c r="I83" s="9" t="s">
        <v>77</v>
      </c>
      <c r="J83" s="9" t="s">
        <v>78</v>
      </c>
      <c r="K83" s="9">
        <v>142.80000000000001</v>
      </c>
      <c r="L83" s="9">
        <v>45.4</v>
      </c>
      <c r="M83" s="9">
        <v>28.5</v>
      </c>
      <c r="N83" s="164">
        <v>119.31745061326524</v>
      </c>
      <c r="O83" s="164">
        <v>253.90333858389926</v>
      </c>
      <c r="P83" s="164">
        <v>626.77921080283545</v>
      </c>
    </row>
    <row r="84" spans="1:16" x14ac:dyDescent="0.25">
      <c r="A84" s="9">
        <v>36</v>
      </c>
      <c r="B84" s="9">
        <v>2</v>
      </c>
      <c r="C84" s="9">
        <v>517578</v>
      </c>
      <c r="D84" s="9">
        <v>6909156</v>
      </c>
      <c r="E84" s="9" t="s">
        <v>84</v>
      </c>
      <c r="F84" s="9">
        <v>30</v>
      </c>
      <c r="G84" s="9">
        <v>30</v>
      </c>
      <c r="H84" s="9">
        <v>30</v>
      </c>
      <c r="I84" s="9" t="s">
        <v>77</v>
      </c>
      <c r="J84" s="9" t="s">
        <v>78</v>
      </c>
      <c r="K84" s="9">
        <v>142.80000000000001</v>
      </c>
      <c r="L84" s="9">
        <v>45.4</v>
      </c>
      <c r="M84" s="9">
        <v>28.5</v>
      </c>
      <c r="N84" s="162">
        <v>197.52709854342061</v>
      </c>
      <c r="O84" s="162">
        <v>237.51547753035607</v>
      </c>
      <c r="P84" s="162">
        <v>564.95742392622333</v>
      </c>
    </row>
    <row r="85" spans="1:16" x14ac:dyDescent="0.25">
      <c r="A85" s="9">
        <v>37</v>
      </c>
      <c r="B85" s="9">
        <v>1</v>
      </c>
      <c r="C85" s="9">
        <v>517904</v>
      </c>
      <c r="D85" s="9">
        <v>6909139</v>
      </c>
      <c r="E85" s="9" t="s">
        <v>80</v>
      </c>
      <c r="F85" s="9">
        <v>100</v>
      </c>
      <c r="G85" s="9">
        <v>35</v>
      </c>
      <c r="H85" s="9">
        <v>100</v>
      </c>
      <c r="I85" s="9" t="s">
        <v>81</v>
      </c>
      <c r="J85" s="9" t="s">
        <v>78</v>
      </c>
      <c r="K85" s="9">
        <v>145.30000000000001</v>
      </c>
      <c r="L85" s="9">
        <v>46.2</v>
      </c>
      <c r="M85" s="9">
        <v>36.5</v>
      </c>
      <c r="N85" s="164">
        <v>106.8410861288607</v>
      </c>
      <c r="O85" s="164">
        <v>343.67009450077154</v>
      </c>
      <c r="P85" s="164">
        <v>549.48881937036776</v>
      </c>
    </row>
    <row r="86" spans="1:16" x14ac:dyDescent="0.25">
      <c r="A86" s="9">
        <v>37</v>
      </c>
      <c r="B86" s="9">
        <v>2</v>
      </c>
      <c r="C86" s="9">
        <v>517904</v>
      </c>
      <c r="D86" s="9">
        <v>6909139</v>
      </c>
      <c r="E86" s="9" t="s">
        <v>80</v>
      </c>
      <c r="F86" s="9">
        <v>100</v>
      </c>
      <c r="G86" s="9">
        <v>35</v>
      </c>
      <c r="H86" s="9">
        <v>100</v>
      </c>
      <c r="I86" s="9" t="s">
        <v>81</v>
      </c>
      <c r="J86" s="9" t="s">
        <v>78</v>
      </c>
      <c r="K86" s="9">
        <v>145.30000000000001</v>
      </c>
      <c r="L86" s="9">
        <v>46.2</v>
      </c>
      <c r="M86" s="9">
        <v>36.5</v>
      </c>
      <c r="N86" s="162">
        <v>97.777147092158998</v>
      </c>
      <c r="O86" s="162">
        <v>300.4775221981327</v>
      </c>
      <c r="P86" s="162">
        <v>601.74533070970824</v>
      </c>
    </row>
    <row r="87" spans="1:16" x14ac:dyDescent="0.25">
      <c r="A87" s="9">
        <v>37</v>
      </c>
      <c r="B87" s="9">
        <v>3</v>
      </c>
      <c r="C87" s="9">
        <v>517904</v>
      </c>
      <c r="D87" s="9">
        <v>6909139</v>
      </c>
      <c r="E87" s="9" t="s">
        <v>80</v>
      </c>
      <c r="F87" s="9">
        <v>100</v>
      </c>
      <c r="G87" s="9">
        <v>35</v>
      </c>
      <c r="H87" s="9">
        <v>100</v>
      </c>
      <c r="I87" s="9" t="s">
        <v>81</v>
      </c>
      <c r="J87" s="9" t="s">
        <v>78</v>
      </c>
      <c r="K87" s="9">
        <v>145.30000000000001</v>
      </c>
      <c r="L87" s="9">
        <v>46.2</v>
      </c>
      <c r="M87" s="9">
        <v>36.5</v>
      </c>
      <c r="N87" s="164">
        <v>71.814235268254436</v>
      </c>
      <c r="O87" s="164">
        <v>216.58033859463706</v>
      </c>
      <c r="P87" s="164">
        <v>711.60542613710845</v>
      </c>
    </row>
    <row r="88" spans="1:16" x14ac:dyDescent="0.25">
      <c r="A88" s="9">
        <v>37</v>
      </c>
      <c r="B88" s="9">
        <v>4</v>
      </c>
      <c r="C88" s="9">
        <v>517904</v>
      </c>
      <c r="D88" s="9">
        <v>6909139</v>
      </c>
      <c r="E88" s="9" t="s">
        <v>80</v>
      </c>
      <c r="F88" s="9">
        <v>100</v>
      </c>
      <c r="G88" s="9">
        <v>35</v>
      </c>
      <c r="H88" s="9">
        <v>100</v>
      </c>
      <c r="I88" s="9" t="s">
        <v>81</v>
      </c>
      <c r="J88" s="9" t="s">
        <v>78</v>
      </c>
      <c r="K88" s="9">
        <v>145.30000000000001</v>
      </c>
      <c r="L88" s="9">
        <v>46.2</v>
      </c>
      <c r="M88" s="9">
        <v>36.5</v>
      </c>
      <c r="N88" s="164">
        <v>63.44298101387696</v>
      </c>
      <c r="O88" s="164">
        <v>211.72357233798758</v>
      </c>
      <c r="P88" s="164">
        <v>724.83344664813546</v>
      </c>
    </row>
    <row r="89" spans="1:16" x14ac:dyDescent="0.25">
      <c r="A89" s="9">
        <v>38</v>
      </c>
      <c r="B89" s="9">
        <v>1</v>
      </c>
      <c r="C89" s="9">
        <v>517909.9</v>
      </c>
      <c r="D89" s="9">
        <v>6909208</v>
      </c>
      <c r="E89" s="9" t="s">
        <v>80</v>
      </c>
      <c r="F89" s="9">
        <v>100</v>
      </c>
      <c r="G89" s="9">
        <v>30</v>
      </c>
      <c r="H89" s="9">
        <v>100</v>
      </c>
      <c r="I89" s="9" t="s">
        <v>81</v>
      </c>
      <c r="J89" s="9" t="s">
        <v>78</v>
      </c>
      <c r="K89" s="9">
        <v>139.30000000000001</v>
      </c>
      <c r="L89" s="9">
        <v>44.3</v>
      </c>
      <c r="M89" s="9">
        <v>34.200000000000003</v>
      </c>
      <c r="N89" s="164">
        <v>156.73115460456148</v>
      </c>
      <c r="O89" s="164">
        <v>288.38803797836079</v>
      </c>
      <c r="P89" s="164">
        <v>554.88080741707768</v>
      </c>
    </row>
    <row r="90" spans="1:16" x14ac:dyDescent="0.25">
      <c r="A90" s="9">
        <v>38</v>
      </c>
      <c r="B90" s="9">
        <v>2</v>
      </c>
      <c r="C90" s="9">
        <v>517909.9</v>
      </c>
      <c r="D90" s="9">
        <v>6909208</v>
      </c>
      <c r="E90" s="9" t="s">
        <v>80</v>
      </c>
      <c r="F90" s="9">
        <v>100</v>
      </c>
      <c r="G90" s="9">
        <v>30</v>
      </c>
      <c r="H90" s="9">
        <v>100</v>
      </c>
      <c r="I90" s="9" t="s">
        <v>81</v>
      </c>
      <c r="J90" s="9" t="s">
        <v>78</v>
      </c>
      <c r="K90" s="9">
        <v>139.30000000000001</v>
      </c>
      <c r="L90" s="9">
        <v>44.3</v>
      </c>
      <c r="M90" s="9">
        <v>34.200000000000003</v>
      </c>
      <c r="N90" s="164">
        <v>111.231569134675</v>
      </c>
      <c r="O90" s="164">
        <v>253.38970911545061</v>
      </c>
      <c r="P90" s="164">
        <v>635.37872174987433</v>
      </c>
    </row>
    <row r="91" spans="1:16" x14ac:dyDescent="0.25">
      <c r="A91" s="9">
        <v>38</v>
      </c>
      <c r="B91" s="9">
        <v>3</v>
      </c>
      <c r="C91" s="9">
        <v>517909.9</v>
      </c>
      <c r="D91" s="9">
        <v>6909208</v>
      </c>
      <c r="E91" s="9" t="s">
        <v>80</v>
      </c>
      <c r="F91" s="9">
        <v>100</v>
      </c>
      <c r="G91" s="9">
        <v>30</v>
      </c>
      <c r="H91" s="9">
        <v>100</v>
      </c>
      <c r="I91" s="9" t="s">
        <v>81</v>
      </c>
      <c r="J91" s="9" t="s">
        <v>78</v>
      </c>
      <c r="K91" s="9">
        <v>139.30000000000001</v>
      </c>
      <c r="L91" s="9">
        <v>44.3</v>
      </c>
      <c r="M91" s="9">
        <v>34.200000000000003</v>
      </c>
      <c r="N91" s="164">
        <v>84.657818142049194</v>
      </c>
      <c r="O91" s="164">
        <v>244.68139236311845</v>
      </c>
      <c r="P91" s="164">
        <v>670.66078949483233</v>
      </c>
    </row>
    <row r="92" spans="1:16" x14ac:dyDescent="0.25">
      <c r="A92" s="9">
        <v>38</v>
      </c>
      <c r="B92" s="9">
        <v>4</v>
      </c>
      <c r="C92" s="9">
        <v>517909.9</v>
      </c>
      <c r="D92" s="9">
        <v>6909208</v>
      </c>
      <c r="E92" s="9" t="s">
        <v>80</v>
      </c>
      <c r="F92" s="9">
        <v>100</v>
      </c>
      <c r="G92" s="9">
        <v>30</v>
      </c>
      <c r="H92" s="9">
        <v>100</v>
      </c>
      <c r="I92" s="9" t="s">
        <v>81</v>
      </c>
      <c r="J92" s="9" t="s">
        <v>78</v>
      </c>
      <c r="K92" s="9">
        <v>139.30000000000001</v>
      </c>
      <c r="L92" s="9">
        <v>44.3</v>
      </c>
      <c r="M92" s="9">
        <v>34.200000000000003</v>
      </c>
      <c r="N92" s="164">
        <v>68.354274735105321</v>
      </c>
      <c r="O92" s="164">
        <v>206.42041734052179</v>
      </c>
      <c r="P92" s="164">
        <v>725.22530792437283</v>
      </c>
    </row>
    <row r="93" spans="1:16" x14ac:dyDescent="0.25">
      <c r="A93" s="9">
        <v>39</v>
      </c>
      <c r="B93" s="9">
        <v>1</v>
      </c>
      <c r="C93" s="9">
        <v>516903</v>
      </c>
      <c r="D93" s="9">
        <v>6909217</v>
      </c>
      <c r="E93" s="9" t="s">
        <v>80</v>
      </c>
      <c r="F93" s="9">
        <v>90</v>
      </c>
      <c r="G93" s="9">
        <v>50</v>
      </c>
      <c r="H93" s="9">
        <v>90</v>
      </c>
      <c r="I93" s="9" t="s">
        <v>81</v>
      </c>
      <c r="J93" s="9" t="s">
        <v>78</v>
      </c>
      <c r="K93" s="9">
        <v>169</v>
      </c>
      <c r="L93" s="9">
        <v>53.8</v>
      </c>
      <c r="M93" s="9">
        <v>35.5</v>
      </c>
      <c r="N93" s="164">
        <v>124.55587269889836</v>
      </c>
      <c r="O93" s="164">
        <v>300.74614942134076</v>
      </c>
      <c r="P93" s="164">
        <v>574.69797787976086</v>
      </c>
    </row>
    <row r="94" spans="1:16" x14ac:dyDescent="0.25">
      <c r="A94" s="9">
        <v>39</v>
      </c>
      <c r="B94" s="9">
        <v>2</v>
      </c>
      <c r="C94" s="9">
        <v>516903</v>
      </c>
      <c r="D94" s="9">
        <v>6909217</v>
      </c>
      <c r="E94" s="9" t="s">
        <v>80</v>
      </c>
      <c r="F94" s="9">
        <v>90</v>
      </c>
      <c r="G94" s="9">
        <v>50</v>
      </c>
      <c r="H94" s="9">
        <v>90</v>
      </c>
      <c r="I94" s="9" t="s">
        <v>81</v>
      </c>
      <c r="J94" s="9" t="s">
        <v>78</v>
      </c>
      <c r="K94" s="9">
        <v>169</v>
      </c>
      <c r="L94" s="9">
        <v>53.8</v>
      </c>
      <c r="M94" s="9">
        <v>35.5</v>
      </c>
      <c r="N94" s="166">
        <v>101.98936105679658</v>
      </c>
      <c r="O94" s="166">
        <v>308.01934982122191</v>
      </c>
      <c r="P94" s="166">
        <v>589.99128912198148</v>
      </c>
    </row>
    <row r="95" spans="1:16" x14ac:dyDescent="0.25">
      <c r="A95" s="9">
        <v>39</v>
      </c>
      <c r="B95" s="9">
        <v>3</v>
      </c>
      <c r="C95" s="9">
        <v>516903</v>
      </c>
      <c r="D95" s="9">
        <v>6909217</v>
      </c>
      <c r="E95" s="9" t="s">
        <v>80</v>
      </c>
      <c r="F95" s="9">
        <v>90</v>
      </c>
      <c r="G95" s="9">
        <v>50</v>
      </c>
      <c r="H95" s="9">
        <v>90</v>
      </c>
      <c r="I95" s="9" t="s">
        <v>81</v>
      </c>
      <c r="J95" s="9" t="s">
        <v>78</v>
      </c>
      <c r="K95" s="9">
        <v>169</v>
      </c>
      <c r="L95" s="9">
        <v>53.8</v>
      </c>
      <c r="M95" s="9">
        <v>35.5</v>
      </c>
      <c r="N95" s="162">
        <v>74.241034347122792</v>
      </c>
      <c r="O95" s="162">
        <v>269.39375520111139</v>
      </c>
      <c r="P95" s="162">
        <v>656.36521045176573</v>
      </c>
    </row>
    <row r="96" spans="1:16" x14ac:dyDescent="0.25">
      <c r="A96" s="9">
        <v>39</v>
      </c>
      <c r="B96" s="9">
        <v>4</v>
      </c>
      <c r="C96" s="9">
        <v>516903</v>
      </c>
      <c r="D96" s="9">
        <v>6909217</v>
      </c>
      <c r="E96" s="9" t="s">
        <v>80</v>
      </c>
      <c r="F96" s="9">
        <v>90</v>
      </c>
      <c r="G96" s="9">
        <v>50</v>
      </c>
      <c r="H96" s="9">
        <v>90</v>
      </c>
      <c r="I96" s="9" t="s">
        <v>81</v>
      </c>
      <c r="J96" s="9" t="s">
        <v>78</v>
      </c>
      <c r="K96" s="9">
        <v>169</v>
      </c>
      <c r="L96" s="9">
        <v>53.8</v>
      </c>
      <c r="M96" s="9">
        <v>35.5</v>
      </c>
      <c r="N96" s="164">
        <v>73.913599092971182</v>
      </c>
      <c r="O96" s="164">
        <v>206.62068152011096</v>
      </c>
      <c r="P96" s="164">
        <v>719.46571938691784</v>
      </c>
    </row>
    <row r="97" spans="1:16" x14ac:dyDescent="0.25">
      <c r="A97" s="9">
        <v>40</v>
      </c>
      <c r="B97" s="9">
        <v>1</v>
      </c>
      <c r="C97" s="9">
        <v>518024</v>
      </c>
      <c r="D97" s="9">
        <v>6909218</v>
      </c>
      <c r="E97" s="9" t="s">
        <v>76</v>
      </c>
      <c r="F97" s="9">
        <v>15</v>
      </c>
      <c r="G97" s="9">
        <v>15</v>
      </c>
      <c r="H97" s="9">
        <v>15</v>
      </c>
      <c r="I97" s="9" t="s">
        <v>79</v>
      </c>
      <c r="J97" s="9" t="s">
        <v>78</v>
      </c>
      <c r="K97" s="9">
        <v>149</v>
      </c>
      <c r="L97" s="9">
        <v>47.4</v>
      </c>
      <c r="M97" s="9">
        <v>29</v>
      </c>
      <c r="N97" s="164">
        <v>146.89910314440257</v>
      </c>
      <c r="O97" s="164">
        <v>355.08842544157801</v>
      </c>
      <c r="P97" s="164">
        <v>498.01247141401939</v>
      </c>
    </row>
    <row r="98" spans="1:16" x14ac:dyDescent="0.25">
      <c r="A98" s="9">
        <v>41</v>
      </c>
      <c r="B98" s="9">
        <v>1</v>
      </c>
      <c r="C98" s="9">
        <v>516914.9</v>
      </c>
      <c r="D98" s="9">
        <v>6909228</v>
      </c>
      <c r="E98" s="9" t="s">
        <v>86</v>
      </c>
      <c r="F98" s="9">
        <v>30</v>
      </c>
      <c r="G98" s="9">
        <v>30</v>
      </c>
      <c r="H98" s="9">
        <v>30</v>
      </c>
      <c r="I98" s="9" t="s">
        <v>77</v>
      </c>
      <c r="J98" s="9" t="s">
        <v>78</v>
      </c>
      <c r="K98" s="9">
        <v>149.6</v>
      </c>
      <c r="L98" s="9">
        <v>47.6</v>
      </c>
      <c r="M98" s="9">
        <v>32.6</v>
      </c>
      <c r="N98" s="164">
        <v>106.61617353127153</v>
      </c>
      <c r="O98" s="164">
        <v>313.47908412720437</v>
      </c>
      <c r="P98" s="164">
        <v>579.90474234152407</v>
      </c>
    </row>
    <row r="99" spans="1:16" x14ac:dyDescent="0.25">
      <c r="A99" s="9">
        <v>42</v>
      </c>
      <c r="B99" s="9">
        <v>1</v>
      </c>
      <c r="C99" s="9">
        <v>517815</v>
      </c>
      <c r="D99" s="9">
        <v>6909235</v>
      </c>
      <c r="E99" s="9" t="s">
        <v>80</v>
      </c>
      <c r="F99" s="9">
        <v>100</v>
      </c>
      <c r="G99" s="9">
        <v>40</v>
      </c>
      <c r="H99" s="9">
        <v>100</v>
      </c>
      <c r="I99" s="9" t="s">
        <v>81</v>
      </c>
      <c r="J99" s="9" t="s">
        <v>78</v>
      </c>
      <c r="K99" s="9">
        <v>146.80000000000001</v>
      </c>
      <c r="L99" s="9">
        <v>46.7</v>
      </c>
      <c r="M99" s="9">
        <v>33.5</v>
      </c>
      <c r="N99" s="164">
        <v>160.96329619374507</v>
      </c>
      <c r="O99" s="164">
        <v>264.84490180265743</v>
      </c>
      <c r="P99" s="164">
        <v>574.19180200359756</v>
      </c>
    </row>
    <row r="100" spans="1:16" x14ac:dyDescent="0.25">
      <c r="A100" s="9">
        <v>42</v>
      </c>
      <c r="B100" s="9">
        <v>2</v>
      </c>
      <c r="C100" s="9">
        <v>517815</v>
      </c>
      <c r="D100" s="9">
        <v>6909235</v>
      </c>
      <c r="E100" s="9" t="s">
        <v>80</v>
      </c>
      <c r="F100" s="9">
        <v>100</v>
      </c>
      <c r="G100" s="9">
        <v>40</v>
      </c>
      <c r="H100" s="9">
        <v>100</v>
      </c>
      <c r="I100" s="9" t="s">
        <v>81</v>
      </c>
      <c r="J100" s="9" t="s">
        <v>78</v>
      </c>
      <c r="K100" s="9">
        <v>146.80000000000001</v>
      </c>
      <c r="L100" s="9">
        <v>46.7</v>
      </c>
      <c r="M100" s="9">
        <v>33.5</v>
      </c>
      <c r="N100" s="164">
        <v>115.627050862155</v>
      </c>
      <c r="O100" s="164">
        <v>282.58240618915102</v>
      </c>
      <c r="P100" s="164">
        <v>601.79054294869354</v>
      </c>
    </row>
    <row r="101" spans="1:16" x14ac:dyDescent="0.25">
      <c r="A101" s="9">
        <v>42</v>
      </c>
      <c r="B101" s="9">
        <v>3</v>
      </c>
      <c r="C101" s="9">
        <v>517815</v>
      </c>
      <c r="D101" s="9">
        <v>6909235</v>
      </c>
      <c r="E101" s="9" t="s">
        <v>80</v>
      </c>
      <c r="F101" s="9">
        <v>100</v>
      </c>
      <c r="G101" s="9">
        <v>40</v>
      </c>
      <c r="H101" s="9">
        <v>100</v>
      </c>
      <c r="I101" s="9" t="s">
        <v>81</v>
      </c>
      <c r="J101" s="9" t="s">
        <v>78</v>
      </c>
      <c r="K101" s="9">
        <v>146.80000000000001</v>
      </c>
      <c r="L101" s="9">
        <v>46.7</v>
      </c>
      <c r="M101" s="9">
        <v>33.5</v>
      </c>
      <c r="N101" s="162">
        <v>101.42524687895923</v>
      </c>
      <c r="O101" s="162">
        <v>238.94558017864119</v>
      </c>
      <c r="P101" s="162">
        <v>659.62917294239958</v>
      </c>
    </row>
    <row r="102" spans="1:16" x14ac:dyDescent="0.25">
      <c r="A102" s="9">
        <v>42</v>
      </c>
      <c r="B102" s="9">
        <v>4</v>
      </c>
      <c r="C102" s="9">
        <v>517815</v>
      </c>
      <c r="D102" s="9">
        <v>6909235</v>
      </c>
      <c r="E102" s="9" t="s">
        <v>80</v>
      </c>
      <c r="F102" s="9">
        <v>100</v>
      </c>
      <c r="G102" s="9">
        <v>40</v>
      </c>
      <c r="H102" s="9">
        <v>100</v>
      </c>
      <c r="I102" s="9" t="s">
        <v>81</v>
      </c>
      <c r="J102" s="9" t="s">
        <v>78</v>
      </c>
      <c r="K102" s="9">
        <v>146.80000000000001</v>
      </c>
      <c r="L102" s="9">
        <v>46.7</v>
      </c>
      <c r="M102" s="9">
        <v>33.5</v>
      </c>
      <c r="N102" s="164">
        <v>81.618421061479935</v>
      </c>
      <c r="O102" s="164">
        <v>221.35133535775628</v>
      </c>
      <c r="P102" s="164">
        <v>697.03024358076379</v>
      </c>
    </row>
    <row r="103" spans="1:16" x14ac:dyDescent="0.25">
      <c r="A103" s="9">
        <v>43</v>
      </c>
      <c r="B103" s="9">
        <v>1</v>
      </c>
      <c r="C103" s="9">
        <v>518264</v>
      </c>
      <c r="D103" s="9">
        <v>6909228</v>
      </c>
      <c r="E103" s="9" t="s">
        <v>80</v>
      </c>
      <c r="F103" s="9">
        <v>100</v>
      </c>
      <c r="G103" s="9">
        <v>30</v>
      </c>
      <c r="H103" s="9">
        <v>100</v>
      </c>
      <c r="J103" s="9" t="s">
        <v>78</v>
      </c>
      <c r="K103" s="9">
        <v>142.80000000000001</v>
      </c>
      <c r="L103" s="9">
        <v>45.4</v>
      </c>
      <c r="M103" s="9">
        <v>34.1</v>
      </c>
      <c r="N103" s="164">
        <v>127.37202013091454</v>
      </c>
      <c r="O103" s="164">
        <v>258.58485584510726</v>
      </c>
      <c r="P103" s="164">
        <v>614.04312402397818</v>
      </c>
    </row>
    <row r="104" spans="1:16" x14ac:dyDescent="0.25">
      <c r="A104" s="9">
        <v>43</v>
      </c>
      <c r="B104" s="9">
        <v>2</v>
      </c>
      <c r="C104" s="9">
        <v>518264</v>
      </c>
      <c r="D104" s="9">
        <v>6909228</v>
      </c>
      <c r="E104" s="9" t="s">
        <v>80</v>
      </c>
      <c r="F104" s="9">
        <v>100</v>
      </c>
      <c r="G104" s="9">
        <v>30</v>
      </c>
      <c r="H104" s="9">
        <v>100</v>
      </c>
      <c r="J104" s="9" t="s">
        <v>78</v>
      </c>
      <c r="K104" s="9">
        <v>142.80000000000001</v>
      </c>
      <c r="L104" s="9">
        <v>45.4</v>
      </c>
      <c r="M104" s="9">
        <v>34.1</v>
      </c>
      <c r="N104" s="164">
        <v>94.205461854470599</v>
      </c>
      <c r="O104" s="164">
        <v>213.38408184569747</v>
      </c>
      <c r="P104" s="164">
        <v>692.41045629983194</v>
      </c>
    </row>
    <row r="105" spans="1:16" x14ac:dyDescent="0.25">
      <c r="A105" s="9">
        <v>43</v>
      </c>
      <c r="B105" s="9">
        <v>3</v>
      </c>
      <c r="C105" s="9">
        <v>518264</v>
      </c>
      <c r="D105" s="9">
        <v>6909228</v>
      </c>
      <c r="E105" s="9" t="s">
        <v>80</v>
      </c>
      <c r="F105" s="9">
        <v>100</v>
      </c>
      <c r="G105" s="9">
        <v>30</v>
      </c>
      <c r="H105" s="9">
        <v>100</v>
      </c>
      <c r="J105" s="9" t="s">
        <v>78</v>
      </c>
      <c r="K105" s="9">
        <v>142.80000000000001</v>
      </c>
      <c r="L105" s="9">
        <v>45.4</v>
      </c>
      <c r="M105" s="9">
        <v>34.1</v>
      </c>
      <c r="N105" s="164">
        <v>73.216013361021353</v>
      </c>
      <c r="O105" s="164">
        <v>246.57518006092187</v>
      </c>
      <c r="P105" s="164">
        <v>680.20880657805674</v>
      </c>
    </row>
    <row r="106" spans="1:16" x14ac:dyDescent="0.25">
      <c r="A106" s="9">
        <v>43</v>
      </c>
      <c r="B106" s="9">
        <v>4</v>
      </c>
      <c r="C106" s="9">
        <v>518264</v>
      </c>
      <c r="D106" s="9">
        <v>6909228</v>
      </c>
      <c r="E106" s="9" t="s">
        <v>80</v>
      </c>
      <c r="F106" s="9">
        <v>100</v>
      </c>
      <c r="G106" s="9">
        <v>30</v>
      </c>
      <c r="H106" s="9">
        <v>100</v>
      </c>
      <c r="J106" s="9" t="s">
        <v>78</v>
      </c>
      <c r="K106" s="9">
        <v>142.80000000000001</v>
      </c>
      <c r="L106" s="9">
        <v>45.4</v>
      </c>
      <c r="M106" s="9">
        <v>34.1</v>
      </c>
      <c r="N106" s="162">
        <v>69.068422583319574</v>
      </c>
      <c r="O106" s="162">
        <v>180.49804663709651</v>
      </c>
      <c r="P106" s="162">
        <v>750.43353077958386</v>
      </c>
    </row>
    <row r="107" spans="1:16" x14ac:dyDescent="0.25">
      <c r="A107" s="9">
        <v>44</v>
      </c>
      <c r="B107" s="9">
        <v>1</v>
      </c>
      <c r="C107" s="9">
        <v>517399.9</v>
      </c>
      <c r="D107" s="9">
        <v>6909243</v>
      </c>
      <c r="E107" s="9" t="s">
        <v>76</v>
      </c>
      <c r="F107" s="9">
        <v>20</v>
      </c>
      <c r="G107" s="9">
        <v>20</v>
      </c>
      <c r="H107" s="9">
        <v>20</v>
      </c>
      <c r="I107" s="9" t="s">
        <v>77</v>
      </c>
      <c r="J107" s="9" t="s">
        <v>78</v>
      </c>
      <c r="K107" s="9">
        <v>146</v>
      </c>
      <c r="L107" s="9">
        <v>46.5</v>
      </c>
      <c r="M107" s="9">
        <v>32.4</v>
      </c>
      <c r="N107" s="164">
        <v>133.90735793387944</v>
      </c>
      <c r="O107" s="164">
        <v>251.85465053572665</v>
      </c>
      <c r="P107" s="164">
        <v>614.23799153039386</v>
      </c>
    </row>
    <row r="108" spans="1:16" x14ac:dyDescent="0.25">
      <c r="A108" s="9">
        <v>45</v>
      </c>
      <c r="B108" s="9">
        <v>1</v>
      </c>
      <c r="C108" s="9">
        <v>518034</v>
      </c>
      <c r="D108" s="9">
        <v>6909159</v>
      </c>
      <c r="E108" s="9" t="s">
        <v>84</v>
      </c>
      <c r="F108" s="9">
        <v>40</v>
      </c>
      <c r="G108" s="9">
        <v>40</v>
      </c>
      <c r="H108" s="9">
        <v>40</v>
      </c>
      <c r="I108" s="9" t="s">
        <v>85</v>
      </c>
      <c r="J108" s="9" t="s">
        <v>78</v>
      </c>
      <c r="K108" s="9">
        <v>127.8</v>
      </c>
      <c r="L108" s="9">
        <v>40.700000000000003</v>
      </c>
      <c r="M108" s="9">
        <v>29.1</v>
      </c>
      <c r="N108" s="162">
        <v>105.113557421588</v>
      </c>
      <c r="O108" s="162">
        <v>286.10343952996999</v>
      </c>
      <c r="P108" s="162">
        <v>608.78300304844197</v>
      </c>
    </row>
    <row r="109" spans="1:16" x14ac:dyDescent="0.25">
      <c r="A109" s="9">
        <v>45</v>
      </c>
      <c r="B109" s="9">
        <v>2</v>
      </c>
      <c r="C109" s="9">
        <v>518034</v>
      </c>
      <c r="D109" s="9">
        <v>6909159</v>
      </c>
      <c r="E109" s="9" t="s">
        <v>84</v>
      </c>
      <c r="F109" s="9">
        <v>40</v>
      </c>
      <c r="G109" s="9">
        <v>40</v>
      </c>
      <c r="H109" s="9">
        <v>40</v>
      </c>
      <c r="I109" s="9" t="s">
        <v>85</v>
      </c>
      <c r="J109" s="9" t="s">
        <v>78</v>
      </c>
      <c r="K109" s="9">
        <v>127.8</v>
      </c>
      <c r="L109" s="9">
        <v>40.700000000000003</v>
      </c>
      <c r="M109" s="9">
        <v>29.1</v>
      </c>
      <c r="N109" s="162">
        <v>95.113557421588041</v>
      </c>
      <c r="O109" s="162">
        <v>276.10343952996953</v>
      </c>
      <c r="P109" s="162">
        <v>628.78300304844242</v>
      </c>
    </row>
    <row r="110" spans="1:16" x14ac:dyDescent="0.25">
      <c r="A110" s="9">
        <v>46</v>
      </c>
      <c r="B110" s="9">
        <v>1</v>
      </c>
      <c r="C110" s="9">
        <v>516900</v>
      </c>
      <c r="D110" s="9">
        <v>6909240</v>
      </c>
      <c r="E110" s="9" t="s">
        <v>80</v>
      </c>
      <c r="F110" s="9">
        <v>150</v>
      </c>
      <c r="G110" s="9">
        <v>60</v>
      </c>
      <c r="H110" s="9">
        <v>150</v>
      </c>
      <c r="I110" s="9" t="s">
        <v>81</v>
      </c>
      <c r="J110" s="9" t="s">
        <v>78</v>
      </c>
      <c r="K110" s="9">
        <v>147.80000000000001</v>
      </c>
      <c r="L110" s="9">
        <v>47</v>
      </c>
      <c r="M110" s="9">
        <v>35.9</v>
      </c>
      <c r="N110" s="164">
        <v>69.081152487531853</v>
      </c>
      <c r="O110" s="164">
        <v>297.54861874916674</v>
      </c>
      <c r="P110" s="164">
        <v>633.37022876330138</v>
      </c>
    </row>
    <row r="111" spans="1:16" x14ac:dyDescent="0.25">
      <c r="A111" s="9">
        <v>46</v>
      </c>
      <c r="B111" s="9">
        <v>2</v>
      </c>
      <c r="C111" s="9">
        <v>516900</v>
      </c>
      <c r="D111" s="9">
        <v>6909240</v>
      </c>
      <c r="E111" s="9" t="s">
        <v>80</v>
      </c>
      <c r="F111" s="9">
        <v>150</v>
      </c>
      <c r="G111" s="9">
        <v>60</v>
      </c>
      <c r="H111" s="9">
        <v>150</v>
      </c>
      <c r="I111" s="9" t="s">
        <v>81</v>
      </c>
      <c r="J111" s="9" t="s">
        <v>78</v>
      </c>
      <c r="K111" s="9">
        <v>147.80000000000001</v>
      </c>
      <c r="L111" s="9">
        <v>47</v>
      </c>
      <c r="M111" s="9">
        <v>35.9</v>
      </c>
      <c r="N111" s="162">
        <v>61.570271942351241</v>
      </c>
      <c r="O111" s="162">
        <v>285.05650700166359</v>
      </c>
      <c r="P111" s="162">
        <v>653.37322105598514</v>
      </c>
    </row>
    <row r="112" spans="1:16" x14ac:dyDescent="0.25">
      <c r="A112" s="9">
        <v>46</v>
      </c>
      <c r="B112" s="9">
        <v>3</v>
      </c>
      <c r="C112" s="9">
        <v>516900</v>
      </c>
      <c r="D112" s="9">
        <v>6909240</v>
      </c>
      <c r="E112" s="9" t="s">
        <v>80</v>
      </c>
      <c r="F112" s="9">
        <v>150</v>
      </c>
      <c r="G112" s="9">
        <v>60</v>
      </c>
      <c r="H112" s="9">
        <v>150</v>
      </c>
      <c r="I112" s="9" t="s">
        <v>81</v>
      </c>
      <c r="J112" s="9" t="s">
        <v>78</v>
      </c>
      <c r="K112" s="9">
        <v>147.80000000000001</v>
      </c>
      <c r="L112" s="9">
        <v>47</v>
      </c>
      <c r="M112" s="9">
        <v>35.9</v>
      </c>
      <c r="N112" s="162">
        <v>54.481438344419843</v>
      </c>
      <c r="O112" s="162">
        <v>249.55918507882143</v>
      </c>
      <c r="P112" s="162">
        <v>695.95937657675881</v>
      </c>
    </row>
    <row r="113" spans="1:16" x14ac:dyDescent="0.25">
      <c r="A113" s="9">
        <v>46</v>
      </c>
      <c r="B113" s="9">
        <v>4</v>
      </c>
      <c r="C113" s="9">
        <v>516900</v>
      </c>
      <c r="D113" s="9">
        <v>6909240</v>
      </c>
      <c r="E113" s="9" t="s">
        <v>80</v>
      </c>
      <c r="F113" s="9">
        <v>150</v>
      </c>
      <c r="G113" s="9">
        <v>60</v>
      </c>
      <c r="H113" s="9">
        <v>150</v>
      </c>
      <c r="I113" s="9" t="s">
        <v>81</v>
      </c>
      <c r="J113" s="9" t="s">
        <v>78</v>
      </c>
      <c r="K113" s="9">
        <v>147.80000000000001</v>
      </c>
      <c r="L113" s="9">
        <v>47</v>
      </c>
      <c r="M113" s="9">
        <v>35.9</v>
      </c>
      <c r="N113" s="162">
        <v>62.934416942699229</v>
      </c>
      <c r="O113" s="162">
        <v>193.6579795960356</v>
      </c>
      <c r="P113" s="162">
        <v>743.40760346126513</v>
      </c>
    </row>
    <row r="114" spans="1:16" x14ac:dyDescent="0.25">
      <c r="A114" s="9">
        <v>47</v>
      </c>
      <c r="B114" s="9">
        <v>1</v>
      </c>
      <c r="C114" s="9">
        <v>517809</v>
      </c>
      <c r="D114" s="9">
        <v>6909249</v>
      </c>
      <c r="E114" s="9" t="s">
        <v>80</v>
      </c>
      <c r="F114" s="9">
        <v>100</v>
      </c>
      <c r="G114" s="9">
        <v>40</v>
      </c>
      <c r="H114" s="9">
        <v>100</v>
      </c>
      <c r="I114" s="9" t="s">
        <v>81</v>
      </c>
      <c r="J114" s="9" t="s">
        <v>78</v>
      </c>
      <c r="K114" s="9">
        <v>136.5</v>
      </c>
      <c r="L114" s="9">
        <v>43.4</v>
      </c>
      <c r="M114" s="9">
        <v>33.700000000000003</v>
      </c>
      <c r="N114" s="164">
        <v>81.203112857812442</v>
      </c>
      <c r="O114" s="164">
        <v>254.65408671768034</v>
      </c>
      <c r="P114" s="164">
        <v>664.14280042450719</v>
      </c>
    </row>
    <row r="115" spans="1:16" x14ac:dyDescent="0.25">
      <c r="A115" s="9">
        <v>47</v>
      </c>
      <c r="B115" s="9">
        <v>2</v>
      </c>
      <c r="C115" s="9">
        <v>517809</v>
      </c>
      <c r="D115" s="9">
        <v>6909249</v>
      </c>
      <c r="E115" s="9" t="s">
        <v>80</v>
      </c>
      <c r="F115" s="9">
        <v>100</v>
      </c>
      <c r="G115" s="9">
        <v>40</v>
      </c>
      <c r="H115" s="9">
        <v>100</v>
      </c>
      <c r="I115" s="9" t="s">
        <v>81</v>
      </c>
      <c r="J115" s="9" t="s">
        <v>78</v>
      </c>
      <c r="K115" s="9">
        <v>136.5</v>
      </c>
      <c r="L115" s="9">
        <v>43.4</v>
      </c>
      <c r="M115" s="9">
        <v>33.700000000000003</v>
      </c>
      <c r="N115" s="162">
        <v>70.103904731995158</v>
      </c>
      <c r="O115" s="162">
        <v>288.24041552463166</v>
      </c>
      <c r="P115" s="162">
        <v>641.65567974337318</v>
      </c>
    </row>
    <row r="116" spans="1:16" x14ac:dyDescent="0.25">
      <c r="A116" s="9">
        <v>47</v>
      </c>
      <c r="B116" s="9">
        <v>3</v>
      </c>
      <c r="C116" s="9">
        <v>517809</v>
      </c>
      <c r="D116" s="9">
        <v>6909249</v>
      </c>
      <c r="E116" s="9" t="s">
        <v>80</v>
      </c>
      <c r="F116" s="9">
        <v>100</v>
      </c>
      <c r="G116" s="9">
        <v>40</v>
      </c>
      <c r="H116" s="9">
        <v>100</v>
      </c>
      <c r="I116" s="9" t="s">
        <v>81</v>
      </c>
      <c r="J116" s="9" t="s">
        <v>78</v>
      </c>
      <c r="K116" s="9">
        <v>136.5</v>
      </c>
      <c r="L116" s="9">
        <v>43.4</v>
      </c>
      <c r="M116" s="9">
        <v>33.700000000000003</v>
      </c>
      <c r="N116" s="165">
        <v>62.644576603644296</v>
      </c>
      <c r="O116" s="165">
        <v>268.54003639478481</v>
      </c>
      <c r="P116" s="165">
        <v>668.81538700157091</v>
      </c>
    </row>
    <row r="117" spans="1:16" x14ac:dyDescent="0.25">
      <c r="A117" s="9">
        <v>47</v>
      </c>
      <c r="B117" s="9">
        <v>4</v>
      </c>
      <c r="C117" s="9">
        <v>517809</v>
      </c>
      <c r="D117" s="9">
        <v>6909249</v>
      </c>
      <c r="E117" s="9" t="s">
        <v>80</v>
      </c>
      <c r="F117" s="9">
        <v>100</v>
      </c>
      <c r="G117" s="9">
        <v>40</v>
      </c>
      <c r="H117" s="9">
        <v>100</v>
      </c>
      <c r="I117" s="9" t="s">
        <v>81</v>
      </c>
      <c r="J117" s="9" t="s">
        <v>78</v>
      </c>
      <c r="K117" s="9">
        <v>136.5</v>
      </c>
      <c r="L117" s="9">
        <v>43.4</v>
      </c>
      <c r="M117" s="9">
        <v>33.700000000000003</v>
      </c>
      <c r="N117" s="164">
        <v>182.11142448916289</v>
      </c>
      <c r="O117" s="164">
        <v>373.37984196825983</v>
      </c>
      <c r="P117" s="164">
        <v>444.50873354257737</v>
      </c>
    </row>
    <row r="118" spans="1:16" x14ac:dyDescent="0.25">
      <c r="A118" s="9">
        <v>48</v>
      </c>
      <c r="B118" s="9">
        <v>1</v>
      </c>
      <c r="C118" s="9">
        <v>516919.9</v>
      </c>
      <c r="D118" s="9">
        <v>6909273</v>
      </c>
      <c r="E118" s="9" t="s">
        <v>76</v>
      </c>
      <c r="F118" s="9">
        <v>40</v>
      </c>
      <c r="G118" s="9">
        <v>20</v>
      </c>
      <c r="H118" s="9">
        <v>50</v>
      </c>
      <c r="I118" s="9" t="s">
        <v>77</v>
      </c>
      <c r="J118" s="9" t="s">
        <v>78</v>
      </c>
      <c r="K118" s="9">
        <v>144.80000000000001</v>
      </c>
      <c r="L118" s="9">
        <v>46.1</v>
      </c>
      <c r="M118" s="9">
        <v>33.4</v>
      </c>
      <c r="N118" s="164">
        <v>103.19778301757849</v>
      </c>
      <c r="O118" s="164">
        <v>322.63753292792757</v>
      </c>
      <c r="P118" s="164">
        <v>574.16468405449393</v>
      </c>
    </row>
    <row r="119" spans="1:16" x14ac:dyDescent="0.25">
      <c r="A119" s="9">
        <v>49</v>
      </c>
      <c r="B119" s="9">
        <v>1</v>
      </c>
      <c r="C119" s="9">
        <v>517804</v>
      </c>
      <c r="D119" s="9">
        <v>6909264</v>
      </c>
      <c r="E119" s="9" t="s">
        <v>80</v>
      </c>
      <c r="F119" s="9">
        <v>100</v>
      </c>
      <c r="G119" s="9">
        <v>40</v>
      </c>
      <c r="H119" s="9">
        <v>100</v>
      </c>
      <c r="I119" s="9" t="s">
        <v>81</v>
      </c>
      <c r="J119" s="9" t="s">
        <v>78</v>
      </c>
      <c r="K119" s="9">
        <v>146</v>
      </c>
      <c r="L119" s="9">
        <v>46.5</v>
      </c>
      <c r="M119" s="9">
        <v>32.1</v>
      </c>
      <c r="N119" s="164">
        <v>89.571783175945853</v>
      </c>
      <c r="O119" s="164">
        <v>267.40643494140215</v>
      </c>
      <c r="P119" s="164">
        <v>643.02178188265202</v>
      </c>
    </row>
    <row r="120" spans="1:16" x14ac:dyDescent="0.25">
      <c r="A120" s="9">
        <v>49</v>
      </c>
      <c r="B120" s="9">
        <v>2</v>
      </c>
      <c r="C120" s="9">
        <v>517804</v>
      </c>
      <c r="D120" s="9">
        <v>6909264</v>
      </c>
      <c r="E120" s="9" t="s">
        <v>80</v>
      </c>
      <c r="F120" s="9">
        <v>100</v>
      </c>
      <c r="G120" s="9">
        <v>40</v>
      </c>
      <c r="H120" s="9">
        <v>100</v>
      </c>
      <c r="I120" s="9" t="s">
        <v>81</v>
      </c>
      <c r="J120" s="9" t="s">
        <v>78</v>
      </c>
      <c r="K120" s="9">
        <v>146</v>
      </c>
      <c r="L120" s="9">
        <v>46.5</v>
      </c>
      <c r="M120" s="9">
        <v>32.1</v>
      </c>
      <c r="N120" s="164">
        <v>60.403827208644913</v>
      </c>
      <c r="O120" s="164">
        <v>197.45340091243887</v>
      </c>
      <c r="P120" s="164">
        <v>742.14277187891616</v>
      </c>
    </row>
    <row r="121" spans="1:16" x14ac:dyDescent="0.25">
      <c r="A121" s="9">
        <v>49</v>
      </c>
      <c r="B121" s="9">
        <v>3</v>
      </c>
      <c r="C121" s="9">
        <v>517804</v>
      </c>
      <c r="D121" s="9">
        <v>6909264</v>
      </c>
      <c r="E121" s="9" t="s">
        <v>80</v>
      </c>
      <c r="F121" s="9">
        <v>100</v>
      </c>
      <c r="G121" s="9">
        <v>40</v>
      </c>
      <c r="H121" s="9">
        <v>100</v>
      </c>
      <c r="I121" s="9" t="s">
        <v>81</v>
      </c>
      <c r="J121" s="9" t="s">
        <v>78</v>
      </c>
      <c r="K121" s="9">
        <v>146</v>
      </c>
      <c r="L121" s="9">
        <v>46.5</v>
      </c>
      <c r="M121" s="9">
        <v>32.1</v>
      </c>
      <c r="N121" s="162">
        <v>55.277539380860318</v>
      </c>
      <c r="O121" s="162">
        <v>236.87703241877347</v>
      </c>
      <c r="P121" s="162">
        <v>707.8454282003662</v>
      </c>
    </row>
    <row r="122" spans="1:16" x14ac:dyDescent="0.25">
      <c r="A122" s="9">
        <v>49</v>
      </c>
      <c r="B122" s="9">
        <v>4</v>
      </c>
      <c r="C122" s="9">
        <v>517804</v>
      </c>
      <c r="D122" s="9">
        <v>6909264</v>
      </c>
      <c r="E122" s="9" t="s">
        <v>80</v>
      </c>
      <c r="F122" s="9">
        <v>100</v>
      </c>
      <c r="G122" s="9">
        <v>40</v>
      </c>
      <c r="H122" s="9">
        <v>100</v>
      </c>
      <c r="I122" s="9" t="s">
        <v>81</v>
      </c>
      <c r="J122" s="9" t="s">
        <v>78</v>
      </c>
      <c r="K122" s="9">
        <v>146</v>
      </c>
      <c r="L122" s="9">
        <v>46.5</v>
      </c>
      <c r="M122" s="9">
        <v>32.1</v>
      </c>
      <c r="N122" s="162">
        <v>60.244959529577557</v>
      </c>
      <c r="O122" s="162">
        <v>251.91620328141806</v>
      </c>
      <c r="P122" s="162">
        <v>687.83883718900438</v>
      </c>
    </row>
    <row r="123" spans="1:16" x14ac:dyDescent="0.25">
      <c r="A123" s="9">
        <v>50</v>
      </c>
      <c r="B123" s="9" t="s">
        <v>87</v>
      </c>
      <c r="C123" s="9">
        <v>518399.9</v>
      </c>
      <c r="D123" s="9">
        <v>6909293</v>
      </c>
      <c r="K123" s="9" t="s">
        <v>81</v>
      </c>
      <c r="L123" s="9" t="s">
        <v>81</v>
      </c>
      <c r="M123" s="9" t="s">
        <v>81</v>
      </c>
    </row>
    <row r="124" spans="1:16" x14ac:dyDescent="0.25">
      <c r="A124" s="9">
        <v>51</v>
      </c>
      <c r="B124" s="9">
        <v>1</v>
      </c>
      <c r="C124" s="9">
        <v>517453</v>
      </c>
      <c r="D124" s="9">
        <v>6909288</v>
      </c>
      <c r="E124" s="9" t="s">
        <v>76</v>
      </c>
      <c r="F124" s="9">
        <v>15</v>
      </c>
      <c r="G124" s="9">
        <v>15</v>
      </c>
      <c r="H124" s="9">
        <v>15</v>
      </c>
      <c r="I124" s="9" t="s">
        <v>77</v>
      </c>
      <c r="J124" s="9" t="s">
        <v>78</v>
      </c>
      <c r="K124" s="9">
        <v>125.5</v>
      </c>
      <c r="L124" s="9">
        <v>39.9</v>
      </c>
      <c r="M124" s="9">
        <v>28.1</v>
      </c>
      <c r="N124" s="7">
        <v>640</v>
      </c>
      <c r="O124" s="7">
        <v>10</v>
      </c>
      <c r="P124" s="7">
        <v>350</v>
      </c>
    </row>
    <row r="125" spans="1:16" x14ac:dyDescent="0.25">
      <c r="A125" s="9">
        <v>52</v>
      </c>
      <c r="B125" s="9">
        <v>1</v>
      </c>
      <c r="C125" s="9">
        <v>517501</v>
      </c>
      <c r="D125" s="9">
        <v>6909283</v>
      </c>
      <c r="E125" s="9" t="s">
        <v>76</v>
      </c>
      <c r="F125" s="9">
        <v>35</v>
      </c>
      <c r="G125" s="9">
        <v>20</v>
      </c>
      <c r="H125" s="9">
        <v>35</v>
      </c>
      <c r="I125" s="9" t="s">
        <v>85</v>
      </c>
      <c r="J125" s="9" t="s">
        <v>78</v>
      </c>
      <c r="K125" s="9">
        <v>123.8</v>
      </c>
      <c r="L125" s="9">
        <v>39.4</v>
      </c>
      <c r="M125" s="9">
        <v>30.5</v>
      </c>
      <c r="N125" s="7">
        <v>660</v>
      </c>
      <c r="O125" s="7">
        <v>20</v>
      </c>
      <c r="P125" s="7">
        <v>320</v>
      </c>
    </row>
    <row r="126" spans="1:16" x14ac:dyDescent="0.25">
      <c r="A126" s="9">
        <v>52</v>
      </c>
      <c r="B126" s="9">
        <v>2</v>
      </c>
      <c r="C126" s="9">
        <v>517501</v>
      </c>
      <c r="D126" s="9">
        <v>6909283</v>
      </c>
      <c r="E126" s="9" t="s">
        <v>76</v>
      </c>
      <c r="F126" s="9">
        <v>35</v>
      </c>
      <c r="G126" s="9">
        <v>20</v>
      </c>
      <c r="H126" s="9">
        <v>35</v>
      </c>
      <c r="I126" s="9" t="s">
        <v>85</v>
      </c>
      <c r="J126" s="9" t="s">
        <v>78</v>
      </c>
      <c r="K126" s="9">
        <v>123.8</v>
      </c>
      <c r="L126" s="9">
        <v>39.4</v>
      </c>
      <c r="M126" s="9">
        <v>30.5</v>
      </c>
      <c r="N126" s="7">
        <v>675</v>
      </c>
      <c r="O126" s="7">
        <v>15</v>
      </c>
      <c r="P126" s="7">
        <v>310</v>
      </c>
    </row>
    <row r="127" spans="1:16" x14ac:dyDescent="0.25">
      <c r="A127" s="9">
        <v>53</v>
      </c>
      <c r="B127" s="9">
        <v>1</v>
      </c>
      <c r="C127" s="9">
        <v>517314</v>
      </c>
      <c r="D127" s="9">
        <v>6909301</v>
      </c>
      <c r="E127" s="9" t="s">
        <v>84</v>
      </c>
      <c r="F127" s="9">
        <v>30</v>
      </c>
      <c r="G127" s="9">
        <v>30</v>
      </c>
      <c r="H127" s="9">
        <v>30</v>
      </c>
      <c r="I127" s="9" t="s">
        <v>77</v>
      </c>
      <c r="J127" s="9" t="s">
        <v>78</v>
      </c>
      <c r="K127" s="9">
        <v>138</v>
      </c>
      <c r="L127" s="9">
        <v>43.9</v>
      </c>
      <c r="M127" s="9">
        <v>25.6</v>
      </c>
      <c r="N127" s="164">
        <v>136.36560890724377</v>
      </c>
      <c r="O127" s="164">
        <v>422.63229080035978</v>
      </c>
      <c r="P127" s="164">
        <v>441.00210029239645</v>
      </c>
    </row>
    <row r="128" spans="1:16" x14ac:dyDescent="0.25">
      <c r="A128" s="9">
        <v>53</v>
      </c>
      <c r="B128" s="9">
        <v>2</v>
      </c>
      <c r="C128" s="9">
        <v>517314</v>
      </c>
      <c r="D128" s="9">
        <v>6909301</v>
      </c>
      <c r="E128" s="9" t="s">
        <v>84</v>
      </c>
      <c r="F128" s="9">
        <v>30</v>
      </c>
      <c r="G128" s="9">
        <v>30</v>
      </c>
      <c r="H128" s="9">
        <v>30</v>
      </c>
      <c r="I128" s="9" t="s">
        <v>77</v>
      </c>
      <c r="J128" s="9" t="s">
        <v>78</v>
      </c>
      <c r="K128" s="9">
        <v>138</v>
      </c>
      <c r="L128" s="9">
        <v>43.9</v>
      </c>
      <c r="M128" s="9">
        <v>25.6</v>
      </c>
      <c r="N128" s="164">
        <v>191.52588609003789</v>
      </c>
      <c r="O128" s="164">
        <v>333.9647578202422</v>
      </c>
      <c r="P128" s="164">
        <v>474.50935608971997</v>
      </c>
    </row>
    <row r="129" spans="1:16" x14ac:dyDescent="0.25">
      <c r="A129" s="9">
        <v>54</v>
      </c>
      <c r="B129" s="9">
        <v>1</v>
      </c>
      <c r="C129" s="9">
        <v>518404.9</v>
      </c>
      <c r="D129" s="9">
        <v>6909313</v>
      </c>
      <c r="E129" s="9" t="s">
        <v>80</v>
      </c>
      <c r="F129" s="9">
        <v>100</v>
      </c>
      <c r="G129" s="9">
        <v>30</v>
      </c>
      <c r="H129" s="9">
        <v>100</v>
      </c>
      <c r="I129" s="9" t="s">
        <v>81</v>
      </c>
      <c r="K129" s="9">
        <v>148.5</v>
      </c>
      <c r="L129" s="9">
        <v>47.3</v>
      </c>
      <c r="M129" s="9">
        <v>30</v>
      </c>
      <c r="N129" s="164">
        <v>92.618004142741967</v>
      </c>
      <c r="O129" s="164">
        <v>266.62163691042292</v>
      </c>
      <c r="P129" s="164">
        <v>640.76035894683514</v>
      </c>
    </row>
    <row r="130" spans="1:16" x14ac:dyDescent="0.25">
      <c r="A130" s="9">
        <v>54</v>
      </c>
      <c r="B130" s="9">
        <v>2</v>
      </c>
      <c r="C130" s="9">
        <v>518404.9</v>
      </c>
      <c r="D130" s="9">
        <v>6909313</v>
      </c>
      <c r="E130" s="9" t="s">
        <v>80</v>
      </c>
      <c r="F130" s="9">
        <v>100</v>
      </c>
      <c r="G130" s="9">
        <v>30</v>
      </c>
      <c r="H130" s="9">
        <v>100</v>
      </c>
      <c r="I130" s="9" t="s">
        <v>81</v>
      </c>
      <c r="K130" s="9">
        <v>148.5</v>
      </c>
      <c r="L130" s="9">
        <v>47.3</v>
      </c>
      <c r="M130" s="9">
        <v>30</v>
      </c>
      <c r="N130" s="164">
        <v>68.969580403568159</v>
      </c>
      <c r="O130" s="164">
        <v>200.8960663483125</v>
      </c>
      <c r="P130" s="164">
        <v>730.1343532481194</v>
      </c>
    </row>
    <row r="131" spans="1:16" x14ac:dyDescent="0.25">
      <c r="A131" s="9">
        <v>54</v>
      </c>
      <c r="B131" s="9">
        <v>3</v>
      </c>
      <c r="C131" s="9">
        <v>518404.9</v>
      </c>
      <c r="D131" s="9">
        <v>6909313</v>
      </c>
      <c r="E131" s="9" t="s">
        <v>80</v>
      </c>
      <c r="F131" s="9">
        <v>100</v>
      </c>
      <c r="G131" s="9">
        <v>30</v>
      </c>
      <c r="H131" s="9">
        <v>100</v>
      </c>
      <c r="I131" s="9" t="s">
        <v>81</v>
      </c>
      <c r="K131" s="9">
        <v>148.5</v>
      </c>
      <c r="L131" s="9">
        <v>47.3</v>
      </c>
      <c r="M131" s="9">
        <v>30</v>
      </c>
      <c r="N131" s="162">
        <v>56.908293690123529</v>
      </c>
      <c r="O131" s="162">
        <v>242.6425582083786</v>
      </c>
      <c r="P131" s="162">
        <v>700.44914810149794</v>
      </c>
    </row>
    <row r="132" spans="1:16" x14ac:dyDescent="0.25">
      <c r="A132" s="9">
        <v>54</v>
      </c>
      <c r="B132" s="9">
        <v>4</v>
      </c>
      <c r="C132" s="9">
        <v>518404.9</v>
      </c>
      <c r="D132" s="9">
        <v>6909313</v>
      </c>
      <c r="E132" s="9" t="s">
        <v>80</v>
      </c>
      <c r="F132" s="9">
        <v>100</v>
      </c>
      <c r="G132" s="9">
        <v>30</v>
      </c>
      <c r="H132" s="9">
        <v>100</v>
      </c>
      <c r="I132" s="9" t="s">
        <v>81</v>
      </c>
      <c r="K132" s="9">
        <v>148.5</v>
      </c>
      <c r="L132" s="9">
        <v>47.3</v>
      </c>
      <c r="M132" s="9">
        <v>30</v>
      </c>
      <c r="N132" s="164">
        <v>68.737142976546849</v>
      </c>
      <c r="O132" s="164">
        <v>230.18131376768383</v>
      </c>
      <c r="P132" s="164">
        <v>701.08154325576925</v>
      </c>
    </row>
    <row r="133" spans="1:16" x14ac:dyDescent="0.25">
      <c r="A133" s="9">
        <v>55</v>
      </c>
      <c r="B133" s="9" t="s">
        <v>87</v>
      </c>
      <c r="C133" s="9">
        <v>518419.9</v>
      </c>
      <c r="D133" s="9">
        <v>6909318</v>
      </c>
      <c r="K133" s="9" t="s">
        <v>81</v>
      </c>
      <c r="L133" s="9" t="s">
        <v>81</v>
      </c>
      <c r="M133" s="9" t="s">
        <v>81</v>
      </c>
      <c r="N133" s="7"/>
      <c r="O133" s="7"/>
      <c r="P133" s="7"/>
    </row>
    <row r="134" spans="1:16" x14ac:dyDescent="0.25">
      <c r="A134" s="9">
        <v>56</v>
      </c>
      <c r="B134" s="9">
        <v>1</v>
      </c>
      <c r="C134" s="9">
        <v>517339</v>
      </c>
      <c r="D134" s="9">
        <v>6909320</v>
      </c>
      <c r="E134" s="9" t="s">
        <v>84</v>
      </c>
      <c r="F134" s="9">
        <v>40</v>
      </c>
      <c r="G134" s="9">
        <v>30</v>
      </c>
      <c r="H134" s="9">
        <v>40</v>
      </c>
      <c r="I134" s="9" t="s">
        <v>85</v>
      </c>
      <c r="J134" s="9" t="s">
        <v>78</v>
      </c>
      <c r="K134" s="9">
        <v>135.5</v>
      </c>
      <c r="L134" s="9">
        <v>43.1</v>
      </c>
      <c r="M134" s="9">
        <v>27.9</v>
      </c>
      <c r="N134" s="164">
        <v>72.570703792180041</v>
      </c>
      <c r="O134" s="164">
        <v>597.1440132438006</v>
      </c>
      <c r="P134" s="164">
        <v>330.2852829640193</v>
      </c>
    </row>
    <row r="135" spans="1:16" x14ac:dyDescent="0.25">
      <c r="A135" s="9">
        <v>57</v>
      </c>
      <c r="B135" s="9">
        <v>1</v>
      </c>
      <c r="C135" s="9">
        <v>517729.9</v>
      </c>
      <c r="D135" s="9">
        <v>6909343</v>
      </c>
      <c r="E135" s="9" t="s">
        <v>80</v>
      </c>
      <c r="F135" s="9">
        <v>100</v>
      </c>
      <c r="G135" s="9">
        <v>40</v>
      </c>
      <c r="H135" s="9">
        <v>40</v>
      </c>
      <c r="I135" s="9" t="s">
        <v>77</v>
      </c>
      <c r="J135" s="9" t="s">
        <v>83</v>
      </c>
      <c r="K135" s="9">
        <v>171.5</v>
      </c>
      <c r="L135" s="9">
        <v>54.6</v>
      </c>
      <c r="M135" s="9">
        <v>36.200000000000003</v>
      </c>
      <c r="N135" s="164">
        <v>40.352319627491951</v>
      </c>
      <c r="O135" s="164">
        <v>345.96796879480928</v>
      </c>
      <c r="P135" s="164">
        <v>613.67971157769875</v>
      </c>
    </row>
    <row r="136" spans="1:16" x14ac:dyDescent="0.25">
      <c r="A136" s="9">
        <v>57</v>
      </c>
      <c r="B136" s="9">
        <v>2</v>
      </c>
      <c r="C136" s="9">
        <v>517729.9</v>
      </c>
      <c r="D136" s="9">
        <v>6909343</v>
      </c>
      <c r="E136" s="9" t="s">
        <v>80</v>
      </c>
      <c r="F136" s="9">
        <v>100</v>
      </c>
      <c r="G136" s="9">
        <v>40</v>
      </c>
      <c r="H136" s="9">
        <v>40</v>
      </c>
      <c r="I136" s="9" t="s">
        <v>77</v>
      </c>
      <c r="J136" s="9" t="s">
        <v>83</v>
      </c>
      <c r="K136" s="9">
        <v>171.5</v>
      </c>
      <c r="L136" s="9">
        <v>54.6</v>
      </c>
      <c r="M136" s="9">
        <v>36.200000000000003</v>
      </c>
      <c r="N136" s="162">
        <v>96.649967171315865</v>
      </c>
      <c r="O136" s="162">
        <v>355.25551864883732</v>
      </c>
      <c r="P136" s="162">
        <v>548.09451417984678</v>
      </c>
    </row>
    <row r="137" spans="1:16" x14ac:dyDescent="0.25">
      <c r="A137" s="9">
        <v>57</v>
      </c>
      <c r="B137" s="9">
        <v>3</v>
      </c>
      <c r="C137" s="9">
        <v>517729.9</v>
      </c>
      <c r="D137" s="9">
        <v>6909343</v>
      </c>
      <c r="E137" s="9" t="s">
        <v>80</v>
      </c>
      <c r="F137" s="9">
        <v>100</v>
      </c>
      <c r="G137" s="9">
        <v>40</v>
      </c>
      <c r="H137" s="9">
        <v>40</v>
      </c>
      <c r="I137" s="9" t="s">
        <v>77</v>
      </c>
      <c r="J137" s="9" t="s">
        <v>83</v>
      </c>
      <c r="K137" s="9">
        <v>171.5</v>
      </c>
      <c r="L137" s="9">
        <v>54.6</v>
      </c>
      <c r="M137" s="9">
        <v>36.200000000000003</v>
      </c>
      <c r="N137" s="162">
        <v>97.936305087460937</v>
      </c>
      <c r="O137" s="162">
        <v>323.5656397916789</v>
      </c>
      <c r="P137" s="162">
        <v>578.49805512086016</v>
      </c>
    </row>
    <row r="138" spans="1:16" x14ac:dyDescent="0.25">
      <c r="A138" s="9">
        <v>57</v>
      </c>
      <c r="B138" s="9">
        <v>4</v>
      </c>
      <c r="C138" s="9">
        <v>517729.9</v>
      </c>
      <c r="D138" s="9">
        <v>6909343</v>
      </c>
      <c r="E138" s="9" t="s">
        <v>80</v>
      </c>
      <c r="F138" s="9">
        <v>100</v>
      </c>
      <c r="G138" s="9">
        <v>40</v>
      </c>
      <c r="H138" s="9">
        <v>40</v>
      </c>
      <c r="I138" s="9" t="s">
        <v>77</v>
      </c>
      <c r="J138" s="9" t="s">
        <v>83</v>
      </c>
      <c r="K138" s="9">
        <v>171.5</v>
      </c>
      <c r="L138" s="9">
        <v>54.6</v>
      </c>
      <c r="M138" s="9">
        <v>36.200000000000003</v>
      </c>
      <c r="N138" s="164">
        <v>89.241512745568684</v>
      </c>
      <c r="O138" s="164">
        <v>271.98983178326449</v>
      </c>
      <c r="P138" s="164">
        <v>638.76865547116677</v>
      </c>
    </row>
    <row r="139" spans="1:16" x14ac:dyDescent="0.25">
      <c r="A139" s="9">
        <v>58</v>
      </c>
      <c r="B139" s="9">
        <v>1</v>
      </c>
      <c r="C139" s="9">
        <v>517939.9</v>
      </c>
      <c r="D139" s="9">
        <v>6909343</v>
      </c>
      <c r="E139" s="9" t="s">
        <v>76</v>
      </c>
      <c r="F139" s="9">
        <v>20</v>
      </c>
      <c r="G139" s="9">
        <v>20</v>
      </c>
      <c r="H139" s="9">
        <v>20</v>
      </c>
      <c r="I139" s="9" t="s">
        <v>79</v>
      </c>
      <c r="J139" s="9" t="s">
        <v>78</v>
      </c>
      <c r="K139" s="9">
        <v>143</v>
      </c>
      <c r="L139" s="9">
        <v>45.5</v>
      </c>
      <c r="M139" s="9">
        <v>32.799999999999997</v>
      </c>
      <c r="N139" s="162">
        <v>166.64202976233332</v>
      </c>
      <c r="O139" s="162">
        <v>310.88828512082102</v>
      </c>
      <c r="P139" s="162">
        <v>522.46968511684565</v>
      </c>
    </row>
    <row r="140" spans="1:16" x14ac:dyDescent="0.25">
      <c r="A140" s="9">
        <v>59</v>
      </c>
      <c r="B140" s="9">
        <v>1</v>
      </c>
      <c r="C140" s="9">
        <v>517319.9</v>
      </c>
      <c r="D140" s="9">
        <v>6909358</v>
      </c>
      <c r="E140" s="9" t="s">
        <v>80</v>
      </c>
      <c r="F140" s="9">
        <v>100</v>
      </c>
      <c r="G140" s="9">
        <v>40</v>
      </c>
      <c r="H140" s="9">
        <v>100</v>
      </c>
      <c r="I140" s="9" t="s">
        <v>81</v>
      </c>
      <c r="J140" s="9" t="s">
        <v>78</v>
      </c>
      <c r="K140" s="9">
        <v>137.80000000000001</v>
      </c>
      <c r="L140" s="9">
        <v>43.8</v>
      </c>
      <c r="M140" s="9">
        <v>28.8</v>
      </c>
      <c r="N140" s="164">
        <v>59.458475390560267</v>
      </c>
      <c r="O140" s="164">
        <v>508.85238772919968</v>
      </c>
      <c r="P140" s="164">
        <v>431.68913688024008</v>
      </c>
    </row>
    <row r="141" spans="1:16" x14ac:dyDescent="0.25">
      <c r="A141" s="9">
        <v>59</v>
      </c>
      <c r="B141" s="9">
        <v>2</v>
      </c>
      <c r="C141" s="9">
        <v>517319.9</v>
      </c>
      <c r="D141" s="9">
        <v>6909358</v>
      </c>
      <c r="E141" s="9" t="s">
        <v>80</v>
      </c>
      <c r="F141" s="9">
        <v>100</v>
      </c>
      <c r="G141" s="9">
        <v>40</v>
      </c>
      <c r="H141" s="9">
        <v>100</v>
      </c>
      <c r="I141" s="9" t="s">
        <v>81</v>
      </c>
      <c r="J141" s="9" t="s">
        <v>78</v>
      </c>
      <c r="K141" s="9">
        <v>137.80000000000001</v>
      </c>
      <c r="L141" s="9">
        <v>43.8</v>
      </c>
      <c r="M141" s="9">
        <v>28.8</v>
      </c>
      <c r="N141" s="164">
        <v>44.578097898434301</v>
      </c>
      <c r="O141" s="164">
        <v>289.12910937511526</v>
      </c>
      <c r="P141" s="164">
        <v>666.29279272645044</v>
      </c>
    </row>
    <row r="142" spans="1:16" x14ac:dyDescent="0.25">
      <c r="A142" s="9">
        <v>59</v>
      </c>
      <c r="B142" s="9">
        <v>3</v>
      </c>
      <c r="C142" s="9">
        <v>517319.9</v>
      </c>
      <c r="D142" s="9">
        <v>6909358</v>
      </c>
      <c r="E142" s="9" t="s">
        <v>80</v>
      </c>
      <c r="F142" s="9">
        <v>100</v>
      </c>
      <c r="G142" s="9">
        <v>40</v>
      </c>
      <c r="H142" s="9">
        <v>100</v>
      </c>
      <c r="I142" s="9" t="s">
        <v>81</v>
      </c>
      <c r="J142" s="9" t="s">
        <v>78</v>
      </c>
      <c r="K142" s="9">
        <v>137.80000000000001</v>
      </c>
      <c r="L142" s="9">
        <v>43.8</v>
      </c>
      <c r="M142" s="9">
        <v>28.8</v>
      </c>
      <c r="N142" s="164">
        <v>58.775521429374862</v>
      </c>
      <c r="O142" s="164">
        <v>221.6284031351708</v>
      </c>
      <c r="P142" s="164">
        <v>719.5960754354544</v>
      </c>
    </row>
    <row r="143" spans="1:16" x14ac:dyDescent="0.25">
      <c r="A143" s="9">
        <v>59</v>
      </c>
      <c r="B143" s="9">
        <v>4</v>
      </c>
      <c r="C143" s="9">
        <v>517319.9</v>
      </c>
      <c r="D143" s="9">
        <v>6909358</v>
      </c>
      <c r="E143" s="9" t="s">
        <v>80</v>
      </c>
      <c r="F143" s="9">
        <v>100</v>
      </c>
      <c r="G143" s="9">
        <v>40</v>
      </c>
      <c r="H143" s="9">
        <v>100</v>
      </c>
      <c r="I143" s="9" t="s">
        <v>81</v>
      </c>
      <c r="J143" s="9" t="s">
        <v>78</v>
      </c>
      <c r="K143" s="9">
        <v>137.80000000000001</v>
      </c>
      <c r="L143" s="9">
        <v>43.8</v>
      </c>
      <c r="M143" s="9">
        <v>28.8</v>
      </c>
      <c r="N143" s="162">
        <v>53.180168400191448</v>
      </c>
      <c r="O143" s="162">
        <v>268.9536670968609</v>
      </c>
      <c r="P143" s="162">
        <v>677.86616450294764</v>
      </c>
    </row>
    <row r="144" spans="1:16" x14ac:dyDescent="0.25">
      <c r="A144" s="9">
        <v>60</v>
      </c>
      <c r="B144" s="9">
        <v>1</v>
      </c>
      <c r="C144" s="9">
        <v>518164.9</v>
      </c>
      <c r="D144" s="9">
        <v>6909358</v>
      </c>
      <c r="E144" s="9" t="s">
        <v>76</v>
      </c>
      <c r="F144" s="9">
        <v>10</v>
      </c>
      <c r="G144" s="9">
        <v>10</v>
      </c>
      <c r="H144" s="9">
        <v>10</v>
      </c>
      <c r="I144" s="9" t="s">
        <v>79</v>
      </c>
      <c r="J144" s="9" t="s">
        <v>78</v>
      </c>
      <c r="K144" s="9">
        <v>150.30000000000001</v>
      </c>
      <c r="L144" s="9">
        <v>47.8</v>
      </c>
      <c r="M144" s="9">
        <v>30.4</v>
      </c>
      <c r="N144" s="164">
        <v>163.18341209024783</v>
      </c>
      <c r="O144" s="164">
        <v>306.09922665796881</v>
      </c>
      <c r="P144" s="164">
        <v>530.71736125178336</v>
      </c>
    </row>
    <row r="145" spans="1:16" x14ac:dyDescent="0.25">
      <c r="A145" s="9">
        <v>61</v>
      </c>
      <c r="B145" s="9">
        <v>1</v>
      </c>
      <c r="C145" s="9">
        <v>517021</v>
      </c>
      <c r="D145" s="9">
        <v>6909358</v>
      </c>
      <c r="E145" s="9" t="s">
        <v>80</v>
      </c>
      <c r="F145" s="9">
        <v>100</v>
      </c>
      <c r="G145" s="9">
        <v>50</v>
      </c>
      <c r="H145" s="9">
        <v>100</v>
      </c>
      <c r="I145" s="9" t="s">
        <v>81</v>
      </c>
      <c r="J145" s="9" t="s">
        <v>78</v>
      </c>
      <c r="K145" s="9">
        <v>176.5</v>
      </c>
      <c r="L145" s="9">
        <v>56.2</v>
      </c>
      <c r="M145" s="9">
        <v>32.5</v>
      </c>
      <c r="N145" s="164">
        <v>51.301011026654763</v>
      </c>
      <c r="O145" s="164">
        <v>495.94960562658616</v>
      </c>
      <c r="P145" s="164">
        <v>452.74938334675903</v>
      </c>
    </row>
    <row r="146" spans="1:16" x14ac:dyDescent="0.25">
      <c r="A146" s="9">
        <v>61</v>
      </c>
      <c r="B146" s="9">
        <v>2</v>
      </c>
      <c r="C146" s="9">
        <v>517021</v>
      </c>
      <c r="D146" s="9">
        <v>6909358</v>
      </c>
      <c r="E146" s="9" t="s">
        <v>80</v>
      </c>
      <c r="F146" s="9">
        <v>100</v>
      </c>
      <c r="G146" s="9">
        <v>50</v>
      </c>
      <c r="H146" s="9">
        <v>100</v>
      </c>
      <c r="I146" s="9" t="s">
        <v>81</v>
      </c>
      <c r="J146" s="9" t="s">
        <v>78</v>
      </c>
      <c r="K146" s="9">
        <v>176.5</v>
      </c>
      <c r="L146" s="9">
        <v>56.2</v>
      </c>
      <c r="M146" s="9">
        <v>32.5</v>
      </c>
      <c r="N146" s="164">
        <v>48.332930128219232</v>
      </c>
      <c r="O146" s="164">
        <v>285.09772225765153</v>
      </c>
      <c r="P146" s="164">
        <v>666.56934761412924</v>
      </c>
    </row>
    <row r="147" spans="1:16" x14ac:dyDescent="0.25">
      <c r="A147" s="9">
        <v>61</v>
      </c>
      <c r="B147" s="9">
        <v>3</v>
      </c>
      <c r="C147" s="9">
        <v>517021</v>
      </c>
      <c r="D147" s="9">
        <v>6909358</v>
      </c>
      <c r="E147" s="9" t="s">
        <v>80</v>
      </c>
      <c r="F147" s="9">
        <v>100</v>
      </c>
      <c r="G147" s="9">
        <v>50</v>
      </c>
      <c r="H147" s="9">
        <v>100</v>
      </c>
      <c r="I147" s="9" t="s">
        <v>81</v>
      </c>
      <c r="J147" s="9" t="s">
        <v>78</v>
      </c>
      <c r="K147" s="9">
        <v>176.5</v>
      </c>
      <c r="L147" s="9">
        <v>56.2</v>
      </c>
      <c r="M147" s="9">
        <v>32.5</v>
      </c>
      <c r="N147" s="162">
        <v>56.122200745194974</v>
      </c>
      <c r="O147" s="162">
        <v>277.32500797811758</v>
      </c>
      <c r="P147" s="162">
        <v>666.55279127668746</v>
      </c>
    </row>
    <row r="148" spans="1:16" x14ac:dyDescent="0.25">
      <c r="A148" s="9">
        <v>61</v>
      </c>
      <c r="B148" s="9">
        <v>4</v>
      </c>
      <c r="C148" s="9">
        <v>517021</v>
      </c>
      <c r="D148" s="9">
        <v>6909358</v>
      </c>
      <c r="E148" s="9" t="s">
        <v>80</v>
      </c>
      <c r="F148" s="9">
        <v>100</v>
      </c>
      <c r="G148" s="9">
        <v>50</v>
      </c>
      <c r="H148" s="9">
        <v>100</v>
      </c>
      <c r="I148" s="9" t="s">
        <v>81</v>
      </c>
      <c r="J148" s="9" t="s">
        <v>78</v>
      </c>
      <c r="K148" s="9">
        <v>176.5</v>
      </c>
      <c r="L148" s="9">
        <v>56.2</v>
      </c>
      <c r="M148" s="9">
        <v>32.5</v>
      </c>
      <c r="N148" s="162">
        <v>51.272064034900581</v>
      </c>
      <c r="O148" s="162">
        <v>292.48761471515854</v>
      </c>
      <c r="P148" s="162">
        <v>656.24032124994085</v>
      </c>
    </row>
    <row r="149" spans="1:16" x14ac:dyDescent="0.25">
      <c r="A149" s="9">
        <v>62</v>
      </c>
      <c r="B149" s="9">
        <v>1</v>
      </c>
      <c r="C149" s="9">
        <v>517459</v>
      </c>
      <c r="D149" s="9">
        <v>6909366</v>
      </c>
      <c r="E149" s="9" t="s">
        <v>84</v>
      </c>
      <c r="F149" s="9">
        <v>70</v>
      </c>
      <c r="G149" s="9">
        <v>70</v>
      </c>
      <c r="H149" s="9">
        <v>70</v>
      </c>
      <c r="I149" s="9" t="s">
        <v>77</v>
      </c>
      <c r="J149" s="9" t="s">
        <v>78</v>
      </c>
      <c r="K149" s="9">
        <v>139.80000000000001</v>
      </c>
      <c r="L149" s="9">
        <v>44.5</v>
      </c>
      <c r="M149" s="9">
        <v>28.1</v>
      </c>
      <c r="N149" s="164">
        <v>80.203480809727807</v>
      </c>
      <c r="O149" s="164">
        <v>506.12602806420983</v>
      </c>
      <c r="P149" s="164">
        <v>413.67049112606242</v>
      </c>
    </row>
    <row r="150" spans="1:16" x14ac:dyDescent="0.25">
      <c r="A150" s="9">
        <v>62</v>
      </c>
      <c r="B150" s="9">
        <v>2</v>
      </c>
      <c r="C150" s="9">
        <v>517459</v>
      </c>
      <c r="D150" s="9">
        <v>6909366</v>
      </c>
      <c r="E150" s="9" t="s">
        <v>84</v>
      </c>
      <c r="F150" s="9">
        <v>70</v>
      </c>
      <c r="G150" s="9">
        <v>70</v>
      </c>
      <c r="H150" s="9">
        <v>70</v>
      </c>
      <c r="I150" s="9" t="s">
        <v>77</v>
      </c>
      <c r="J150" s="9" t="s">
        <v>78</v>
      </c>
      <c r="K150" s="9">
        <v>139.80000000000001</v>
      </c>
      <c r="L150" s="9">
        <v>44.5</v>
      </c>
      <c r="M150" s="9">
        <v>28.1</v>
      </c>
      <c r="N150" s="164">
        <v>74.278376411544428</v>
      </c>
      <c r="O150" s="164">
        <v>465.16406773521464</v>
      </c>
      <c r="P150" s="164">
        <v>460.55755585324084</v>
      </c>
    </row>
    <row r="151" spans="1:16" x14ac:dyDescent="0.25">
      <c r="A151" s="9">
        <v>62</v>
      </c>
      <c r="B151" s="9">
        <v>3</v>
      </c>
      <c r="C151" s="9">
        <v>517459</v>
      </c>
      <c r="D151" s="9">
        <v>6909366</v>
      </c>
      <c r="E151" s="9" t="s">
        <v>84</v>
      </c>
      <c r="F151" s="9">
        <v>70</v>
      </c>
      <c r="G151" s="9">
        <v>70</v>
      </c>
      <c r="H151" s="9">
        <v>70</v>
      </c>
      <c r="I151" s="9" t="s">
        <v>77</v>
      </c>
      <c r="J151" s="9" t="s">
        <v>78</v>
      </c>
      <c r="K151" s="9">
        <v>139.80000000000001</v>
      </c>
      <c r="L151" s="9">
        <v>44.5</v>
      </c>
      <c r="M151" s="9">
        <v>28.1</v>
      </c>
      <c r="N151" s="164">
        <v>69.657535089190787</v>
      </c>
      <c r="O151" s="164">
        <v>269.97876754459884</v>
      </c>
      <c r="P151" s="164">
        <v>660.36369736621032</v>
      </c>
    </row>
    <row r="152" spans="1:16" x14ac:dyDescent="0.25">
      <c r="A152" s="9">
        <v>63</v>
      </c>
      <c r="B152" s="9">
        <v>1</v>
      </c>
      <c r="C152" s="9">
        <v>518229.9</v>
      </c>
      <c r="D152" s="9">
        <v>6909368</v>
      </c>
      <c r="E152" s="9" t="s">
        <v>76</v>
      </c>
      <c r="F152" s="9">
        <v>30</v>
      </c>
      <c r="G152" s="9">
        <v>20</v>
      </c>
      <c r="H152" s="9">
        <v>30</v>
      </c>
      <c r="I152" s="9" t="s">
        <v>79</v>
      </c>
      <c r="J152" s="9" t="s">
        <v>78</v>
      </c>
      <c r="K152" s="9">
        <v>147</v>
      </c>
      <c r="L152" s="9">
        <v>46.8</v>
      </c>
      <c r="M152" s="9">
        <v>31.5</v>
      </c>
      <c r="N152" s="164">
        <v>201.5577423979403</v>
      </c>
      <c r="O152" s="164">
        <v>286.32473981537407</v>
      </c>
      <c r="P152" s="164">
        <v>512.11751778668554</v>
      </c>
    </row>
    <row r="153" spans="1:16" x14ac:dyDescent="0.25">
      <c r="A153" s="9">
        <v>64</v>
      </c>
      <c r="B153" s="9">
        <v>1</v>
      </c>
      <c r="C153" s="9">
        <v>517699.9</v>
      </c>
      <c r="D153" s="9">
        <v>6909398</v>
      </c>
      <c r="E153" s="9" t="s">
        <v>80</v>
      </c>
      <c r="F153" s="9">
        <v>100</v>
      </c>
      <c r="G153" s="9">
        <v>60</v>
      </c>
      <c r="H153" s="9">
        <v>100</v>
      </c>
      <c r="I153" s="9" t="s">
        <v>81</v>
      </c>
      <c r="J153" s="9" t="s">
        <v>78</v>
      </c>
      <c r="K153" s="9">
        <v>159.80000000000001</v>
      </c>
      <c r="L153" s="9">
        <v>50.9</v>
      </c>
      <c r="M153" s="9">
        <v>34.4</v>
      </c>
      <c r="N153" s="164">
        <v>51.301011026654763</v>
      </c>
      <c r="O153" s="164">
        <v>495.94960562658616</v>
      </c>
      <c r="P153" s="164">
        <v>452.74938334675903</v>
      </c>
    </row>
    <row r="154" spans="1:16" x14ac:dyDescent="0.25">
      <c r="A154" s="9">
        <v>64</v>
      </c>
      <c r="B154" s="9">
        <v>2</v>
      </c>
      <c r="C154" s="9">
        <v>517699.9</v>
      </c>
      <c r="D154" s="9">
        <v>6909398</v>
      </c>
      <c r="E154" s="9" t="s">
        <v>80</v>
      </c>
      <c r="F154" s="9">
        <v>100</v>
      </c>
      <c r="G154" s="9">
        <v>60</v>
      </c>
      <c r="H154" s="9">
        <v>100</v>
      </c>
      <c r="I154" s="9" t="s">
        <v>81</v>
      </c>
      <c r="J154" s="9" t="s">
        <v>78</v>
      </c>
      <c r="K154" s="9">
        <v>159.80000000000001</v>
      </c>
      <c r="L154" s="9">
        <v>50.9</v>
      </c>
      <c r="M154" s="9">
        <v>34.4</v>
      </c>
      <c r="N154" s="164">
        <v>48.332930128219232</v>
      </c>
      <c r="O154" s="164">
        <v>285.09772225765153</v>
      </c>
      <c r="P154" s="164">
        <v>666.56934761412924</v>
      </c>
    </row>
    <row r="155" spans="1:16" x14ac:dyDescent="0.25">
      <c r="A155" s="9">
        <v>64</v>
      </c>
      <c r="B155" s="9">
        <v>3</v>
      </c>
      <c r="C155" s="9">
        <v>517699.9</v>
      </c>
      <c r="D155" s="9">
        <v>6909398</v>
      </c>
      <c r="E155" s="9" t="s">
        <v>80</v>
      </c>
      <c r="F155" s="9">
        <v>100</v>
      </c>
      <c r="G155" s="9">
        <v>60</v>
      </c>
      <c r="H155" s="9">
        <v>100</v>
      </c>
      <c r="I155" s="9" t="s">
        <v>81</v>
      </c>
      <c r="J155" s="9" t="s">
        <v>78</v>
      </c>
      <c r="K155" s="9">
        <v>159.80000000000001</v>
      </c>
      <c r="L155" s="9">
        <v>50.9</v>
      </c>
      <c r="M155" s="9">
        <v>34.4</v>
      </c>
      <c r="N155" s="162">
        <v>56.122200745194974</v>
      </c>
      <c r="O155" s="162">
        <v>277.32500797811758</v>
      </c>
      <c r="P155" s="162">
        <v>666.55279127668746</v>
      </c>
    </row>
    <row r="156" spans="1:16" x14ac:dyDescent="0.25">
      <c r="A156" s="9">
        <v>64</v>
      </c>
      <c r="B156" s="9">
        <v>4</v>
      </c>
      <c r="C156" s="9">
        <v>517699.9</v>
      </c>
      <c r="D156" s="9">
        <v>6909398</v>
      </c>
      <c r="E156" s="9" t="s">
        <v>80</v>
      </c>
      <c r="F156" s="9">
        <v>100</v>
      </c>
      <c r="G156" s="9">
        <v>60</v>
      </c>
      <c r="H156" s="9">
        <v>100</v>
      </c>
      <c r="I156" s="9" t="s">
        <v>81</v>
      </c>
      <c r="J156" s="9" t="s">
        <v>78</v>
      </c>
      <c r="K156" s="9">
        <v>159.80000000000001</v>
      </c>
      <c r="L156" s="9">
        <v>50.9</v>
      </c>
      <c r="M156" s="9">
        <v>34.4</v>
      </c>
      <c r="N156" s="162">
        <v>51.272064034900581</v>
      </c>
      <c r="O156" s="162">
        <v>292.48761471515854</v>
      </c>
      <c r="P156" s="162">
        <v>656.24032124994085</v>
      </c>
    </row>
    <row r="157" spans="1:16" x14ac:dyDescent="0.25">
      <c r="A157" s="9">
        <v>65</v>
      </c>
      <c r="B157" s="9">
        <v>1</v>
      </c>
      <c r="C157" s="9">
        <v>517219.9</v>
      </c>
      <c r="D157" s="9">
        <v>6909403</v>
      </c>
      <c r="E157" s="9" t="s">
        <v>82</v>
      </c>
      <c r="F157" s="9">
        <v>70</v>
      </c>
      <c r="G157" s="9">
        <v>30</v>
      </c>
      <c r="H157" s="9">
        <v>70</v>
      </c>
      <c r="I157" s="9" t="s">
        <v>85</v>
      </c>
      <c r="J157" s="9" t="s">
        <v>78</v>
      </c>
      <c r="K157" s="9">
        <v>152.30000000000001</v>
      </c>
      <c r="L157" s="9">
        <v>48.5</v>
      </c>
      <c r="M157" s="9">
        <v>30.6</v>
      </c>
      <c r="N157" s="164">
        <v>126.80504957170817</v>
      </c>
      <c r="O157" s="164">
        <v>242.95719023639288</v>
      </c>
      <c r="P157" s="164">
        <v>630.23776019189904</v>
      </c>
    </row>
    <row r="158" spans="1:16" x14ac:dyDescent="0.25">
      <c r="A158" s="9">
        <v>65</v>
      </c>
      <c r="B158" s="9">
        <v>2</v>
      </c>
      <c r="C158" s="9">
        <v>517219.9</v>
      </c>
      <c r="D158" s="9">
        <v>6909403</v>
      </c>
      <c r="E158" s="9" t="s">
        <v>82</v>
      </c>
      <c r="F158" s="9">
        <v>70</v>
      </c>
      <c r="G158" s="9">
        <v>30</v>
      </c>
      <c r="H158" s="9">
        <v>70</v>
      </c>
      <c r="I158" s="9" t="s">
        <v>85</v>
      </c>
      <c r="J158" s="9" t="s">
        <v>78</v>
      </c>
      <c r="K158" s="9">
        <v>152.30000000000001</v>
      </c>
      <c r="L158" s="9">
        <v>48.5</v>
      </c>
      <c r="M158" s="9">
        <v>30.6</v>
      </c>
      <c r="N158" s="164">
        <v>99.253442873783513</v>
      </c>
      <c r="O158" s="164">
        <v>283.51052118104712</v>
      </c>
      <c r="P158" s="164">
        <v>617.23603594516931</v>
      </c>
    </row>
    <row r="159" spans="1:16" x14ac:dyDescent="0.25">
      <c r="A159" s="9">
        <v>66</v>
      </c>
      <c r="B159" s="9">
        <v>1</v>
      </c>
      <c r="C159" s="9">
        <v>517281</v>
      </c>
      <c r="D159" s="9">
        <v>6909418</v>
      </c>
      <c r="E159" s="9" t="s">
        <v>82</v>
      </c>
      <c r="F159" s="9">
        <v>60</v>
      </c>
      <c r="G159" s="9">
        <v>20</v>
      </c>
      <c r="H159" s="9">
        <v>60</v>
      </c>
      <c r="I159" s="9" t="s">
        <v>85</v>
      </c>
      <c r="J159" s="9" t="s">
        <v>83</v>
      </c>
      <c r="K159" s="9">
        <v>162.30000000000001</v>
      </c>
      <c r="L159" s="9">
        <v>51.6</v>
      </c>
      <c r="M159" s="9">
        <v>30.1</v>
      </c>
      <c r="N159" s="164">
        <v>96.132792468134625</v>
      </c>
      <c r="O159" s="164">
        <v>693.93689880797615</v>
      </c>
      <c r="P159" s="164">
        <v>209.93030872388931</v>
      </c>
    </row>
    <row r="160" spans="1:16" x14ac:dyDescent="0.25">
      <c r="A160" s="9">
        <v>66</v>
      </c>
      <c r="B160" s="9">
        <v>2</v>
      </c>
      <c r="C160" s="9">
        <v>517281</v>
      </c>
      <c r="D160" s="9">
        <v>6909418</v>
      </c>
      <c r="E160" s="9" t="s">
        <v>82</v>
      </c>
      <c r="F160" s="9">
        <v>60</v>
      </c>
      <c r="G160" s="9">
        <v>20</v>
      </c>
      <c r="H160" s="9">
        <v>60</v>
      </c>
      <c r="I160" s="9" t="s">
        <v>85</v>
      </c>
      <c r="J160" s="9" t="s">
        <v>83</v>
      </c>
      <c r="K160" s="9">
        <v>162.30000000000001</v>
      </c>
      <c r="L160" s="9">
        <v>51.6</v>
      </c>
      <c r="M160" s="9">
        <v>30.1</v>
      </c>
      <c r="N160" s="164">
        <v>80.179012616994001</v>
      </c>
      <c r="O160" s="164">
        <v>542.72303012556984</v>
      </c>
      <c r="P160" s="164">
        <v>377.09795725743618</v>
      </c>
    </row>
    <row r="161" spans="1:16" x14ac:dyDescent="0.25">
      <c r="A161" s="9">
        <v>66</v>
      </c>
      <c r="B161" s="9">
        <v>3</v>
      </c>
      <c r="C161" s="9">
        <v>517281</v>
      </c>
      <c r="D161" s="9">
        <v>6909418</v>
      </c>
      <c r="E161" s="9" t="s">
        <v>82</v>
      </c>
      <c r="F161" s="9">
        <v>60</v>
      </c>
      <c r="G161" s="9">
        <v>20</v>
      </c>
      <c r="H161" s="9">
        <v>60</v>
      </c>
      <c r="I161" s="9" t="s">
        <v>85</v>
      </c>
      <c r="J161" s="9" t="s">
        <v>83</v>
      </c>
      <c r="K161" s="9">
        <v>162.30000000000001</v>
      </c>
      <c r="L161" s="9">
        <v>51.6</v>
      </c>
      <c r="M161" s="9">
        <v>30.1</v>
      </c>
      <c r="N161" s="162">
        <v>61.943498167714509</v>
      </c>
      <c r="O161" s="162">
        <v>651.19454777303167</v>
      </c>
      <c r="P161" s="162">
        <v>286.86195405925389</v>
      </c>
    </row>
    <row r="162" spans="1:16" x14ac:dyDescent="0.25">
      <c r="A162" s="9">
        <v>67</v>
      </c>
      <c r="B162" s="9">
        <v>1</v>
      </c>
      <c r="C162" s="9">
        <v>517631</v>
      </c>
      <c r="D162" s="9">
        <v>6909428</v>
      </c>
      <c r="E162" s="9" t="s">
        <v>84</v>
      </c>
      <c r="F162" s="9">
        <v>50</v>
      </c>
      <c r="G162" s="9">
        <v>50</v>
      </c>
      <c r="H162" s="9">
        <v>50</v>
      </c>
      <c r="I162" s="9" t="s">
        <v>77</v>
      </c>
      <c r="J162" s="9" t="s">
        <v>78</v>
      </c>
      <c r="K162" s="9">
        <v>154</v>
      </c>
      <c r="L162" s="9">
        <v>49</v>
      </c>
      <c r="M162" s="9">
        <v>33.1</v>
      </c>
      <c r="N162" s="164">
        <v>99.546523784791077</v>
      </c>
      <c r="O162" s="164">
        <v>429.76829548958909</v>
      </c>
      <c r="P162" s="164">
        <v>470.68518072561983</v>
      </c>
    </row>
    <row r="163" spans="1:16" x14ac:dyDescent="0.25">
      <c r="A163" s="9">
        <v>67</v>
      </c>
      <c r="B163" s="9">
        <v>2</v>
      </c>
      <c r="C163" s="9">
        <v>517631</v>
      </c>
      <c r="D163" s="9">
        <v>6909428</v>
      </c>
      <c r="E163" s="9" t="s">
        <v>84</v>
      </c>
      <c r="F163" s="9">
        <v>50</v>
      </c>
      <c r="G163" s="9">
        <v>50</v>
      </c>
      <c r="H163" s="9">
        <v>50</v>
      </c>
      <c r="I163" s="9" t="s">
        <v>77</v>
      </c>
      <c r="J163" s="9" t="s">
        <v>78</v>
      </c>
      <c r="K163" s="9">
        <v>154</v>
      </c>
      <c r="L163" s="9">
        <v>49</v>
      </c>
      <c r="M163" s="9">
        <v>33.1</v>
      </c>
      <c r="N163" s="162">
        <v>144.2296168335923</v>
      </c>
      <c r="O163" s="162">
        <v>371.59695645375234</v>
      </c>
      <c r="P163" s="162">
        <v>484.17342671265538</v>
      </c>
    </row>
    <row r="164" spans="1:16" x14ac:dyDescent="0.25">
      <c r="A164" s="9">
        <v>67</v>
      </c>
      <c r="B164" s="9">
        <v>3</v>
      </c>
      <c r="C164" s="9">
        <v>517631</v>
      </c>
      <c r="D164" s="9">
        <v>6909428</v>
      </c>
      <c r="E164" s="9" t="s">
        <v>84</v>
      </c>
      <c r="F164" s="9">
        <v>50</v>
      </c>
      <c r="G164" s="9">
        <v>50</v>
      </c>
      <c r="H164" s="9">
        <v>50</v>
      </c>
      <c r="I164" s="9" t="s">
        <v>77</v>
      </c>
      <c r="J164" s="9" t="s">
        <v>78</v>
      </c>
      <c r="K164" s="9">
        <v>154</v>
      </c>
      <c r="L164" s="9">
        <v>49</v>
      </c>
      <c r="M164" s="9">
        <v>33.1</v>
      </c>
      <c r="N164" s="164">
        <v>61.386861315491451</v>
      </c>
      <c r="O164" s="164">
        <v>355.0360479714995</v>
      </c>
      <c r="P164" s="164">
        <v>583.57709071300906</v>
      </c>
    </row>
    <row r="165" spans="1:16" x14ac:dyDescent="0.25">
      <c r="A165" s="9">
        <v>67</v>
      </c>
      <c r="B165" s="9">
        <v>4</v>
      </c>
      <c r="C165" s="9">
        <v>517631</v>
      </c>
      <c r="D165" s="9">
        <v>6909428</v>
      </c>
      <c r="E165" s="9" t="s">
        <v>84</v>
      </c>
      <c r="F165" s="9">
        <v>50</v>
      </c>
      <c r="G165" s="9">
        <v>50</v>
      </c>
      <c r="H165" s="9">
        <v>50</v>
      </c>
      <c r="I165" s="9" t="s">
        <v>77</v>
      </c>
      <c r="J165" s="9" t="s">
        <v>78</v>
      </c>
      <c r="K165" s="9">
        <v>154</v>
      </c>
      <c r="L165" s="9">
        <v>49</v>
      </c>
      <c r="M165" s="9">
        <v>33.1</v>
      </c>
      <c r="N165" s="164">
        <v>52.529264034613661</v>
      </c>
      <c r="O165" s="164">
        <v>277.06932548467512</v>
      </c>
      <c r="P165" s="164">
        <v>670.40141048071121</v>
      </c>
    </row>
    <row r="166" spans="1:16" x14ac:dyDescent="0.25">
      <c r="A166" s="9">
        <v>68</v>
      </c>
      <c r="B166" s="9">
        <v>1</v>
      </c>
      <c r="C166" s="9">
        <v>518359</v>
      </c>
      <c r="D166" s="9">
        <v>6909426</v>
      </c>
      <c r="E166" s="9" t="s">
        <v>84</v>
      </c>
      <c r="F166" s="9">
        <v>40</v>
      </c>
      <c r="G166" s="9">
        <v>20</v>
      </c>
      <c r="H166" s="9">
        <v>50</v>
      </c>
      <c r="I166" s="9" t="s">
        <v>77</v>
      </c>
      <c r="J166" s="9" t="s">
        <v>78</v>
      </c>
      <c r="K166" s="9">
        <v>146.80000000000001</v>
      </c>
      <c r="L166" s="9">
        <v>46.7</v>
      </c>
      <c r="M166" s="9">
        <v>30</v>
      </c>
      <c r="N166" s="164">
        <v>137.45025492259634</v>
      </c>
      <c r="O166" s="164">
        <v>203.66268437418</v>
      </c>
      <c r="P166" s="164">
        <v>658.8870607032236</v>
      </c>
    </row>
    <row r="167" spans="1:16" x14ac:dyDescent="0.25">
      <c r="A167" s="9">
        <v>68</v>
      </c>
      <c r="B167" s="9">
        <v>2</v>
      </c>
      <c r="C167" s="9">
        <v>518359</v>
      </c>
      <c r="D167" s="9">
        <v>6909426</v>
      </c>
      <c r="E167" s="9" t="s">
        <v>84</v>
      </c>
      <c r="F167" s="9">
        <v>40</v>
      </c>
      <c r="G167" s="9">
        <v>20</v>
      </c>
      <c r="H167" s="9">
        <v>50</v>
      </c>
      <c r="I167" s="9" t="s">
        <v>77</v>
      </c>
      <c r="J167" s="9" t="s">
        <v>78</v>
      </c>
      <c r="K167" s="9">
        <v>146.80000000000001</v>
      </c>
      <c r="L167" s="9">
        <v>46.7</v>
      </c>
      <c r="M167" s="9">
        <v>30</v>
      </c>
      <c r="N167" s="165">
        <v>151.98422795074598</v>
      </c>
      <c r="O167" s="165">
        <v>285.28376979911923</v>
      </c>
      <c r="P167" s="165">
        <v>562.73200225013477</v>
      </c>
    </row>
    <row r="168" spans="1:16" x14ac:dyDescent="0.25">
      <c r="A168" s="9">
        <v>69</v>
      </c>
      <c r="B168" s="9">
        <v>1</v>
      </c>
      <c r="C168" s="9">
        <v>518504.9</v>
      </c>
      <c r="D168" s="9">
        <v>6909453</v>
      </c>
      <c r="E168" s="9" t="s">
        <v>76</v>
      </c>
      <c r="F168" s="9">
        <v>10</v>
      </c>
      <c r="G168" s="9">
        <v>10</v>
      </c>
      <c r="H168" s="9">
        <v>10</v>
      </c>
      <c r="I168" s="9" t="s">
        <v>85</v>
      </c>
      <c r="J168" s="9" t="s">
        <v>78</v>
      </c>
      <c r="K168" s="9">
        <v>140</v>
      </c>
      <c r="L168" s="9">
        <v>44.6</v>
      </c>
      <c r="M168" s="9">
        <v>24.4</v>
      </c>
      <c r="N168" s="164">
        <v>229.00380859092567</v>
      </c>
      <c r="O168" s="164">
        <v>276.09728833443239</v>
      </c>
      <c r="P168" s="164">
        <v>494.89890307464196</v>
      </c>
    </row>
    <row r="169" spans="1:16" x14ac:dyDescent="0.25">
      <c r="A169" s="9">
        <v>70</v>
      </c>
      <c r="B169" s="9">
        <v>1</v>
      </c>
      <c r="C169" s="9">
        <v>517894.9</v>
      </c>
      <c r="D169" s="9">
        <v>6909458</v>
      </c>
      <c r="E169" s="9" t="s">
        <v>84</v>
      </c>
      <c r="F169" s="9">
        <v>55</v>
      </c>
      <c r="G169" s="9">
        <v>55</v>
      </c>
      <c r="H169" s="9">
        <v>55</v>
      </c>
      <c r="I169" s="9" t="s">
        <v>77</v>
      </c>
      <c r="J169" s="9" t="s">
        <v>78</v>
      </c>
      <c r="K169" s="9">
        <v>137.5</v>
      </c>
      <c r="L169" s="9">
        <v>43.8</v>
      </c>
      <c r="M169" s="9">
        <v>28.9</v>
      </c>
      <c r="N169" s="162">
        <v>164.28274554245957</v>
      </c>
      <c r="O169" s="162">
        <v>357.93506903607522</v>
      </c>
      <c r="P169" s="162">
        <v>477.78218542146521</v>
      </c>
    </row>
    <row r="170" spans="1:16" x14ac:dyDescent="0.25">
      <c r="A170" s="9">
        <v>70</v>
      </c>
      <c r="B170" s="9">
        <v>2</v>
      </c>
      <c r="C170" s="9">
        <v>517894.9</v>
      </c>
      <c r="D170" s="9">
        <v>6909458</v>
      </c>
      <c r="E170" s="9" t="s">
        <v>84</v>
      </c>
      <c r="F170" s="9">
        <v>55</v>
      </c>
      <c r="G170" s="9">
        <v>55</v>
      </c>
      <c r="H170" s="9">
        <v>55</v>
      </c>
      <c r="I170" s="9" t="s">
        <v>77</v>
      </c>
      <c r="J170" s="9" t="s">
        <v>78</v>
      </c>
      <c r="K170" s="9">
        <v>137.5</v>
      </c>
      <c r="L170" s="9">
        <v>43.8</v>
      </c>
      <c r="M170" s="9">
        <v>28.9</v>
      </c>
      <c r="N170" s="162">
        <v>92.347381231353125</v>
      </c>
      <c r="O170" s="162">
        <v>488.47612508271868</v>
      </c>
      <c r="P170" s="162">
        <v>419.17649368592822</v>
      </c>
    </row>
    <row r="171" spans="1:16" x14ac:dyDescent="0.25">
      <c r="A171" s="9">
        <v>70</v>
      </c>
      <c r="B171" s="9">
        <v>3</v>
      </c>
      <c r="C171" s="9">
        <v>517894.9</v>
      </c>
      <c r="D171" s="9">
        <v>6909458</v>
      </c>
      <c r="E171" s="9" t="s">
        <v>84</v>
      </c>
      <c r="F171" s="9">
        <v>55</v>
      </c>
      <c r="G171" s="9">
        <v>55</v>
      </c>
      <c r="H171" s="9">
        <v>55</v>
      </c>
      <c r="I171" s="9" t="s">
        <v>77</v>
      </c>
      <c r="J171" s="9" t="s">
        <v>78</v>
      </c>
      <c r="K171" s="9">
        <v>137.5</v>
      </c>
      <c r="L171" s="9">
        <v>43.8</v>
      </c>
      <c r="M171" s="9">
        <v>28.9</v>
      </c>
      <c r="N171" s="162">
        <v>86.979995252136504</v>
      </c>
      <c r="O171" s="162">
        <v>527.38204058174165</v>
      </c>
      <c r="P171" s="162">
        <v>385.63796416612183</v>
      </c>
    </row>
    <row r="172" spans="1:16" x14ac:dyDescent="0.25">
      <c r="A172" s="9">
        <v>71</v>
      </c>
      <c r="B172" s="9">
        <v>1</v>
      </c>
      <c r="C172" s="9">
        <v>518614</v>
      </c>
      <c r="D172" s="9">
        <v>6909458</v>
      </c>
      <c r="E172" s="9" t="s">
        <v>84</v>
      </c>
      <c r="F172" s="9">
        <v>60</v>
      </c>
      <c r="G172" s="9">
        <v>20</v>
      </c>
      <c r="H172" s="9">
        <v>60</v>
      </c>
      <c r="I172" s="9" t="s">
        <v>79</v>
      </c>
      <c r="J172" s="9" t="s">
        <v>78</v>
      </c>
      <c r="K172" s="9">
        <v>170.3</v>
      </c>
      <c r="L172" s="9">
        <v>54.2</v>
      </c>
      <c r="M172" s="9">
        <v>30</v>
      </c>
      <c r="N172" s="162">
        <v>119.84830391579962</v>
      </c>
      <c r="O172" s="162">
        <v>247.00073659557006</v>
      </c>
      <c r="P172" s="162">
        <v>633.15095948863041</v>
      </c>
    </row>
    <row r="173" spans="1:16" x14ac:dyDescent="0.25">
      <c r="A173" s="9">
        <v>71</v>
      </c>
      <c r="B173" s="9">
        <v>2</v>
      </c>
      <c r="C173" s="9">
        <v>518614</v>
      </c>
      <c r="D173" s="9">
        <v>6909458</v>
      </c>
      <c r="E173" s="9" t="s">
        <v>84</v>
      </c>
      <c r="F173" s="9">
        <v>60</v>
      </c>
      <c r="G173" s="9">
        <v>20</v>
      </c>
      <c r="H173" s="9">
        <v>60</v>
      </c>
      <c r="I173" s="9" t="s">
        <v>79</v>
      </c>
      <c r="J173" s="9" t="s">
        <v>78</v>
      </c>
      <c r="K173" s="9">
        <v>170.3</v>
      </c>
      <c r="L173" s="9">
        <v>54.2</v>
      </c>
      <c r="M173" s="9">
        <v>30</v>
      </c>
      <c r="N173" s="164">
        <v>129.22675422183448</v>
      </c>
      <c r="O173" s="164">
        <v>259.28054269957431</v>
      </c>
      <c r="P173" s="164">
        <v>611.49270307859115</v>
      </c>
    </row>
    <row r="174" spans="1:16" x14ac:dyDescent="0.25">
      <c r="A174" s="9">
        <v>72</v>
      </c>
      <c r="B174" s="9">
        <v>1</v>
      </c>
      <c r="C174" s="9">
        <v>517361</v>
      </c>
      <c r="D174" s="9">
        <v>6909449</v>
      </c>
      <c r="E174" s="9" t="s">
        <v>80</v>
      </c>
      <c r="F174" s="9">
        <v>60</v>
      </c>
      <c r="G174" s="9">
        <v>45</v>
      </c>
      <c r="H174" s="9">
        <v>60</v>
      </c>
      <c r="I174" s="9" t="s">
        <v>85</v>
      </c>
      <c r="J174" s="9" t="s">
        <v>78</v>
      </c>
      <c r="K174" s="9">
        <v>148.5</v>
      </c>
      <c r="L174" s="9">
        <v>47.3</v>
      </c>
      <c r="M174" s="9">
        <v>30.4</v>
      </c>
      <c r="N174" s="164">
        <v>89.314300407480701</v>
      </c>
      <c r="O174" s="164">
        <v>350.5785464232614</v>
      </c>
      <c r="P174" s="164">
        <v>560.10715316925791</v>
      </c>
    </row>
    <row r="175" spans="1:16" x14ac:dyDescent="0.25">
      <c r="A175" s="9">
        <v>72</v>
      </c>
      <c r="B175" s="9">
        <v>2</v>
      </c>
      <c r="C175" s="9">
        <v>517361</v>
      </c>
      <c r="D175" s="9">
        <v>6909449</v>
      </c>
      <c r="E175" s="9" t="s">
        <v>80</v>
      </c>
      <c r="F175" s="9">
        <v>60</v>
      </c>
      <c r="G175" s="9">
        <v>45</v>
      </c>
      <c r="H175" s="9">
        <v>60</v>
      </c>
      <c r="I175" s="9" t="s">
        <v>85</v>
      </c>
      <c r="J175" s="9" t="s">
        <v>78</v>
      </c>
      <c r="K175" s="9">
        <v>148.5</v>
      </c>
      <c r="L175" s="9">
        <v>47.3</v>
      </c>
      <c r="M175" s="9">
        <v>30.4</v>
      </c>
      <c r="N175" s="164">
        <v>109.27052731465758</v>
      </c>
      <c r="O175" s="164">
        <v>304.92954456141786</v>
      </c>
      <c r="P175" s="164">
        <v>585.79992812392447</v>
      </c>
    </row>
    <row r="176" spans="1:16" x14ac:dyDescent="0.25">
      <c r="A176" s="9">
        <v>72</v>
      </c>
      <c r="B176" s="9">
        <v>3</v>
      </c>
      <c r="C176" s="9">
        <v>517361</v>
      </c>
      <c r="D176" s="9">
        <v>6909449</v>
      </c>
      <c r="E176" s="9" t="s">
        <v>80</v>
      </c>
      <c r="F176" s="9">
        <v>60</v>
      </c>
      <c r="G176" s="9">
        <v>45</v>
      </c>
      <c r="H176" s="9">
        <v>60</v>
      </c>
      <c r="I176" s="9" t="s">
        <v>85</v>
      </c>
      <c r="J176" s="9" t="s">
        <v>78</v>
      </c>
      <c r="K176" s="9">
        <v>148.5</v>
      </c>
      <c r="L176" s="9">
        <v>47.3</v>
      </c>
      <c r="M176" s="9">
        <v>30.4</v>
      </c>
      <c r="N176" s="164">
        <v>82.66776008184894</v>
      </c>
      <c r="O176" s="164">
        <v>286.76174303571696</v>
      </c>
      <c r="P176" s="164">
        <v>630.5704968824341</v>
      </c>
    </row>
    <row r="177" spans="1:16" x14ac:dyDescent="0.25">
      <c r="A177" s="9">
        <v>73</v>
      </c>
      <c r="B177" s="9">
        <v>1</v>
      </c>
      <c r="C177" s="9">
        <v>517605</v>
      </c>
      <c r="D177" s="9">
        <v>6909320</v>
      </c>
      <c r="E177" s="9" t="s">
        <v>76</v>
      </c>
      <c r="F177" s="9">
        <v>10</v>
      </c>
      <c r="G177" s="9">
        <v>10</v>
      </c>
      <c r="H177" s="9">
        <v>10</v>
      </c>
      <c r="I177" s="9" t="s">
        <v>79</v>
      </c>
      <c r="J177" s="9" t="s">
        <v>78</v>
      </c>
      <c r="K177" s="9">
        <v>160</v>
      </c>
      <c r="L177" s="9">
        <v>50.9</v>
      </c>
      <c r="M177" s="9">
        <v>27.2</v>
      </c>
      <c r="N177" s="164">
        <v>152.17954151871865</v>
      </c>
      <c r="O177" s="164">
        <v>285.12748326494454</v>
      </c>
      <c r="P177" s="164">
        <v>562.69297521633678</v>
      </c>
    </row>
    <row r="178" spans="1:16" x14ac:dyDescent="0.25">
      <c r="A178" s="9">
        <v>74</v>
      </c>
      <c r="B178" s="9">
        <v>1</v>
      </c>
      <c r="C178" s="9">
        <v>518304.9</v>
      </c>
      <c r="D178" s="9">
        <v>6909478</v>
      </c>
      <c r="E178" s="9" t="s">
        <v>76</v>
      </c>
      <c r="F178" s="9">
        <v>15</v>
      </c>
      <c r="G178" s="9">
        <v>15</v>
      </c>
      <c r="H178" s="9">
        <v>15</v>
      </c>
      <c r="I178" s="9" t="s">
        <v>79</v>
      </c>
      <c r="J178" s="9" t="s">
        <v>78</v>
      </c>
      <c r="K178" s="9">
        <v>135.30000000000001</v>
      </c>
      <c r="L178" s="9">
        <v>43.1</v>
      </c>
      <c r="M178" s="9">
        <v>28.9</v>
      </c>
      <c r="N178" s="164">
        <v>186.05412930434426</v>
      </c>
      <c r="O178" s="164">
        <v>329.9758424436032</v>
      </c>
      <c r="P178" s="164">
        <v>483.97002825205249</v>
      </c>
    </row>
    <row r="179" spans="1:16" x14ac:dyDescent="0.25">
      <c r="A179" s="9">
        <v>75</v>
      </c>
      <c r="B179" s="9">
        <v>1</v>
      </c>
      <c r="C179" s="9">
        <v>518124.9</v>
      </c>
      <c r="D179" s="9">
        <v>6909483</v>
      </c>
      <c r="E179" s="9" t="s">
        <v>76</v>
      </c>
      <c r="F179" s="9">
        <v>30</v>
      </c>
      <c r="G179" s="9">
        <v>30</v>
      </c>
      <c r="H179" s="9">
        <v>30</v>
      </c>
      <c r="I179" s="9" t="s">
        <v>79</v>
      </c>
      <c r="J179" s="9" t="s">
        <v>78</v>
      </c>
      <c r="K179" s="9">
        <v>130</v>
      </c>
      <c r="L179" s="9">
        <v>41.4</v>
      </c>
      <c r="M179" s="9">
        <v>32.200000000000003</v>
      </c>
      <c r="N179" s="164">
        <v>148.80627124729136</v>
      </c>
      <c r="O179" s="164">
        <v>302.61401654587769</v>
      </c>
      <c r="P179" s="164">
        <v>548.57971220683089</v>
      </c>
    </row>
    <row r="180" spans="1:16" x14ac:dyDescent="0.25">
      <c r="A180" s="9">
        <v>76</v>
      </c>
      <c r="B180" s="9">
        <v>1</v>
      </c>
      <c r="C180" s="9">
        <v>517994.9</v>
      </c>
      <c r="D180" s="9">
        <v>6909493</v>
      </c>
      <c r="E180" s="9" t="s">
        <v>84</v>
      </c>
      <c r="F180" s="9">
        <v>50</v>
      </c>
      <c r="G180" s="9">
        <v>30</v>
      </c>
      <c r="H180" s="9">
        <v>50</v>
      </c>
      <c r="I180" s="9" t="s">
        <v>77</v>
      </c>
      <c r="J180" s="9" t="s">
        <v>78</v>
      </c>
      <c r="K180" s="9">
        <v>134.5</v>
      </c>
      <c r="L180" s="9">
        <v>42.8</v>
      </c>
      <c r="M180" s="9">
        <v>28</v>
      </c>
      <c r="N180" s="164">
        <v>69.6395710570132</v>
      </c>
      <c r="O180" s="164">
        <v>281.94409707341879</v>
      </c>
      <c r="P180" s="164">
        <v>648.41633186956801</v>
      </c>
    </row>
    <row r="181" spans="1:16" x14ac:dyDescent="0.25">
      <c r="A181" s="9">
        <v>76</v>
      </c>
      <c r="B181" s="9">
        <v>2</v>
      </c>
      <c r="C181" s="9">
        <v>517994.9</v>
      </c>
      <c r="D181" s="9">
        <v>6909493</v>
      </c>
      <c r="E181" s="9" t="s">
        <v>84</v>
      </c>
      <c r="F181" s="9">
        <v>50</v>
      </c>
      <c r="G181" s="9">
        <v>30</v>
      </c>
      <c r="H181" s="9">
        <v>50</v>
      </c>
      <c r="I181" s="9" t="s">
        <v>77</v>
      </c>
      <c r="J181" s="9" t="s">
        <v>78</v>
      </c>
      <c r="K181" s="9">
        <v>134.5</v>
      </c>
      <c r="L181" s="9">
        <v>42.8</v>
      </c>
      <c r="M181" s="9">
        <v>28</v>
      </c>
      <c r="N181" s="166">
        <v>64.178280857269229</v>
      </c>
      <c r="O181" s="166">
        <v>326.94362380703558</v>
      </c>
      <c r="P181" s="166">
        <v>608.87809533569521</v>
      </c>
    </row>
    <row r="182" spans="1:16" x14ac:dyDescent="0.25">
      <c r="A182" s="9">
        <v>77</v>
      </c>
      <c r="B182" s="9">
        <v>1</v>
      </c>
      <c r="C182" s="9">
        <v>517874.9</v>
      </c>
      <c r="D182" s="9">
        <v>6909498</v>
      </c>
      <c r="E182" s="9" t="s">
        <v>88</v>
      </c>
      <c r="F182" s="9">
        <v>70</v>
      </c>
      <c r="G182" s="9">
        <v>20</v>
      </c>
      <c r="H182" s="9">
        <v>70</v>
      </c>
      <c r="I182" s="9" t="s">
        <v>77</v>
      </c>
      <c r="J182" s="9" t="s">
        <v>83</v>
      </c>
      <c r="K182" s="9" t="s">
        <v>81</v>
      </c>
      <c r="L182" s="9" t="s">
        <v>81</v>
      </c>
      <c r="M182" s="9" t="s">
        <v>81</v>
      </c>
      <c r="N182" s="162">
        <v>207.31194378163568</v>
      </c>
      <c r="O182" s="162">
        <v>371.84185499172304</v>
      </c>
      <c r="P182" s="162">
        <v>420.84620122664131</v>
      </c>
    </row>
    <row r="183" spans="1:16" x14ac:dyDescent="0.25">
      <c r="A183" s="9">
        <v>77</v>
      </c>
      <c r="B183" s="9">
        <v>2</v>
      </c>
      <c r="C183" s="9">
        <v>517874.9</v>
      </c>
      <c r="D183" s="9">
        <v>6909498</v>
      </c>
      <c r="E183" s="9" t="s">
        <v>88</v>
      </c>
      <c r="F183" s="9">
        <v>70</v>
      </c>
      <c r="G183" s="9">
        <v>20</v>
      </c>
      <c r="H183" s="9">
        <v>70</v>
      </c>
      <c r="I183" s="9" t="s">
        <v>77</v>
      </c>
      <c r="J183" s="9" t="s">
        <v>83</v>
      </c>
      <c r="K183" s="9" t="s">
        <v>81</v>
      </c>
      <c r="L183" s="9" t="s">
        <v>81</v>
      </c>
      <c r="M183" s="9" t="s">
        <v>81</v>
      </c>
      <c r="N183" s="162">
        <v>163.54001010761442</v>
      </c>
      <c r="O183" s="162">
        <v>202.85676491588401</v>
      </c>
      <c r="P183" s="162">
        <v>633.60322497650156</v>
      </c>
    </row>
    <row r="184" spans="1:16" x14ac:dyDescent="0.25">
      <c r="A184" s="9">
        <v>77</v>
      </c>
      <c r="B184" s="9">
        <v>3</v>
      </c>
      <c r="C184" s="9">
        <v>517874.9</v>
      </c>
      <c r="D184" s="9">
        <v>6909498</v>
      </c>
      <c r="E184" s="9" t="s">
        <v>88</v>
      </c>
      <c r="F184" s="9">
        <v>70</v>
      </c>
      <c r="G184" s="9">
        <v>20</v>
      </c>
      <c r="H184" s="9">
        <v>70</v>
      </c>
      <c r="I184" s="9" t="s">
        <v>77</v>
      </c>
      <c r="J184" s="9" t="s">
        <v>83</v>
      </c>
      <c r="K184" s="9" t="s">
        <v>81</v>
      </c>
      <c r="L184" s="9" t="s">
        <v>81</v>
      </c>
      <c r="M184" s="9" t="s">
        <v>81</v>
      </c>
      <c r="N184" s="164">
        <v>164.60407477675926</v>
      </c>
      <c r="O184" s="164">
        <v>210.38010880734799</v>
      </c>
      <c r="P184" s="164">
        <v>625.01581641589269</v>
      </c>
    </row>
    <row r="185" spans="1:16" x14ac:dyDescent="0.25">
      <c r="A185" s="9">
        <v>78</v>
      </c>
      <c r="B185" s="9" t="s">
        <v>87</v>
      </c>
      <c r="C185" s="9">
        <v>517839.9</v>
      </c>
      <c r="D185" s="9">
        <v>6909508</v>
      </c>
      <c r="K185" s="9" t="s">
        <v>81</v>
      </c>
      <c r="L185" s="9" t="s">
        <v>81</v>
      </c>
      <c r="M185" s="9" t="s">
        <v>81</v>
      </c>
      <c r="N185" s="7"/>
      <c r="O185" s="7"/>
      <c r="P185" s="7"/>
    </row>
    <row r="186" spans="1:16" x14ac:dyDescent="0.25">
      <c r="A186" s="9">
        <v>79</v>
      </c>
      <c r="B186" s="9">
        <v>1</v>
      </c>
      <c r="C186" s="9">
        <v>518709.9</v>
      </c>
      <c r="D186" s="9">
        <v>6909508</v>
      </c>
      <c r="E186" s="9" t="s">
        <v>80</v>
      </c>
      <c r="F186" s="9">
        <v>60</v>
      </c>
      <c r="G186" s="9">
        <v>20</v>
      </c>
      <c r="H186" s="9">
        <v>60</v>
      </c>
      <c r="I186" s="9" t="s">
        <v>77</v>
      </c>
      <c r="J186" s="9" t="s">
        <v>78</v>
      </c>
      <c r="K186" s="9">
        <v>151.30000000000001</v>
      </c>
      <c r="L186" s="9">
        <v>48.1</v>
      </c>
      <c r="M186" s="9">
        <v>30.8</v>
      </c>
      <c r="N186" s="165">
        <v>162.65523885301383</v>
      </c>
      <c r="O186" s="165">
        <v>355.22209258147609</v>
      </c>
      <c r="P186" s="165">
        <v>482.12266856551008</v>
      </c>
    </row>
    <row r="187" spans="1:16" x14ac:dyDescent="0.25">
      <c r="A187" s="9">
        <v>79</v>
      </c>
      <c r="B187" s="9">
        <v>2</v>
      </c>
      <c r="C187" s="9">
        <v>518709.9</v>
      </c>
      <c r="D187" s="9">
        <v>6909508</v>
      </c>
      <c r="E187" s="9" t="s">
        <v>80</v>
      </c>
      <c r="F187" s="9">
        <v>60</v>
      </c>
      <c r="G187" s="9">
        <v>20</v>
      </c>
      <c r="H187" s="9">
        <v>60</v>
      </c>
      <c r="I187" s="9" t="s">
        <v>77</v>
      </c>
      <c r="J187" s="9" t="s">
        <v>78</v>
      </c>
      <c r="K187" s="9">
        <v>151.30000000000001</v>
      </c>
      <c r="L187" s="9">
        <v>48.1</v>
      </c>
      <c r="M187" s="9">
        <v>30.8</v>
      </c>
      <c r="N187" s="164">
        <v>42.839895019713985</v>
      </c>
      <c r="O187" s="164">
        <v>270.03108146211815</v>
      </c>
      <c r="P187" s="164">
        <v>687.12902351816786</v>
      </c>
    </row>
    <row r="188" spans="1:16" x14ac:dyDescent="0.25">
      <c r="A188" s="9">
        <v>79</v>
      </c>
      <c r="B188" s="9">
        <v>3</v>
      </c>
      <c r="C188" s="9">
        <v>518709.9</v>
      </c>
      <c r="D188" s="9">
        <v>6909508</v>
      </c>
      <c r="E188" s="9" t="s">
        <v>80</v>
      </c>
      <c r="F188" s="9">
        <v>60</v>
      </c>
      <c r="G188" s="9">
        <v>20</v>
      </c>
      <c r="H188" s="9">
        <v>60</v>
      </c>
      <c r="I188" s="9" t="s">
        <v>77</v>
      </c>
      <c r="J188" s="9" t="s">
        <v>78</v>
      </c>
      <c r="K188" s="9">
        <v>151.30000000000001</v>
      </c>
      <c r="L188" s="9">
        <v>48.1</v>
      </c>
      <c r="M188" s="9">
        <v>30.8</v>
      </c>
      <c r="N188" s="164">
        <v>57.152175106075575</v>
      </c>
      <c r="O188" s="164">
        <v>248.49843836860018</v>
      </c>
      <c r="P188" s="164">
        <v>694.34938652532423</v>
      </c>
    </row>
    <row r="189" spans="1:16" x14ac:dyDescent="0.25">
      <c r="A189" s="9">
        <v>80</v>
      </c>
      <c r="B189" s="9">
        <v>1</v>
      </c>
      <c r="C189" s="9">
        <v>517979.9</v>
      </c>
      <c r="D189" s="9">
        <v>6909523</v>
      </c>
      <c r="E189" s="9" t="s">
        <v>80</v>
      </c>
      <c r="F189" s="9">
        <v>70</v>
      </c>
      <c r="G189" s="9">
        <v>30</v>
      </c>
      <c r="H189" s="9">
        <v>70</v>
      </c>
      <c r="I189" s="9" t="s">
        <v>77</v>
      </c>
      <c r="J189" s="9" t="s">
        <v>78</v>
      </c>
      <c r="K189" s="9">
        <v>133.80000000000001</v>
      </c>
      <c r="L189" s="9">
        <v>42.6</v>
      </c>
      <c r="M189" s="9">
        <v>30</v>
      </c>
      <c r="N189" s="164">
        <v>175.00383897907591</v>
      </c>
      <c r="O189" s="164">
        <v>273.57585654824459</v>
      </c>
      <c r="P189" s="164">
        <v>551.4203044726795</v>
      </c>
    </row>
    <row r="190" spans="1:16" x14ac:dyDescent="0.25">
      <c r="A190" s="9">
        <v>80</v>
      </c>
      <c r="B190" s="9">
        <v>2</v>
      </c>
      <c r="C190" s="9">
        <v>517979.9</v>
      </c>
      <c r="D190" s="9">
        <v>6909523</v>
      </c>
      <c r="E190" s="9" t="s">
        <v>80</v>
      </c>
      <c r="F190" s="9">
        <v>70</v>
      </c>
      <c r="G190" s="9">
        <v>30</v>
      </c>
      <c r="H190" s="9">
        <v>70</v>
      </c>
      <c r="I190" s="9" t="s">
        <v>77</v>
      </c>
      <c r="J190" s="9" t="s">
        <v>78</v>
      </c>
      <c r="K190" s="9">
        <v>133.80000000000001</v>
      </c>
      <c r="L190" s="9">
        <v>42.6</v>
      </c>
      <c r="M190" s="9">
        <v>30</v>
      </c>
      <c r="N190" s="164">
        <v>82.31948530515325</v>
      </c>
      <c r="O190" s="164">
        <v>300.85131351022312</v>
      </c>
      <c r="P190" s="164">
        <v>616.82920118462357</v>
      </c>
    </row>
    <row r="191" spans="1:16" x14ac:dyDescent="0.25">
      <c r="A191" s="9">
        <v>80</v>
      </c>
      <c r="B191" s="9">
        <v>3</v>
      </c>
      <c r="C191" s="9">
        <v>517979.9</v>
      </c>
      <c r="D191" s="9">
        <v>6909523</v>
      </c>
      <c r="E191" s="9" t="s">
        <v>80</v>
      </c>
      <c r="F191" s="9">
        <v>70</v>
      </c>
      <c r="G191" s="9">
        <v>30</v>
      </c>
      <c r="H191" s="9">
        <v>70</v>
      </c>
      <c r="I191" s="9" t="s">
        <v>77</v>
      </c>
      <c r="J191" s="9" t="s">
        <v>78</v>
      </c>
      <c r="K191" s="9">
        <v>133.80000000000001</v>
      </c>
      <c r="L191" s="9">
        <v>42.6</v>
      </c>
      <c r="M191" s="9">
        <v>30</v>
      </c>
      <c r="N191" s="164">
        <v>94.908916950972085</v>
      </c>
      <c r="O191" s="164">
        <v>242.00680439903346</v>
      </c>
      <c r="P191" s="164">
        <v>663.08427864999453</v>
      </c>
    </row>
    <row r="192" spans="1:16" x14ac:dyDescent="0.25">
      <c r="A192" s="9">
        <v>81</v>
      </c>
      <c r="B192" s="9">
        <v>1</v>
      </c>
      <c r="C192" s="9">
        <v>517918</v>
      </c>
      <c r="D192" s="9">
        <v>6909505</v>
      </c>
      <c r="E192" s="9" t="s">
        <v>80</v>
      </c>
      <c r="F192" s="9">
        <v>100</v>
      </c>
      <c r="G192" s="9">
        <v>40</v>
      </c>
      <c r="H192" s="9">
        <v>100</v>
      </c>
      <c r="I192" s="9" t="s">
        <v>81</v>
      </c>
      <c r="J192" s="9" t="s">
        <v>83</v>
      </c>
      <c r="K192" s="9">
        <v>175</v>
      </c>
      <c r="L192" s="9">
        <v>55.7</v>
      </c>
      <c r="M192" s="9">
        <v>28.9</v>
      </c>
      <c r="N192" s="164">
        <v>58.386439045513811</v>
      </c>
      <c r="O192" s="164">
        <v>442.72872917626296</v>
      </c>
      <c r="P192" s="164">
        <v>498.8848317782232</v>
      </c>
    </row>
    <row r="193" spans="1:16" x14ac:dyDescent="0.25">
      <c r="A193" s="9">
        <v>81</v>
      </c>
      <c r="B193" s="9">
        <v>2</v>
      </c>
      <c r="C193" s="9">
        <v>517918</v>
      </c>
      <c r="D193" s="9">
        <v>6909505</v>
      </c>
      <c r="E193" s="9" t="s">
        <v>80</v>
      </c>
      <c r="F193" s="9">
        <v>100</v>
      </c>
      <c r="G193" s="9">
        <v>40</v>
      </c>
      <c r="H193" s="9">
        <v>100</v>
      </c>
      <c r="I193" s="9" t="s">
        <v>81</v>
      </c>
      <c r="J193" s="9" t="s">
        <v>83</v>
      </c>
      <c r="K193" s="9">
        <v>175</v>
      </c>
      <c r="L193" s="9">
        <v>55.7</v>
      </c>
      <c r="M193" s="9">
        <v>28.9</v>
      </c>
      <c r="N193" s="164">
        <v>45.349808006924604</v>
      </c>
      <c r="O193" s="164">
        <v>336.42218481410458</v>
      </c>
      <c r="P193" s="164">
        <v>618.22800717897076</v>
      </c>
    </row>
    <row r="194" spans="1:16" x14ac:dyDescent="0.25">
      <c r="A194" s="9">
        <v>81</v>
      </c>
      <c r="B194" s="9">
        <v>3</v>
      </c>
      <c r="C194" s="9">
        <v>517918</v>
      </c>
      <c r="D194" s="9">
        <v>6909505</v>
      </c>
      <c r="E194" s="9" t="s">
        <v>80</v>
      </c>
      <c r="F194" s="9">
        <v>100</v>
      </c>
      <c r="G194" s="9">
        <v>40</v>
      </c>
      <c r="H194" s="9">
        <v>100</v>
      </c>
      <c r="I194" s="9" t="s">
        <v>81</v>
      </c>
      <c r="J194" s="9" t="s">
        <v>83</v>
      </c>
      <c r="K194" s="9">
        <v>175</v>
      </c>
      <c r="L194" s="9">
        <v>55.7</v>
      </c>
      <c r="M194" s="9">
        <v>28.9</v>
      </c>
      <c r="N194" s="164">
        <v>57.46699638271658</v>
      </c>
      <c r="O194" s="164">
        <v>227.86066392675491</v>
      </c>
      <c r="P194" s="164">
        <v>714.67233969052859</v>
      </c>
    </row>
    <row r="195" spans="1:16" x14ac:dyDescent="0.25">
      <c r="A195" s="9">
        <v>81</v>
      </c>
      <c r="B195" s="9">
        <v>4</v>
      </c>
      <c r="C195" s="9">
        <v>517918</v>
      </c>
      <c r="D195" s="9">
        <v>6909505</v>
      </c>
      <c r="E195" s="9" t="s">
        <v>80</v>
      </c>
      <c r="F195" s="9">
        <v>100</v>
      </c>
      <c r="G195" s="9">
        <v>40</v>
      </c>
      <c r="H195" s="9">
        <v>100</v>
      </c>
      <c r="I195" s="9" t="s">
        <v>81</v>
      </c>
      <c r="J195" s="9" t="s">
        <v>83</v>
      </c>
      <c r="K195" s="9">
        <v>175</v>
      </c>
      <c r="L195" s="9">
        <v>55.7</v>
      </c>
      <c r="M195" s="9">
        <v>28.9</v>
      </c>
      <c r="N195" s="165">
        <v>71.486645635100402</v>
      </c>
      <c r="O195" s="165">
        <v>200.40729428876932</v>
      </c>
      <c r="P195" s="165">
        <v>728.10606007613023</v>
      </c>
    </row>
    <row r="196" spans="1:16" x14ac:dyDescent="0.25">
      <c r="A196" s="9">
        <v>82</v>
      </c>
      <c r="B196" s="9">
        <v>1</v>
      </c>
      <c r="C196" s="9">
        <v>518034.9</v>
      </c>
      <c r="D196" s="9">
        <v>6909583</v>
      </c>
      <c r="E196" s="9" t="s">
        <v>80</v>
      </c>
      <c r="F196" s="9">
        <v>100</v>
      </c>
      <c r="G196" s="9">
        <v>30</v>
      </c>
      <c r="H196" s="9">
        <v>60</v>
      </c>
      <c r="I196" s="9" t="s">
        <v>77</v>
      </c>
      <c r="J196" s="9" t="s">
        <v>78</v>
      </c>
      <c r="K196" s="9">
        <v>136.80000000000001</v>
      </c>
      <c r="L196" s="9">
        <v>43.5</v>
      </c>
      <c r="M196" s="9">
        <v>32.4</v>
      </c>
      <c r="N196" s="164">
        <v>90.127865818361997</v>
      </c>
      <c r="O196" s="164">
        <v>337.71379819500692</v>
      </c>
      <c r="P196" s="164">
        <v>572.15833598663107</v>
      </c>
    </row>
    <row r="197" spans="1:16" x14ac:dyDescent="0.25">
      <c r="A197" s="9">
        <v>82</v>
      </c>
      <c r="B197" s="9">
        <v>2</v>
      </c>
      <c r="C197" s="9">
        <v>518034.9</v>
      </c>
      <c r="D197" s="9">
        <v>6909583</v>
      </c>
      <c r="E197" s="9" t="s">
        <v>80</v>
      </c>
      <c r="F197" s="9">
        <v>100</v>
      </c>
      <c r="G197" s="9">
        <v>30</v>
      </c>
      <c r="H197" s="9">
        <v>60</v>
      </c>
      <c r="I197" s="9" t="s">
        <v>77</v>
      </c>
      <c r="J197" s="9" t="s">
        <v>78</v>
      </c>
      <c r="K197" s="9">
        <v>136.80000000000001</v>
      </c>
      <c r="L197" s="9">
        <v>43.5</v>
      </c>
      <c r="M197" s="9">
        <v>32.4</v>
      </c>
      <c r="N197" s="164">
        <v>70.494676769884194</v>
      </c>
      <c r="O197" s="164">
        <v>321.09990960700611</v>
      </c>
      <c r="P197" s="164">
        <v>608.40541362310978</v>
      </c>
    </row>
    <row r="198" spans="1:16" x14ac:dyDescent="0.25">
      <c r="A198" s="9">
        <v>82</v>
      </c>
      <c r="B198" s="9">
        <v>3</v>
      </c>
      <c r="C198" s="9">
        <v>518034.9</v>
      </c>
      <c r="D198" s="9">
        <v>6909583</v>
      </c>
      <c r="E198" s="9" t="s">
        <v>80</v>
      </c>
      <c r="F198" s="9">
        <v>100</v>
      </c>
      <c r="G198" s="9">
        <v>30</v>
      </c>
      <c r="H198" s="9">
        <v>60</v>
      </c>
      <c r="I198" s="9" t="s">
        <v>77</v>
      </c>
      <c r="J198" s="9" t="s">
        <v>78</v>
      </c>
      <c r="K198" s="9">
        <v>136.80000000000001</v>
      </c>
      <c r="L198" s="9">
        <v>43.5</v>
      </c>
      <c r="M198" s="9">
        <v>32.4</v>
      </c>
      <c r="N198" s="165">
        <v>48.245670271070111</v>
      </c>
      <c r="O198" s="165">
        <v>268.91774058769113</v>
      </c>
      <c r="P198" s="165">
        <v>682.83658914123873</v>
      </c>
    </row>
    <row r="199" spans="1:16" x14ac:dyDescent="0.25">
      <c r="A199" s="9">
        <v>82</v>
      </c>
      <c r="B199" s="9">
        <v>4</v>
      </c>
      <c r="C199" s="9">
        <v>518034.9</v>
      </c>
      <c r="D199" s="9">
        <v>6909583</v>
      </c>
      <c r="E199" s="9" t="s">
        <v>80</v>
      </c>
      <c r="F199" s="9">
        <v>100</v>
      </c>
      <c r="G199" s="9">
        <v>30</v>
      </c>
      <c r="H199" s="9">
        <v>60</v>
      </c>
      <c r="I199" s="9" t="s">
        <v>77</v>
      </c>
      <c r="J199" s="9" t="s">
        <v>78</v>
      </c>
      <c r="K199" s="9">
        <v>136.80000000000001</v>
      </c>
      <c r="L199" s="9">
        <v>43.5</v>
      </c>
      <c r="M199" s="9">
        <v>32.4</v>
      </c>
      <c r="N199" s="162">
        <v>49.597277863309657</v>
      </c>
      <c r="O199" s="162">
        <v>265.51014991878287</v>
      </c>
      <c r="P199" s="162">
        <v>684.89257221790751</v>
      </c>
    </row>
    <row r="200" spans="1:16" x14ac:dyDescent="0.25">
      <c r="A200" s="9">
        <v>83</v>
      </c>
      <c r="B200" s="9">
        <v>1</v>
      </c>
      <c r="C200" s="9">
        <v>518196</v>
      </c>
      <c r="D200" s="9">
        <v>6909570</v>
      </c>
      <c r="E200" s="9" t="s">
        <v>76</v>
      </c>
      <c r="F200" s="9">
        <v>20</v>
      </c>
      <c r="G200" s="9">
        <v>20</v>
      </c>
      <c r="H200" s="9">
        <v>20</v>
      </c>
      <c r="I200" s="9" t="s">
        <v>85</v>
      </c>
      <c r="J200" s="9" t="s">
        <v>78</v>
      </c>
      <c r="K200" s="9">
        <v>130</v>
      </c>
      <c r="L200" s="9">
        <v>41.4</v>
      </c>
      <c r="M200" s="9">
        <v>28</v>
      </c>
      <c r="N200" s="164">
        <v>75.299991506560445</v>
      </c>
      <c r="O200" s="164">
        <v>286.15433691966462</v>
      </c>
      <c r="P200" s="164">
        <v>638.54567157377494</v>
      </c>
    </row>
    <row r="201" spans="1:16" x14ac:dyDescent="0.25">
      <c r="A201" s="9">
        <v>84</v>
      </c>
      <c r="B201" s="9">
        <v>1</v>
      </c>
      <c r="C201" s="9">
        <v>518411</v>
      </c>
      <c r="D201" s="9">
        <v>6909604</v>
      </c>
      <c r="E201" s="9" t="s">
        <v>76</v>
      </c>
      <c r="F201" s="9">
        <v>15</v>
      </c>
      <c r="G201" s="9">
        <v>10</v>
      </c>
      <c r="H201" s="9">
        <v>15</v>
      </c>
      <c r="I201" s="9" t="s">
        <v>79</v>
      </c>
      <c r="J201" s="9" t="s">
        <v>78</v>
      </c>
      <c r="K201" s="9">
        <v>135.30000000000001</v>
      </c>
      <c r="L201" s="9">
        <v>43.1</v>
      </c>
      <c r="M201" s="9">
        <v>28.4</v>
      </c>
      <c r="N201" s="164">
        <v>218.82926494284152</v>
      </c>
      <c r="O201" s="164">
        <v>289.96795467190736</v>
      </c>
      <c r="P201" s="164">
        <v>491.20278038525112</v>
      </c>
    </row>
    <row r="202" spans="1:16" x14ac:dyDescent="0.25">
      <c r="A202" s="9">
        <v>85</v>
      </c>
      <c r="B202" s="9" t="s">
        <v>87</v>
      </c>
      <c r="C202" s="9">
        <v>518614.9</v>
      </c>
      <c r="D202" s="9">
        <v>6909598</v>
      </c>
      <c r="K202" s="9" t="s">
        <v>81</v>
      </c>
      <c r="L202" s="9" t="s">
        <v>81</v>
      </c>
      <c r="M202" s="9" t="s">
        <v>81</v>
      </c>
      <c r="N202" s="7"/>
      <c r="O202" s="7"/>
      <c r="P202" s="7"/>
    </row>
    <row r="203" spans="1:16" x14ac:dyDescent="0.25">
      <c r="A203" s="9">
        <v>86</v>
      </c>
      <c r="B203" s="9">
        <v>1</v>
      </c>
      <c r="C203" s="9">
        <v>517924.9</v>
      </c>
      <c r="D203" s="9">
        <v>6909603</v>
      </c>
      <c r="E203" s="9" t="s">
        <v>82</v>
      </c>
      <c r="F203" s="9">
        <v>100</v>
      </c>
      <c r="G203" s="9">
        <v>40</v>
      </c>
      <c r="H203" s="9">
        <v>100</v>
      </c>
      <c r="I203" s="9" t="s">
        <v>81</v>
      </c>
      <c r="J203" s="9" t="s">
        <v>89</v>
      </c>
      <c r="K203" s="9">
        <v>154.5</v>
      </c>
      <c r="L203" s="9">
        <v>49.2</v>
      </c>
      <c r="M203" s="9">
        <v>28.8</v>
      </c>
      <c r="N203" s="162">
        <v>62.092912267312968</v>
      </c>
      <c r="O203" s="162">
        <v>513.02771312272762</v>
      </c>
      <c r="P203" s="162">
        <v>424.87937460995943</v>
      </c>
    </row>
    <row r="204" spans="1:16" x14ac:dyDescent="0.25">
      <c r="A204" s="9">
        <v>86</v>
      </c>
      <c r="B204" s="9">
        <v>2</v>
      </c>
      <c r="C204" s="9">
        <v>517924.9</v>
      </c>
      <c r="D204" s="9">
        <v>6909603</v>
      </c>
      <c r="E204" s="9" t="s">
        <v>82</v>
      </c>
      <c r="F204" s="9">
        <v>100</v>
      </c>
      <c r="G204" s="9">
        <v>40</v>
      </c>
      <c r="H204" s="9">
        <v>100</v>
      </c>
      <c r="I204" s="9" t="s">
        <v>81</v>
      </c>
      <c r="J204" s="9" t="s">
        <v>89</v>
      </c>
      <c r="K204" s="9">
        <v>154.5</v>
      </c>
      <c r="L204" s="9">
        <v>49.2</v>
      </c>
      <c r="M204" s="9">
        <v>28.8</v>
      </c>
      <c r="N204" s="164">
        <v>84.46167464918463</v>
      </c>
      <c r="O204" s="164">
        <v>477.3109404428285</v>
      </c>
      <c r="P204" s="164">
        <v>438.2273849079869</v>
      </c>
    </row>
    <row r="205" spans="1:16" x14ac:dyDescent="0.25">
      <c r="A205" s="9">
        <v>86</v>
      </c>
      <c r="B205" s="9">
        <v>3</v>
      </c>
      <c r="C205" s="9">
        <v>517924.9</v>
      </c>
      <c r="D205" s="9">
        <v>6909603</v>
      </c>
      <c r="E205" s="9" t="s">
        <v>82</v>
      </c>
      <c r="F205" s="9">
        <v>100</v>
      </c>
      <c r="G205" s="9">
        <v>40</v>
      </c>
      <c r="H205" s="9">
        <v>100</v>
      </c>
      <c r="I205" s="9" t="s">
        <v>81</v>
      </c>
      <c r="J205" s="9" t="s">
        <v>89</v>
      </c>
      <c r="K205" s="9">
        <v>154.5</v>
      </c>
      <c r="L205" s="9">
        <v>49.2</v>
      </c>
      <c r="M205" s="9">
        <v>28.8</v>
      </c>
      <c r="N205" s="162">
        <v>29.263168425791605</v>
      </c>
      <c r="O205" s="162">
        <v>273.92326546945725</v>
      </c>
      <c r="P205" s="162">
        <v>696.81356610475109</v>
      </c>
    </row>
    <row r="206" spans="1:16" x14ac:dyDescent="0.25">
      <c r="A206" s="9">
        <v>86</v>
      </c>
      <c r="B206" s="9">
        <v>4</v>
      </c>
      <c r="C206" s="9">
        <v>517924.9</v>
      </c>
      <c r="D206" s="9">
        <v>6909603</v>
      </c>
      <c r="E206" s="9" t="s">
        <v>82</v>
      </c>
      <c r="F206" s="9">
        <v>100</v>
      </c>
      <c r="G206" s="9">
        <v>40</v>
      </c>
      <c r="H206" s="9">
        <v>100</v>
      </c>
      <c r="I206" s="9" t="s">
        <v>81</v>
      </c>
      <c r="J206" s="9" t="s">
        <v>89</v>
      </c>
      <c r="K206" s="9">
        <v>154.5</v>
      </c>
      <c r="L206" s="9">
        <v>49.2</v>
      </c>
      <c r="M206" s="9">
        <v>28.8</v>
      </c>
      <c r="N206" s="165">
        <v>74.417391201976955</v>
      </c>
      <c r="O206" s="165">
        <v>243.15046169704749</v>
      </c>
      <c r="P206" s="165">
        <v>682.4321471009755</v>
      </c>
    </row>
    <row r="207" spans="1:16" x14ac:dyDescent="0.25">
      <c r="A207" s="9">
        <v>87</v>
      </c>
      <c r="B207" s="9">
        <v>1</v>
      </c>
      <c r="C207" s="9">
        <v>518034.9</v>
      </c>
      <c r="D207" s="9">
        <v>6909608</v>
      </c>
      <c r="E207" s="9" t="s">
        <v>80</v>
      </c>
      <c r="F207" s="9">
        <v>60</v>
      </c>
      <c r="G207" s="9">
        <v>30</v>
      </c>
      <c r="H207" s="9">
        <v>60</v>
      </c>
      <c r="I207" s="9" t="s">
        <v>77</v>
      </c>
      <c r="J207" s="9" t="s">
        <v>78</v>
      </c>
      <c r="K207" s="9">
        <v>137.80000000000001</v>
      </c>
      <c r="L207" s="9">
        <v>43.8</v>
      </c>
      <c r="M207" s="9">
        <v>31.6</v>
      </c>
      <c r="N207" s="164">
        <v>87.112203390168844</v>
      </c>
      <c r="O207" s="164">
        <v>313.64037166362345</v>
      </c>
      <c r="P207" s="164">
        <v>599.24742494620773</v>
      </c>
    </row>
    <row r="208" spans="1:16" x14ac:dyDescent="0.25">
      <c r="A208" s="9">
        <v>87</v>
      </c>
      <c r="B208" s="9">
        <v>2</v>
      </c>
      <c r="C208" s="9">
        <v>518034.9</v>
      </c>
      <c r="D208" s="9">
        <v>6909608</v>
      </c>
      <c r="E208" s="9" t="s">
        <v>80</v>
      </c>
      <c r="F208" s="9">
        <v>60</v>
      </c>
      <c r="G208" s="9">
        <v>30</v>
      </c>
      <c r="H208" s="9">
        <v>60</v>
      </c>
      <c r="I208" s="9" t="s">
        <v>77</v>
      </c>
      <c r="J208" s="9" t="s">
        <v>78</v>
      </c>
      <c r="K208" s="9">
        <v>137.80000000000001</v>
      </c>
      <c r="L208" s="9">
        <v>43.8</v>
      </c>
      <c r="M208" s="9">
        <v>31.6</v>
      </c>
      <c r="N208" s="164">
        <v>68.367054642765652</v>
      </c>
      <c r="O208" s="164">
        <v>299.93045781434495</v>
      </c>
      <c r="P208" s="164">
        <v>631.70248754288946</v>
      </c>
    </row>
    <row r="209" spans="1:18" x14ac:dyDescent="0.25">
      <c r="A209" s="9">
        <v>87</v>
      </c>
      <c r="B209" s="9">
        <v>3</v>
      </c>
      <c r="C209" s="9">
        <v>518034.9</v>
      </c>
      <c r="D209" s="9">
        <v>6909608</v>
      </c>
      <c r="E209" s="9" t="s">
        <v>80</v>
      </c>
      <c r="F209" s="9">
        <v>60</v>
      </c>
      <c r="G209" s="9">
        <v>30</v>
      </c>
      <c r="H209" s="9">
        <v>60</v>
      </c>
      <c r="I209" s="9" t="s">
        <v>77</v>
      </c>
      <c r="J209" s="9" t="s">
        <v>78</v>
      </c>
      <c r="K209" s="9">
        <v>137.80000000000001</v>
      </c>
      <c r="L209" s="9">
        <v>43.8</v>
      </c>
      <c r="M209" s="9">
        <v>31.6</v>
      </c>
      <c r="N209" s="164">
        <v>65.897886421290337</v>
      </c>
      <c r="O209" s="164">
        <v>301.41573473941855</v>
      </c>
      <c r="P209" s="164">
        <v>632.68637883929114</v>
      </c>
    </row>
    <row r="210" spans="1:18" x14ac:dyDescent="0.25">
      <c r="A210" s="9">
        <v>88</v>
      </c>
      <c r="B210" s="9">
        <v>1</v>
      </c>
      <c r="C210" s="9">
        <v>518459.9</v>
      </c>
      <c r="D210" s="9">
        <v>6909608</v>
      </c>
      <c r="E210" s="9" t="s">
        <v>80</v>
      </c>
      <c r="F210" s="9">
        <v>70</v>
      </c>
      <c r="G210" s="9">
        <v>30</v>
      </c>
      <c r="H210" s="9">
        <v>70</v>
      </c>
      <c r="I210" s="9" t="s">
        <v>77</v>
      </c>
      <c r="J210" s="9" t="s">
        <v>78</v>
      </c>
      <c r="K210" s="9">
        <v>132</v>
      </c>
      <c r="L210" s="9">
        <v>42</v>
      </c>
      <c r="M210" s="9">
        <v>31.6</v>
      </c>
      <c r="N210" s="164">
        <v>117.359780607836</v>
      </c>
      <c r="O210" s="164">
        <v>349.93801420038619</v>
      </c>
      <c r="P210" s="164">
        <v>532.70220519177747</v>
      </c>
    </row>
    <row r="211" spans="1:18" x14ac:dyDescent="0.25">
      <c r="A211" s="9">
        <v>88</v>
      </c>
      <c r="B211" s="9">
        <v>2</v>
      </c>
      <c r="C211" s="9">
        <v>518459.9</v>
      </c>
      <c r="D211" s="9">
        <v>6909608</v>
      </c>
      <c r="E211" s="9" t="s">
        <v>80</v>
      </c>
      <c r="F211" s="9">
        <v>70</v>
      </c>
      <c r="G211" s="9">
        <v>30</v>
      </c>
      <c r="H211" s="9">
        <v>70</v>
      </c>
      <c r="I211" s="9" t="s">
        <v>77</v>
      </c>
      <c r="J211" s="9" t="s">
        <v>78</v>
      </c>
      <c r="K211" s="9">
        <v>132</v>
      </c>
      <c r="L211" s="9">
        <v>42</v>
      </c>
      <c r="M211" s="9">
        <v>31.6</v>
      </c>
      <c r="N211" s="165">
        <v>102.90274459604427</v>
      </c>
      <c r="O211" s="165">
        <v>310.41962295166775</v>
      </c>
      <c r="P211" s="165">
        <v>586.67763245228798</v>
      </c>
    </row>
    <row r="212" spans="1:18" x14ac:dyDescent="0.25">
      <c r="A212" s="9">
        <v>88</v>
      </c>
      <c r="B212" s="9">
        <v>3</v>
      </c>
      <c r="C212" s="9">
        <v>518459.9</v>
      </c>
      <c r="D212" s="9">
        <v>6909608</v>
      </c>
      <c r="E212" s="9" t="s">
        <v>80</v>
      </c>
      <c r="F212" s="9">
        <v>70</v>
      </c>
      <c r="G212" s="9">
        <v>30</v>
      </c>
      <c r="H212" s="9">
        <v>70</v>
      </c>
      <c r="I212" s="9" t="s">
        <v>77</v>
      </c>
      <c r="J212" s="9" t="s">
        <v>78</v>
      </c>
      <c r="K212" s="9">
        <v>132</v>
      </c>
      <c r="L212" s="9">
        <v>42</v>
      </c>
      <c r="M212" s="9">
        <v>31.6</v>
      </c>
      <c r="N212" s="165">
        <v>84.962452525741412</v>
      </c>
      <c r="O212" s="165">
        <v>265.40353570334565</v>
      </c>
      <c r="P212" s="165">
        <v>649.63401177091293</v>
      </c>
    </row>
    <row r="213" spans="1:18" x14ac:dyDescent="0.25">
      <c r="A213" s="9">
        <v>89</v>
      </c>
      <c r="B213" s="9">
        <v>1</v>
      </c>
      <c r="C213" s="9">
        <v>517879.9</v>
      </c>
      <c r="D213" s="9">
        <v>6909613</v>
      </c>
      <c r="E213" s="9" t="s">
        <v>80</v>
      </c>
      <c r="F213" s="9">
        <v>10</v>
      </c>
      <c r="G213" s="9">
        <v>60</v>
      </c>
      <c r="H213" s="9">
        <v>100</v>
      </c>
      <c r="I213" s="9" t="s">
        <v>81</v>
      </c>
      <c r="J213" s="9" t="s">
        <v>83</v>
      </c>
      <c r="K213" s="9">
        <v>148.5</v>
      </c>
      <c r="L213" s="9">
        <v>47.3</v>
      </c>
      <c r="M213" s="9">
        <v>31.5</v>
      </c>
      <c r="N213" s="164">
        <v>92.530037153638318</v>
      </c>
      <c r="O213" s="164">
        <v>357</v>
      </c>
      <c r="P213" s="164">
        <v>550</v>
      </c>
      <c r="Q213" s="170"/>
      <c r="R213" s="170"/>
    </row>
    <row r="214" spans="1:18" x14ac:dyDescent="0.25">
      <c r="A214" s="9">
        <v>89</v>
      </c>
      <c r="B214" s="9">
        <v>2</v>
      </c>
      <c r="C214" s="9">
        <v>517879.9</v>
      </c>
      <c r="D214" s="9">
        <v>6909613</v>
      </c>
      <c r="E214" s="9" t="s">
        <v>80</v>
      </c>
      <c r="F214" s="9">
        <v>10</v>
      </c>
      <c r="G214" s="9">
        <v>60</v>
      </c>
      <c r="H214" s="9">
        <v>100</v>
      </c>
      <c r="I214" s="9" t="s">
        <v>81</v>
      </c>
      <c r="J214" s="9" t="s">
        <v>83</v>
      </c>
      <c r="K214" s="9">
        <v>148.5</v>
      </c>
      <c r="L214" s="9">
        <v>47.3</v>
      </c>
      <c r="M214" s="9">
        <v>31.5</v>
      </c>
      <c r="N214" s="164">
        <v>105.18499107301493</v>
      </c>
      <c r="O214" s="164">
        <v>343.08138360340854</v>
      </c>
      <c r="P214" s="164">
        <v>551.73362532357646</v>
      </c>
    </row>
    <row r="215" spans="1:18" x14ac:dyDescent="0.25">
      <c r="A215" s="9">
        <v>89</v>
      </c>
      <c r="B215" s="9">
        <v>3</v>
      </c>
      <c r="C215" s="9">
        <v>517879.9</v>
      </c>
      <c r="D215" s="9">
        <v>6909613</v>
      </c>
      <c r="E215" s="9" t="s">
        <v>80</v>
      </c>
      <c r="F215" s="9">
        <v>10</v>
      </c>
      <c r="G215" s="9">
        <v>60</v>
      </c>
      <c r="H215" s="9">
        <v>100</v>
      </c>
      <c r="I215" s="9" t="s">
        <v>81</v>
      </c>
      <c r="J215" s="9" t="s">
        <v>83</v>
      </c>
      <c r="K215" s="9">
        <v>148.5</v>
      </c>
      <c r="L215" s="9">
        <v>47.3</v>
      </c>
      <c r="M215" s="9">
        <v>31.5</v>
      </c>
      <c r="N215" s="165">
        <v>123.41636399336241</v>
      </c>
      <c r="O215" s="165">
        <v>403.3817403573313</v>
      </c>
      <c r="P215" s="165">
        <v>473.20189564930632</v>
      </c>
    </row>
    <row r="216" spans="1:18" x14ac:dyDescent="0.25">
      <c r="A216" s="9">
        <v>89</v>
      </c>
      <c r="B216" s="9">
        <v>4</v>
      </c>
      <c r="C216" s="9">
        <v>517879.9</v>
      </c>
      <c r="D216" s="9">
        <v>6909613</v>
      </c>
      <c r="E216" s="9" t="s">
        <v>80</v>
      </c>
      <c r="F216" s="9">
        <v>10</v>
      </c>
      <c r="G216" s="9">
        <v>60</v>
      </c>
      <c r="H216" s="9">
        <v>100</v>
      </c>
      <c r="I216" s="9" t="s">
        <v>81</v>
      </c>
      <c r="J216" s="9" t="s">
        <v>83</v>
      </c>
      <c r="K216" s="9">
        <v>148.5</v>
      </c>
      <c r="L216" s="9">
        <v>47.3</v>
      </c>
      <c r="M216" s="9">
        <v>31.5</v>
      </c>
      <c r="N216" s="164">
        <v>84.394432803609334</v>
      </c>
      <c r="O216" s="164">
        <v>250.63178056222904</v>
      </c>
      <c r="P216" s="164">
        <v>664.97378663416157</v>
      </c>
    </row>
    <row r="217" spans="1:18" x14ac:dyDescent="0.25">
      <c r="A217" s="9">
        <v>90</v>
      </c>
      <c r="B217" s="9">
        <v>1</v>
      </c>
      <c r="C217" s="9">
        <v>518164.9</v>
      </c>
      <c r="D217" s="9">
        <v>6909623</v>
      </c>
      <c r="E217" s="9" t="s">
        <v>80</v>
      </c>
      <c r="F217" s="9">
        <v>100</v>
      </c>
      <c r="I217" s="9" t="s">
        <v>77</v>
      </c>
      <c r="J217" s="9" t="s">
        <v>78</v>
      </c>
      <c r="K217" s="9">
        <v>137.30000000000001</v>
      </c>
      <c r="L217" s="9">
        <v>43.7</v>
      </c>
      <c r="M217" s="9">
        <v>31.5</v>
      </c>
      <c r="N217" s="164">
        <v>68.411408320120046</v>
      </c>
      <c r="O217" s="164">
        <v>332.03176768652907</v>
      </c>
      <c r="P217" s="164">
        <v>599.55682399335092</v>
      </c>
    </row>
    <row r="218" spans="1:18" x14ac:dyDescent="0.25">
      <c r="A218" s="9">
        <v>90</v>
      </c>
      <c r="B218" s="9">
        <v>2</v>
      </c>
      <c r="C218" s="9">
        <v>518164.9</v>
      </c>
      <c r="D218" s="9">
        <v>6909623</v>
      </c>
      <c r="E218" s="9" t="s">
        <v>80</v>
      </c>
      <c r="F218" s="9">
        <v>100</v>
      </c>
      <c r="I218" s="9" t="s">
        <v>77</v>
      </c>
      <c r="J218" s="9" t="s">
        <v>78</v>
      </c>
      <c r="K218" s="9">
        <v>137.30000000000001</v>
      </c>
      <c r="L218" s="9">
        <v>43.7</v>
      </c>
      <c r="M218" s="9">
        <v>31.5</v>
      </c>
      <c r="N218" s="164">
        <v>52.098147657062128</v>
      </c>
      <c r="O218" s="164">
        <v>330.60738068771889</v>
      </c>
      <c r="P218" s="164">
        <v>617.29447165521901</v>
      </c>
    </row>
    <row r="219" spans="1:18" x14ac:dyDescent="0.25">
      <c r="A219" s="9">
        <v>90</v>
      </c>
      <c r="B219" s="9">
        <v>3</v>
      </c>
      <c r="C219" s="9">
        <v>518164.9</v>
      </c>
      <c r="D219" s="9">
        <v>6909623</v>
      </c>
      <c r="E219" s="9" t="s">
        <v>80</v>
      </c>
      <c r="F219" s="9">
        <v>100</v>
      </c>
      <c r="I219" s="9" t="s">
        <v>77</v>
      </c>
      <c r="J219" s="9" t="s">
        <v>78</v>
      </c>
      <c r="K219" s="9">
        <v>137.30000000000001</v>
      </c>
      <c r="L219" s="9">
        <v>43.7</v>
      </c>
      <c r="M219" s="9">
        <v>31.5</v>
      </c>
      <c r="N219" s="164">
        <v>73.737714262554107</v>
      </c>
      <c r="O219" s="164">
        <v>254.89555852857058</v>
      </c>
      <c r="P219" s="164">
        <v>671.36672720887532</v>
      </c>
    </row>
    <row r="220" spans="1:18" x14ac:dyDescent="0.25">
      <c r="A220" s="9">
        <v>90</v>
      </c>
      <c r="B220" s="9">
        <v>4</v>
      </c>
      <c r="C220" s="9">
        <v>518164.9</v>
      </c>
      <c r="D220" s="9">
        <v>6909623</v>
      </c>
      <c r="E220" s="9" t="s">
        <v>80</v>
      </c>
      <c r="F220" s="9">
        <v>100</v>
      </c>
      <c r="I220" s="9" t="s">
        <v>77</v>
      </c>
      <c r="J220" s="9" t="s">
        <v>78</v>
      </c>
      <c r="K220" s="9">
        <v>137.30000000000001</v>
      </c>
      <c r="L220" s="9">
        <v>43.7</v>
      </c>
      <c r="M220" s="9">
        <v>31.5</v>
      </c>
      <c r="N220" s="162">
        <v>38.015319368772012</v>
      </c>
      <c r="O220" s="162">
        <v>259.61562129000032</v>
      </c>
      <c r="P220" s="162">
        <v>702.36905934122774</v>
      </c>
    </row>
    <row r="221" spans="1:18" x14ac:dyDescent="0.25">
      <c r="A221" s="9">
        <v>91</v>
      </c>
      <c r="B221" s="9">
        <v>1</v>
      </c>
      <c r="C221" s="9">
        <v>518681</v>
      </c>
      <c r="D221" s="9">
        <v>6909610</v>
      </c>
      <c r="E221" s="9" t="s">
        <v>76</v>
      </c>
      <c r="F221" s="9">
        <v>20</v>
      </c>
      <c r="G221" s="9">
        <v>20</v>
      </c>
      <c r="H221" s="9">
        <v>20</v>
      </c>
      <c r="I221" s="9" t="s">
        <v>77</v>
      </c>
      <c r="J221" s="9" t="s">
        <v>78</v>
      </c>
      <c r="K221" s="9">
        <v>126.5</v>
      </c>
      <c r="L221" s="9">
        <v>40.299999999999997</v>
      </c>
      <c r="M221" s="9">
        <v>29.8</v>
      </c>
      <c r="N221" s="164">
        <v>68.411408320120046</v>
      </c>
      <c r="O221" s="164">
        <v>332.03176768652907</v>
      </c>
      <c r="P221" s="164">
        <v>599.55682399335092</v>
      </c>
    </row>
    <row r="222" spans="1:18" x14ac:dyDescent="0.25">
      <c r="A222" s="9">
        <v>92</v>
      </c>
      <c r="B222" s="9">
        <v>1</v>
      </c>
      <c r="C222" s="9">
        <v>517949.9</v>
      </c>
      <c r="D222" s="9">
        <v>6909628</v>
      </c>
      <c r="E222" s="9" t="s">
        <v>80</v>
      </c>
      <c r="F222" s="9">
        <v>100</v>
      </c>
      <c r="G222" s="9">
        <v>40</v>
      </c>
      <c r="H222" s="9">
        <v>100</v>
      </c>
      <c r="I222" s="9" t="s">
        <v>81</v>
      </c>
      <c r="J222" s="9" t="s">
        <v>83</v>
      </c>
      <c r="K222" s="9">
        <v>160</v>
      </c>
      <c r="L222" s="9">
        <v>50.9</v>
      </c>
      <c r="M222" s="9">
        <v>28.5</v>
      </c>
      <c r="N222" s="164">
        <v>92.273605831627549</v>
      </c>
      <c r="O222" s="164">
        <v>331.23974403534817</v>
      </c>
      <c r="P222" s="164">
        <v>576.48665013302434</v>
      </c>
    </row>
    <row r="223" spans="1:18" x14ac:dyDescent="0.25">
      <c r="A223" s="9">
        <v>92</v>
      </c>
      <c r="B223" s="9">
        <v>2</v>
      </c>
      <c r="C223" s="9">
        <v>517949.9</v>
      </c>
      <c r="D223" s="9">
        <v>6909628</v>
      </c>
      <c r="E223" s="9" t="s">
        <v>80</v>
      </c>
      <c r="F223" s="9">
        <v>100</v>
      </c>
      <c r="G223" s="9">
        <v>40</v>
      </c>
      <c r="H223" s="9">
        <v>100</v>
      </c>
      <c r="I223" s="9" t="s">
        <v>81</v>
      </c>
      <c r="J223" s="9" t="s">
        <v>83</v>
      </c>
      <c r="K223" s="9">
        <v>160</v>
      </c>
      <c r="L223" s="9">
        <v>50.9</v>
      </c>
      <c r="M223" s="9">
        <v>28.5</v>
      </c>
      <c r="N223" s="164">
        <v>143.01680731122076</v>
      </c>
      <c r="O223" s="164">
        <v>306.35228951401018</v>
      </c>
      <c r="P223" s="164">
        <v>550.63090317476917</v>
      </c>
    </row>
    <row r="224" spans="1:18" x14ac:dyDescent="0.25">
      <c r="A224" s="9">
        <v>92</v>
      </c>
      <c r="B224" s="9">
        <v>3</v>
      </c>
      <c r="C224" s="9">
        <v>517949.9</v>
      </c>
      <c r="D224" s="9">
        <v>6909628</v>
      </c>
      <c r="E224" s="9" t="s">
        <v>80</v>
      </c>
      <c r="F224" s="9">
        <v>100</v>
      </c>
      <c r="G224" s="9">
        <v>40</v>
      </c>
      <c r="H224" s="9">
        <v>100</v>
      </c>
      <c r="I224" s="9" t="s">
        <v>81</v>
      </c>
      <c r="J224" s="9" t="s">
        <v>83</v>
      </c>
      <c r="K224" s="9">
        <v>160</v>
      </c>
      <c r="L224" s="9">
        <v>50.9</v>
      </c>
      <c r="M224" s="9">
        <v>28.5</v>
      </c>
      <c r="N224" s="164">
        <v>113.945344221867</v>
      </c>
      <c r="O224" s="164">
        <v>188.0086160367178</v>
      </c>
      <c r="P224" s="164">
        <v>698.04603974141571</v>
      </c>
    </row>
    <row r="225" spans="1:16" x14ac:dyDescent="0.25">
      <c r="A225" s="9">
        <v>92</v>
      </c>
      <c r="B225" s="9">
        <v>4</v>
      </c>
      <c r="C225" s="9">
        <v>517949.9</v>
      </c>
      <c r="D225" s="9">
        <v>6909628</v>
      </c>
      <c r="E225" s="9" t="s">
        <v>80</v>
      </c>
      <c r="F225" s="9">
        <v>100</v>
      </c>
      <c r="G225" s="9">
        <v>40</v>
      </c>
      <c r="H225" s="9">
        <v>100</v>
      </c>
      <c r="I225" s="9" t="s">
        <v>81</v>
      </c>
      <c r="J225" s="9" t="s">
        <v>83</v>
      </c>
      <c r="K225" s="9">
        <v>160</v>
      </c>
      <c r="L225" s="9">
        <v>50.9</v>
      </c>
      <c r="M225" s="9">
        <v>28.5</v>
      </c>
      <c r="N225" s="164">
        <v>90.480502762060823</v>
      </c>
      <c r="O225" s="164">
        <v>237.67756009417573</v>
      </c>
      <c r="P225" s="164">
        <v>671.84193714376352</v>
      </c>
    </row>
    <row r="226" spans="1:16" x14ac:dyDescent="0.25">
      <c r="A226" s="9">
        <v>93</v>
      </c>
      <c r="B226" s="9">
        <v>1</v>
      </c>
      <c r="C226" s="9">
        <v>518697</v>
      </c>
      <c r="D226" s="9">
        <v>6909640</v>
      </c>
      <c r="E226" s="9" t="s">
        <v>80</v>
      </c>
      <c r="F226" s="9">
        <v>70</v>
      </c>
      <c r="G226" s="9">
        <v>30</v>
      </c>
      <c r="H226" s="9">
        <v>70</v>
      </c>
      <c r="I226" s="9" t="s">
        <v>77</v>
      </c>
      <c r="J226" s="9" t="s">
        <v>78</v>
      </c>
      <c r="K226" s="9">
        <v>142.30000000000001</v>
      </c>
      <c r="L226" s="9">
        <v>45.3</v>
      </c>
      <c r="M226" s="9">
        <v>30.5</v>
      </c>
      <c r="N226" s="164">
        <v>67.607411231572357</v>
      </c>
      <c r="O226" s="164">
        <v>275.87276575306146</v>
      </c>
      <c r="P226" s="164">
        <v>656.51982301536623</v>
      </c>
    </row>
    <row r="227" spans="1:16" x14ac:dyDescent="0.25">
      <c r="A227" s="9">
        <v>93</v>
      </c>
      <c r="B227" s="9">
        <v>2</v>
      </c>
      <c r="C227" s="9">
        <v>518697</v>
      </c>
      <c r="D227" s="9">
        <v>6909640</v>
      </c>
      <c r="E227" s="9" t="s">
        <v>80</v>
      </c>
      <c r="F227" s="9">
        <v>70</v>
      </c>
      <c r="G227" s="9">
        <v>30</v>
      </c>
      <c r="H227" s="9">
        <v>70</v>
      </c>
      <c r="I227" s="9" t="s">
        <v>77</v>
      </c>
      <c r="J227" s="9" t="s">
        <v>78</v>
      </c>
      <c r="K227" s="9">
        <v>142.30000000000001</v>
      </c>
      <c r="L227" s="9">
        <v>45.3</v>
      </c>
      <c r="M227" s="9">
        <v>30.5</v>
      </c>
      <c r="N227" s="164">
        <v>83.178389625708547</v>
      </c>
      <c r="O227" s="164">
        <v>281.32358660962137</v>
      </c>
      <c r="P227" s="164">
        <v>635.49802376467005</v>
      </c>
    </row>
    <row r="228" spans="1:16" x14ac:dyDescent="0.25">
      <c r="A228" s="9">
        <v>93</v>
      </c>
      <c r="B228" s="9">
        <v>3</v>
      </c>
      <c r="C228" s="9">
        <v>518697</v>
      </c>
      <c r="D228" s="9">
        <v>6909640</v>
      </c>
      <c r="E228" s="9" t="s">
        <v>80</v>
      </c>
      <c r="F228" s="9">
        <v>70</v>
      </c>
      <c r="G228" s="9">
        <v>30</v>
      </c>
      <c r="H228" s="9">
        <v>70</v>
      </c>
      <c r="I228" s="9" t="s">
        <v>77</v>
      </c>
      <c r="J228" s="9" t="s">
        <v>78</v>
      </c>
      <c r="K228" s="9">
        <v>142.30000000000001</v>
      </c>
      <c r="L228" s="9">
        <v>45.3</v>
      </c>
      <c r="M228" s="9">
        <v>30.5</v>
      </c>
      <c r="N228" s="162">
        <v>58.954599023986333</v>
      </c>
      <c r="O228" s="162">
        <v>212.73511857296691</v>
      </c>
      <c r="P228" s="162">
        <v>728.31028240304681</v>
      </c>
    </row>
    <row r="229" spans="1:16" x14ac:dyDescent="0.25">
      <c r="A229" s="9">
        <v>94</v>
      </c>
      <c r="B229" s="9">
        <v>1</v>
      </c>
      <c r="C229" s="9">
        <v>518549.9</v>
      </c>
      <c r="D229" s="9">
        <v>6909648</v>
      </c>
      <c r="E229" s="9" t="s">
        <v>80</v>
      </c>
      <c r="F229" s="9">
        <v>100</v>
      </c>
      <c r="G229" s="9">
        <v>40</v>
      </c>
      <c r="H229" s="9">
        <v>100</v>
      </c>
      <c r="I229" s="9" t="s">
        <v>77</v>
      </c>
      <c r="J229" s="9" t="s">
        <v>78</v>
      </c>
      <c r="K229" s="9">
        <v>139.5</v>
      </c>
      <c r="L229" s="9">
        <v>44.4</v>
      </c>
      <c r="M229" s="9">
        <v>29.8</v>
      </c>
      <c r="N229" s="162">
        <v>108.79559442869629</v>
      </c>
      <c r="O229" s="162">
        <v>280.44269076691489</v>
      </c>
      <c r="P229" s="162">
        <v>610.76171480438882</v>
      </c>
    </row>
    <row r="230" spans="1:16" x14ac:dyDescent="0.25">
      <c r="A230" s="9">
        <v>94</v>
      </c>
      <c r="B230" s="9">
        <v>2</v>
      </c>
      <c r="C230" s="9">
        <v>518549.9</v>
      </c>
      <c r="D230" s="9">
        <v>6909648</v>
      </c>
      <c r="E230" s="9" t="s">
        <v>80</v>
      </c>
      <c r="F230" s="9">
        <v>100</v>
      </c>
      <c r="G230" s="9">
        <v>40</v>
      </c>
      <c r="H230" s="9">
        <v>100</v>
      </c>
      <c r="I230" s="9" t="s">
        <v>77</v>
      </c>
      <c r="J230" s="9" t="s">
        <v>78</v>
      </c>
      <c r="K230" s="9">
        <v>139.5</v>
      </c>
      <c r="L230" s="9">
        <v>44.4</v>
      </c>
      <c r="M230" s="9">
        <v>29.8</v>
      </c>
      <c r="N230" s="162">
        <v>71.240517370155175</v>
      </c>
      <c r="O230" s="162">
        <v>305.87460364236767</v>
      </c>
      <c r="P230" s="162">
        <v>622.88487898747712</v>
      </c>
    </row>
    <row r="231" spans="1:16" x14ac:dyDescent="0.25">
      <c r="A231" s="9">
        <v>94</v>
      </c>
      <c r="B231" s="9">
        <v>3</v>
      </c>
      <c r="C231" s="9">
        <v>518549.9</v>
      </c>
      <c r="D231" s="9">
        <v>6909648</v>
      </c>
      <c r="E231" s="9" t="s">
        <v>80</v>
      </c>
      <c r="F231" s="9">
        <v>100</v>
      </c>
      <c r="G231" s="9">
        <v>40</v>
      </c>
      <c r="H231" s="9">
        <v>100</v>
      </c>
      <c r="I231" s="9" t="s">
        <v>77</v>
      </c>
      <c r="J231" s="9" t="s">
        <v>78</v>
      </c>
      <c r="K231" s="9">
        <v>139.5</v>
      </c>
      <c r="L231" s="9">
        <v>44.4</v>
      </c>
      <c r="M231" s="9">
        <v>29.8</v>
      </c>
      <c r="N231" s="162">
        <v>71.240517370155175</v>
      </c>
      <c r="O231" s="162">
        <v>305.87460364236767</v>
      </c>
      <c r="P231" s="162">
        <v>622.88487898747712</v>
      </c>
    </row>
    <row r="232" spans="1:16" x14ac:dyDescent="0.25">
      <c r="A232" s="9">
        <v>94</v>
      </c>
      <c r="B232" s="9">
        <v>4</v>
      </c>
      <c r="C232" s="9">
        <v>518549.9</v>
      </c>
      <c r="D232" s="9">
        <v>6909648</v>
      </c>
      <c r="E232" s="9" t="s">
        <v>80</v>
      </c>
      <c r="F232" s="9">
        <v>100</v>
      </c>
      <c r="G232" s="9">
        <v>40</v>
      </c>
      <c r="H232" s="9">
        <v>100</v>
      </c>
      <c r="I232" s="9" t="s">
        <v>77</v>
      </c>
      <c r="J232" s="9" t="s">
        <v>78</v>
      </c>
      <c r="K232" s="9">
        <v>139.5</v>
      </c>
      <c r="L232" s="9">
        <v>44.4</v>
      </c>
      <c r="M232" s="9">
        <v>29.8</v>
      </c>
      <c r="N232" s="164">
        <v>48.871635577663774</v>
      </c>
      <c r="O232" s="164">
        <v>242.53081506574256</v>
      </c>
      <c r="P232" s="164">
        <v>708.59754935659362</v>
      </c>
    </row>
    <row r="233" spans="1:16" x14ac:dyDescent="0.25">
      <c r="A233" s="9">
        <v>95</v>
      </c>
      <c r="B233" s="9">
        <v>1</v>
      </c>
      <c r="C233" s="9">
        <v>518334.9</v>
      </c>
      <c r="D233" s="9">
        <v>6909663</v>
      </c>
      <c r="E233" s="9" t="s">
        <v>80</v>
      </c>
      <c r="F233" s="9">
        <v>90</v>
      </c>
      <c r="G233" s="9">
        <v>38</v>
      </c>
      <c r="H233" s="9">
        <v>90</v>
      </c>
      <c r="I233" s="9" t="s">
        <v>77</v>
      </c>
      <c r="J233" s="9" t="s">
        <v>78</v>
      </c>
      <c r="K233" s="9">
        <v>152.80000000000001</v>
      </c>
      <c r="L233" s="9">
        <v>48.6</v>
      </c>
      <c r="M233" s="9">
        <v>26.7</v>
      </c>
      <c r="N233" s="162">
        <v>108.79559442869629</v>
      </c>
      <c r="O233" s="162">
        <v>280.44269076691489</v>
      </c>
      <c r="P233" s="162">
        <v>610.76171480438882</v>
      </c>
    </row>
    <row r="234" spans="1:16" x14ac:dyDescent="0.25">
      <c r="A234" s="9">
        <v>96</v>
      </c>
      <c r="B234" s="9">
        <v>1</v>
      </c>
      <c r="C234" s="9">
        <v>518312</v>
      </c>
      <c r="D234" s="9">
        <v>6909685</v>
      </c>
      <c r="E234" s="9" t="s">
        <v>82</v>
      </c>
      <c r="F234" s="9">
        <v>100</v>
      </c>
      <c r="G234" s="9">
        <v>40</v>
      </c>
      <c r="H234" s="9">
        <v>60</v>
      </c>
      <c r="I234" s="9" t="s">
        <v>77</v>
      </c>
      <c r="J234" s="9" t="s">
        <v>83</v>
      </c>
      <c r="K234" s="9" t="s">
        <v>81</v>
      </c>
      <c r="L234" s="9" t="s">
        <v>81</v>
      </c>
      <c r="M234" s="9" t="s">
        <v>81</v>
      </c>
      <c r="N234" s="162">
        <v>87.339911125648626</v>
      </c>
      <c r="O234" s="162">
        <v>518.52581637882849</v>
      </c>
      <c r="P234" s="162">
        <v>394.13427249552291</v>
      </c>
    </row>
    <row r="235" spans="1:16" x14ac:dyDescent="0.25">
      <c r="A235" s="9">
        <v>96</v>
      </c>
      <c r="B235" s="9">
        <v>2</v>
      </c>
      <c r="C235" s="9">
        <v>518312</v>
      </c>
      <c r="D235" s="9">
        <v>6909685</v>
      </c>
      <c r="E235" s="9" t="s">
        <v>82</v>
      </c>
      <c r="F235" s="9">
        <v>100</v>
      </c>
      <c r="G235" s="9">
        <v>40</v>
      </c>
      <c r="H235" s="9">
        <v>60</v>
      </c>
      <c r="I235" s="9" t="s">
        <v>77</v>
      </c>
      <c r="J235" s="9" t="s">
        <v>83</v>
      </c>
      <c r="K235" s="9" t="s">
        <v>81</v>
      </c>
      <c r="L235" s="9" t="s">
        <v>81</v>
      </c>
      <c r="M235" s="9" t="s">
        <v>81</v>
      </c>
      <c r="N235" s="164">
        <v>44.162936789760337</v>
      </c>
      <c r="O235" s="164">
        <v>528.63203105852301</v>
      </c>
      <c r="P235" s="164">
        <v>427.20503215171664</v>
      </c>
    </row>
    <row r="236" spans="1:16" x14ac:dyDescent="0.25">
      <c r="A236" s="9">
        <v>96</v>
      </c>
      <c r="B236" s="9">
        <v>3</v>
      </c>
      <c r="C236" s="9">
        <v>518312</v>
      </c>
      <c r="D236" s="9">
        <v>6909685</v>
      </c>
      <c r="E236" s="9" t="s">
        <v>82</v>
      </c>
      <c r="F236" s="9">
        <v>100</v>
      </c>
      <c r="G236" s="9">
        <v>40</v>
      </c>
      <c r="H236" s="9">
        <v>60</v>
      </c>
      <c r="I236" s="9" t="s">
        <v>77</v>
      </c>
      <c r="J236" s="9" t="s">
        <v>83</v>
      </c>
      <c r="K236" s="9" t="s">
        <v>81</v>
      </c>
      <c r="L236" s="9" t="s">
        <v>81</v>
      </c>
      <c r="M236" s="9" t="s">
        <v>81</v>
      </c>
      <c r="N236" s="162">
        <v>36.710148874378191</v>
      </c>
      <c r="O236" s="162">
        <v>322.04594243915665</v>
      </c>
      <c r="P236" s="162">
        <v>641.24390868646515</v>
      </c>
    </row>
    <row r="237" spans="1:16" x14ac:dyDescent="0.25">
      <c r="A237" s="9">
        <v>96</v>
      </c>
      <c r="B237" s="9">
        <v>4</v>
      </c>
      <c r="C237" s="9">
        <v>518312</v>
      </c>
      <c r="D237" s="9">
        <v>6909685</v>
      </c>
      <c r="E237" s="9" t="s">
        <v>82</v>
      </c>
      <c r="F237" s="9">
        <v>100</v>
      </c>
      <c r="G237" s="9">
        <v>40</v>
      </c>
      <c r="H237" s="9">
        <v>60</v>
      </c>
      <c r="I237" s="9" t="s">
        <v>77</v>
      </c>
      <c r="J237" s="9" t="s">
        <v>83</v>
      </c>
      <c r="K237" s="9" t="s">
        <v>81</v>
      </c>
      <c r="L237" s="9" t="s">
        <v>81</v>
      </c>
      <c r="M237" s="9" t="s">
        <v>81</v>
      </c>
      <c r="N237" s="162">
        <v>31.451552891175787</v>
      </c>
      <c r="O237" s="162">
        <v>280.51228833267305</v>
      </c>
      <c r="P237" s="162">
        <v>688.03615877615118</v>
      </c>
    </row>
    <row r="238" spans="1:16" x14ac:dyDescent="0.25">
      <c r="A238" s="9">
        <v>97</v>
      </c>
      <c r="B238" s="9">
        <v>1</v>
      </c>
      <c r="C238" s="9">
        <v>517919.9</v>
      </c>
      <c r="D238" s="9">
        <v>6909738</v>
      </c>
      <c r="E238" s="9" t="s">
        <v>80</v>
      </c>
      <c r="F238" s="9">
        <v>80</v>
      </c>
      <c r="I238" s="9" t="s">
        <v>79</v>
      </c>
      <c r="J238" s="9" t="s">
        <v>78</v>
      </c>
      <c r="K238" s="9">
        <v>140.30000000000001</v>
      </c>
      <c r="L238" s="9">
        <v>44.6</v>
      </c>
      <c r="M238" s="9">
        <v>31</v>
      </c>
      <c r="N238" s="164">
        <v>83.629330285959213</v>
      </c>
      <c r="O238" s="164">
        <v>360.54324599617757</v>
      </c>
      <c r="P238" s="164">
        <v>555.82742371786321</v>
      </c>
    </row>
    <row r="239" spans="1:16" x14ac:dyDescent="0.25">
      <c r="A239" s="9">
        <v>97</v>
      </c>
      <c r="B239" s="9">
        <v>2</v>
      </c>
      <c r="C239" s="9">
        <v>517919.9</v>
      </c>
      <c r="D239" s="9">
        <v>6909738</v>
      </c>
      <c r="E239" s="9" t="s">
        <v>80</v>
      </c>
      <c r="F239" s="9">
        <v>81</v>
      </c>
      <c r="I239" s="9" t="s">
        <v>79</v>
      </c>
      <c r="J239" s="9" t="s">
        <v>78</v>
      </c>
      <c r="K239" s="9">
        <v>140.30000000000001</v>
      </c>
      <c r="L239" s="9">
        <v>44.6</v>
      </c>
      <c r="M239" s="9">
        <v>31</v>
      </c>
      <c r="N239" s="164">
        <v>69.107197903493471</v>
      </c>
      <c r="O239" s="164">
        <v>308.61815317499395</v>
      </c>
      <c r="P239" s="164">
        <v>622.27464892151261</v>
      </c>
    </row>
    <row r="240" spans="1:16" x14ac:dyDescent="0.25">
      <c r="A240" s="9">
        <v>97</v>
      </c>
      <c r="B240" s="9">
        <v>3</v>
      </c>
      <c r="C240" s="9">
        <v>517919.9</v>
      </c>
      <c r="D240" s="9">
        <v>6909738</v>
      </c>
      <c r="E240" s="9" t="s">
        <v>80</v>
      </c>
      <c r="F240" s="9">
        <v>82</v>
      </c>
      <c r="I240" s="9" t="s">
        <v>79</v>
      </c>
      <c r="J240" s="9" t="s">
        <v>78</v>
      </c>
      <c r="K240" s="9">
        <v>140.30000000000001</v>
      </c>
      <c r="L240" s="9">
        <v>44.6</v>
      </c>
      <c r="M240" s="9">
        <v>31</v>
      </c>
      <c r="N240" s="165">
        <v>49.589313281226865</v>
      </c>
      <c r="O240" s="165">
        <v>272.31807390935307</v>
      </c>
      <c r="P240" s="165">
        <v>678.09261280942007</v>
      </c>
    </row>
    <row r="241" spans="1:16" x14ac:dyDescent="0.25">
      <c r="A241" s="9">
        <v>97</v>
      </c>
      <c r="B241" s="9">
        <v>4</v>
      </c>
      <c r="C241" s="9">
        <v>517919.9</v>
      </c>
      <c r="D241" s="9">
        <v>6909738</v>
      </c>
      <c r="E241" s="9" t="s">
        <v>80</v>
      </c>
      <c r="F241" s="9">
        <v>83</v>
      </c>
      <c r="I241" s="9" t="s">
        <v>79</v>
      </c>
      <c r="J241" s="9" t="s">
        <v>78</v>
      </c>
      <c r="K241" s="9">
        <v>140.30000000000001</v>
      </c>
      <c r="L241" s="9">
        <v>44.6</v>
      </c>
      <c r="M241" s="9">
        <v>31</v>
      </c>
      <c r="N241" s="164">
        <v>104.80572718159007</v>
      </c>
      <c r="O241" s="164">
        <v>285.51567454743713</v>
      </c>
      <c r="P241" s="164">
        <v>609.67859827097277</v>
      </c>
    </row>
    <row r="242" spans="1:16" x14ac:dyDescent="0.25">
      <c r="A242" s="9">
        <v>98</v>
      </c>
      <c r="B242" s="9">
        <v>1</v>
      </c>
      <c r="C242" s="9">
        <v>518065</v>
      </c>
      <c r="D242" s="9">
        <v>6909719</v>
      </c>
      <c r="E242" s="9" t="s">
        <v>82</v>
      </c>
      <c r="F242" s="9">
        <v>100</v>
      </c>
      <c r="G242" s="9">
        <v>40</v>
      </c>
      <c r="H242" s="9">
        <v>60</v>
      </c>
      <c r="I242" s="9" t="s">
        <v>77</v>
      </c>
      <c r="J242" s="9" t="s">
        <v>83</v>
      </c>
      <c r="K242" s="9">
        <v>127.5</v>
      </c>
      <c r="L242" s="9">
        <v>40.6</v>
      </c>
      <c r="M242" s="9">
        <v>27.9</v>
      </c>
      <c r="N242" s="162">
        <v>87.339911125648626</v>
      </c>
      <c r="O242" s="162">
        <v>518.52581637882849</v>
      </c>
      <c r="P242" s="162">
        <v>394.13427249552291</v>
      </c>
    </row>
    <row r="243" spans="1:16" x14ac:dyDescent="0.25">
      <c r="A243" s="9">
        <v>98</v>
      </c>
      <c r="B243" s="9">
        <v>2</v>
      </c>
      <c r="C243" s="9">
        <v>518065</v>
      </c>
      <c r="D243" s="9">
        <v>6909719</v>
      </c>
      <c r="E243" s="9" t="s">
        <v>82</v>
      </c>
      <c r="F243" s="9">
        <v>100</v>
      </c>
      <c r="G243" s="9">
        <v>40</v>
      </c>
      <c r="H243" s="9">
        <v>60</v>
      </c>
      <c r="I243" s="9" t="s">
        <v>77</v>
      </c>
      <c r="J243" s="9" t="s">
        <v>83</v>
      </c>
      <c r="K243" s="9">
        <v>127.5</v>
      </c>
      <c r="L243" s="9">
        <v>40.6</v>
      </c>
      <c r="M243" s="9">
        <v>27.9</v>
      </c>
      <c r="N243" s="164">
        <v>44.162936789760337</v>
      </c>
      <c r="O243" s="164">
        <v>528.63203105852301</v>
      </c>
      <c r="P243" s="164">
        <v>427.20503215171664</v>
      </c>
    </row>
    <row r="244" spans="1:16" x14ac:dyDescent="0.25">
      <c r="A244" s="9">
        <v>98</v>
      </c>
      <c r="B244" s="9">
        <v>3</v>
      </c>
      <c r="C244" s="9">
        <v>518065</v>
      </c>
      <c r="D244" s="9">
        <v>6909719</v>
      </c>
      <c r="E244" s="9" t="s">
        <v>82</v>
      </c>
      <c r="F244" s="9">
        <v>100</v>
      </c>
      <c r="G244" s="9">
        <v>40</v>
      </c>
      <c r="H244" s="9">
        <v>60</v>
      </c>
      <c r="I244" s="9" t="s">
        <v>77</v>
      </c>
      <c r="J244" s="9" t="s">
        <v>83</v>
      </c>
      <c r="K244" s="9">
        <v>127.5</v>
      </c>
      <c r="L244" s="9">
        <v>40.6</v>
      </c>
      <c r="M244" s="9">
        <v>27.9</v>
      </c>
      <c r="N244" s="162">
        <v>36.710148874378191</v>
      </c>
      <c r="O244" s="162">
        <v>322.04594243915665</v>
      </c>
      <c r="P244" s="162">
        <v>641.24390868646515</v>
      </c>
    </row>
    <row r="245" spans="1:16" x14ac:dyDescent="0.25">
      <c r="A245" s="9">
        <v>98</v>
      </c>
      <c r="B245" s="9">
        <v>4</v>
      </c>
      <c r="C245" s="9">
        <v>518065</v>
      </c>
      <c r="D245" s="9">
        <v>6909719</v>
      </c>
      <c r="E245" s="9" t="s">
        <v>82</v>
      </c>
      <c r="F245" s="9">
        <v>100</v>
      </c>
      <c r="G245" s="9">
        <v>40</v>
      </c>
      <c r="H245" s="9">
        <v>60</v>
      </c>
      <c r="I245" s="9" t="s">
        <v>77</v>
      </c>
      <c r="J245" s="9" t="s">
        <v>83</v>
      </c>
      <c r="K245" s="9">
        <v>127.5</v>
      </c>
      <c r="L245" s="9">
        <v>40.6</v>
      </c>
      <c r="M245" s="9">
        <v>27.9</v>
      </c>
      <c r="N245" s="162">
        <v>31.451552891175787</v>
      </c>
      <c r="O245" s="162">
        <v>280.51228833267305</v>
      </c>
      <c r="P245" s="162">
        <v>688.03615877615118</v>
      </c>
    </row>
    <row r="246" spans="1:16" x14ac:dyDescent="0.25">
      <c r="A246" s="9">
        <v>99</v>
      </c>
      <c r="B246" s="9">
        <v>1</v>
      </c>
      <c r="C246" s="9">
        <v>517959.9</v>
      </c>
      <c r="D246" s="9">
        <v>6909798</v>
      </c>
      <c r="E246" s="9" t="s">
        <v>90</v>
      </c>
      <c r="F246" s="9">
        <v>100</v>
      </c>
      <c r="G246" s="9">
        <v>50</v>
      </c>
      <c r="H246" s="9">
        <v>50</v>
      </c>
      <c r="I246" s="9" t="s">
        <v>77</v>
      </c>
      <c r="J246" s="9" t="s">
        <v>83</v>
      </c>
      <c r="K246" s="9">
        <v>119</v>
      </c>
      <c r="L246" s="9">
        <v>37.9</v>
      </c>
      <c r="M246" s="9">
        <v>29.4</v>
      </c>
      <c r="N246" s="164">
        <v>90.472348925478002</v>
      </c>
      <c r="O246" s="164">
        <v>372.5833930596113</v>
      </c>
      <c r="P246" s="164">
        <v>536.9442580149107</v>
      </c>
    </row>
    <row r="247" spans="1:16" x14ac:dyDescent="0.25">
      <c r="A247" s="9">
        <v>99</v>
      </c>
      <c r="B247" s="9">
        <v>2</v>
      </c>
      <c r="C247" s="9">
        <v>517959.9</v>
      </c>
      <c r="D247" s="9">
        <v>6909798</v>
      </c>
      <c r="E247" s="9" t="s">
        <v>90</v>
      </c>
      <c r="F247" s="9">
        <v>100</v>
      </c>
      <c r="G247" s="9">
        <v>50</v>
      </c>
      <c r="H247" s="9">
        <v>50</v>
      </c>
      <c r="I247" s="9" t="s">
        <v>77</v>
      </c>
      <c r="J247" s="9" t="s">
        <v>83</v>
      </c>
      <c r="K247" s="9">
        <v>119</v>
      </c>
      <c r="L247" s="9">
        <v>37.9</v>
      </c>
      <c r="M247" s="9">
        <v>29.4</v>
      </c>
      <c r="N247" s="164">
        <v>113.99450319895442</v>
      </c>
      <c r="O247" s="164">
        <v>346.55027669802899</v>
      </c>
      <c r="P247" s="164">
        <v>539.45522010301659</v>
      </c>
    </row>
    <row r="248" spans="1:16" x14ac:dyDescent="0.25">
      <c r="A248" s="9">
        <v>99</v>
      </c>
      <c r="B248" s="9">
        <v>3</v>
      </c>
      <c r="C248" s="9">
        <v>517959.9</v>
      </c>
      <c r="D248" s="9">
        <v>6909798</v>
      </c>
      <c r="E248" s="9" t="s">
        <v>90</v>
      </c>
      <c r="F248" s="9">
        <v>100</v>
      </c>
      <c r="G248" s="9">
        <v>50</v>
      </c>
      <c r="H248" s="9">
        <v>50</v>
      </c>
      <c r="I248" s="9" t="s">
        <v>77</v>
      </c>
      <c r="J248" s="9" t="s">
        <v>83</v>
      </c>
      <c r="K248" s="9">
        <v>119</v>
      </c>
      <c r="L248" s="9">
        <v>37.9</v>
      </c>
      <c r="M248" s="9">
        <v>29.4</v>
      </c>
      <c r="N248" s="162">
        <v>52.3237439870814</v>
      </c>
      <c r="O248" s="162">
        <v>368.19179927442184</v>
      </c>
      <c r="P248" s="162">
        <v>579.48445673849676</v>
      </c>
    </row>
    <row r="249" spans="1:16" x14ac:dyDescent="0.25">
      <c r="A249" s="9">
        <v>99</v>
      </c>
      <c r="B249" s="9">
        <v>4</v>
      </c>
      <c r="C249" s="9">
        <v>517959.9</v>
      </c>
      <c r="D249" s="9">
        <v>6909798</v>
      </c>
      <c r="E249" s="9" t="s">
        <v>90</v>
      </c>
      <c r="F249" s="9">
        <v>100</v>
      </c>
      <c r="G249" s="9">
        <v>50</v>
      </c>
      <c r="H249" s="9">
        <v>50</v>
      </c>
      <c r="I249" s="9" t="s">
        <v>77</v>
      </c>
      <c r="J249" s="9" t="s">
        <v>83</v>
      </c>
      <c r="K249" s="9">
        <v>119</v>
      </c>
      <c r="L249" s="9">
        <v>37.9</v>
      </c>
      <c r="M249" s="9">
        <v>29.4</v>
      </c>
      <c r="N249" s="164">
        <v>88.941636005736569</v>
      </c>
      <c r="O249" s="164">
        <v>485.60108364126768</v>
      </c>
      <c r="P249" s="164">
        <v>425.45728035299578</v>
      </c>
    </row>
    <row r="250" spans="1:16" x14ac:dyDescent="0.25">
      <c r="A250" s="9">
        <v>100</v>
      </c>
      <c r="B250" s="9" t="s">
        <v>87</v>
      </c>
      <c r="C250" s="9">
        <v>517404.9</v>
      </c>
      <c r="D250" s="9">
        <v>6908703</v>
      </c>
      <c r="K250" s="9" t="s">
        <v>81</v>
      </c>
      <c r="L250" s="9" t="s">
        <v>81</v>
      </c>
      <c r="M250" s="9" t="s">
        <v>81</v>
      </c>
      <c r="N250" s="7"/>
      <c r="O250" s="7"/>
      <c r="P250" s="7"/>
    </row>
    <row r="251" spans="1:16" x14ac:dyDescent="0.25">
      <c r="A251" s="9">
        <v>101</v>
      </c>
      <c r="B251" s="9">
        <v>1</v>
      </c>
      <c r="C251" s="9">
        <v>517164.9</v>
      </c>
      <c r="D251" s="9">
        <v>6908798</v>
      </c>
      <c r="E251" s="9" t="s">
        <v>76</v>
      </c>
      <c r="F251" s="9">
        <v>30</v>
      </c>
      <c r="G251" s="9">
        <v>30</v>
      </c>
      <c r="H251" s="9">
        <v>30</v>
      </c>
      <c r="I251" s="9" t="s">
        <v>79</v>
      </c>
      <c r="J251" s="9" t="s">
        <v>78</v>
      </c>
      <c r="K251" s="9" t="s">
        <v>81</v>
      </c>
      <c r="L251" s="9" t="s">
        <v>81</v>
      </c>
      <c r="M251" s="9" t="s">
        <v>81</v>
      </c>
      <c r="N251" s="164">
        <v>105.964704931977</v>
      </c>
      <c r="O251" s="164">
        <v>379.50114513968174</v>
      </c>
      <c r="P251" s="164">
        <v>514.53414992834121</v>
      </c>
    </row>
    <row r="252" spans="1:16" x14ac:dyDescent="0.25">
      <c r="A252" s="9">
        <v>102</v>
      </c>
      <c r="B252" s="9">
        <v>1</v>
      </c>
      <c r="C252" s="9">
        <v>517721</v>
      </c>
      <c r="D252" s="9">
        <v>6908880</v>
      </c>
      <c r="E252" s="9" t="s">
        <v>76</v>
      </c>
      <c r="F252" s="9">
        <v>10</v>
      </c>
      <c r="G252" s="9">
        <v>10</v>
      </c>
      <c r="H252" s="9">
        <v>10</v>
      </c>
      <c r="I252" s="9" t="s">
        <v>77</v>
      </c>
      <c r="J252" s="9" t="s">
        <v>78</v>
      </c>
      <c r="K252" s="9" t="s">
        <v>81</v>
      </c>
      <c r="L252" s="9" t="s">
        <v>81</v>
      </c>
      <c r="M252" s="9" t="s">
        <v>81</v>
      </c>
      <c r="N252" s="164">
        <v>137.86647623134223</v>
      </c>
      <c r="O252" s="164">
        <v>318.63844401674413</v>
      </c>
      <c r="P252" s="164">
        <v>543.49507975191364</v>
      </c>
    </row>
    <row r="253" spans="1:16" x14ac:dyDescent="0.25">
      <c r="A253" s="9">
        <v>103</v>
      </c>
      <c r="B253" s="9">
        <v>1</v>
      </c>
      <c r="C253" s="9">
        <v>517317</v>
      </c>
      <c r="D253" s="9">
        <v>6908998</v>
      </c>
      <c r="E253" s="9" t="s">
        <v>76</v>
      </c>
      <c r="F253" s="9">
        <v>20</v>
      </c>
      <c r="G253" s="9">
        <v>20</v>
      </c>
      <c r="H253" s="9">
        <v>20</v>
      </c>
      <c r="I253" s="9" t="s">
        <v>77</v>
      </c>
      <c r="J253" s="9" t="s">
        <v>78</v>
      </c>
      <c r="K253" s="9" t="s">
        <v>81</v>
      </c>
      <c r="L253" s="9" t="s">
        <v>81</v>
      </c>
      <c r="M253" s="9" t="s">
        <v>81</v>
      </c>
      <c r="N253" s="164">
        <v>165.75133845559941</v>
      </c>
      <c r="O253" s="164">
        <v>199.17351905850649</v>
      </c>
      <c r="P253" s="164">
        <v>635.07514248589405</v>
      </c>
    </row>
    <row r="254" spans="1:16" x14ac:dyDescent="0.25">
      <c r="A254" s="9">
        <v>104</v>
      </c>
      <c r="B254" s="9">
        <v>1</v>
      </c>
      <c r="C254" s="9">
        <v>517077</v>
      </c>
      <c r="D254" s="9">
        <v>6909035</v>
      </c>
      <c r="E254" s="9" t="s">
        <v>82</v>
      </c>
      <c r="F254" s="9">
        <v>60</v>
      </c>
      <c r="G254" s="9">
        <v>20</v>
      </c>
      <c r="H254" s="9">
        <v>20</v>
      </c>
      <c r="I254" s="9" t="s">
        <v>77</v>
      </c>
      <c r="J254" s="9" t="s">
        <v>89</v>
      </c>
      <c r="K254" s="9" t="s">
        <v>81</v>
      </c>
      <c r="L254" s="9" t="s">
        <v>81</v>
      </c>
      <c r="M254" s="9" t="s">
        <v>81</v>
      </c>
      <c r="N254" s="165">
        <v>42.268216671232068</v>
      </c>
      <c r="O254" s="165">
        <v>510.01685941024152</v>
      </c>
      <c r="P254" s="165">
        <v>447.71492391852644</v>
      </c>
    </row>
    <row r="255" spans="1:16" x14ac:dyDescent="0.25">
      <c r="A255" s="9">
        <v>104</v>
      </c>
      <c r="B255" s="9">
        <v>2</v>
      </c>
      <c r="C255" s="9">
        <v>517077</v>
      </c>
      <c r="D255" s="9">
        <v>6909035</v>
      </c>
      <c r="E255" s="9" t="s">
        <v>82</v>
      </c>
      <c r="F255" s="9">
        <v>60</v>
      </c>
      <c r="G255" s="9">
        <v>20</v>
      </c>
      <c r="H255" s="9">
        <v>20</v>
      </c>
      <c r="I255" s="9" t="s">
        <v>77</v>
      </c>
      <c r="J255" s="9" t="s">
        <v>89</v>
      </c>
      <c r="K255" s="9" t="s">
        <v>81</v>
      </c>
      <c r="L255" s="9" t="s">
        <v>81</v>
      </c>
      <c r="M255" s="9" t="s">
        <v>81</v>
      </c>
      <c r="N255" s="165">
        <v>67.294095513767246</v>
      </c>
      <c r="O255" s="165">
        <v>446.26406076066121</v>
      </c>
      <c r="P255" s="165">
        <v>486.44184372557163</v>
      </c>
    </row>
    <row r="256" spans="1:16" x14ac:dyDescent="0.25">
      <c r="A256" s="9">
        <v>104</v>
      </c>
      <c r="B256" s="9">
        <v>3</v>
      </c>
      <c r="C256" s="9">
        <v>517077</v>
      </c>
      <c r="D256" s="9">
        <v>6909035</v>
      </c>
      <c r="E256" s="9" t="s">
        <v>82</v>
      </c>
      <c r="F256" s="9">
        <v>60</v>
      </c>
      <c r="G256" s="9">
        <v>20</v>
      </c>
      <c r="H256" s="9">
        <v>20</v>
      </c>
      <c r="I256" s="9" t="s">
        <v>77</v>
      </c>
      <c r="J256" s="9" t="s">
        <v>89</v>
      </c>
      <c r="K256" s="9" t="s">
        <v>81</v>
      </c>
      <c r="L256" s="9" t="s">
        <v>81</v>
      </c>
      <c r="M256" s="9" t="s">
        <v>81</v>
      </c>
      <c r="N256" s="164">
        <v>119.46791868214105</v>
      </c>
      <c r="O256" s="164">
        <v>582.44448694526886</v>
      </c>
      <c r="P256" s="164">
        <v>298.08759437259016</v>
      </c>
    </row>
    <row r="257" spans="1:16" x14ac:dyDescent="0.25">
      <c r="A257" s="9">
        <v>105</v>
      </c>
      <c r="B257" s="9">
        <v>1</v>
      </c>
      <c r="C257" s="9">
        <v>517612</v>
      </c>
      <c r="D257" s="9">
        <v>6909085</v>
      </c>
      <c r="E257" s="9" t="s">
        <v>76</v>
      </c>
      <c r="F257" s="9">
        <v>20</v>
      </c>
      <c r="G257" s="9">
        <v>20</v>
      </c>
      <c r="H257" s="9">
        <v>20</v>
      </c>
      <c r="I257" s="9" t="s">
        <v>77</v>
      </c>
      <c r="J257" s="9" t="s">
        <v>78</v>
      </c>
      <c r="K257" s="9" t="s">
        <v>81</v>
      </c>
      <c r="L257" s="9" t="s">
        <v>81</v>
      </c>
      <c r="M257" s="9" t="s">
        <v>81</v>
      </c>
      <c r="N257" s="164">
        <v>123.48814249543632</v>
      </c>
      <c r="O257" s="164">
        <v>367.23778800517863</v>
      </c>
      <c r="P257" s="164">
        <v>509.27406949938506</v>
      </c>
    </row>
    <row r="258" spans="1:16" x14ac:dyDescent="0.25">
      <c r="A258" s="9">
        <v>106</v>
      </c>
      <c r="B258" s="9">
        <v>1</v>
      </c>
      <c r="C258" s="9">
        <v>517549.9</v>
      </c>
      <c r="D258" s="9">
        <v>6909083</v>
      </c>
      <c r="E258" s="9" t="s">
        <v>76</v>
      </c>
      <c r="F258" s="9">
        <v>20</v>
      </c>
      <c r="G258" s="9">
        <v>20</v>
      </c>
      <c r="H258" s="9">
        <v>20</v>
      </c>
      <c r="I258" s="9" t="s">
        <v>79</v>
      </c>
      <c r="J258" s="9" t="s">
        <v>78</v>
      </c>
      <c r="K258" s="9">
        <v>135.5</v>
      </c>
      <c r="L258" s="9">
        <v>43.1</v>
      </c>
      <c r="M258" s="9">
        <v>32</v>
      </c>
      <c r="N258" s="164">
        <v>217.55322767988008</v>
      </c>
      <c r="O258" s="164">
        <v>278.3041342613721</v>
      </c>
      <c r="P258" s="164">
        <v>504.14263805874782</v>
      </c>
    </row>
    <row r="259" spans="1:16" x14ac:dyDescent="0.25">
      <c r="A259" s="9">
        <v>107</v>
      </c>
      <c r="B259" s="9">
        <v>1</v>
      </c>
      <c r="C259" s="9">
        <v>517789.9</v>
      </c>
      <c r="D259" s="9">
        <v>6909143</v>
      </c>
      <c r="E259" s="9" t="s">
        <v>90</v>
      </c>
      <c r="F259" s="9">
        <v>100</v>
      </c>
      <c r="G259" s="9">
        <v>40</v>
      </c>
      <c r="H259" s="9">
        <v>60</v>
      </c>
      <c r="I259" s="9" t="s">
        <v>85</v>
      </c>
      <c r="J259" s="9" t="s">
        <v>89</v>
      </c>
      <c r="K259" s="9" t="s">
        <v>81</v>
      </c>
      <c r="L259" s="9" t="s">
        <v>81</v>
      </c>
      <c r="M259" s="9" t="s">
        <v>81</v>
      </c>
      <c r="N259" s="164">
        <v>53.978581172498792</v>
      </c>
      <c r="O259" s="164">
        <v>538.35399272782843</v>
      </c>
      <c r="P259" s="164">
        <v>407.66742609967275</v>
      </c>
    </row>
    <row r="260" spans="1:16" x14ac:dyDescent="0.25">
      <c r="A260" s="9">
        <v>107</v>
      </c>
      <c r="B260" s="9">
        <v>2</v>
      </c>
      <c r="C260" s="9">
        <v>517789.9</v>
      </c>
      <c r="D260" s="9">
        <v>6909143</v>
      </c>
      <c r="E260" s="9" t="s">
        <v>90</v>
      </c>
      <c r="F260" s="9">
        <v>100</v>
      </c>
      <c r="G260" s="9">
        <v>40</v>
      </c>
      <c r="H260" s="9">
        <v>60</v>
      </c>
      <c r="I260" s="9" t="s">
        <v>85</v>
      </c>
      <c r="J260" s="9" t="s">
        <v>89</v>
      </c>
      <c r="K260" s="9" t="s">
        <v>81</v>
      </c>
      <c r="L260" s="9" t="s">
        <v>81</v>
      </c>
      <c r="M260" s="9" t="s">
        <v>81</v>
      </c>
      <c r="N260" s="162">
        <v>42.813312857595477</v>
      </c>
      <c r="O260" s="162">
        <v>698.30687626038764</v>
      </c>
      <c r="P260" s="162">
        <v>258.87981088201684</v>
      </c>
    </row>
    <row r="261" spans="1:16" x14ac:dyDescent="0.25">
      <c r="A261" s="9">
        <v>108</v>
      </c>
      <c r="B261" s="9">
        <v>1</v>
      </c>
      <c r="C261" s="9">
        <v>517174.9</v>
      </c>
      <c r="D261" s="9">
        <v>6909193</v>
      </c>
      <c r="E261" s="9" t="s">
        <v>90</v>
      </c>
      <c r="F261" s="9">
        <v>50</v>
      </c>
      <c r="G261" s="9">
        <v>40</v>
      </c>
      <c r="H261" s="9">
        <v>50</v>
      </c>
      <c r="I261" s="9" t="s">
        <v>77</v>
      </c>
      <c r="J261" s="9" t="s">
        <v>89</v>
      </c>
      <c r="K261" s="9" t="s">
        <v>81</v>
      </c>
      <c r="L261" s="9" t="s">
        <v>81</v>
      </c>
      <c r="M261" s="9" t="s">
        <v>81</v>
      </c>
      <c r="N261" s="164">
        <v>123.26418366364288</v>
      </c>
      <c r="O261" s="164">
        <v>431.96232187333965</v>
      </c>
      <c r="P261" s="164">
        <v>444.77349446301747</v>
      </c>
    </row>
    <row r="262" spans="1:16" x14ac:dyDescent="0.25">
      <c r="A262" s="9">
        <v>108</v>
      </c>
      <c r="B262" s="9">
        <v>2</v>
      </c>
      <c r="C262" s="9">
        <v>517174.9</v>
      </c>
      <c r="D262" s="9">
        <v>6909193</v>
      </c>
      <c r="E262" s="9" t="s">
        <v>90</v>
      </c>
      <c r="F262" s="9">
        <v>50</v>
      </c>
      <c r="G262" s="9">
        <v>40</v>
      </c>
      <c r="H262" s="9">
        <v>50</v>
      </c>
      <c r="I262" s="9" t="s">
        <v>77</v>
      </c>
      <c r="J262" s="9" t="s">
        <v>89</v>
      </c>
      <c r="K262" s="9" t="s">
        <v>81</v>
      </c>
      <c r="L262" s="9" t="s">
        <v>81</v>
      </c>
      <c r="M262" s="9" t="s">
        <v>81</v>
      </c>
      <c r="N262" s="164">
        <v>30.200620182012205</v>
      </c>
      <c r="O262" s="164">
        <v>408.28590133650107</v>
      </c>
      <c r="P262" s="164">
        <v>561.51347848148669</v>
      </c>
    </row>
    <row r="263" spans="1:16" x14ac:dyDescent="0.25">
      <c r="A263" s="9">
        <v>109</v>
      </c>
      <c r="B263" s="9">
        <v>1</v>
      </c>
      <c r="C263" s="9">
        <v>517313</v>
      </c>
      <c r="D263" s="9">
        <v>6908831</v>
      </c>
      <c r="E263" s="9" t="s">
        <v>90</v>
      </c>
      <c r="F263" s="9">
        <v>100</v>
      </c>
      <c r="G263" s="9">
        <v>45</v>
      </c>
      <c r="H263" s="9">
        <v>100</v>
      </c>
      <c r="I263" s="9" t="s">
        <v>81</v>
      </c>
      <c r="J263" s="9" t="s">
        <v>83</v>
      </c>
      <c r="K263" s="9" t="s">
        <v>81</v>
      </c>
      <c r="L263" s="9" t="s">
        <v>81</v>
      </c>
      <c r="M263" s="9" t="s">
        <v>81</v>
      </c>
      <c r="N263" s="164">
        <v>15.816115846274549</v>
      </c>
      <c r="O263" s="164">
        <v>380.57904793885245</v>
      </c>
      <c r="P263" s="164">
        <v>603.60483621487299</v>
      </c>
    </row>
    <row r="264" spans="1:16" x14ac:dyDescent="0.25">
      <c r="A264" s="9">
        <v>109</v>
      </c>
      <c r="B264" s="9">
        <v>2</v>
      </c>
      <c r="C264" s="9">
        <v>517313</v>
      </c>
      <c r="D264" s="9">
        <v>6908831</v>
      </c>
      <c r="E264" s="9" t="s">
        <v>90</v>
      </c>
      <c r="F264" s="9">
        <v>100</v>
      </c>
      <c r="G264" s="9">
        <v>45</v>
      </c>
      <c r="H264" s="9">
        <v>100</v>
      </c>
      <c r="I264" s="9" t="s">
        <v>81</v>
      </c>
      <c r="J264" s="9" t="s">
        <v>83</v>
      </c>
      <c r="K264" s="9" t="s">
        <v>81</v>
      </c>
      <c r="L264" s="9" t="s">
        <v>81</v>
      </c>
      <c r="M264" s="9" t="s">
        <v>81</v>
      </c>
      <c r="N264" s="165">
        <v>197.96013101310129</v>
      </c>
      <c r="O264" s="165">
        <v>268.51312631263079</v>
      </c>
      <c r="P264" s="165">
        <v>533.52674267426801</v>
      </c>
    </row>
    <row r="265" spans="1:16" x14ac:dyDescent="0.25">
      <c r="A265" s="9">
        <v>109</v>
      </c>
      <c r="B265" s="9">
        <v>3</v>
      </c>
      <c r="C265" s="9">
        <v>517313</v>
      </c>
      <c r="D265" s="9">
        <v>6908831</v>
      </c>
      <c r="E265" s="9" t="s">
        <v>90</v>
      </c>
      <c r="F265" s="9">
        <v>100</v>
      </c>
      <c r="G265" s="9">
        <v>45</v>
      </c>
      <c r="H265" s="9">
        <v>100</v>
      </c>
      <c r="I265" s="9" t="s">
        <v>81</v>
      </c>
      <c r="J265" s="9" t="s">
        <v>83</v>
      </c>
      <c r="K265" s="9" t="s">
        <v>81</v>
      </c>
      <c r="L265" s="9" t="s">
        <v>81</v>
      </c>
      <c r="M265" s="9" t="s">
        <v>81</v>
      </c>
      <c r="N265" s="162">
        <v>154.92885609067019</v>
      </c>
      <c r="O265" s="162">
        <v>326.00912273640745</v>
      </c>
      <c r="P265" s="162">
        <v>519.0620211729223</v>
      </c>
    </row>
    <row r="266" spans="1:16" x14ac:dyDescent="0.25">
      <c r="A266" s="9">
        <v>109</v>
      </c>
      <c r="B266" s="9">
        <v>4</v>
      </c>
      <c r="C266" s="9">
        <v>517313</v>
      </c>
      <c r="D266" s="9">
        <v>6908831</v>
      </c>
      <c r="E266" s="9" t="s">
        <v>90</v>
      </c>
      <c r="F266" s="9">
        <v>100</v>
      </c>
      <c r="G266" s="9">
        <v>45</v>
      </c>
      <c r="H266" s="9">
        <v>100</v>
      </c>
      <c r="I266" s="9" t="s">
        <v>81</v>
      </c>
      <c r="J266" s="9" t="s">
        <v>83</v>
      </c>
      <c r="K266" s="9" t="s">
        <v>81</v>
      </c>
      <c r="L266" s="9" t="s">
        <v>81</v>
      </c>
      <c r="M266" s="9" t="s">
        <v>81</v>
      </c>
      <c r="N266" s="162">
        <v>160.01699915004244</v>
      </c>
      <c r="O266" s="162">
        <v>385.48072596370218</v>
      </c>
      <c r="P266" s="162">
        <v>454.50227488625541</v>
      </c>
    </row>
    <row r="267" spans="1:16" x14ac:dyDescent="0.25">
      <c r="A267" s="9">
        <v>110</v>
      </c>
      <c r="B267" s="9">
        <v>1</v>
      </c>
      <c r="C267" s="9">
        <v>517007</v>
      </c>
      <c r="D267" s="9">
        <v>6909279</v>
      </c>
      <c r="E267" s="9" t="s">
        <v>80</v>
      </c>
      <c r="F267" s="9">
        <v>60</v>
      </c>
      <c r="G267" s="9">
        <v>20</v>
      </c>
      <c r="H267" s="9">
        <v>60</v>
      </c>
      <c r="I267" s="9" t="s">
        <v>77</v>
      </c>
      <c r="J267" s="9" t="s">
        <v>78</v>
      </c>
      <c r="K267" s="9">
        <v>153.30000000000001</v>
      </c>
      <c r="L267" s="9">
        <v>48.8</v>
      </c>
      <c r="M267" s="9">
        <v>30.8</v>
      </c>
      <c r="N267" s="164">
        <v>99.590200542928855</v>
      </c>
      <c r="O267" s="164">
        <v>342.44691241028295</v>
      </c>
      <c r="P267" s="164">
        <v>557.96288704678818</v>
      </c>
    </row>
    <row r="268" spans="1:16" x14ac:dyDescent="0.25">
      <c r="A268" s="9">
        <v>110</v>
      </c>
      <c r="B268" s="9">
        <v>2</v>
      </c>
      <c r="C268" s="9">
        <v>517007</v>
      </c>
      <c r="D268" s="9">
        <v>6909279</v>
      </c>
      <c r="E268" s="9" t="s">
        <v>80</v>
      </c>
      <c r="F268" s="9">
        <v>60</v>
      </c>
      <c r="G268" s="9">
        <v>20</v>
      </c>
      <c r="H268" s="9">
        <v>60</v>
      </c>
      <c r="I268" s="9" t="s">
        <v>77</v>
      </c>
      <c r="J268" s="9" t="s">
        <v>78</v>
      </c>
      <c r="K268" s="9">
        <v>153.30000000000001</v>
      </c>
      <c r="L268" s="9">
        <v>48.8</v>
      </c>
      <c r="M268" s="9">
        <v>30.8</v>
      </c>
      <c r="N268" s="164">
        <v>75.785239410008586</v>
      </c>
      <c r="O268" s="164">
        <v>275.78514013380487</v>
      </c>
      <c r="P268" s="164">
        <v>648.42962045618651</v>
      </c>
    </row>
    <row r="269" spans="1:16" x14ac:dyDescent="0.25">
      <c r="A269" s="9">
        <v>110</v>
      </c>
      <c r="B269" s="9">
        <v>3</v>
      </c>
      <c r="C269" s="9">
        <v>517007</v>
      </c>
      <c r="D269" s="9">
        <v>6909279</v>
      </c>
      <c r="E269" s="9" t="s">
        <v>80</v>
      </c>
      <c r="F269" s="9">
        <v>60</v>
      </c>
      <c r="G269" s="9">
        <v>20</v>
      </c>
      <c r="H269" s="9">
        <v>60</v>
      </c>
      <c r="I269" s="9" t="s">
        <v>77</v>
      </c>
      <c r="J269" s="9" t="s">
        <v>78</v>
      </c>
      <c r="K269" s="9">
        <v>153.30000000000001</v>
      </c>
      <c r="L269" s="9">
        <v>48.8</v>
      </c>
      <c r="M269" s="9">
        <v>30.8</v>
      </c>
      <c r="N269" s="162">
        <v>79.197280173663287</v>
      </c>
      <c r="O269" s="162">
        <v>266.41802221373541</v>
      </c>
      <c r="P269" s="162">
        <v>654.38469761260126</v>
      </c>
    </row>
    <row r="270" spans="1:16" x14ac:dyDescent="0.25">
      <c r="A270" s="9">
        <v>111</v>
      </c>
      <c r="B270" s="9">
        <v>1</v>
      </c>
      <c r="C270" s="9">
        <v>518159.9</v>
      </c>
      <c r="D270" s="9">
        <v>6909293</v>
      </c>
      <c r="E270" s="9" t="s">
        <v>76</v>
      </c>
      <c r="F270" s="9">
        <v>30</v>
      </c>
      <c r="G270" s="9">
        <v>30</v>
      </c>
      <c r="H270" s="9">
        <v>30</v>
      </c>
      <c r="I270" s="9" t="s">
        <v>85</v>
      </c>
      <c r="J270" s="9" t="s">
        <v>78</v>
      </c>
      <c r="K270" s="9" t="s">
        <v>81</v>
      </c>
      <c r="L270" s="9" t="s">
        <v>81</v>
      </c>
      <c r="M270" s="9" t="s">
        <v>81</v>
      </c>
      <c r="N270" s="164">
        <v>97.661986401315104</v>
      </c>
      <c r="O270" s="164">
        <v>555.17018159376789</v>
      </c>
      <c r="P270" s="164">
        <v>347.16783200491699</v>
      </c>
    </row>
    <row r="271" spans="1:16" x14ac:dyDescent="0.25">
      <c r="A271" s="9">
        <v>112</v>
      </c>
      <c r="B271" s="9">
        <v>1</v>
      </c>
      <c r="C271" s="9">
        <v>516836</v>
      </c>
      <c r="D271" s="9">
        <v>6909268</v>
      </c>
      <c r="E271" s="9" t="s">
        <v>82</v>
      </c>
      <c r="F271" s="9">
        <v>80</v>
      </c>
      <c r="G271" s="9">
        <v>20</v>
      </c>
      <c r="H271" s="9">
        <v>40</v>
      </c>
      <c r="I271" s="9" t="s">
        <v>77</v>
      </c>
      <c r="J271" s="9" t="s">
        <v>89</v>
      </c>
      <c r="K271" s="9" t="s">
        <v>81</v>
      </c>
      <c r="L271" s="9" t="s">
        <v>81</v>
      </c>
      <c r="M271" s="9" t="s">
        <v>81</v>
      </c>
      <c r="N271" s="164">
        <v>124.62838751139219</v>
      </c>
      <c r="O271" s="164">
        <v>438.53550072948173</v>
      </c>
      <c r="P271" s="164">
        <v>436.83611175912608</v>
      </c>
    </row>
    <row r="272" spans="1:16" x14ac:dyDescent="0.25">
      <c r="A272" s="9">
        <v>112</v>
      </c>
      <c r="B272" s="9">
        <v>2</v>
      </c>
      <c r="C272" s="9">
        <v>516836</v>
      </c>
      <c r="D272" s="9">
        <v>6909268</v>
      </c>
      <c r="E272" s="9" t="s">
        <v>82</v>
      </c>
      <c r="F272" s="9">
        <v>80</v>
      </c>
      <c r="G272" s="9">
        <v>20</v>
      </c>
      <c r="H272" s="9">
        <v>40</v>
      </c>
      <c r="I272" s="9" t="s">
        <v>77</v>
      </c>
      <c r="J272" s="9" t="s">
        <v>89</v>
      </c>
      <c r="K272" s="9" t="s">
        <v>81</v>
      </c>
      <c r="L272" s="9" t="s">
        <v>81</v>
      </c>
      <c r="M272" s="9" t="s">
        <v>81</v>
      </c>
      <c r="N272" s="164">
        <v>166.24615087731465</v>
      </c>
      <c r="O272" s="164">
        <v>426.3865036339887</v>
      </c>
      <c r="P272" s="164">
        <v>407.36734548869663</v>
      </c>
    </row>
    <row r="273" spans="1:16" x14ac:dyDescent="0.25">
      <c r="A273" s="9">
        <v>113</v>
      </c>
      <c r="B273" s="9">
        <v>1</v>
      </c>
      <c r="C273" s="9">
        <v>517402</v>
      </c>
      <c r="D273" s="9">
        <v>6909305</v>
      </c>
      <c r="E273" s="9" t="s">
        <v>76</v>
      </c>
      <c r="F273" s="9">
        <v>20</v>
      </c>
      <c r="G273" s="9">
        <v>20</v>
      </c>
      <c r="H273" s="9">
        <v>20</v>
      </c>
      <c r="I273" s="9" t="s">
        <v>85</v>
      </c>
      <c r="J273" s="9" t="s">
        <v>78</v>
      </c>
      <c r="K273" s="9" t="s">
        <v>81</v>
      </c>
      <c r="L273" s="9" t="s">
        <v>81</v>
      </c>
      <c r="M273" s="9" t="s">
        <v>81</v>
      </c>
      <c r="N273" s="164">
        <v>142.60200263315076</v>
      </c>
      <c r="O273" s="164">
        <v>296.77340298338993</v>
      </c>
      <c r="P273" s="164">
        <v>560.62459438345923</v>
      </c>
    </row>
    <row r="274" spans="1:16" x14ac:dyDescent="0.25">
      <c r="A274" s="9">
        <v>114</v>
      </c>
      <c r="B274" s="9">
        <v>1</v>
      </c>
      <c r="C274" s="9">
        <v>517260</v>
      </c>
      <c r="D274" s="9">
        <v>6909355</v>
      </c>
      <c r="E274" s="9" t="s">
        <v>76</v>
      </c>
      <c r="F274" s="9">
        <v>20</v>
      </c>
      <c r="G274" s="9">
        <v>20</v>
      </c>
      <c r="H274" s="9">
        <v>20</v>
      </c>
      <c r="I274" s="9" t="s">
        <v>79</v>
      </c>
      <c r="J274" s="9" t="s">
        <v>78</v>
      </c>
      <c r="K274" s="9">
        <v>152</v>
      </c>
      <c r="L274" s="9">
        <v>48.4</v>
      </c>
      <c r="M274" s="9">
        <v>25.6</v>
      </c>
      <c r="N274" s="164">
        <v>159.76025670553605</v>
      </c>
      <c r="O274" s="164">
        <v>338.47915301499904</v>
      </c>
      <c r="P274" s="164">
        <v>501.76059027946485</v>
      </c>
    </row>
    <row r="275" spans="1:16" x14ac:dyDescent="0.25">
      <c r="A275" s="9">
        <v>115</v>
      </c>
      <c r="B275" s="9">
        <v>1</v>
      </c>
      <c r="C275" s="9">
        <v>518392</v>
      </c>
      <c r="D275" s="9">
        <v>6909409</v>
      </c>
      <c r="E275" s="9" t="s">
        <v>80</v>
      </c>
      <c r="F275" s="9">
        <v>90</v>
      </c>
      <c r="G275" s="9">
        <v>60</v>
      </c>
      <c r="H275" s="9">
        <v>90</v>
      </c>
      <c r="I275" s="9" t="s">
        <v>77</v>
      </c>
      <c r="J275" s="9" t="s">
        <v>78</v>
      </c>
      <c r="K275" s="9">
        <v>134.80000000000001</v>
      </c>
      <c r="L275" s="9">
        <v>42.9</v>
      </c>
      <c r="M275" s="9">
        <v>29.1</v>
      </c>
      <c r="N275" s="164">
        <v>80.329540228941781</v>
      </c>
      <c r="O275" s="164">
        <v>371.15293489159359</v>
      </c>
      <c r="P275" s="164">
        <v>548.51752487946464</v>
      </c>
    </row>
    <row r="276" spans="1:16" x14ac:dyDescent="0.25">
      <c r="A276" s="9">
        <v>115</v>
      </c>
      <c r="B276" s="9">
        <v>2</v>
      </c>
      <c r="C276" s="9">
        <v>518392</v>
      </c>
      <c r="D276" s="9">
        <v>6909409</v>
      </c>
      <c r="E276" s="9" t="s">
        <v>80</v>
      </c>
      <c r="F276" s="9">
        <v>90</v>
      </c>
      <c r="G276" s="9">
        <v>60</v>
      </c>
      <c r="H276" s="9">
        <v>90</v>
      </c>
      <c r="I276" s="9" t="s">
        <v>77</v>
      </c>
      <c r="J276" s="9" t="s">
        <v>78</v>
      </c>
      <c r="K276" s="9">
        <v>134.80000000000001</v>
      </c>
      <c r="L276" s="9">
        <v>42.9</v>
      </c>
      <c r="M276" s="9">
        <v>29.1</v>
      </c>
      <c r="N276" s="164">
        <v>36.285428211998138</v>
      </c>
      <c r="O276" s="164">
        <v>389.98060608255446</v>
      </c>
      <c r="P276" s="164">
        <v>573.73396570544742</v>
      </c>
    </row>
    <row r="277" spans="1:16" x14ac:dyDescent="0.25">
      <c r="A277" s="9">
        <v>115</v>
      </c>
      <c r="B277" s="9">
        <v>3</v>
      </c>
      <c r="C277" s="9">
        <v>518392</v>
      </c>
      <c r="D277" s="9">
        <v>6909409</v>
      </c>
      <c r="E277" s="9" t="s">
        <v>80</v>
      </c>
      <c r="F277" s="9">
        <v>90</v>
      </c>
      <c r="G277" s="9">
        <v>60</v>
      </c>
      <c r="H277" s="9">
        <v>90</v>
      </c>
      <c r="I277" s="9" t="s">
        <v>77</v>
      </c>
      <c r="J277" s="9" t="s">
        <v>78</v>
      </c>
      <c r="K277" s="9">
        <v>134.80000000000001</v>
      </c>
      <c r="L277" s="9">
        <v>42.9</v>
      </c>
      <c r="M277" s="9">
        <v>29.1</v>
      </c>
      <c r="N277" s="164">
        <v>110.35047827083486</v>
      </c>
      <c r="O277" s="164">
        <v>199.86339315162581</v>
      </c>
      <c r="P277" s="164">
        <v>689.78612857753933</v>
      </c>
    </row>
    <row r="278" spans="1:16" x14ac:dyDescent="0.25">
      <c r="A278" s="9">
        <v>115</v>
      </c>
      <c r="B278" s="9">
        <v>4</v>
      </c>
      <c r="C278" s="9">
        <v>518392</v>
      </c>
      <c r="D278" s="9">
        <v>6909409</v>
      </c>
      <c r="E278" s="9" t="s">
        <v>80</v>
      </c>
      <c r="F278" s="9">
        <v>90</v>
      </c>
      <c r="G278" s="9">
        <v>60</v>
      </c>
      <c r="H278" s="9">
        <v>90</v>
      </c>
      <c r="I278" s="9" t="s">
        <v>77</v>
      </c>
      <c r="J278" s="9" t="s">
        <v>78</v>
      </c>
      <c r="K278" s="9">
        <v>134.80000000000001</v>
      </c>
      <c r="L278" s="9">
        <v>42.9</v>
      </c>
      <c r="M278" s="9">
        <v>29.1</v>
      </c>
      <c r="N278" s="165">
        <v>52.922199362378677</v>
      </c>
      <c r="O278" s="165">
        <v>375.81083668598058</v>
      </c>
      <c r="P278" s="165">
        <v>571.26696395164072</v>
      </c>
    </row>
    <row r="279" spans="1:16" x14ac:dyDescent="0.25">
      <c r="A279" s="9">
        <v>116</v>
      </c>
      <c r="B279" s="9">
        <v>1</v>
      </c>
      <c r="C279" s="9">
        <v>518289.9</v>
      </c>
      <c r="D279" s="9">
        <v>6909358</v>
      </c>
      <c r="E279" s="9" t="s">
        <v>76</v>
      </c>
      <c r="F279" s="9">
        <v>30</v>
      </c>
      <c r="G279" s="9">
        <v>30</v>
      </c>
      <c r="H279" s="9">
        <v>30</v>
      </c>
      <c r="I279" s="9" t="s">
        <v>85</v>
      </c>
      <c r="J279" s="9" t="s">
        <v>78</v>
      </c>
      <c r="K279" s="9">
        <v>126.3</v>
      </c>
      <c r="L279" s="9">
        <v>40.200000000000003</v>
      </c>
      <c r="M279" s="9">
        <v>29.5</v>
      </c>
      <c r="N279" s="162">
        <v>189.33231273473453</v>
      </c>
      <c r="O279" s="162">
        <v>417.23553185378989</v>
      </c>
      <c r="P279" s="162">
        <v>393.43215541147549</v>
      </c>
    </row>
    <row r="280" spans="1:16" x14ac:dyDescent="0.25">
      <c r="A280" s="9">
        <v>117</v>
      </c>
      <c r="B280" s="9">
        <v>1</v>
      </c>
      <c r="C280" s="9">
        <v>518049.9</v>
      </c>
      <c r="D280" s="9">
        <v>6909373</v>
      </c>
      <c r="E280" s="9" t="s">
        <v>82</v>
      </c>
      <c r="F280" s="9">
        <v>70</v>
      </c>
      <c r="G280" s="9">
        <v>30</v>
      </c>
      <c r="H280" s="9">
        <v>40</v>
      </c>
      <c r="I280" s="9" t="s">
        <v>77</v>
      </c>
      <c r="J280" s="9" t="s">
        <v>89</v>
      </c>
      <c r="K280" s="9" t="s">
        <v>81</v>
      </c>
      <c r="L280" s="9" t="s">
        <v>81</v>
      </c>
      <c r="M280" s="9" t="s">
        <v>81</v>
      </c>
      <c r="N280" s="162">
        <v>48.250769951036034</v>
      </c>
      <c r="O280" s="162">
        <v>518.01353907762791</v>
      </c>
      <c r="P280" s="162">
        <v>433.73569097133606</v>
      </c>
    </row>
    <row r="281" spans="1:16" x14ac:dyDescent="0.25">
      <c r="A281" s="9">
        <v>117</v>
      </c>
      <c r="B281" s="9">
        <v>2</v>
      </c>
      <c r="C281" s="9">
        <v>518049.9</v>
      </c>
      <c r="D281" s="9">
        <v>6909373</v>
      </c>
      <c r="E281" s="9" t="s">
        <v>82</v>
      </c>
      <c r="F281" s="9">
        <v>70</v>
      </c>
      <c r="G281" s="9">
        <v>30</v>
      </c>
      <c r="H281" s="9">
        <v>40</v>
      </c>
      <c r="I281" s="9" t="s">
        <v>77</v>
      </c>
      <c r="J281" s="9" t="s">
        <v>89</v>
      </c>
      <c r="K281" s="9" t="s">
        <v>81</v>
      </c>
      <c r="L281" s="9" t="s">
        <v>81</v>
      </c>
      <c r="M281" s="9" t="s">
        <v>81</v>
      </c>
      <c r="N281" s="165">
        <v>70.601330419527628</v>
      </c>
      <c r="O281" s="165">
        <v>478.38701674277172</v>
      </c>
      <c r="P281" s="165">
        <v>451.01165283770064</v>
      </c>
    </row>
    <row r="282" spans="1:16" x14ac:dyDescent="0.25">
      <c r="A282" s="9">
        <v>118</v>
      </c>
      <c r="B282" s="9">
        <v>1</v>
      </c>
      <c r="C282" s="9">
        <v>517139.9</v>
      </c>
      <c r="D282" s="9">
        <v>6909378</v>
      </c>
      <c r="E282" s="9" t="s">
        <v>82</v>
      </c>
      <c r="F282" s="9">
        <v>80</v>
      </c>
      <c r="G282" s="9">
        <v>20</v>
      </c>
      <c r="H282" s="9">
        <v>40</v>
      </c>
      <c r="I282" s="9" t="s">
        <v>77</v>
      </c>
      <c r="J282" s="9" t="s">
        <v>89</v>
      </c>
      <c r="K282" s="9" t="s">
        <v>81</v>
      </c>
      <c r="L282" s="9" t="s">
        <v>81</v>
      </c>
      <c r="M282" s="9" t="s">
        <v>81</v>
      </c>
      <c r="N282" s="162">
        <v>48.250769951035998</v>
      </c>
      <c r="O282" s="162">
        <v>518.01353907762802</v>
      </c>
      <c r="P282" s="162">
        <v>433.73569097133606</v>
      </c>
    </row>
    <row r="283" spans="1:16" x14ac:dyDescent="0.25">
      <c r="A283" s="9">
        <v>118</v>
      </c>
      <c r="B283" s="9">
        <v>2</v>
      </c>
      <c r="C283" s="9">
        <v>517139.9</v>
      </c>
      <c r="D283" s="9">
        <v>6909378</v>
      </c>
      <c r="E283" s="9" t="s">
        <v>82</v>
      </c>
      <c r="F283" s="9">
        <v>80</v>
      </c>
      <c r="G283" s="9">
        <v>20</v>
      </c>
      <c r="H283" s="9">
        <v>40</v>
      </c>
      <c r="I283" s="9" t="s">
        <v>77</v>
      </c>
      <c r="J283" s="9" t="s">
        <v>89</v>
      </c>
      <c r="K283" s="9" t="s">
        <v>81</v>
      </c>
      <c r="L283" s="9" t="s">
        <v>81</v>
      </c>
      <c r="M283" s="9" t="s">
        <v>81</v>
      </c>
      <c r="N283" s="165">
        <v>70.601330419527628</v>
      </c>
      <c r="O283" s="165">
        <v>478.38701674277172</v>
      </c>
      <c r="P283" s="165">
        <v>451.01165283770064</v>
      </c>
    </row>
    <row r="284" spans="1:16" x14ac:dyDescent="0.25">
      <c r="A284" s="9">
        <v>119</v>
      </c>
      <c r="B284" s="9">
        <v>1</v>
      </c>
      <c r="C284" s="9">
        <v>518044.9</v>
      </c>
      <c r="D284" s="9">
        <v>6909388</v>
      </c>
      <c r="E284" s="9" t="s">
        <v>76</v>
      </c>
      <c r="F284" s="9">
        <v>15</v>
      </c>
      <c r="G284" s="9">
        <v>15</v>
      </c>
      <c r="H284" s="9">
        <v>15</v>
      </c>
      <c r="I284" s="9" t="s">
        <v>85</v>
      </c>
      <c r="J284" s="9" t="s">
        <v>78</v>
      </c>
      <c r="K284" s="9" t="s">
        <v>81</v>
      </c>
      <c r="L284" s="9" t="s">
        <v>81</v>
      </c>
      <c r="M284" s="9" t="s">
        <v>81</v>
      </c>
      <c r="N284" s="164">
        <v>230.94649975726816</v>
      </c>
      <c r="O284" s="164">
        <v>422.68057399773193</v>
      </c>
      <c r="P284" s="164">
        <v>346.37292624499992</v>
      </c>
    </row>
    <row r="285" spans="1:16" x14ac:dyDescent="0.25">
      <c r="A285" s="9">
        <v>120</v>
      </c>
      <c r="B285" s="9">
        <v>1</v>
      </c>
      <c r="C285" s="9">
        <v>518289.9</v>
      </c>
      <c r="D285" s="9">
        <v>6909423</v>
      </c>
      <c r="E285" s="9" t="s">
        <v>76</v>
      </c>
      <c r="F285" s="9">
        <v>30</v>
      </c>
      <c r="G285" s="9">
        <v>30</v>
      </c>
      <c r="H285" s="9">
        <v>30</v>
      </c>
      <c r="I285" s="9" t="s">
        <v>79</v>
      </c>
      <c r="J285" s="9" t="s">
        <v>78</v>
      </c>
      <c r="K285" s="9">
        <v>140.5</v>
      </c>
      <c r="L285" s="9">
        <v>44.7</v>
      </c>
      <c r="M285" s="9">
        <v>32.5</v>
      </c>
      <c r="N285" s="164">
        <v>139.32224808264954</v>
      </c>
      <c r="O285" s="164">
        <v>270.70300713284712</v>
      </c>
      <c r="P285" s="164">
        <v>589.97474478450329</v>
      </c>
    </row>
    <row r="286" spans="1:16" x14ac:dyDescent="0.25">
      <c r="A286" s="9">
        <v>121</v>
      </c>
      <c r="B286" s="9">
        <v>1</v>
      </c>
      <c r="C286" s="9">
        <v>517599</v>
      </c>
      <c r="D286" s="9">
        <v>6909454</v>
      </c>
      <c r="E286" s="9" t="s">
        <v>84</v>
      </c>
      <c r="F286" s="9">
        <v>50</v>
      </c>
      <c r="G286" s="9">
        <v>20</v>
      </c>
      <c r="H286" s="9">
        <v>50</v>
      </c>
      <c r="I286" s="9" t="s">
        <v>91</v>
      </c>
      <c r="J286" s="9" t="s">
        <v>89</v>
      </c>
      <c r="K286" s="9" t="s">
        <v>81</v>
      </c>
      <c r="L286" s="9" t="s">
        <v>81</v>
      </c>
      <c r="M286" s="9" t="s">
        <v>81</v>
      </c>
      <c r="N286" s="162">
        <v>48.250769951035998</v>
      </c>
      <c r="O286" s="162">
        <v>518.01353907762802</v>
      </c>
      <c r="P286" s="162">
        <v>433.73569097133606</v>
      </c>
    </row>
    <row r="287" spans="1:16" x14ac:dyDescent="0.25">
      <c r="A287" s="9">
        <v>121</v>
      </c>
      <c r="B287" s="9">
        <v>2</v>
      </c>
      <c r="C287" s="9">
        <v>517599</v>
      </c>
      <c r="D287" s="9">
        <v>6909454</v>
      </c>
      <c r="E287" s="9" t="s">
        <v>84</v>
      </c>
      <c r="F287" s="9">
        <v>50</v>
      </c>
      <c r="G287" s="9">
        <v>20</v>
      </c>
      <c r="H287" s="9">
        <v>50</v>
      </c>
      <c r="I287" s="9" t="s">
        <v>91</v>
      </c>
      <c r="J287" s="9" t="s">
        <v>89</v>
      </c>
      <c r="K287" s="9" t="s">
        <v>81</v>
      </c>
      <c r="L287" s="9" t="s">
        <v>81</v>
      </c>
      <c r="M287" s="9" t="s">
        <v>81</v>
      </c>
      <c r="N287" s="165">
        <v>70.601330419527628</v>
      </c>
      <c r="O287" s="165">
        <v>478.38701674277172</v>
      </c>
      <c r="P287" s="165">
        <v>451.01165283770064</v>
      </c>
    </row>
    <row r="288" spans="1:16" x14ac:dyDescent="0.25">
      <c r="A288" s="9">
        <v>122</v>
      </c>
      <c r="B288" s="9">
        <v>1</v>
      </c>
      <c r="C288" s="9">
        <v>517049.9</v>
      </c>
      <c r="D288" s="9">
        <v>6909438</v>
      </c>
      <c r="E288" s="9" t="s">
        <v>80</v>
      </c>
      <c r="F288" s="9">
        <v>70</v>
      </c>
      <c r="G288" s="9">
        <v>60</v>
      </c>
      <c r="H288" s="9">
        <v>70</v>
      </c>
      <c r="I288" s="9" t="s">
        <v>85</v>
      </c>
      <c r="J288" s="9" t="s">
        <v>78</v>
      </c>
      <c r="K288" s="9">
        <v>148.80000000000001</v>
      </c>
      <c r="L288" s="9">
        <v>47.3</v>
      </c>
      <c r="M288" s="9">
        <v>30.7</v>
      </c>
      <c r="N288" s="164">
        <v>73.652017913441796</v>
      </c>
      <c r="O288" s="164">
        <v>291.69734533960536</v>
      </c>
      <c r="P288" s="164">
        <v>634.65063674695284</v>
      </c>
    </row>
    <row r="289" spans="1:17" x14ac:dyDescent="0.25">
      <c r="A289" s="9">
        <v>122</v>
      </c>
      <c r="B289" s="9">
        <v>2</v>
      </c>
      <c r="C289" s="9">
        <v>517049.9</v>
      </c>
      <c r="D289" s="9">
        <v>6909438</v>
      </c>
      <c r="E289" s="9" t="s">
        <v>80</v>
      </c>
      <c r="F289" s="9">
        <v>70</v>
      </c>
      <c r="G289" s="9">
        <v>60</v>
      </c>
      <c r="H289" s="9">
        <v>70</v>
      </c>
      <c r="I289" s="9" t="s">
        <v>85</v>
      </c>
      <c r="J289" s="9" t="s">
        <v>78</v>
      </c>
      <c r="K289" s="9">
        <v>148.80000000000001</v>
      </c>
      <c r="L289" s="9">
        <v>47.3</v>
      </c>
      <c r="M289" s="9">
        <v>30.7</v>
      </c>
      <c r="N289" s="165">
        <v>96.245694219536261</v>
      </c>
      <c r="O289" s="165">
        <v>390.64739086363221</v>
      </c>
      <c r="P289" s="165">
        <v>513.10691491683156</v>
      </c>
    </row>
    <row r="290" spans="1:17" x14ac:dyDescent="0.25">
      <c r="A290" s="9">
        <v>122</v>
      </c>
      <c r="B290" s="9">
        <v>3</v>
      </c>
      <c r="C290" s="9">
        <v>517049.9</v>
      </c>
      <c r="D290" s="9">
        <v>6909438</v>
      </c>
      <c r="E290" s="9" t="s">
        <v>80</v>
      </c>
      <c r="F290" s="9">
        <v>70</v>
      </c>
      <c r="G290" s="9">
        <v>60</v>
      </c>
      <c r="H290" s="9">
        <v>70</v>
      </c>
      <c r="I290" s="9" t="s">
        <v>85</v>
      </c>
      <c r="J290" s="9" t="s">
        <v>78</v>
      </c>
      <c r="K290" s="9">
        <v>148.80000000000001</v>
      </c>
      <c r="L290" s="9">
        <v>47.3</v>
      </c>
      <c r="M290" s="9">
        <v>30.7</v>
      </c>
      <c r="N290" s="165">
        <v>67.108737296359422</v>
      </c>
      <c r="O290" s="165">
        <v>224.88756453838388</v>
      </c>
      <c r="P290" s="165">
        <v>708.00369816525676</v>
      </c>
    </row>
    <row r="291" spans="1:17" x14ac:dyDescent="0.25">
      <c r="A291" s="9">
        <v>122</v>
      </c>
      <c r="B291" s="9">
        <v>4</v>
      </c>
      <c r="C291" s="9">
        <v>517049.9</v>
      </c>
      <c r="D291" s="9">
        <v>6909438</v>
      </c>
      <c r="E291" s="9" t="s">
        <v>80</v>
      </c>
      <c r="F291" s="9">
        <v>70</v>
      </c>
      <c r="G291" s="9">
        <v>60</v>
      </c>
      <c r="H291" s="9">
        <v>70</v>
      </c>
      <c r="I291" s="9" t="s">
        <v>85</v>
      </c>
      <c r="J291" s="9" t="s">
        <v>78</v>
      </c>
      <c r="K291" s="9">
        <v>148.80000000000001</v>
      </c>
      <c r="L291" s="9">
        <v>47.3</v>
      </c>
      <c r="M291" s="9">
        <v>30.7</v>
      </c>
      <c r="N291" s="164">
        <v>71.510571146113918</v>
      </c>
      <c r="O291" s="164">
        <v>232.71229755733964</v>
      </c>
      <c r="P291" s="164">
        <v>695.77713129654649</v>
      </c>
    </row>
    <row r="292" spans="1:17" x14ac:dyDescent="0.25">
      <c r="A292" s="9">
        <v>123</v>
      </c>
      <c r="B292" s="9">
        <v>1</v>
      </c>
      <c r="C292" s="9">
        <v>518509.9</v>
      </c>
      <c r="D292" s="9">
        <v>6909483</v>
      </c>
      <c r="E292" s="9" t="s">
        <v>80</v>
      </c>
      <c r="F292" s="9">
        <v>100</v>
      </c>
      <c r="G292" s="9">
        <v>30</v>
      </c>
      <c r="H292" s="9">
        <v>100</v>
      </c>
      <c r="I292" s="9" t="s">
        <v>81</v>
      </c>
      <c r="J292" s="9" t="s">
        <v>78</v>
      </c>
      <c r="K292" s="9">
        <v>173.3</v>
      </c>
      <c r="L292" s="9">
        <v>55.1</v>
      </c>
      <c r="M292" s="9">
        <v>30</v>
      </c>
      <c r="N292" s="165">
        <v>263.7797703218057</v>
      </c>
      <c r="O292" s="165">
        <v>354.03438848375731</v>
      </c>
      <c r="P292" s="165">
        <v>382.18584119443699</v>
      </c>
    </row>
    <row r="293" spans="1:17" x14ac:dyDescent="0.25">
      <c r="A293" s="9">
        <v>123</v>
      </c>
      <c r="B293" s="9">
        <v>2</v>
      </c>
      <c r="C293" s="9">
        <v>518509.9</v>
      </c>
      <c r="D293" s="9">
        <v>6909483</v>
      </c>
      <c r="E293" s="9" t="s">
        <v>80</v>
      </c>
      <c r="F293" s="9">
        <v>100</v>
      </c>
      <c r="G293" s="9">
        <v>30</v>
      </c>
      <c r="H293" s="9">
        <v>100</v>
      </c>
      <c r="I293" s="9" t="s">
        <v>81</v>
      </c>
      <c r="J293" s="9" t="s">
        <v>78</v>
      </c>
      <c r="K293" s="9">
        <v>173.3</v>
      </c>
      <c r="L293" s="9">
        <v>55.1</v>
      </c>
      <c r="M293" s="9">
        <v>30</v>
      </c>
      <c r="N293" s="164">
        <v>71.709307152427755</v>
      </c>
      <c r="O293" s="164">
        <v>490.73651023861083</v>
      </c>
      <c r="P293" s="164">
        <v>437.55418260896147</v>
      </c>
    </row>
    <row r="294" spans="1:17" x14ac:dyDescent="0.25">
      <c r="A294" s="9">
        <v>123</v>
      </c>
      <c r="B294" s="9">
        <v>3</v>
      </c>
      <c r="C294" s="9">
        <v>518509.9</v>
      </c>
      <c r="D294" s="9">
        <v>6909483</v>
      </c>
      <c r="E294" s="9" t="s">
        <v>80</v>
      </c>
      <c r="F294" s="9">
        <v>100</v>
      </c>
      <c r="G294" s="9">
        <v>30</v>
      </c>
      <c r="H294" s="9">
        <v>100</v>
      </c>
      <c r="I294" s="9" t="s">
        <v>81</v>
      </c>
      <c r="J294" s="9" t="s">
        <v>78</v>
      </c>
      <c r="K294" s="9">
        <v>173.3</v>
      </c>
      <c r="L294" s="9">
        <v>55.1</v>
      </c>
      <c r="M294" s="9">
        <v>30</v>
      </c>
      <c r="N294" s="164">
        <v>69.961024216774916</v>
      </c>
      <c r="O294" s="164">
        <v>479.12803206987383</v>
      </c>
      <c r="P294" s="164">
        <v>450.91094371335123</v>
      </c>
    </row>
    <row r="295" spans="1:17" x14ac:dyDescent="0.25">
      <c r="A295" s="9">
        <v>123</v>
      </c>
      <c r="B295" s="9">
        <v>4</v>
      </c>
      <c r="C295" s="9">
        <v>518509.9</v>
      </c>
      <c r="D295" s="9">
        <v>6909483</v>
      </c>
      <c r="E295" s="9" t="s">
        <v>80</v>
      </c>
      <c r="F295" s="9">
        <v>100</v>
      </c>
      <c r="G295" s="9">
        <v>30</v>
      </c>
      <c r="H295" s="9">
        <v>100</v>
      </c>
      <c r="I295" s="9" t="s">
        <v>81</v>
      </c>
      <c r="J295" s="9" t="s">
        <v>78</v>
      </c>
      <c r="K295" s="9">
        <v>173.3</v>
      </c>
      <c r="L295" s="9">
        <v>55.1</v>
      </c>
      <c r="M295" s="9">
        <v>30</v>
      </c>
      <c r="N295" s="165">
        <v>154.02579722097278</v>
      </c>
      <c r="O295" s="165">
        <v>513.53280726746027</v>
      </c>
      <c r="P295" s="165">
        <v>332.44139551156695</v>
      </c>
    </row>
    <row r="296" spans="1:17" x14ac:dyDescent="0.25">
      <c r="A296" s="9">
        <v>124</v>
      </c>
      <c r="B296" s="9">
        <v>1</v>
      </c>
      <c r="C296" s="9">
        <v>518494.9</v>
      </c>
      <c r="D296" s="9">
        <v>6909523</v>
      </c>
      <c r="E296" s="9" t="s">
        <v>82</v>
      </c>
      <c r="F296" s="9">
        <v>50</v>
      </c>
      <c r="G296" s="9">
        <v>20</v>
      </c>
      <c r="H296" s="9">
        <v>50</v>
      </c>
      <c r="I296" s="9" t="s">
        <v>91</v>
      </c>
      <c r="J296" s="9" t="s">
        <v>89</v>
      </c>
      <c r="K296" s="9" t="s">
        <v>81</v>
      </c>
      <c r="L296" s="9" t="s">
        <v>81</v>
      </c>
      <c r="M296" s="9" t="s">
        <v>81</v>
      </c>
      <c r="N296" s="164">
        <v>100.97093606768183</v>
      </c>
      <c r="O296" s="164">
        <v>401.13765528065881</v>
      </c>
      <c r="P296" s="164">
        <v>497.89140865165939</v>
      </c>
    </row>
    <row r="297" spans="1:17" x14ac:dyDescent="0.25">
      <c r="A297" s="9">
        <v>124</v>
      </c>
      <c r="B297" s="9">
        <v>2</v>
      </c>
      <c r="C297" s="9">
        <v>518494.9</v>
      </c>
      <c r="D297" s="9">
        <v>6909523</v>
      </c>
      <c r="E297" s="9" t="s">
        <v>82</v>
      </c>
      <c r="F297" s="9">
        <v>50</v>
      </c>
      <c r="G297" s="9">
        <v>20</v>
      </c>
      <c r="H297" s="9">
        <v>50</v>
      </c>
      <c r="I297" s="9" t="s">
        <v>91</v>
      </c>
      <c r="J297" s="9" t="s">
        <v>89</v>
      </c>
      <c r="K297" s="9" t="s">
        <v>81</v>
      </c>
      <c r="L297" s="9" t="s">
        <v>81</v>
      </c>
      <c r="M297" s="9" t="s">
        <v>81</v>
      </c>
      <c r="N297" s="165">
        <v>138.28113470720689</v>
      </c>
      <c r="O297" s="165">
        <v>468.19581576507846</v>
      </c>
      <c r="P297" s="165">
        <v>393.52304952771465</v>
      </c>
    </row>
    <row r="298" spans="1:17" x14ac:dyDescent="0.25">
      <c r="A298" s="9">
        <v>125</v>
      </c>
      <c r="B298" s="9">
        <v>1</v>
      </c>
      <c r="C298" s="9">
        <v>518654.9</v>
      </c>
      <c r="D298" s="9">
        <v>6909583</v>
      </c>
      <c r="E298" s="9" t="s">
        <v>82</v>
      </c>
      <c r="F298" s="9">
        <v>50</v>
      </c>
      <c r="G298" s="9">
        <v>20</v>
      </c>
      <c r="H298" s="9">
        <v>50</v>
      </c>
      <c r="I298" s="9" t="s">
        <v>91</v>
      </c>
      <c r="J298" s="9" t="s">
        <v>89</v>
      </c>
      <c r="K298" s="9" t="s">
        <v>81</v>
      </c>
      <c r="L298" s="9" t="s">
        <v>81</v>
      </c>
      <c r="M298" s="9" t="s">
        <v>81</v>
      </c>
      <c r="N298" s="164">
        <v>101.95772902390485</v>
      </c>
      <c r="O298" s="164">
        <v>262.53255155458254</v>
      </c>
      <c r="P298" s="164">
        <v>635.50971942151261</v>
      </c>
    </row>
    <row r="299" spans="1:17" x14ac:dyDescent="0.25">
      <c r="A299" s="9">
        <v>125</v>
      </c>
      <c r="B299" s="9">
        <v>2</v>
      </c>
      <c r="C299" s="9">
        <v>518654.9</v>
      </c>
      <c r="D299" s="9">
        <v>6909583</v>
      </c>
      <c r="E299" s="9" t="s">
        <v>82</v>
      </c>
      <c r="F299" s="9">
        <v>50</v>
      </c>
      <c r="G299" s="9">
        <v>20</v>
      </c>
      <c r="H299" s="9">
        <v>50</v>
      </c>
      <c r="I299" s="9" t="s">
        <v>91</v>
      </c>
      <c r="J299" s="9" t="s">
        <v>89</v>
      </c>
      <c r="K299" s="9" t="s">
        <v>81</v>
      </c>
      <c r="L299" s="9" t="s">
        <v>81</v>
      </c>
      <c r="M299" s="9" t="s">
        <v>81</v>
      </c>
      <c r="N299" s="164">
        <v>109.47431191952801</v>
      </c>
      <c r="O299" s="164">
        <v>212.78360687828899</v>
      </c>
      <c r="P299" s="164">
        <v>677.74208120218304</v>
      </c>
      <c r="Q299" s="170"/>
    </row>
    <row r="300" spans="1:17" x14ac:dyDescent="0.25">
      <c r="A300" s="9">
        <v>126</v>
      </c>
      <c r="B300" s="9">
        <v>1</v>
      </c>
      <c r="C300" s="9">
        <v>517879</v>
      </c>
      <c r="D300" s="9">
        <v>6909703</v>
      </c>
      <c r="E300" s="9" t="s">
        <v>82</v>
      </c>
      <c r="F300" s="9">
        <v>100</v>
      </c>
      <c r="G300" s="9">
        <v>20</v>
      </c>
      <c r="H300" s="9">
        <v>60</v>
      </c>
      <c r="I300" s="9" t="s">
        <v>77</v>
      </c>
      <c r="J300" s="9" t="s">
        <v>89</v>
      </c>
      <c r="K300" s="9" t="s">
        <v>81</v>
      </c>
      <c r="L300" s="9" t="s">
        <v>81</v>
      </c>
      <c r="M300" s="9" t="s">
        <v>81</v>
      </c>
      <c r="N300" s="164">
        <v>101.95772902390485</v>
      </c>
      <c r="O300" s="164">
        <v>262.53255155458254</v>
      </c>
      <c r="P300" s="164">
        <v>635.50971942151261</v>
      </c>
    </row>
    <row r="301" spans="1:17" x14ac:dyDescent="0.25">
      <c r="A301" s="9">
        <v>126</v>
      </c>
      <c r="B301" s="9">
        <v>2</v>
      </c>
      <c r="C301" s="9">
        <v>517879</v>
      </c>
      <c r="D301" s="9">
        <v>6909703</v>
      </c>
      <c r="E301" s="9" t="s">
        <v>82</v>
      </c>
      <c r="F301" s="9">
        <v>100</v>
      </c>
      <c r="G301" s="9">
        <v>20</v>
      </c>
      <c r="H301" s="9">
        <v>60</v>
      </c>
      <c r="I301" s="9" t="s">
        <v>77</v>
      </c>
      <c r="J301" s="9" t="s">
        <v>89</v>
      </c>
      <c r="K301" s="9" t="s">
        <v>81</v>
      </c>
      <c r="L301" s="9" t="s">
        <v>81</v>
      </c>
      <c r="M301" s="9" t="s">
        <v>81</v>
      </c>
      <c r="N301" s="164">
        <v>111.47431191952822</v>
      </c>
      <c r="O301" s="164">
        <v>263.78360687828854</v>
      </c>
      <c r="P301" s="164">
        <v>624.74208120218327</v>
      </c>
    </row>
    <row r="302" spans="1:17" x14ac:dyDescent="0.25">
      <c r="A302" s="9">
        <v>127</v>
      </c>
      <c r="B302" s="9">
        <v>1</v>
      </c>
      <c r="C302" s="9">
        <v>518239.9</v>
      </c>
      <c r="D302" s="9">
        <v>6909733</v>
      </c>
      <c r="E302" s="9" t="s">
        <v>82</v>
      </c>
      <c r="F302" s="9">
        <v>100</v>
      </c>
      <c r="G302" s="9">
        <v>40</v>
      </c>
      <c r="H302" s="9">
        <v>100</v>
      </c>
      <c r="I302" s="9" t="s">
        <v>81</v>
      </c>
      <c r="J302" s="9" t="s">
        <v>89</v>
      </c>
      <c r="K302" s="9" t="s">
        <v>81</v>
      </c>
      <c r="L302" s="9" t="s">
        <v>81</v>
      </c>
      <c r="M302" s="9" t="s">
        <v>81</v>
      </c>
      <c r="N302" s="164">
        <v>101.95772902390485</v>
      </c>
      <c r="O302" s="164">
        <v>262.53255155458254</v>
      </c>
      <c r="P302" s="164">
        <v>635.50971942151261</v>
      </c>
    </row>
    <row r="303" spans="1:17" x14ac:dyDescent="0.25">
      <c r="A303" s="9">
        <v>127</v>
      </c>
      <c r="B303" s="9">
        <v>2</v>
      </c>
      <c r="C303" s="9">
        <v>518239.9</v>
      </c>
      <c r="D303" s="9">
        <v>6909733</v>
      </c>
      <c r="E303" s="9" t="s">
        <v>82</v>
      </c>
      <c r="F303" s="9">
        <v>100</v>
      </c>
      <c r="G303" s="9">
        <v>40</v>
      </c>
      <c r="H303" s="9">
        <v>100</v>
      </c>
      <c r="I303" s="9" t="s">
        <v>81</v>
      </c>
      <c r="J303" s="9" t="s">
        <v>89</v>
      </c>
      <c r="K303" s="9" t="s">
        <v>81</v>
      </c>
      <c r="L303" s="9" t="s">
        <v>81</v>
      </c>
      <c r="M303" s="9" t="s">
        <v>81</v>
      </c>
      <c r="N303" s="164">
        <v>99.474311919528006</v>
      </c>
      <c r="O303" s="164">
        <v>273.78360687828899</v>
      </c>
      <c r="P303" s="164">
        <v>626.74208120218304</v>
      </c>
      <c r="Q303" s="170"/>
    </row>
    <row r="304" spans="1:17" x14ac:dyDescent="0.25">
      <c r="A304" s="9">
        <v>127</v>
      </c>
      <c r="B304" s="9">
        <v>3</v>
      </c>
      <c r="C304" s="9">
        <v>518239.9</v>
      </c>
      <c r="D304" s="9">
        <v>6909733</v>
      </c>
      <c r="E304" s="9" t="s">
        <v>82</v>
      </c>
      <c r="F304" s="9">
        <v>100</v>
      </c>
      <c r="G304" s="9">
        <v>40</v>
      </c>
      <c r="H304" s="9">
        <v>100</v>
      </c>
      <c r="I304" s="9" t="s">
        <v>81</v>
      </c>
      <c r="J304" s="9" t="s">
        <v>89</v>
      </c>
      <c r="K304" s="9" t="s">
        <v>81</v>
      </c>
      <c r="L304" s="9" t="s">
        <v>81</v>
      </c>
      <c r="M304" s="9" t="s">
        <v>81</v>
      </c>
      <c r="N304" s="164">
        <v>111.47431191952822</v>
      </c>
      <c r="O304" s="164">
        <v>263.78360687828854</v>
      </c>
      <c r="P304" s="164">
        <v>624.74208120218327</v>
      </c>
    </row>
    <row r="305" spans="1:16" x14ac:dyDescent="0.25">
      <c r="A305" s="9">
        <v>128</v>
      </c>
      <c r="B305" s="9" t="s">
        <v>87</v>
      </c>
    </row>
    <row r="306" spans="1:16" x14ac:dyDescent="0.25">
      <c r="A306" s="9">
        <v>129</v>
      </c>
      <c r="B306" s="9">
        <v>1</v>
      </c>
      <c r="C306" s="9">
        <v>517899.9</v>
      </c>
      <c r="D306" s="9">
        <v>6909783</v>
      </c>
      <c r="E306" s="9" t="s">
        <v>82</v>
      </c>
      <c r="F306" s="9">
        <v>100</v>
      </c>
      <c r="G306" s="9">
        <v>20</v>
      </c>
      <c r="H306" s="9">
        <v>60</v>
      </c>
      <c r="I306" s="9" t="s">
        <v>77</v>
      </c>
      <c r="J306" s="9" t="s">
        <v>89</v>
      </c>
      <c r="K306" s="9" t="s">
        <v>81</v>
      </c>
      <c r="L306" s="9" t="s">
        <v>81</v>
      </c>
      <c r="M306" s="9" t="s">
        <v>81</v>
      </c>
      <c r="N306" s="164">
        <v>25.388927877693888</v>
      </c>
      <c r="O306" s="164">
        <v>562.96144996456383</v>
      </c>
      <c r="P306" s="164">
        <v>411.64962215774233</v>
      </c>
    </row>
    <row r="307" spans="1:16" x14ac:dyDescent="0.25">
      <c r="A307" s="9">
        <v>129</v>
      </c>
      <c r="B307" s="9">
        <v>2</v>
      </c>
      <c r="C307" s="9">
        <v>517899.9</v>
      </c>
      <c r="D307" s="9">
        <v>6909783</v>
      </c>
      <c r="E307" s="9" t="s">
        <v>82</v>
      </c>
      <c r="F307" s="9">
        <v>100</v>
      </c>
      <c r="G307" s="9">
        <v>20</v>
      </c>
      <c r="H307" s="9">
        <v>60</v>
      </c>
      <c r="I307" s="9" t="s">
        <v>77</v>
      </c>
      <c r="J307" s="9" t="s">
        <v>89</v>
      </c>
      <c r="K307" s="9" t="s">
        <v>81</v>
      </c>
      <c r="L307" s="9" t="s">
        <v>81</v>
      </c>
      <c r="M307" s="9" t="s">
        <v>81</v>
      </c>
      <c r="N307" s="164">
        <v>54.125210549129747</v>
      </c>
      <c r="O307" s="164">
        <v>405.65047833341566</v>
      </c>
      <c r="P307" s="164">
        <v>540.22431111745459</v>
      </c>
    </row>
    <row r="308" spans="1:16" x14ac:dyDescent="0.25">
      <c r="A308" s="9">
        <v>129</v>
      </c>
      <c r="B308" s="9">
        <v>3</v>
      </c>
      <c r="C308" s="9">
        <v>517899.9</v>
      </c>
      <c r="D308" s="9">
        <v>6909783</v>
      </c>
      <c r="E308" s="9" t="s">
        <v>82</v>
      </c>
      <c r="F308" s="9">
        <v>100</v>
      </c>
      <c r="G308" s="9">
        <v>20</v>
      </c>
      <c r="H308" s="9">
        <v>60</v>
      </c>
      <c r="I308" s="9" t="s">
        <v>77</v>
      </c>
      <c r="J308" s="9" t="s">
        <v>89</v>
      </c>
      <c r="K308" s="9" t="s">
        <v>81</v>
      </c>
      <c r="L308" s="9" t="s">
        <v>81</v>
      </c>
      <c r="M308" s="9" t="s">
        <v>81</v>
      </c>
      <c r="N308" s="162">
        <v>21.52438882706327</v>
      </c>
      <c r="O308" s="162">
        <v>602.0147912496368</v>
      </c>
      <c r="P308" s="162">
        <v>376.46081992329999</v>
      </c>
    </row>
    <row r="309" spans="1:16" x14ac:dyDescent="0.25">
      <c r="A309" s="9">
        <v>130</v>
      </c>
      <c r="B309" s="9">
        <v>1</v>
      </c>
      <c r="C309" s="9">
        <v>518389.9</v>
      </c>
      <c r="D309" s="9">
        <v>6909483</v>
      </c>
      <c r="E309" s="9" t="s">
        <v>80</v>
      </c>
      <c r="F309" s="9">
        <v>60</v>
      </c>
      <c r="G309" s="9">
        <v>30</v>
      </c>
      <c r="H309" s="9">
        <v>60</v>
      </c>
      <c r="I309" s="9" t="s">
        <v>85</v>
      </c>
      <c r="J309" s="9" t="s">
        <v>78</v>
      </c>
      <c r="K309" s="9">
        <v>153.80000000000001</v>
      </c>
      <c r="L309" s="9">
        <v>48.9</v>
      </c>
      <c r="M309" s="9">
        <v>33.299999999999997</v>
      </c>
      <c r="N309" s="165">
        <v>157.9678229307122</v>
      </c>
      <c r="O309" s="165">
        <v>246.62685046772549</v>
      </c>
      <c r="P309" s="165">
        <v>595.40532660156236</v>
      </c>
    </row>
    <row r="310" spans="1:16" x14ac:dyDescent="0.25">
      <c r="A310" s="9">
        <v>130</v>
      </c>
      <c r="B310" s="9">
        <v>2</v>
      </c>
      <c r="C310" s="9">
        <v>518389.9</v>
      </c>
      <c r="D310" s="9">
        <v>6909483</v>
      </c>
      <c r="E310" s="9" t="s">
        <v>80</v>
      </c>
      <c r="F310" s="9">
        <v>60</v>
      </c>
      <c r="G310" s="9">
        <v>30</v>
      </c>
      <c r="H310" s="9">
        <v>60</v>
      </c>
      <c r="I310" s="9" t="s">
        <v>85</v>
      </c>
      <c r="J310" s="9" t="s">
        <v>78</v>
      </c>
      <c r="K310" s="9">
        <v>153.80000000000001</v>
      </c>
      <c r="L310" s="9">
        <v>48.9</v>
      </c>
      <c r="M310" s="9">
        <v>33.299999999999997</v>
      </c>
      <c r="N310" s="164">
        <v>139.7049898544665</v>
      </c>
      <c r="O310" s="164">
        <v>250.01418331847049</v>
      </c>
      <c r="P310" s="164">
        <v>610.28082682706304</v>
      </c>
    </row>
    <row r="311" spans="1:16" x14ac:dyDescent="0.25">
      <c r="A311" s="9">
        <v>130</v>
      </c>
      <c r="B311" s="9">
        <v>3</v>
      </c>
      <c r="C311" s="9">
        <v>518389.9</v>
      </c>
      <c r="D311" s="9">
        <v>6909483</v>
      </c>
      <c r="E311" s="9" t="s">
        <v>80</v>
      </c>
      <c r="F311" s="9">
        <v>60</v>
      </c>
      <c r="G311" s="9">
        <v>30</v>
      </c>
      <c r="H311" s="9">
        <v>60</v>
      </c>
      <c r="I311" s="9" t="s">
        <v>85</v>
      </c>
      <c r="J311" s="9" t="s">
        <v>78</v>
      </c>
      <c r="K311" s="9">
        <v>153.80000000000001</v>
      </c>
      <c r="L311" s="9">
        <v>48.9</v>
      </c>
      <c r="M311" s="9">
        <v>33.299999999999997</v>
      </c>
      <c r="N311" s="164">
        <v>108.51098669007999</v>
      </c>
      <c r="O311" s="164">
        <v>238.68281748009019</v>
      </c>
      <c r="P311" s="164">
        <v>652.80619582982979</v>
      </c>
    </row>
    <row r="312" spans="1:16" x14ac:dyDescent="0.25">
      <c r="A312" s="9">
        <v>131</v>
      </c>
      <c r="B312" s="9">
        <v>1</v>
      </c>
      <c r="C312" s="9">
        <v>517636</v>
      </c>
      <c r="D312" s="9">
        <v>6909492</v>
      </c>
      <c r="E312" s="9" t="s">
        <v>80</v>
      </c>
      <c r="F312" s="9">
        <v>100</v>
      </c>
      <c r="G312" s="9">
        <v>40</v>
      </c>
      <c r="H312" s="9">
        <v>100</v>
      </c>
      <c r="I312" s="9" t="s">
        <v>81</v>
      </c>
      <c r="J312" s="9" t="s">
        <v>78</v>
      </c>
      <c r="K312" s="9">
        <v>146.80000000000001</v>
      </c>
      <c r="L312" s="9">
        <v>46.7</v>
      </c>
      <c r="M312" s="9">
        <v>29.2</v>
      </c>
      <c r="N312" s="164">
        <v>30.260509742825967</v>
      </c>
      <c r="O312" s="164">
        <v>255.86360308275366</v>
      </c>
      <c r="P312" s="164">
        <v>713.87588717442031</v>
      </c>
    </row>
    <row r="313" spans="1:16" x14ac:dyDescent="0.25">
      <c r="A313" s="9">
        <v>131</v>
      </c>
      <c r="B313" s="9">
        <v>2</v>
      </c>
      <c r="C313" s="9">
        <v>517636</v>
      </c>
      <c r="D313" s="9">
        <v>6909492</v>
      </c>
      <c r="E313" s="9" t="s">
        <v>80</v>
      </c>
      <c r="F313" s="9">
        <v>100</v>
      </c>
      <c r="G313" s="9">
        <v>40</v>
      </c>
      <c r="H313" s="9">
        <v>100</v>
      </c>
      <c r="I313" s="9" t="s">
        <v>81</v>
      </c>
      <c r="J313" s="9" t="s">
        <v>78</v>
      </c>
      <c r="K313" s="9">
        <v>146.80000000000001</v>
      </c>
      <c r="L313" s="9">
        <v>46.7</v>
      </c>
      <c r="M313" s="9">
        <v>29.2</v>
      </c>
      <c r="N313" s="164">
        <v>54.12426896087625</v>
      </c>
      <c r="O313" s="164">
        <v>314.66794148040844</v>
      </c>
      <c r="P313" s="164">
        <v>631.20778955871526</v>
      </c>
    </row>
    <row r="314" spans="1:16" x14ac:dyDescent="0.25">
      <c r="A314" s="9">
        <v>131</v>
      </c>
      <c r="B314" s="9">
        <v>3</v>
      </c>
      <c r="C314" s="9">
        <v>517636</v>
      </c>
      <c r="D314" s="9">
        <v>6909492</v>
      </c>
      <c r="E314" s="9" t="s">
        <v>80</v>
      </c>
      <c r="F314" s="9">
        <v>100</v>
      </c>
      <c r="G314" s="9">
        <v>40</v>
      </c>
      <c r="H314" s="9">
        <v>100</v>
      </c>
      <c r="I314" s="9" t="s">
        <v>81</v>
      </c>
      <c r="J314" s="9" t="s">
        <v>78</v>
      </c>
      <c r="K314" s="9">
        <v>146.80000000000001</v>
      </c>
      <c r="L314" s="9">
        <v>46.7</v>
      </c>
      <c r="M314" s="9">
        <v>29.2</v>
      </c>
      <c r="N314" s="164">
        <v>39.447239076021191</v>
      </c>
      <c r="O314" s="164">
        <v>253.63731799037666</v>
      </c>
      <c r="P314" s="164">
        <v>706.91544293360221</v>
      </c>
    </row>
    <row r="315" spans="1:16" x14ac:dyDescent="0.25">
      <c r="A315" s="9">
        <v>131</v>
      </c>
      <c r="B315" s="9">
        <v>4</v>
      </c>
      <c r="C315" s="9">
        <v>517636</v>
      </c>
      <c r="D315" s="9">
        <v>6909492</v>
      </c>
      <c r="E315" s="9" t="s">
        <v>80</v>
      </c>
      <c r="F315" s="9">
        <v>100</v>
      </c>
      <c r="G315" s="9">
        <v>40</v>
      </c>
      <c r="H315" s="9">
        <v>100</v>
      </c>
      <c r="I315" s="9" t="s">
        <v>81</v>
      </c>
      <c r="J315" s="9" t="s">
        <v>78</v>
      </c>
      <c r="K315" s="9">
        <v>146.80000000000001</v>
      </c>
      <c r="L315" s="9">
        <v>46.7</v>
      </c>
      <c r="M315" s="9">
        <v>29.2</v>
      </c>
      <c r="N315" s="162">
        <v>43.021921711743239</v>
      </c>
      <c r="O315" s="162">
        <v>301.02753336999564</v>
      </c>
      <c r="P315" s="162">
        <v>655.95054491826113</v>
      </c>
    </row>
    <row r="316" spans="1:16" x14ac:dyDescent="0.25">
      <c r="A316" s="9">
        <v>132</v>
      </c>
      <c r="B316" s="9">
        <v>1</v>
      </c>
      <c r="C316" s="9">
        <v>517813</v>
      </c>
      <c r="D316" s="9">
        <v>6909341</v>
      </c>
      <c r="E316" s="9" t="s">
        <v>80</v>
      </c>
      <c r="F316" s="9">
        <v>100</v>
      </c>
      <c r="G316" s="9">
        <v>30</v>
      </c>
      <c r="H316" s="9">
        <v>100</v>
      </c>
      <c r="I316" s="9" t="s">
        <v>81</v>
      </c>
      <c r="J316" s="9" t="s">
        <v>78</v>
      </c>
      <c r="K316" s="9">
        <v>150.5</v>
      </c>
      <c r="L316" s="9">
        <v>47.9</v>
      </c>
      <c r="M316" s="9">
        <v>33.5</v>
      </c>
      <c r="N316" s="164">
        <v>154.48449787793001</v>
      </c>
      <c r="O316" s="164">
        <v>269.36776461230471</v>
      </c>
      <c r="P316" s="164">
        <v>576.14773750976508</v>
      </c>
    </row>
    <row r="317" spans="1:16" x14ac:dyDescent="0.25">
      <c r="A317" s="9">
        <v>132</v>
      </c>
      <c r="B317" s="9">
        <v>2</v>
      </c>
      <c r="C317" s="9">
        <v>517813</v>
      </c>
      <c r="D317" s="9">
        <v>6909341</v>
      </c>
      <c r="E317" s="9" t="s">
        <v>80</v>
      </c>
      <c r="F317" s="9">
        <v>100</v>
      </c>
      <c r="G317" s="9">
        <v>30</v>
      </c>
      <c r="H317" s="9">
        <v>100</v>
      </c>
      <c r="I317" s="9" t="s">
        <v>81</v>
      </c>
      <c r="J317" s="9" t="s">
        <v>78</v>
      </c>
      <c r="K317" s="9">
        <v>150.5</v>
      </c>
      <c r="L317" s="9">
        <v>47.9</v>
      </c>
      <c r="M317" s="9">
        <v>33.5</v>
      </c>
      <c r="N317" s="165">
        <v>83.203600034132876</v>
      </c>
      <c r="O317" s="165">
        <v>309.08153075768496</v>
      </c>
      <c r="P317" s="165">
        <v>607.71486920818211</v>
      </c>
    </row>
    <row r="318" spans="1:16" x14ac:dyDescent="0.25">
      <c r="A318" s="9">
        <v>132</v>
      </c>
      <c r="B318" s="9">
        <v>3</v>
      </c>
      <c r="C318" s="9">
        <v>517813</v>
      </c>
      <c r="D318" s="9">
        <v>6909341</v>
      </c>
      <c r="E318" s="9" t="s">
        <v>80</v>
      </c>
      <c r="F318" s="9">
        <v>100</v>
      </c>
      <c r="G318" s="9">
        <v>30</v>
      </c>
      <c r="H318" s="9">
        <v>100</v>
      </c>
      <c r="I318" s="9" t="s">
        <v>81</v>
      </c>
      <c r="J318" s="9" t="s">
        <v>78</v>
      </c>
      <c r="K318" s="9">
        <v>150.5</v>
      </c>
      <c r="L318" s="9">
        <v>47.9</v>
      </c>
      <c r="M318" s="9">
        <v>33.5</v>
      </c>
      <c r="N318" s="164">
        <v>62.89321939751521</v>
      </c>
      <c r="O318" s="164">
        <v>265.29326464537627</v>
      </c>
      <c r="P318" s="164">
        <v>671.81351595710851</v>
      </c>
    </row>
    <row r="319" spans="1:16" x14ac:dyDescent="0.25">
      <c r="A319" s="9">
        <v>132</v>
      </c>
      <c r="B319" s="9">
        <v>4</v>
      </c>
      <c r="C319" s="9">
        <v>517813</v>
      </c>
      <c r="D319" s="9">
        <v>6909341</v>
      </c>
      <c r="E319" s="9" t="s">
        <v>80</v>
      </c>
      <c r="F319" s="9">
        <v>100</v>
      </c>
      <c r="G319" s="9">
        <v>30</v>
      </c>
      <c r="H319" s="9">
        <v>100</v>
      </c>
      <c r="I319" s="9" t="s">
        <v>81</v>
      </c>
      <c r="J319" s="9" t="s">
        <v>78</v>
      </c>
      <c r="K319" s="9">
        <v>150.5</v>
      </c>
      <c r="L319" s="9">
        <v>47.9</v>
      </c>
      <c r="M319" s="9">
        <v>33.5</v>
      </c>
      <c r="N319" s="164">
        <v>51.289175334410359</v>
      </c>
      <c r="O319" s="164">
        <v>159.60844315834561</v>
      </c>
      <c r="P319" s="164">
        <v>789.10238150724399</v>
      </c>
    </row>
    <row r="320" spans="1:16" x14ac:dyDescent="0.25">
      <c r="A320" s="9" t="s">
        <v>20</v>
      </c>
      <c r="B320" s="9" t="s">
        <v>28</v>
      </c>
      <c r="C320" s="9">
        <v>517148</v>
      </c>
      <c r="D320" s="9">
        <v>6909050</v>
      </c>
      <c r="E320" s="9" t="s">
        <v>80</v>
      </c>
      <c r="F320" s="9">
        <v>110</v>
      </c>
      <c r="G320" s="9">
        <v>33</v>
      </c>
      <c r="H320" s="9">
        <v>110</v>
      </c>
      <c r="I320" s="9" t="s">
        <v>81</v>
      </c>
      <c r="J320" s="9" t="s">
        <v>78</v>
      </c>
      <c r="K320" s="9">
        <v>152</v>
      </c>
      <c r="L320" s="9">
        <v>48.4</v>
      </c>
      <c r="M320" s="9">
        <v>31.3</v>
      </c>
      <c r="N320" s="2">
        <v>98.39</v>
      </c>
      <c r="O320" s="2">
        <v>233.13</v>
      </c>
      <c r="P320" s="2">
        <v>668.48</v>
      </c>
    </row>
    <row r="321" spans="1:16" x14ac:dyDescent="0.25">
      <c r="A321" s="9" t="s">
        <v>20</v>
      </c>
      <c r="B321" s="9" t="s">
        <v>11</v>
      </c>
      <c r="C321" s="9">
        <v>517148</v>
      </c>
      <c r="D321" s="9">
        <v>6909050</v>
      </c>
      <c r="E321" s="9" t="s">
        <v>80</v>
      </c>
      <c r="F321" s="9">
        <v>110</v>
      </c>
      <c r="G321" s="9">
        <v>33</v>
      </c>
      <c r="H321" s="9">
        <v>110</v>
      </c>
      <c r="I321" s="9" t="s">
        <v>81</v>
      </c>
      <c r="J321" s="9" t="s">
        <v>78</v>
      </c>
      <c r="K321" s="9">
        <v>152</v>
      </c>
      <c r="L321" s="9">
        <v>48.4</v>
      </c>
      <c r="M321" s="9">
        <v>31.3</v>
      </c>
      <c r="N321" s="2">
        <v>90.66</v>
      </c>
      <c r="O321" s="2">
        <v>241.48</v>
      </c>
      <c r="P321" s="2">
        <v>667.86</v>
      </c>
    </row>
    <row r="322" spans="1:16" x14ac:dyDescent="0.25">
      <c r="A322" s="9" t="s">
        <v>20</v>
      </c>
      <c r="B322" s="9" t="s">
        <v>9</v>
      </c>
      <c r="C322" s="9">
        <v>517148</v>
      </c>
      <c r="D322" s="9">
        <v>6909050</v>
      </c>
      <c r="E322" s="9" t="s">
        <v>80</v>
      </c>
      <c r="F322" s="9">
        <v>110</v>
      </c>
      <c r="G322" s="9">
        <v>33</v>
      </c>
      <c r="H322" s="9">
        <v>110</v>
      </c>
      <c r="I322" s="9" t="s">
        <v>81</v>
      </c>
      <c r="J322" s="9" t="s">
        <v>78</v>
      </c>
      <c r="K322" s="9">
        <v>152</v>
      </c>
      <c r="L322" s="9">
        <v>48.4</v>
      </c>
      <c r="M322" s="9">
        <v>31.3</v>
      </c>
      <c r="N322" s="2">
        <v>104.81</v>
      </c>
      <c r="O322" s="2">
        <v>345.38</v>
      </c>
      <c r="P322" s="2">
        <v>549.80999999999995</v>
      </c>
    </row>
    <row r="323" spans="1:16" x14ac:dyDescent="0.25">
      <c r="A323" s="9" t="s">
        <v>20</v>
      </c>
      <c r="B323" s="9" t="s">
        <v>7</v>
      </c>
      <c r="C323" s="9">
        <v>517148</v>
      </c>
      <c r="D323" s="9">
        <v>6909050</v>
      </c>
      <c r="E323" s="9" t="s">
        <v>80</v>
      </c>
      <c r="F323" s="9">
        <v>110</v>
      </c>
      <c r="G323" s="9">
        <v>33</v>
      </c>
      <c r="H323" s="9">
        <v>110</v>
      </c>
      <c r="I323" s="9" t="s">
        <v>81</v>
      </c>
      <c r="J323" s="9" t="s">
        <v>78</v>
      </c>
      <c r="K323" s="9">
        <v>152</v>
      </c>
      <c r="L323" s="9">
        <v>48.4</v>
      </c>
      <c r="M323" s="9">
        <v>31.3</v>
      </c>
      <c r="N323" s="2">
        <v>93.16</v>
      </c>
      <c r="O323" s="2">
        <v>364.41</v>
      </c>
      <c r="P323" s="2">
        <v>542.42999999999995</v>
      </c>
    </row>
    <row r="324" spans="1:16" x14ac:dyDescent="0.25">
      <c r="A324" s="9" t="s">
        <v>30</v>
      </c>
      <c r="B324" s="9" t="s">
        <v>21</v>
      </c>
      <c r="C324" s="9">
        <v>517141</v>
      </c>
      <c r="D324" s="9">
        <v>6909039</v>
      </c>
      <c r="E324" s="9" t="s">
        <v>76</v>
      </c>
      <c r="F324" s="9">
        <v>10</v>
      </c>
      <c r="G324" s="9">
        <v>10</v>
      </c>
      <c r="H324" s="9">
        <v>10</v>
      </c>
      <c r="I324" s="9" t="s">
        <v>77</v>
      </c>
      <c r="J324" s="9" t="s">
        <v>78</v>
      </c>
      <c r="K324" s="9">
        <v>135.30000000000001</v>
      </c>
      <c r="L324" s="9">
        <v>43.1</v>
      </c>
      <c r="M324" s="9">
        <v>30.4</v>
      </c>
      <c r="N324" s="2">
        <v>147.87</v>
      </c>
      <c r="O324" s="2">
        <v>286.67</v>
      </c>
      <c r="P324" s="2">
        <v>565.46</v>
      </c>
    </row>
    <row r="325" spans="1:16" x14ac:dyDescent="0.25">
      <c r="A325" s="9" t="s">
        <v>15</v>
      </c>
      <c r="B325" s="9" t="s">
        <v>28</v>
      </c>
      <c r="C325" s="9">
        <v>517505</v>
      </c>
      <c r="D325" s="9">
        <v>6908937</v>
      </c>
      <c r="E325" s="9" t="s">
        <v>80</v>
      </c>
      <c r="F325" s="9">
        <v>100</v>
      </c>
      <c r="G325" s="9">
        <v>35</v>
      </c>
      <c r="H325" s="9">
        <v>100</v>
      </c>
      <c r="I325" s="9" t="s">
        <v>81</v>
      </c>
      <c r="J325" s="9" t="s">
        <v>78</v>
      </c>
      <c r="K325" s="9">
        <v>146.19999999999999</v>
      </c>
      <c r="L325" s="9">
        <v>46.5</v>
      </c>
      <c r="M325" s="9">
        <v>33.6</v>
      </c>
      <c r="N325" s="2">
        <v>92.02</v>
      </c>
      <c r="O325" s="2">
        <v>281.52</v>
      </c>
      <c r="P325" s="2">
        <v>626.45000000000005</v>
      </c>
    </row>
    <row r="326" spans="1:16" x14ac:dyDescent="0.25">
      <c r="A326" s="9" t="s">
        <v>15</v>
      </c>
      <c r="B326" s="9" t="s">
        <v>11</v>
      </c>
      <c r="C326" s="9">
        <v>517505</v>
      </c>
      <c r="D326" s="9">
        <v>6908937</v>
      </c>
      <c r="E326" s="9" t="s">
        <v>80</v>
      </c>
      <c r="F326" s="9">
        <v>100</v>
      </c>
      <c r="G326" s="9">
        <v>35</v>
      </c>
      <c r="H326" s="9">
        <v>100</v>
      </c>
      <c r="I326" s="9" t="s">
        <v>81</v>
      </c>
      <c r="J326" s="9" t="s">
        <v>78</v>
      </c>
      <c r="K326" s="9">
        <v>146.19999999999999</v>
      </c>
      <c r="L326" s="9">
        <v>46.5</v>
      </c>
      <c r="M326" s="9">
        <v>33.6</v>
      </c>
      <c r="N326" s="2">
        <v>87.37</v>
      </c>
      <c r="O326" s="2">
        <v>202.44</v>
      </c>
      <c r="P326" s="2">
        <v>710.19</v>
      </c>
    </row>
    <row r="327" spans="1:16" x14ac:dyDescent="0.25">
      <c r="A327" s="9" t="s">
        <v>15</v>
      </c>
      <c r="B327" s="9" t="s">
        <v>18</v>
      </c>
      <c r="C327" s="9">
        <v>517505</v>
      </c>
      <c r="D327" s="9">
        <v>6908937</v>
      </c>
      <c r="E327" s="9" t="s">
        <v>80</v>
      </c>
      <c r="F327" s="9">
        <v>100</v>
      </c>
      <c r="G327" s="9">
        <v>35</v>
      </c>
      <c r="H327" s="9">
        <v>100</v>
      </c>
      <c r="I327" s="9" t="s">
        <v>81</v>
      </c>
      <c r="J327" s="9" t="s">
        <v>78</v>
      </c>
      <c r="K327" s="9">
        <v>146.19999999999999</v>
      </c>
      <c r="L327" s="9">
        <v>46.5</v>
      </c>
      <c r="M327" s="9">
        <v>33.6</v>
      </c>
      <c r="N327" s="2">
        <v>76.42</v>
      </c>
      <c r="O327" s="2">
        <v>201.48</v>
      </c>
      <c r="P327" s="2">
        <v>722.1</v>
      </c>
    </row>
    <row r="328" spans="1:16" x14ac:dyDescent="0.25">
      <c r="A328" s="9" t="s">
        <v>15</v>
      </c>
      <c r="B328" s="9" t="s">
        <v>9</v>
      </c>
      <c r="C328" s="9">
        <v>517505</v>
      </c>
      <c r="D328" s="9">
        <v>6908937</v>
      </c>
      <c r="E328" s="9" t="s">
        <v>80</v>
      </c>
      <c r="F328" s="9">
        <v>100</v>
      </c>
      <c r="G328" s="9">
        <v>35</v>
      </c>
      <c r="H328" s="9">
        <v>100</v>
      </c>
      <c r="I328" s="9" t="s">
        <v>81</v>
      </c>
      <c r="J328" s="9" t="s">
        <v>78</v>
      </c>
      <c r="K328" s="9">
        <v>146.19999999999999</v>
      </c>
      <c r="L328" s="9">
        <v>46.5</v>
      </c>
      <c r="M328" s="9">
        <v>33.6</v>
      </c>
      <c r="N328" s="2">
        <v>54.9</v>
      </c>
      <c r="O328" s="2">
        <v>206.25</v>
      </c>
      <c r="P328" s="2">
        <v>738.85</v>
      </c>
    </row>
    <row r="329" spans="1:16" x14ac:dyDescent="0.25">
      <c r="A329" s="9" t="s">
        <v>15</v>
      </c>
      <c r="B329" s="9" t="s">
        <v>7</v>
      </c>
      <c r="C329" s="9">
        <v>517505</v>
      </c>
      <c r="D329" s="9">
        <v>6908937</v>
      </c>
      <c r="E329" s="9" t="s">
        <v>80</v>
      </c>
      <c r="F329" s="9">
        <v>100</v>
      </c>
      <c r="G329" s="9">
        <v>35</v>
      </c>
      <c r="H329" s="9">
        <v>100</v>
      </c>
      <c r="I329" s="9" t="s">
        <v>81</v>
      </c>
      <c r="J329" s="9" t="s">
        <v>78</v>
      </c>
      <c r="K329" s="9">
        <v>146.19999999999999</v>
      </c>
      <c r="L329" s="9">
        <v>46.5</v>
      </c>
      <c r="M329" s="9">
        <v>33.6</v>
      </c>
      <c r="N329" s="2">
        <v>58.55</v>
      </c>
      <c r="O329" s="2">
        <v>256.82</v>
      </c>
      <c r="P329" s="2">
        <v>684.63</v>
      </c>
    </row>
    <row r="330" spans="1:16" x14ac:dyDescent="0.25">
      <c r="A330" s="9" t="s">
        <v>34</v>
      </c>
      <c r="B330" s="9">
        <v>1</v>
      </c>
      <c r="C330" s="9">
        <v>517867</v>
      </c>
      <c r="D330" s="9">
        <v>6908929</v>
      </c>
      <c r="E330" s="9" t="s">
        <v>84</v>
      </c>
      <c r="F330" s="9">
        <v>60</v>
      </c>
      <c r="G330" s="9">
        <v>22</v>
      </c>
      <c r="H330" s="9">
        <v>22</v>
      </c>
      <c r="I330" s="9" t="s">
        <v>77</v>
      </c>
      <c r="J330" s="9" t="s">
        <v>78</v>
      </c>
      <c r="K330" s="9">
        <v>194.8</v>
      </c>
      <c r="L330" s="9">
        <v>62</v>
      </c>
      <c r="M330" s="9">
        <v>30.2</v>
      </c>
      <c r="N330" s="2">
        <v>119.52</v>
      </c>
      <c r="O330" s="2">
        <v>340.75</v>
      </c>
      <c r="P330" s="2">
        <v>539.74</v>
      </c>
    </row>
    <row r="331" spans="1:16" x14ac:dyDescent="0.25">
      <c r="A331" s="9" t="s">
        <v>33</v>
      </c>
      <c r="B331" s="9">
        <v>1</v>
      </c>
      <c r="C331" s="9">
        <v>517950</v>
      </c>
      <c r="D331" s="9">
        <v>6909026</v>
      </c>
      <c r="E331" s="9" t="s">
        <v>76</v>
      </c>
      <c r="F331" s="9">
        <v>15</v>
      </c>
      <c r="G331" s="9">
        <v>15</v>
      </c>
      <c r="H331" s="9">
        <v>15</v>
      </c>
      <c r="I331" s="9" t="s">
        <v>77</v>
      </c>
      <c r="J331" s="9" t="s">
        <v>78</v>
      </c>
      <c r="K331" s="9">
        <v>141.30000000000001</v>
      </c>
      <c r="L331" s="9">
        <v>45</v>
      </c>
      <c r="M331" s="9">
        <v>28.4</v>
      </c>
      <c r="N331" s="2">
        <v>113.99</v>
      </c>
      <c r="O331" s="2">
        <v>312.58999999999997</v>
      </c>
      <c r="P331" s="2">
        <v>573.41999999999996</v>
      </c>
    </row>
    <row r="332" spans="1:16" x14ac:dyDescent="0.25">
      <c r="A332" s="9" t="s">
        <v>6</v>
      </c>
      <c r="B332" s="9" t="s">
        <v>28</v>
      </c>
      <c r="C332" s="9">
        <v>518083</v>
      </c>
      <c r="D332" s="9">
        <v>6909575</v>
      </c>
      <c r="E332" s="9" t="s">
        <v>80</v>
      </c>
      <c r="F332" s="9">
        <v>140</v>
      </c>
      <c r="G332" s="9">
        <v>30</v>
      </c>
      <c r="H332" s="9">
        <v>140</v>
      </c>
      <c r="I332" s="9" t="s">
        <v>81</v>
      </c>
      <c r="J332" s="9" t="s">
        <v>78</v>
      </c>
      <c r="K332" s="9">
        <v>167</v>
      </c>
      <c r="L332" s="9">
        <v>53.2</v>
      </c>
      <c r="M332" s="9">
        <v>35</v>
      </c>
      <c r="N332" s="2">
        <v>55.52</v>
      </c>
      <c r="O332" s="2">
        <v>330.77</v>
      </c>
      <c r="P332" s="2">
        <v>613.71</v>
      </c>
    </row>
    <row r="333" spans="1:16" x14ac:dyDescent="0.25">
      <c r="A333" s="9" t="s">
        <v>6</v>
      </c>
      <c r="B333" s="9" t="s">
        <v>11</v>
      </c>
      <c r="C333" s="9">
        <v>518083</v>
      </c>
      <c r="D333" s="9">
        <v>6909575</v>
      </c>
      <c r="E333" s="9" t="s">
        <v>80</v>
      </c>
      <c r="F333" s="9">
        <v>140</v>
      </c>
      <c r="G333" s="9">
        <v>30</v>
      </c>
      <c r="H333" s="9">
        <v>140</v>
      </c>
      <c r="I333" s="9" t="s">
        <v>81</v>
      </c>
      <c r="J333" s="9" t="s">
        <v>78</v>
      </c>
      <c r="K333" s="9">
        <v>167</v>
      </c>
      <c r="L333" s="9">
        <v>53.2</v>
      </c>
      <c r="M333" s="9">
        <v>35</v>
      </c>
      <c r="N333" s="2">
        <v>59.63</v>
      </c>
      <c r="O333" s="2">
        <v>287.68</v>
      </c>
      <c r="P333" s="2">
        <v>652.69000000000005</v>
      </c>
    </row>
    <row r="334" spans="1:16" x14ac:dyDescent="0.25">
      <c r="A334" s="9" t="s">
        <v>6</v>
      </c>
      <c r="B334" s="9" t="s">
        <v>19</v>
      </c>
      <c r="C334" s="9">
        <v>518083</v>
      </c>
      <c r="D334" s="9">
        <v>6909575</v>
      </c>
      <c r="E334" s="9" t="s">
        <v>80</v>
      </c>
      <c r="F334" s="9">
        <v>140</v>
      </c>
      <c r="G334" s="9">
        <v>30</v>
      </c>
      <c r="H334" s="9">
        <v>140</v>
      </c>
      <c r="I334" s="9" t="s">
        <v>81</v>
      </c>
      <c r="J334" s="9" t="s">
        <v>78</v>
      </c>
      <c r="K334" s="9">
        <v>167</v>
      </c>
      <c r="L334" s="9">
        <v>53.2</v>
      </c>
      <c r="M334" s="9">
        <v>35</v>
      </c>
      <c r="N334" s="2">
        <v>55.83</v>
      </c>
      <c r="O334" s="2">
        <v>301.45</v>
      </c>
      <c r="P334" s="2">
        <v>642.71</v>
      </c>
    </row>
    <row r="335" spans="1:16" x14ac:dyDescent="0.25">
      <c r="A335" s="9" t="s">
        <v>6</v>
      </c>
      <c r="B335" s="9" t="s">
        <v>18</v>
      </c>
      <c r="C335" s="9">
        <v>518083</v>
      </c>
      <c r="D335" s="9">
        <v>6909575</v>
      </c>
      <c r="E335" s="9" t="s">
        <v>80</v>
      </c>
      <c r="F335" s="9">
        <v>140</v>
      </c>
      <c r="G335" s="9">
        <v>30</v>
      </c>
      <c r="H335" s="9">
        <v>140</v>
      </c>
      <c r="I335" s="9" t="s">
        <v>81</v>
      </c>
      <c r="J335" s="9" t="s">
        <v>78</v>
      </c>
      <c r="K335" s="9">
        <v>167</v>
      </c>
      <c r="L335" s="9">
        <v>53.2</v>
      </c>
      <c r="M335" s="9">
        <v>35</v>
      </c>
      <c r="N335" s="2">
        <v>34.01</v>
      </c>
      <c r="O335" s="2">
        <v>317.38</v>
      </c>
      <c r="P335" s="2">
        <v>648.61</v>
      </c>
    </row>
    <row r="336" spans="1:16" x14ac:dyDescent="0.25">
      <c r="A336" s="9" t="s">
        <v>14</v>
      </c>
      <c r="B336" s="9" t="s">
        <v>9</v>
      </c>
      <c r="C336" s="9">
        <v>518083</v>
      </c>
      <c r="D336" s="9">
        <v>6909575</v>
      </c>
      <c r="E336" s="9" t="s">
        <v>80</v>
      </c>
      <c r="F336" s="9">
        <v>140</v>
      </c>
      <c r="G336" s="9">
        <v>30</v>
      </c>
      <c r="H336" s="9">
        <v>140</v>
      </c>
      <c r="I336" s="9" t="s">
        <v>81</v>
      </c>
      <c r="J336" s="9" t="s">
        <v>78</v>
      </c>
      <c r="K336" s="9">
        <v>167</v>
      </c>
      <c r="L336" s="9">
        <v>53.2</v>
      </c>
      <c r="M336" s="9">
        <v>35</v>
      </c>
      <c r="N336" s="2">
        <v>36.520000000000003</v>
      </c>
      <c r="O336" s="2">
        <v>304.10000000000002</v>
      </c>
      <c r="P336" s="2">
        <v>659.38</v>
      </c>
    </row>
    <row r="337" spans="1:16" x14ac:dyDescent="0.25">
      <c r="A337" s="9" t="s">
        <v>6</v>
      </c>
      <c r="B337" s="9" t="s">
        <v>7</v>
      </c>
      <c r="C337" s="9">
        <v>518083</v>
      </c>
      <c r="D337" s="9">
        <v>6909575</v>
      </c>
      <c r="E337" s="9" t="s">
        <v>80</v>
      </c>
      <c r="F337" s="9">
        <v>140</v>
      </c>
      <c r="G337" s="9">
        <v>30</v>
      </c>
      <c r="H337" s="9">
        <v>140</v>
      </c>
      <c r="I337" s="9" t="s">
        <v>81</v>
      </c>
      <c r="J337" s="9" t="s">
        <v>78</v>
      </c>
      <c r="K337" s="9">
        <v>167</v>
      </c>
      <c r="L337" s="9">
        <v>53.2</v>
      </c>
      <c r="M337" s="9">
        <v>35</v>
      </c>
      <c r="N337" s="2">
        <v>49.03</v>
      </c>
      <c r="O337" s="2">
        <v>246.26</v>
      </c>
      <c r="P337" s="2">
        <v>704.71</v>
      </c>
    </row>
    <row r="338" spans="1:16" x14ac:dyDescent="0.25">
      <c r="A338" s="9" t="s">
        <v>6</v>
      </c>
      <c r="B338" s="9" t="s">
        <v>13</v>
      </c>
      <c r="C338" s="9">
        <v>518083</v>
      </c>
      <c r="D338" s="9">
        <v>6909575</v>
      </c>
      <c r="E338" s="9" t="s">
        <v>80</v>
      </c>
      <c r="F338" s="9">
        <v>140</v>
      </c>
      <c r="G338" s="9">
        <v>30</v>
      </c>
      <c r="H338" s="9">
        <v>140</v>
      </c>
      <c r="I338" s="9" t="s">
        <v>81</v>
      </c>
      <c r="J338" s="9" t="s">
        <v>78</v>
      </c>
      <c r="K338" s="9">
        <v>167</v>
      </c>
      <c r="L338" s="9">
        <v>53.2</v>
      </c>
      <c r="M338" s="9">
        <v>35</v>
      </c>
      <c r="N338" s="2">
        <v>54.9</v>
      </c>
      <c r="O338" s="2">
        <v>237.13</v>
      </c>
      <c r="P338" s="2">
        <v>707.97</v>
      </c>
    </row>
    <row r="339" spans="1:16" x14ac:dyDescent="0.25">
      <c r="A339" s="9" t="s">
        <v>14</v>
      </c>
      <c r="B339" s="9" t="s">
        <v>40</v>
      </c>
      <c r="C339" s="9">
        <v>517456</v>
      </c>
      <c r="D339" s="9">
        <v>6909146</v>
      </c>
      <c r="E339" s="9" t="s">
        <v>92</v>
      </c>
      <c r="F339" s="9">
        <v>150</v>
      </c>
      <c r="G339" s="9">
        <v>60</v>
      </c>
      <c r="H339" s="9">
        <v>150</v>
      </c>
      <c r="I339" s="9" t="s">
        <v>81</v>
      </c>
      <c r="J339" s="9" t="s">
        <v>83</v>
      </c>
      <c r="K339" s="9">
        <v>163</v>
      </c>
      <c r="L339" s="9">
        <v>51.9</v>
      </c>
      <c r="M339" s="9">
        <v>34.299999999999997</v>
      </c>
      <c r="N339" s="2">
        <v>78.22</v>
      </c>
      <c r="O339" s="2">
        <v>391.09</v>
      </c>
      <c r="P339" s="2">
        <v>530.69000000000005</v>
      </c>
    </row>
    <row r="340" spans="1:16" x14ac:dyDescent="0.25">
      <c r="A340" s="9" t="s">
        <v>14</v>
      </c>
      <c r="B340" s="9" t="s">
        <v>26</v>
      </c>
      <c r="C340" s="9">
        <v>517456</v>
      </c>
      <c r="D340" s="9">
        <v>6909146</v>
      </c>
      <c r="E340" s="9" t="s">
        <v>92</v>
      </c>
      <c r="F340" s="9">
        <v>150</v>
      </c>
      <c r="G340" s="9">
        <v>60</v>
      </c>
      <c r="H340" s="9">
        <v>150</v>
      </c>
      <c r="I340" s="9" t="s">
        <v>81</v>
      </c>
      <c r="J340" s="9" t="s">
        <v>83</v>
      </c>
      <c r="K340" s="9">
        <v>163</v>
      </c>
      <c r="L340" s="9">
        <v>51.9</v>
      </c>
      <c r="M340" s="9">
        <v>34.299999999999997</v>
      </c>
      <c r="N340" s="2">
        <v>79.28</v>
      </c>
      <c r="O340" s="2">
        <v>344.28</v>
      </c>
      <c r="P340" s="2">
        <v>576.44000000000005</v>
      </c>
    </row>
    <row r="341" spans="1:16" x14ac:dyDescent="0.25">
      <c r="A341" s="9" t="s">
        <v>14</v>
      </c>
      <c r="B341" s="9" t="s">
        <v>38</v>
      </c>
      <c r="C341" s="9">
        <v>517456</v>
      </c>
      <c r="D341" s="9">
        <v>6909146</v>
      </c>
      <c r="E341" s="9" t="s">
        <v>92</v>
      </c>
      <c r="F341" s="9">
        <v>150</v>
      </c>
      <c r="G341" s="9">
        <v>60</v>
      </c>
      <c r="H341" s="9">
        <v>150</v>
      </c>
      <c r="I341" s="9" t="s">
        <v>81</v>
      </c>
      <c r="J341" s="9" t="s">
        <v>83</v>
      </c>
      <c r="K341" s="9">
        <v>163</v>
      </c>
      <c r="L341" s="9">
        <v>51.9</v>
      </c>
      <c r="M341" s="9">
        <v>34.299999999999997</v>
      </c>
      <c r="N341" s="2">
        <v>69.25</v>
      </c>
      <c r="O341" s="2">
        <v>342.99</v>
      </c>
      <c r="P341" s="2">
        <v>587.76</v>
      </c>
    </row>
    <row r="342" spans="1:16" x14ac:dyDescent="0.25">
      <c r="A342" s="9" t="s">
        <v>14</v>
      </c>
      <c r="B342" s="9" t="s">
        <v>21</v>
      </c>
      <c r="C342" s="9">
        <v>517456</v>
      </c>
      <c r="D342" s="9">
        <v>6909146</v>
      </c>
      <c r="E342" s="9" t="s">
        <v>92</v>
      </c>
      <c r="F342" s="9">
        <v>150</v>
      </c>
      <c r="G342" s="9">
        <v>60</v>
      </c>
      <c r="H342" s="9">
        <v>150</v>
      </c>
      <c r="I342" s="9" t="s">
        <v>81</v>
      </c>
      <c r="J342" s="9" t="s">
        <v>83</v>
      </c>
      <c r="K342" s="9">
        <v>163</v>
      </c>
      <c r="L342" s="9">
        <v>51.9</v>
      </c>
      <c r="M342" s="9">
        <v>34.299999999999997</v>
      </c>
      <c r="N342" s="2">
        <v>97.34</v>
      </c>
      <c r="O342" s="2">
        <v>256.08999999999997</v>
      </c>
      <c r="P342" s="2">
        <v>646.57000000000005</v>
      </c>
    </row>
    <row r="343" spans="1:16" x14ac:dyDescent="0.25">
      <c r="A343" s="9" t="s">
        <v>14</v>
      </c>
      <c r="B343" s="9" t="s">
        <v>18</v>
      </c>
      <c r="C343" s="9">
        <v>517456</v>
      </c>
      <c r="D343" s="9">
        <v>6909146</v>
      </c>
      <c r="E343" s="9" t="s">
        <v>92</v>
      </c>
      <c r="F343" s="9">
        <v>150</v>
      </c>
      <c r="G343" s="9">
        <v>60</v>
      </c>
      <c r="H343" s="9">
        <v>150</v>
      </c>
      <c r="I343" s="9" t="s">
        <v>81</v>
      </c>
      <c r="J343" s="9" t="s">
        <v>83</v>
      </c>
      <c r="K343" s="9">
        <v>163</v>
      </c>
      <c r="L343" s="9">
        <v>51.9</v>
      </c>
      <c r="M343" s="9">
        <v>34.299999999999997</v>
      </c>
      <c r="N343" s="2">
        <v>83.25</v>
      </c>
      <c r="O343" s="2">
        <v>317.58</v>
      </c>
      <c r="P343" s="2">
        <v>599.16999999999996</v>
      </c>
    </row>
    <row r="344" spans="1:16" x14ac:dyDescent="0.25">
      <c r="A344" s="9" t="s">
        <v>14</v>
      </c>
      <c r="B344" s="9" t="s">
        <v>9</v>
      </c>
      <c r="C344" s="9">
        <v>517456</v>
      </c>
      <c r="D344" s="9">
        <v>6909146</v>
      </c>
      <c r="E344" s="9" t="s">
        <v>92</v>
      </c>
      <c r="F344" s="9">
        <v>150</v>
      </c>
      <c r="G344" s="9">
        <v>60</v>
      </c>
      <c r="H344" s="9">
        <v>150</v>
      </c>
      <c r="I344" s="9" t="s">
        <v>81</v>
      </c>
      <c r="J344" s="9" t="s">
        <v>83</v>
      </c>
      <c r="K344" s="9">
        <v>163</v>
      </c>
      <c r="L344" s="9">
        <v>51.9</v>
      </c>
      <c r="M344" s="9">
        <v>34.299999999999997</v>
      </c>
      <c r="N344" s="2">
        <v>88.86</v>
      </c>
      <c r="O344" s="2">
        <v>322</v>
      </c>
      <c r="P344" s="2">
        <v>589.15</v>
      </c>
    </row>
    <row r="345" spans="1:16" x14ac:dyDescent="0.25">
      <c r="A345" s="9" t="s">
        <v>14</v>
      </c>
      <c r="B345" s="9" t="s">
        <v>7</v>
      </c>
      <c r="C345" s="9">
        <v>517456</v>
      </c>
      <c r="D345" s="9">
        <v>6909146</v>
      </c>
      <c r="E345" s="9" t="s">
        <v>92</v>
      </c>
      <c r="F345" s="9">
        <v>150</v>
      </c>
      <c r="G345" s="9">
        <v>60</v>
      </c>
      <c r="H345" s="9">
        <v>150</v>
      </c>
      <c r="I345" s="9" t="s">
        <v>81</v>
      </c>
      <c r="J345" s="9" t="s">
        <v>83</v>
      </c>
      <c r="K345" s="9">
        <v>163</v>
      </c>
      <c r="L345" s="9">
        <v>51.9</v>
      </c>
      <c r="M345" s="9">
        <v>34.299999999999997</v>
      </c>
      <c r="N345" s="2">
        <v>131.58000000000001</v>
      </c>
      <c r="O345" s="2">
        <v>347</v>
      </c>
      <c r="P345" s="2">
        <v>521.41999999999996</v>
      </c>
    </row>
    <row r="346" spans="1:16" x14ac:dyDescent="0.25">
      <c r="A346" s="9" t="s">
        <v>8</v>
      </c>
      <c r="B346" s="9" t="s">
        <v>21</v>
      </c>
      <c r="C346" s="9">
        <v>517433</v>
      </c>
      <c r="D346" s="9">
        <v>6909140</v>
      </c>
      <c r="E346" s="9" t="s">
        <v>80</v>
      </c>
      <c r="F346" s="9">
        <v>160</v>
      </c>
      <c r="G346" s="9">
        <v>39</v>
      </c>
      <c r="H346" s="9">
        <v>160</v>
      </c>
      <c r="I346" s="9" t="s">
        <v>81</v>
      </c>
      <c r="J346" s="9" t="s">
        <v>78</v>
      </c>
      <c r="K346" s="9">
        <v>154.80000000000001</v>
      </c>
      <c r="L346" s="9">
        <v>49.3</v>
      </c>
      <c r="M346" s="9">
        <v>35.5</v>
      </c>
      <c r="N346" s="2">
        <v>104.93</v>
      </c>
      <c r="O346" s="2">
        <v>323.41000000000003</v>
      </c>
      <c r="P346" s="2">
        <v>571.66</v>
      </c>
    </row>
    <row r="347" spans="1:16" x14ac:dyDescent="0.25">
      <c r="A347" s="9" t="s">
        <v>8</v>
      </c>
      <c r="B347" s="9" t="s">
        <v>19</v>
      </c>
      <c r="C347" s="9">
        <v>517433</v>
      </c>
      <c r="D347" s="9">
        <v>6909140</v>
      </c>
      <c r="E347" s="9" t="s">
        <v>80</v>
      </c>
      <c r="F347" s="9">
        <v>160</v>
      </c>
      <c r="G347" s="9">
        <v>39</v>
      </c>
      <c r="H347" s="9">
        <v>160</v>
      </c>
      <c r="I347" s="9" t="s">
        <v>81</v>
      </c>
      <c r="J347" s="9" t="s">
        <v>78</v>
      </c>
      <c r="K347" s="9">
        <v>154.80000000000001</v>
      </c>
      <c r="L347" s="9">
        <v>49.3</v>
      </c>
      <c r="M347" s="9">
        <v>35.5</v>
      </c>
      <c r="N347" s="2">
        <v>82.41</v>
      </c>
      <c r="O347" s="2">
        <v>319.77</v>
      </c>
      <c r="P347" s="2">
        <v>597.82000000000005</v>
      </c>
    </row>
    <row r="348" spans="1:16" x14ac:dyDescent="0.25">
      <c r="A348" s="9" t="s">
        <v>8</v>
      </c>
      <c r="B348" s="9" t="s">
        <v>18</v>
      </c>
      <c r="C348" s="9">
        <v>517433</v>
      </c>
      <c r="D348" s="9">
        <v>6909140</v>
      </c>
      <c r="E348" s="9" t="s">
        <v>80</v>
      </c>
      <c r="F348" s="9">
        <v>160</v>
      </c>
      <c r="G348" s="9">
        <v>39</v>
      </c>
      <c r="H348" s="9">
        <v>160</v>
      </c>
      <c r="I348" s="9" t="s">
        <v>81</v>
      </c>
      <c r="J348" s="9" t="s">
        <v>78</v>
      </c>
      <c r="K348" s="9">
        <v>154.80000000000001</v>
      </c>
      <c r="L348" s="9">
        <v>49.3</v>
      </c>
      <c r="M348" s="9">
        <v>35.5</v>
      </c>
      <c r="N348" s="2">
        <v>55.26</v>
      </c>
      <c r="O348" s="2">
        <v>203.74</v>
      </c>
      <c r="P348" s="2">
        <v>741.01</v>
      </c>
    </row>
    <row r="349" spans="1:16" x14ac:dyDescent="0.25">
      <c r="A349" s="9" t="s">
        <v>8</v>
      </c>
      <c r="B349" s="9" t="s">
        <v>9</v>
      </c>
      <c r="C349" s="9">
        <v>517433</v>
      </c>
      <c r="D349" s="9">
        <v>6909140</v>
      </c>
      <c r="E349" s="9" t="s">
        <v>80</v>
      </c>
      <c r="F349" s="9">
        <v>160</v>
      </c>
      <c r="G349" s="9">
        <v>39</v>
      </c>
      <c r="H349" s="9">
        <v>160</v>
      </c>
      <c r="I349" s="9" t="s">
        <v>81</v>
      </c>
      <c r="J349" s="9" t="s">
        <v>78</v>
      </c>
      <c r="K349" s="9">
        <v>154.80000000000001</v>
      </c>
      <c r="L349" s="9">
        <v>49.3</v>
      </c>
      <c r="M349" s="9">
        <v>35.5</v>
      </c>
      <c r="N349" s="2">
        <v>43.59</v>
      </c>
      <c r="O349" s="2">
        <v>216.58</v>
      </c>
      <c r="P349" s="2">
        <v>739.84</v>
      </c>
    </row>
    <row r="350" spans="1:16" x14ac:dyDescent="0.25">
      <c r="A350" s="9" t="s">
        <v>8</v>
      </c>
      <c r="B350" s="9" t="s">
        <v>7</v>
      </c>
      <c r="C350" s="9">
        <v>517433</v>
      </c>
      <c r="D350" s="9">
        <v>6909140</v>
      </c>
      <c r="E350" s="9" t="s">
        <v>80</v>
      </c>
      <c r="F350" s="9">
        <v>160</v>
      </c>
      <c r="G350" s="9">
        <v>39</v>
      </c>
      <c r="H350" s="9">
        <v>160</v>
      </c>
      <c r="I350" s="9" t="s">
        <v>81</v>
      </c>
      <c r="J350" s="9" t="s">
        <v>78</v>
      </c>
      <c r="K350" s="9">
        <v>154.80000000000001</v>
      </c>
      <c r="L350" s="9">
        <v>49.3</v>
      </c>
      <c r="M350" s="9">
        <v>35.5</v>
      </c>
      <c r="N350" s="2">
        <v>65.62</v>
      </c>
      <c r="O350" s="2">
        <v>304.83999999999997</v>
      </c>
      <c r="P350" s="2">
        <v>629.54</v>
      </c>
    </row>
    <row r="351" spans="1:16" x14ac:dyDescent="0.25">
      <c r="A351" s="9" t="s">
        <v>8</v>
      </c>
      <c r="B351" s="9" t="s">
        <v>13</v>
      </c>
      <c r="C351" s="9">
        <v>517433</v>
      </c>
      <c r="D351" s="9">
        <v>6909140</v>
      </c>
      <c r="E351" s="9" t="s">
        <v>80</v>
      </c>
      <c r="F351" s="9">
        <v>160</v>
      </c>
      <c r="G351" s="9">
        <v>39</v>
      </c>
      <c r="H351" s="9">
        <v>160</v>
      </c>
      <c r="I351" s="9" t="s">
        <v>81</v>
      </c>
      <c r="J351" s="9" t="s">
        <v>78</v>
      </c>
      <c r="K351" s="9">
        <v>154.80000000000001</v>
      </c>
      <c r="L351" s="9">
        <v>49.3</v>
      </c>
      <c r="M351" s="9">
        <v>35.5</v>
      </c>
      <c r="N351" s="2">
        <v>74.47</v>
      </c>
      <c r="O351" s="2">
        <v>234.48</v>
      </c>
      <c r="P351" s="2">
        <v>691.05</v>
      </c>
    </row>
    <row r="352" spans="1:16" x14ac:dyDescent="0.25">
      <c r="A352" s="9" t="s">
        <v>10</v>
      </c>
      <c r="B352" s="9" t="s">
        <v>28</v>
      </c>
      <c r="C352" s="9">
        <v>518401</v>
      </c>
      <c r="D352" s="9">
        <v>6909705</v>
      </c>
      <c r="E352" s="9" t="s">
        <v>80</v>
      </c>
      <c r="F352" s="9">
        <v>90</v>
      </c>
      <c r="G352" s="9">
        <v>38</v>
      </c>
      <c r="H352" s="9">
        <v>90</v>
      </c>
      <c r="I352" s="9" t="s">
        <v>77</v>
      </c>
      <c r="J352" s="9" t="s">
        <v>78</v>
      </c>
      <c r="K352" s="9">
        <v>152.80000000000001</v>
      </c>
      <c r="L352" s="9">
        <v>48.6</v>
      </c>
      <c r="M352" s="9">
        <v>26.7</v>
      </c>
      <c r="N352" s="2">
        <v>113.89</v>
      </c>
      <c r="O352" s="2">
        <v>328.28</v>
      </c>
      <c r="P352" s="2">
        <v>557.83000000000004</v>
      </c>
    </row>
    <row r="353" spans="1:16" x14ac:dyDescent="0.25">
      <c r="A353" s="9" t="s">
        <v>10</v>
      </c>
      <c r="B353" s="9" t="s">
        <v>11</v>
      </c>
      <c r="C353" s="9">
        <v>518401</v>
      </c>
      <c r="D353" s="9">
        <v>6909705</v>
      </c>
      <c r="E353" s="9" t="s">
        <v>80</v>
      </c>
      <c r="F353" s="9">
        <v>90</v>
      </c>
      <c r="G353" s="9">
        <v>38</v>
      </c>
      <c r="H353" s="9">
        <v>90</v>
      </c>
      <c r="I353" s="9" t="s">
        <v>77</v>
      </c>
      <c r="J353" s="9" t="s">
        <v>78</v>
      </c>
      <c r="K353" s="9">
        <v>152.80000000000001</v>
      </c>
      <c r="L353" s="9">
        <v>48.6</v>
      </c>
      <c r="M353" s="9">
        <v>26.7</v>
      </c>
      <c r="N353" s="2">
        <v>109.55</v>
      </c>
      <c r="O353" s="2">
        <v>236.12</v>
      </c>
      <c r="P353" s="2">
        <v>654.33000000000004</v>
      </c>
    </row>
    <row r="354" spans="1:16" x14ac:dyDescent="0.25">
      <c r="A354" s="9" t="s">
        <v>10</v>
      </c>
      <c r="B354" s="9" t="s">
        <v>9</v>
      </c>
      <c r="C354" s="9">
        <v>518401</v>
      </c>
      <c r="D354" s="9">
        <v>6909705</v>
      </c>
      <c r="E354" s="9" t="s">
        <v>80</v>
      </c>
      <c r="F354" s="9">
        <v>90</v>
      </c>
      <c r="G354" s="9">
        <v>38</v>
      </c>
      <c r="H354" s="9">
        <v>90</v>
      </c>
      <c r="I354" s="9" t="s">
        <v>77</v>
      </c>
      <c r="J354" s="9" t="s">
        <v>78</v>
      </c>
      <c r="K354" s="9">
        <v>152.80000000000001</v>
      </c>
      <c r="L354" s="9">
        <v>48.6</v>
      </c>
      <c r="M354" s="9">
        <v>26.7</v>
      </c>
      <c r="N354" s="2">
        <v>76.89</v>
      </c>
      <c r="O354" s="2">
        <v>285.01</v>
      </c>
      <c r="P354" s="2">
        <v>638.1</v>
      </c>
    </row>
    <row r="355" spans="1:16" x14ac:dyDescent="0.25">
      <c r="A355" s="9" t="s">
        <v>10</v>
      </c>
      <c r="B355" s="9" t="s">
        <v>7</v>
      </c>
      <c r="C355" s="9">
        <v>518401</v>
      </c>
      <c r="D355" s="9">
        <v>6909705</v>
      </c>
      <c r="E355" s="9" t="s">
        <v>80</v>
      </c>
      <c r="F355" s="9">
        <v>90</v>
      </c>
      <c r="G355" s="9">
        <v>38</v>
      </c>
      <c r="H355" s="9">
        <v>90</v>
      </c>
      <c r="I355" s="9" t="s">
        <v>77</v>
      </c>
      <c r="J355" s="9" t="s">
        <v>78</v>
      </c>
      <c r="K355" s="9">
        <v>152.80000000000001</v>
      </c>
      <c r="L355" s="9">
        <v>48.6</v>
      </c>
      <c r="M355" s="9">
        <v>26.7</v>
      </c>
      <c r="N355" s="2">
        <v>77</v>
      </c>
      <c r="O355" s="2">
        <v>229.83</v>
      </c>
      <c r="P355" s="2">
        <v>693.16</v>
      </c>
    </row>
    <row r="356" spans="1:16" x14ac:dyDescent="0.25">
      <c r="A356" s="9" t="s">
        <v>24</v>
      </c>
      <c r="B356" s="9" t="s">
        <v>28</v>
      </c>
      <c r="C356" s="9">
        <v>517251</v>
      </c>
      <c r="D356" s="9">
        <v>6909192</v>
      </c>
      <c r="E356" s="9" t="s">
        <v>80</v>
      </c>
      <c r="F356" s="9">
        <v>150</v>
      </c>
      <c r="G356" s="9">
        <v>37</v>
      </c>
      <c r="H356" s="9">
        <v>150</v>
      </c>
      <c r="I356" s="9" t="s">
        <v>81</v>
      </c>
      <c r="J356" s="9" t="s">
        <v>78</v>
      </c>
      <c r="K356" s="9">
        <v>174.5</v>
      </c>
      <c r="L356" s="9">
        <v>55.5</v>
      </c>
      <c r="M356" s="9">
        <v>32.700000000000003</v>
      </c>
      <c r="N356" s="2">
        <v>77.599999999999994</v>
      </c>
      <c r="O356" s="2">
        <v>321.95999999999998</v>
      </c>
      <c r="P356" s="2">
        <v>600.45000000000005</v>
      </c>
    </row>
    <row r="357" spans="1:16" x14ac:dyDescent="0.25">
      <c r="A357" s="9" t="s">
        <v>24</v>
      </c>
      <c r="B357" s="9" t="s">
        <v>11</v>
      </c>
      <c r="C357" s="9">
        <v>517251</v>
      </c>
      <c r="D357" s="9">
        <v>6909192</v>
      </c>
      <c r="E357" s="9" t="s">
        <v>80</v>
      </c>
      <c r="F357" s="9">
        <v>150</v>
      </c>
      <c r="G357" s="9">
        <v>37</v>
      </c>
      <c r="H357" s="9">
        <v>150</v>
      </c>
      <c r="I357" s="9" t="s">
        <v>81</v>
      </c>
      <c r="J357" s="9" t="s">
        <v>78</v>
      </c>
      <c r="K357" s="9">
        <v>174.5</v>
      </c>
      <c r="L357" s="9">
        <v>55.5</v>
      </c>
      <c r="M357" s="9">
        <v>32.700000000000003</v>
      </c>
      <c r="N357" s="2">
        <v>72.09</v>
      </c>
      <c r="O357" s="2">
        <v>236.58</v>
      </c>
      <c r="P357" s="2">
        <v>691.34</v>
      </c>
    </row>
    <row r="358" spans="1:16" x14ac:dyDescent="0.25">
      <c r="A358" s="9" t="s">
        <v>24</v>
      </c>
      <c r="B358" s="9" t="s">
        <v>18</v>
      </c>
      <c r="C358" s="9">
        <v>517251</v>
      </c>
      <c r="D358" s="9">
        <v>6909192</v>
      </c>
      <c r="E358" s="9" t="s">
        <v>80</v>
      </c>
      <c r="F358" s="9">
        <v>150</v>
      </c>
      <c r="G358" s="9">
        <v>37</v>
      </c>
      <c r="H358" s="9">
        <v>150</v>
      </c>
      <c r="I358" s="9" t="s">
        <v>81</v>
      </c>
      <c r="J358" s="9" t="s">
        <v>78</v>
      </c>
      <c r="K358" s="9">
        <v>174.5</v>
      </c>
      <c r="L358" s="9">
        <v>55.5</v>
      </c>
      <c r="M358" s="9">
        <v>32.700000000000003</v>
      </c>
      <c r="N358" s="2">
        <v>69.36</v>
      </c>
      <c r="O358" s="2">
        <v>226.71</v>
      </c>
      <c r="P358" s="2">
        <v>703.93</v>
      </c>
    </row>
    <row r="359" spans="1:16" x14ac:dyDescent="0.25">
      <c r="A359" s="9" t="s">
        <v>24</v>
      </c>
      <c r="B359" s="9" t="s">
        <v>9</v>
      </c>
      <c r="C359" s="9">
        <v>517251</v>
      </c>
      <c r="D359" s="9">
        <v>6909192</v>
      </c>
      <c r="E359" s="9" t="s">
        <v>80</v>
      </c>
      <c r="F359" s="9">
        <v>150</v>
      </c>
      <c r="G359" s="9">
        <v>37</v>
      </c>
      <c r="H359" s="9">
        <v>150</v>
      </c>
      <c r="I359" s="9" t="s">
        <v>81</v>
      </c>
      <c r="J359" s="9" t="s">
        <v>78</v>
      </c>
      <c r="K359" s="9">
        <v>174.5</v>
      </c>
      <c r="L359" s="9">
        <v>55.5</v>
      </c>
      <c r="M359" s="9">
        <v>32.700000000000003</v>
      </c>
      <c r="N359" s="2">
        <v>56.97</v>
      </c>
      <c r="O359" s="2">
        <v>239.23</v>
      </c>
      <c r="P359" s="2">
        <v>703.8</v>
      </c>
    </row>
    <row r="360" spans="1:16" x14ac:dyDescent="0.25">
      <c r="A360" s="9" t="s">
        <v>24</v>
      </c>
      <c r="B360" s="9" t="s">
        <v>7</v>
      </c>
      <c r="C360" s="9">
        <v>517251</v>
      </c>
      <c r="D360" s="9">
        <v>6909192</v>
      </c>
      <c r="E360" s="9" t="s">
        <v>80</v>
      </c>
      <c r="F360" s="9">
        <v>150</v>
      </c>
      <c r="G360" s="9">
        <v>37</v>
      </c>
      <c r="H360" s="9">
        <v>150</v>
      </c>
      <c r="I360" s="9" t="s">
        <v>81</v>
      </c>
      <c r="J360" s="9" t="s">
        <v>78</v>
      </c>
      <c r="K360" s="9">
        <v>174.5</v>
      </c>
      <c r="L360" s="9">
        <v>55.5</v>
      </c>
      <c r="M360" s="9">
        <v>32.700000000000003</v>
      </c>
      <c r="N360" s="2">
        <v>59.97</v>
      </c>
      <c r="O360" s="2">
        <v>301.56</v>
      </c>
      <c r="P360" s="2">
        <v>638.47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8"/>
  <sheetViews>
    <sheetView topLeftCell="B1" zoomScale="160" zoomScaleNormal="160" workbookViewId="0">
      <pane ySplit="1" topLeftCell="A863" activePane="bottomLeft" state="frozen"/>
      <selection activeCell="B1" sqref="B1"/>
      <selection pane="bottomLeft" activeCell="O871" sqref="O871"/>
    </sheetView>
  </sheetViews>
  <sheetFormatPr defaultRowHeight="15" x14ac:dyDescent="0.25"/>
  <cols>
    <col min="1" max="2" width="9.140625" style="113"/>
    <col min="3" max="3" width="7.42578125" style="113" customWidth="1"/>
    <col min="4" max="4" width="6" style="11" customWidth="1"/>
    <col min="5" max="5" width="6.28515625" style="11" customWidth="1"/>
    <col min="6" max="6" width="7" style="11" customWidth="1"/>
    <col min="7" max="9" width="9.140625" style="7"/>
    <col min="10" max="11" width="9.140625" style="11"/>
    <col min="12" max="13" width="9.140625" style="147"/>
    <col min="14" max="14" width="2.85546875" style="147" customWidth="1"/>
    <col min="15" max="15" width="5" style="154" customWidth="1"/>
    <col min="16" max="16" width="5.28515625" style="154" customWidth="1"/>
    <col min="17" max="17" width="9.140625" style="145"/>
    <col min="18" max="19" width="9.140625" style="8"/>
    <col min="20" max="21" width="9.140625" style="11"/>
  </cols>
  <sheetData>
    <row r="1" spans="1:21" s="9" customFormat="1" x14ac:dyDescent="0.25">
      <c r="A1" s="113"/>
      <c r="B1" s="113" t="s">
        <v>62</v>
      </c>
      <c r="C1" s="113" t="s">
        <v>47</v>
      </c>
      <c r="D1" s="3" t="s">
        <v>44</v>
      </c>
      <c r="E1" s="3" t="s">
        <v>45</v>
      </c>
      <c r="F1" s="3" t="s">
        <v>46</v>
      </c>
      <c r="G1" s="3" t="s">
        <v>59</v>
      </c>
      <c r="H1" s="3" t="s">
        <v>60</v>
      </c>
      <c r="I1" s="3" t="s">
        <v>61</v>
      </c>
      <c r="J1" s="3" t="s">
        <v>58</v>
      </c>
      <c r="K1" s="3" t="s">
        <v>93</v>
      </c>
      <c r="L1" s="147"/>
      <c r="M1" s="147"/>
      <c r="N1" s="147"/>
      <c r="O1" s="154"/>
      <c r="P1" s="154"/>
      <c r="Q1" s="153"/>
      <c r="R1" s="153"/>
      <c r="S1" s="153"/>
      <c r="T1" s="11"/>
      <c r="U1" s="11"/>
    </row>
    <row r="2" spans="1:21" s="9" customFormat="1" x14ac:dyDescent="0.25">
      <c r="A2" s="113" t="s">
        <v>37</v>
      </c>
      <c r="B2" s="126">
        <v>1</v>
      </c>
      <c r="C2" s="126" t="s">
        <v>17</v>
      </c>
      <c r="D2" s="14">
        <v>13.906663724624895</v>
      </c>
      <c r="E2" s="14">
        <v>29.550970873785701</v>
      </c>
      <c r="F2" s="14">
        <v>56.542365401589407</v>
      </c>
      <c r="G2" s="131">
        <v>142.04147830175901</v>
      </c>
      <c r="H2" s="131">
        <v>313.88591136114462</v>
      </c>
      <c r="I2" s="131">
        <v>544.07261033709688</v>
      </c>
      <c r="J2" s="11" t="s">
        <v>52</v>
      </c>
      <c r="K2" s="11"/>
      <c r="L2" s="147"/>
      <c r="M2" s="147"/>
      <c r="O2" s="154"/>
      <c r="P2" s="154"/>
      <c r="Q2" s="145"/>
      <c r="R2" s="8"/>
      <c r="S2" s="8"/>
      <c r="T2" s="11"/>
      <c r="U2" s="11"/>
    </row>
    <row r="3" spans="1:21" s="9" customFormat="1" x14ac:dyDescent="0.25">
      <c r="A3" s="113" t="s">
        <v>37</v>
      </c>
      <c r="B3" s="126">
        <v>1</v>
      </c>
      <c r="C3" s="126" t="s">
        <v>17</v>
      </c>
      <c r="D3" s="14">
        <v>14.501631935726827</v>
      </c>
      <c r="E3" s="14">
        <v>33.226211398443219</v>
      </c>
      <c r="F3" s="14">
        <v>52.272156665829961</v>
      </c>
      <c r="G3" s="14"/>
      <c r="H3" s="14"/>
      <c r="I3" s="14"/>
      <c r="J3" s="11" t="s">
        <v>52</v>
      </c>
      <c r="K3" s="11"/>
      <c r="L3" s="147"/>
      <c r="M3" s="147"/>
      <c r="N3" s="147"/>
      <c r="O3" s="154"/>
      <c r="P3" s="154"/>
      <c r="Q3" s="8"/>
      <c r="R3" s="8"/>
      <c r="S3" s="8"/>
      <c r="T3" s="11"/>
      <c r="U3" s="11"/>
    </row>
    <row r="4" spans="1:21" s="9" customFormat="1" x14ac:dyDescent="0.25">
      <c r="A4" s="113" t="s">
        <v>41</v>
      </c>
      <c r="B4" s="126">
        <v>2</v>
      </c>
      <c r="C4" s="126" t="s">
        <v>17</v>
      </c>
      <c r="D4" s="26">
        <v>16.798006828458057</v>
      </c>
      <c r="E4" s="26">
        <v>40.35803266586715</v>
      </c>
      <c r="F4" s="26">
        <v>42.843960505674801</v>
      </c>
      <c r="G4" s="136">
        <v>159.09398673035128</v>
      </c>
      <c r="H4" s="136">
        <v>409.26997024039133</v>
      </c>
      <c r="I4" s="136">
        <v>431.63604302925739</v>
      </c>
      <c r="J4" s="11" t="s">
        <v>53</v>
      </c>
      <c r="K4" s="3"/>
      <c r="L4" s="147"/>
      <c r="M4" s="147"/>
      <c r="N4" s="147"/>
      <c r="O4" s="154"/>
      <c r="P4" s="154"/>
      <c r="Q4" s="16"/>
      <c r="R4" s="16"/>
      <c r="S4" s="16"/>
      <c r="T4" s="11"/>
      <c r="U4" s="11"/>
    </row>
    <row r="5" spans="1:21" x14ac:dyDescent="0.25">
      <c r="A5" s="113" t="s">
        <v>41</v>
      </c>
      <c r="B5" s="126">
        <v>2</v>
      </c>
      <c r="C5" s="126" t="s">
        <v>17</v>
      </c>
      <c r="D5" s="26">
        <v>15.020790517612202</v>
      </c>
      <c r="E5" s="26">
        <v>41.495961382211114</v>
      </c>
      <c r="F5" s="26">
        <v>43.483248100176695</v>
      </c>
      <c r="J5" s="11" t="s">
        <v>53</v>
      </c>
      <c r="Q5" s="14"/>
      <c r="R5" s="14"/>
      <c r="S5" s="14"/>
    </row>
    <row r="6" spans="1:21" x14ac:dyDescent="0.25">
      <c r="A6" s="113" t="s">
        <v>35</v>
      </c>
      <c r="B6" s="126">
        <v>2</v>
      </c>
      <c r="C6" s="126" t="s">
        <v>17</v>
      </c>
      <c r="D6" s="15">
        <v>13.307602621316281</v>
      </c>
      <c r="E6" s="15">
        <v>63.695573513448224</v>
      </c>
      <c r="F6" s="14">
        <v>22.996823865235502</v>
      </c>
      <c r="G6" s="15">
        <v>137.02695105791753</v>
      </c>
      <c r="H6" s="15">
        <v>535.94716520764473</v>
      </c>
      <c r="I6" s="15">
        <v>327.02588373443768</v>
      </c>
      <c r="J6" s="11" t="s">
        <v>52</v>
      </c>
      <c r="Q6" s="16"/>
      <c r="R6" s="16"/>
      <c r="S6" s="16"/>
    </row>
    <row r="7" spans="1:21" x14ac:dyDescent="0.25">
      <c r="A7" s="113" t="s">
        <v>35</v>
      </c>
      <c r="B7" s="126">
        <v>2</v>
      </c>
      <c r="C7" s="126" t="s">
        <v>17</v>
      </c>
      <c r="D7" s="15">
        <v>14.097787590267226</v>
      </c>
      <c r="E7" s="15">
        <v>43.493859528080741</v>
      </c>
      <c r="F7" s="14">
        <v>42.408352881652043</v>
      </c>
      <c r="G7" s="15"/>
      <c r="H7" s="15"/>
      <c r="I7" s="15"/>
      <c r="J7" s="11" t="s">
        <v>52</v>
      </c>
      <c r="Q7" s="8"/>
    </row>
    <row r="8" spans="1:21" x14ac:dyDescent="0.25">
      <c r="A8" s="113" t="s">
        <v>36</v>
      </c>
      <c r="B8" s="126">
        <v>2</v>
      </c>
      <c r="C8" s="126" t="s">
        <v>12</v>
      </c>
      <c r="D8" s="14">
        <v>5.9513235032865506</v>
      </c>
      <c r="E8" s="14">
        <v>47.326345709717877</v>
      </c>
      <c r="F8" s="14">
        <v>46.72233078699557</v>
      </c>
      <c r="G8" s="14">
        <v>60.216129565527211</v>
      </c>
      <c r="H8" s="14">
        <v>494.62703863191393</v>
      </c>
      <c r="I8" s="14">
        <v>445.15683180255883</v>
      </c>
      <c r="J8" s="11" t="s">
        <v>52</v>
      </c>
      <c r="Q8" s="15"/>
      <c r="R8" s="15"/>
      <c r="S8" s="15"/>
    </row>
    <row r="9" spans="1:21" x14ac:dyDescent="0.25">
      <c r="A9" s="113" t="s">
        <v>36</v>
      </c>
      <c r="B9" s="126">
        <v>2</v>
      </c>
      <c r="C9" s="126" t="s">
        <v>12</v>
      </c>
      <c r="D9" s="14">
        <v>6.0919024098188927</v>
      </c>
      <c r="E9" s="14">
        <v>51.599062016664917</v>
      </c>
      <c r="F9" s="14">
        <v>42.309035573516198</v>
      </c>
      <c r="G9" s="14"/>
      <c r="H9" s="14"/>
      <c r="I9" s="14"/>
      <c r="J9" s="11" t="s">
        <v>52</v>
      </c>
      <c r="Q9" s="14"/>
      <c r="R9" s="14"/>
      <c r="S9" s="14"/>
    </row>
    <row r="10" spans="1:21" x14ac:dyDescent="0.25">
      <c r="A10" s="113" t="s">
        <v>27</v>
      </c>
      <c r="B10" s="126">
        <v>4</v>
      </c>
      <c r="C10" s="126" t="s">
        <v>17</v>
      </c>
      <c r="D10" s="14">
        <v>11.689518940274239</v>
      </c>
      <c r="E10" s="14">
        <v>25.795956309551027</v>
      </c>
      <c r="F10" s="14">
        <v>62.514524750174736</v>
      </c>
      <c r="G10" s="14">
        <v>121.16557070184408</v>
      </c>
      <c r="H10" s="14">
        <v>250.6030007946672</v>
      </c>
      <c r="I10" s="14">
        <v>628.2314285034887</v>
      </c>
      <c r="J10" s="11" t="s">
        <v>53</v>
      </c>
      <c r="Q10" s="14"/>
      <c r="R10" s="14"/>
      <c r="S10" s="14"/>
    </row>
    <row r="11" spans="1:21" x14ac:dyDescent="0.25">
      <c r="A11" s="113" t="s">
        <v>27</v>
      </c>
      <c r="B11" s="126">
        <v>4</v>
      </c>
      <c r="C11" s="126" t="s">
        <v>17</v>
      </c>
      <c r="D11" s="14">
        <v>12.543595200094579</v>
      </c>
      <c r="E11" s="14">
        <v>24.324643849382419</v>
      </c>
      <c r="F11" s="14">
        <v>63.13176095052301</v>
      </c>
      <c r="G11" s="1"/>
      <c r="H11" s="1"/>
      <c r="I11" s="1"/>
      <c r="J11" s="11" t="s">
        <v>53</v>
      </c>
      <c r="Q11" s="14"/>
      <c r="R11" s="14"/>
      <c r="S11" s="14"/>
    </row>
    <row r="12" spans="1:21" x14ac:dyDescent="0.25">
      <c r="A12" s="113">
        <v>1</v>
      </c>
      <c r="B12" s="127">
        <v>4</v>
      </c>
      <c r="C12" s="127" t="s">
        <v>12</v>
      </c>
      <c r="D12" s="5">
        <v>11.682244313510477</v>
      </c>
      <c r="E12" s="5">
        <v>29.4339064337167</v>
      </c>
      <c r="F12" s="5">
        <v>58.883849252772826</v>
      </c>
      <c r="G12" s="141">
        <v>113.64457883243225</v>
      </c>
      <c r="H12" s="141">
        <v>274.05235137018013</v>
      </c>
      <c r="I12" s="141">
        <v>612.30306979738759</v>
      </c>
      <c r="J12" s="11" t="s">
        <v>52</v>
      </c>
      <c r="Q12" s="14"/>
      <c r="R12" s="14"/>
      <c r="S12" s="14"/>
    </row>
    <row r="13" spans="1:21" x14ac:dyDescent="0.25">
      <c r="A13" s="113">
        <v>1</v>
      </c>
      <c r="B13" s="127">
        <v>4</v>
      </c>
      <c r="C13" s="127" t="s">
        <v>12</v>
      </c>
      <c r="D13" s="5">
        <v>11.046671452975975</v>
      </c>
      <c r="E13" s="5">
        <v>25.376563840319335</v>
      </c>
      <c r="F13" s="5">
        <v>63.576764706704694</v>
      </c>
      <c r="G13" s="6"/>
      <c r="H13" s="6"/>
      <c r="I13" s="6"/>
      <c r="J13" s="11" t="s">
        <v>52</v>
      </c>
    </row>
    <row r="14" spans="1:21" x14ac:dyDescent="0.25">
      <c r="A14" s="113">
        <v>9</v>
      </c>
      <c r="B14" s="126">
        <v>4</v>
      </c>
      <c r="C14" s="126" t="s">
        <v>12</v>
      </c>
      <c r="D14" s="14">
        <v>13.565300117488883</v>
      </c>
      <c r="E14" s="14">
        <v>12.783021061002726</v>
      </c>
      <c r="F14" s="14">
        <v>73.651678821508398</v>
      </c>
      <c r="G14" s="14">
        <v>145.33341151759512</v>
      </c>
      <c r="H14" s="14">
        <v>119.97534840431891</v>
      </c>
      <c r="I14" s="14">
        <v>734.69124007808591</v>
      </c>
      <c r="J14" s="11" t="s">
        <v>53</v>
      </c>
      <c r="Q14" s="15"/>
      <c r="R14" s="15"/>
      <c r="S14" s="15"/>
    </row>
    <row r="15" spans="1:21" x14ac:dyDescent="0.25">
      <c r="A15" s="113">
        <v>9</v>
      </c>
      <c r="B15" s="126">
        <v>4</v>
      </c>
      <c r="C15" s="126" t="s">
        <v>12</v>
      </c>
      <c r="D15" s="14">
        <v>15.501382186030142</v>
      </c>
      <c r="E15" s="14">
        <v>11.212048619861058</v>
      </c>
      <c r="F15" s="14">
        <v>73.286569194108807</v>
      </c>
      <c r="G15" s="1"/>
      <c r="H15" s="1"/>
      <c r="I15" s="1"/>
      <c r="J15" s="11" t="s">
        <v>53</v>
      </c>
      <c r="Q15" s="15"/>
      <c r="R15" s="15"/>
      <c r="S15" s="15"/>
    </row>
    <row r="16" spans="1:21" x14ac:dyDescent="0.25">
      <c r="A16" s="113">
        <v>1</v>
      </c>
      <c r="B16" s="126">
        <v>4</v>
      </c>
      <c r="C16" s="126" t="s">
        <v>5</v>
      </c>
      <c r="D16" s="26">
        <v>10.598309765730264</v>
      </c>
      <c r="E16" s="26">
        <v>23.523367104690593</v>
      </c>
      <c r="F16" s="26">
        <v>65.878323129579144</v>
      </c>
      <c r="G16" s="136">
        <v>102.68028982400736</v>
      </c>
      <c r="H16" s="136">
        <v>234.68793412049402</v>
      </c>
      <c r="I16" s="136">
        <v>662.63177605549868</v>
      </c>
      <c r="J16" s="11" t="s">
        <v>53</v>
      </c>
    </row>
    <row r="17" spans="1:19" x14ac:dyDescent="0.25">
      <c r="A17" s="113">
        <v>1</v>
      </c>
      <c r="B17" s="126">
        <v>4</v>
      </c>
      <c r="C17" s="126" t="s">
        <v>5</v>
      </c>
      <c r="D17" s="26">
        <v>9.9377481990712084</v>
      </c>
      <c r="E17" s="26">
        <v>23.414219719408212</v>
      </c>
      <c r="F17" s="26">
        <v>66.648032081520583</v>
      </c>
      <c r="J17" s="11" t="s">
        <v>53</v>
      </c>
      <c r="Q17" s="14"/>
      <c r="R17" s="14"/>
      <c r="S17" s="14"/>
    </row>
    <row r="18" spans="1:19" x14ac:dyDescent="0.25">
      <c r="A18" s="113">
        <v>2</v>
      </c>
      <c r="B18" s="126">
        <v>4</v>
      </c>
      <c r="C18" s="126" t="s">
        <v>16</v>
      </c>
      <c r="D18" s="15">
        <v>8.443224917186452</v>
      </c>
      <c r="E18" s="15">
        <v>22.178790103306831</v>
      </c>
      <c r="F18" s="15">
        <v>69.377984979506721</v>
      </c>
      <c r="G18" s="134">
        <v>84.205147765596763</v>
      </c>
      <c r="H18" s="134">
        <v>221.37937760107729</v>
      </c>
      <c r="I18" s="134">
        <v>694.41547463332597</v>
      </c>
      <c r="J18" s="11" t="s">
        <v>53</v>
      </c>
    </row>
    <row r="19" spans="1:19" x14ac:dyDescent="0.25">
      <c r="A19" s="113">
        <v>2</v>
      </c>
      <c r="B19" s="126">
        <v>4</v>
      </c>
      <c r="C19" s="126" t="s">
        <v>16</v>
      </c>
      <c r="D19" s="15">
        <v>8.3978046359328999</v>
      </c>
      <c r="E19" s="15">
        <v>22.097085416908627</v>
      </c>
      <c r="F19" s="15">
        <v>69.505109947158473</v>
      </c>
      <c r="G19" s="4"/>
      <c r="H19" s="4"/>
      <c r="I19" s="4"/>
      <c r="J19" s="11" t="s">
        <v>53</v>
      </c>
      <c r="Q19" s="14"/>
      <c r="R19" s="14"/>
      <c r="S19" s="14"/>
    </row>
    <row r="20" spans="1:19" x14ac:dyDescent="0.25">
      <c r="A20" s="113">
        <v>6</v>
      </c>
      <c r="B20" s="126">
        <v>5</v>
      </c>
      <c r="C20" s="126" t="s">
        <v>17</v>
      </c>
      <c r="D20" s="14">
        <v>18.249998415991282</v>
      </c>
      <c r="E20" s="14">
        <v>21.59178844911224</v>
      </c>
      <c r="F20" s="14">
        <v>60.158213134896485</v>
      </c>
      <c r="G20" s="131">
        <v>181.30923602949551</v>
      </c>
      <c r="H20" s="131">
        <v>223.08569910558597</v>
      </c>
      <c r="I20" s="131">
        <v>595.60506486491852</v>
      </c>
      <c r="J20" s="11" t="s">
        <v>53</v>
      </c>
      <c r="Q20" s="14"/>
      <c r="R20" s="14"/>
      <c r="S20" s="14"/>
    </row>
    <row r="21" spans="1:19" x14ac:dyDescent="0.25">
      <c r="A21" s="113">
        <v>6</v>
      </c>
      <c r="B21" s="126">
        <v>5</v>
      </c>
      <c r="C21" s="126" t="s">
        <v>17</v>
      </c>
      <c r="D21" s="14">
        <v>18.011848789907823</v>
      </c>
      <c r="E21" s="14">
        <v>23.025351372004959</v>
      </c>
      <c r="F21" s="14">
        <v>58.962799838087221</v>
      </c>
      <c r="G21" s="1"/>
      <c r="H21" s="1"/>
      <c r="I21" s="1"/>
      <c r="J21" s="11" t="s">
        <v>53</v>
      </c>
    </row>
    <row r="22" spans="1:19" x14ac:dyDescent="0.25">
      <c r="A22" s="113">
        <v>4</v>
      </c>
      <c r="B22" s="126">
        <v>6</v>
      </c>
      <c r="C22" s="126" t="s">
        <v>17</v>
      </c>
      <c r="D22" s="14">
        <v>12.578836837326104</v>
      </c>
      <c r="E22" s="14">
        <v>22.847965743927535</v>
      </c>
      <c r="F22" s="14">
        <v>64.573197418746361</v>
      </c>
      <c r="G22" s="131">
        <v>121.46111667499616</v>
      </c>
      <c r="H22" s="131">
        <v>231.73831193236811</v>
      </c>
      <c r="I22" s="131">
        <v>646.80057139263567</v>
      </c>
      <c r="J22" s="11" t="s">
        <v>53</v>
      </c>
    </row>
    <row r="23" spans="1:19" x14ac:dyDescent="0.25">
      <c r="A23" s="113">
        <v>4</v>
      </c>
      <c r="B23" s="126">
        <v>6</v>
      </c>
      <c r="C23" s="126" t="s">
        <v>17</v>
      </c>
      <c r="D23" s="14">
        <v>11.713386497673129</v>
      </c>
      <c r="E23" s="14">
        <v>23.499696642546088</v>
      </c>
      <c r="F23" s="14">
        <v>64.786916859780789</v>
      </c>
      <c r="G23" s="1"/>
      <c r="H23" s="1"/>
      <c r="I23" s="1"/>
      <c r="J23" s="11" t="s">
        <v>53</v>
      </c>
    </row>
    <row r="24" spans="1:19" x14ac:dyDescent="0.25">
      <c r="A24" s="113" t="s">
        <v>27</v>
      </c>
      <c r="B24" s="126">
        <v>7</v>
      </c>
      <c r="C24" s="126" t="s">
        <v>17</v>
      </c>
      <c r="D24" s="14">
        <v>8.5407828383895037</v>
      </c>
      <c r="E24" s="14">
        <v>33.186584487312174</v>
      </c>
      <c r="F24" s="14">
        <v>58.272632674298329</v>
      </c>
      <c r="G24" s="131">
        <v>86.838823026754653</v>
      </c>
      <c r="H24" s="131">
        <v>322.08755112424939</v>
      </c>
      <c r="I24" s="131">
        <v>591.07362584899602</v>
      </c>
      <c r="J24" s="11" t="s">
        <v>53</v>
      </c>
    </row>
    <row r="25" spans="1:19" x14ac:dyDescent="0.25">
      <c r="A25" s="113" t="s">
        <v>27</v>
      </c>
      <c r="B25" s="126">
        <v>7</v>
      </c>
      <c r="C25" s="126" t="s">
        <v>17</v>
      </c>
      <c r="D25" s="14">
        <v>8.8269817669614259</v>
      </c>
      <c r="E25" s="14">
        <v>31.230925737537707</v>
      </c>
      <c r="F25" s="14">
        <v>59.942092495500873</v>
      </c>
      <c r="G25" s="1"/>
      <c r="H25" s="1"/>
      <c r="I25" s="1"/>
      <c r="J25" s="11" t="s">
        <v>53</v>
      </c>
      <c r="Q25" s="14"/>
      <c r="R25" s="14"/>
      <c r="S25" s="14"/>
    </row>
    <row r="26" spans="1:19" x14ac:dyDescent="0.25">
      <c r="A26" s="113" t="s">
        <v>25</v>
      </c>
      <c r="B26" s="126">
        <v>8</v>
      </c>
      <c r="C26" s="126" t="s">
        <v>17</v>
      </c>
      <c r="D26" s="14">
        <v>9.4685127288968456</v>
      </c>
      <c r="E26" s="14">
        <v>34.033050468959836</v>
      </c>
      <c r="F26" s="14">
        <v>56.498436802143317</v>
      </c>
      <c r="G26" s="131">
        <v>92.911546524645331</v>
      </c>
      <c r="H26" s="131">
        <v>342.98211322812233</v>
      </c>
      <c r="I26" s="131">
        <v>564.10634024723231</v>
      </c>
      <c r="J26" s="11" t="s">
        <v>53</v>
      </c>
      <c r="Q26" s="14"/>
      <c r="R26" s="14"/>
      <c r="S26" s="14"/>
    </row>
    <row r="27" spans="1:19" x14ac:dyDescent="0.25">
      <c r="A27" s="113" t="s">
        <v>25</v>
      </c>
      <c r="B27" s="126">
        <v>8</v>
      </c>
      <c r="C27" s="126" t="s">
        <v>17</v>
      </c>
      <c r="D27" s="14">
        <v>9.1137965760322199</v>
      </c>
      <c r="E27" s="14">
        <v>34.563372176664636</v>
      </c>
      <c r="F27" s="14">
        <v>56.322831247303149</v>
      </c>
      <c r="G27" s="14"/>
      <c r="H27" s="14"/>
      <c r="I27" s="14"/>
      <c r="J27" s="11" t="s">
        <v>53</v>
      </c>
      <c r="Q27" s="15"/>
      <c r="R27" s="15"/>
      <c r="S27" s="15"/>
    </row>
    <row r="28" spans="1:19" x14ac:dyDescent="0.25">
      <c r="A28" s="112" t="s">
        <v>57</v>
      </c>
      <c r="B28" s="113">
        <v>8</v>
      </c>
      <c r="C28" s="113" t="s">
        <v>12</v>
      </c>
      <c r="D28" s="14">
        <v>17.326336831584211</v>
      </c>
      <c r="E28" s="14">
        <v>136.69665167416306</v>
      </c>
      <c r="F28" s="14">
        <v>-54.022988505747279</v>
      </c>
      <c r="G28" s="8">
        <v>176.54319743093009</v>
      </c>
      <c r="H28" s="8">
        <v>-40.3993998601374</v>
      </c>
      <c r="I28" s="8">
        <v>863.85620242920731</v>
      </c>
      <c r="J28" s="11" t="s">
        <v>52</v>
      </c>
      <c r="Q28" s="15"/>
      <c r="R28" s="15"/>
      <c r="S28" s="15"/>
    </row>
    <row r="29" spans="1:19" x14ac:dyDescent="0.25">
      <c r="A29" s="112" t="s">
        <v>57</v>
      </c>
      <c r="B29" s="113">
        <v>8</v>
      </c>
      <c r="C29" s="113" t="s">
        <v>12</v>
      </c>
      <c r="D29" s="14">
        <v>17.98230265460181</v>
      </c>
      <c r="E29" s="14">
        <v>36.074588811678403</v>
      </c>
      <c r="F29" s="14">
        <v>45.943108533719794</v>
      </c>
      <c r="G29" s="136">
        <f>D29*10</f>
        <v>179.8230265460181</v>
      </c>
      <c r="H29" s="136">
        <f>E29*10</f>
        <v>360.74588811678404</v>
      </c>
      <c r="I29" s="136">
        <f>F29*10</f>
        <v>459.43108533719794</v>
      </c>
      <c r="J29" s="11" t="s">
        <v>52</v>
      </c>
    </row>
    <row r="30" spans="1:19" x14ac:dyDescent="0.25">
      <c r="A30" s="113">
        <v>3</v>
      </c>
      <c r="B30" s="126">
        <v>8</v>
      </c>
      <c r="C30" s="126" t="s">
        <v>5</v>
      </c>
      <c r="D30" s="15">
        <v>13.83617310979893</v>
      </c>
      <c r="E30" s="15">
        <v>29.210153211437138</v>
      </c>
      <c r="F30" s="15">
        <v>56.953673678763941</v>
      </c>
      <c r="G30" s="134">
        <v>141.56562285313254</v>
      </c>
      <c r="H30" s="134">
        <v>286.2050108466629</v>
      </c>
      <c r="I30" s="134">
        <v>572.22936630020456</v>
      </c>
      <c r="J30" s="11" t="s">
        <v>53</v>
      </c>
      <c r="Q30" s="14"/>
      <c r="R30" s="14"/>
      <c r="S30" s="14"/>
    </row>
    <row r="31" spans="1:19" x14ac:dyDescent="0.25">
      <c r="A31" s="113">
        <v>3</v>
      </c>
      <c r="B31" s="126">
        <v>8</v>
      </c>
      <c r="C31" s="126" t="s">
        <v>5</v>
      </c>
      <c r="D31" s="15">
        <v>14.476951460827578</v>
      </c>
      <c r="E31" s="15">
        <v>28.030848957895444</v>
      </c>
      <c r="F31" s="15">
        <v>57.492199581276978</v>
      </c>
      <c r="G31" s="4"/>
      <c r="H31" s="4"/>
      <c r="I31" s="4"/>
      <c r="J31" s="11" t="s">
        <v>53</v>
      </c>
      <c r="Q31" s="14"/>
      <c r="R31" s="14"/>
      <c r="S31" s="14"/>
    </row>
    <row r="32" spans="1:19" x14ac:dyDescent="0.25">
      <c r="A32" s="113">
        <v>3</v>
      </c>
      <c r="B32" s="126">
        <v>8</v>
      </c>
      <c r="C32" s="126" t="s">
        <v>16</v>
      </c>
      <c r="D32" s="15">
        <v>14.792766933116358</v>
      </c>
      <c r="E32" s="15">
        <v>34.539727623626128</v>
      </c>
      <c r="F32" s="15">
        <v>50.667505443257511</v>
      </c>
      <c r="G32" s="134">
        <v>146.94907940520568</v>
      </c>
      <c r="H32" s="134">
        <v>341.40839270133699</v>
      </c>
      <c r="I32" s="134">
        <v>511.64252789345733</v>
      </c>
      <c r="J32" s="11" t="s">
        <v>53</v>
      </c>
      <c r="Q32" s="8"/>
    </row>
    <row r="33" spans="1:19" x14ac:dyDescent="0.25">
      <c r="A33" s="113">
        <v>3</v>
      </c>
      <c r="B33" s="126">
        <v>8</v>
      </c>
      <c r="C33" s="126" t="s">
        <v>16</v>
      </c>
      <c r="D33" s="15">
        <v>14.597048947924783</v>
      </c>
      <c r="E33" s="15">
        <v>33.741950916641272</v>
      </c>
      <c r="F33" s="15">
        <v>51.661000135433952</v>
      </c>
      <c r="G33" s="4"/>
      <c r="H33" s="4"/>
      <c r="I33" s="4"/>
      <c r="J33" s="11" t="s">
        <v>53</v>
      </c>
      <c r="Q33" s="15"/>
      <c r="R33" s="15"/>
      <c r="S33" s="15"/>
    </row>
    <row r="34" spans="1:19" x14ac:dyDescent="0.25">
      <c r="A34" s="113" t="s">
        <v>25</v>
      </c>
      <c r="B34" s="126">
        <v>9</v>
      </c>
      <c r="C34" s="126" t="s">
        <v>17</v>
      </c>
      <c r="D34" s="14">
        <v>15.793147208121837</v>
      </c>
      <c r="E34" s="14">
        <v>37.82360406091361</v>
      </c>
      <c r="F34" s="14">
        <v>46.383248730964553</v>
      </c>
      <c r="G34" s="14">
        <v>157.63587299295472</v>
      </c>
      <c r="H34" s="14">
        <v>377.13314083502377</v>
      </c>
      <c r="I34" s="14">
        <v>465.23098617202152</v>
      </c>
      <c r="J34" s="11" t="s">
        <v>53</v>
      </c>
      <c r="Q34" s="15"/>
      <c r="R34" s="15"/>
      <c r="S34" s="15"/>
    </row>
    <row r="35" spans="1:19" x14ac:dyDescent="0.25">
      <c r="A35" s="113" t="s">
        <v>25</v>
      </c>
      <c r="B35" s="126">
        <v>9</v>
      </c>
      <c r="C35" s="126" t="s">
        <v>17</v>
      </c>
      <c r="D35" s="14">
        <v>15.734027390469107</v>
      </c>
      <c r="E35" s="14">
        <v>37.603024106091148</v>
      </c>
      <c r="F35" s="14">
        <v>46.662948503439758</v>
      </c>
      <c r="G35" s="14"/>
      <c r="H35" s="14"/>
      <c r="I35" s="14"/>
      <c r="J35" s="11" t="s">
        <v>53</v>
      </c>
      <c r="K35" s="152">
        <f>AVERAGE(G34:G37)</f>
        <v>163.60172881694669</v>
      </c>
      <c r="L35" s="152">
        <f>AVERAGE(H34:H37)</f>
        <v>360.84097536874378</v>
      </c>
      <c r="M35" s="152">
        <f>AVERAGE(I34:I37)</f>
        <v>475.55729581430955</v>
      </c>
      <c r="Q35" s="15"/>
      <c r="R35" s="15"/>
      <c r="S35" s="15"/>
    </row>
    <row r="36" spans="1:19" x14ac:dyDescent="0.25">
      <c r="A36" s="113" t="s">
        <v>36</v>
      </c>
      <c r="B36" s="126">
        <v>9</v>
      </c>
      <c r="C36" s="126" t="s">
        <v>17</v>
      </c>
      <c r="D36" s="14">
        <v>16.827290076335881</v>
      </c>
      <c r="E36" s="14">
        <v>34.317748091603676</v>
      </c>
      <c r="F36" s="14">
        <v>48.854961832060447</v>
      </c>
      <c r="G36" s="14">
        <v>169.56758464093866</v>
      </c>
      <c r="H36" s="14">
        <v>344.5488099024638</v>
      </c>
      <c r="I36" s="14">
        <v>485.88360545659754</v>
      </c>
      <c r="J36" s="11" t="s">
        <v>53</v>
      </c>
      <c r="Q36" s="8"/>
    </row>
    <row r="37" spans="1:19" x14ac:dyDescent="0.25">
      <c r="A37" s="113" t="s">
        <v>36</v>
      </c>
      <c r="B37" s="126">
        <v>9</v>
      </c>
      <c r="C37" s="126" t="s">
        <v>17</v>
      </c>
      <c r="D37" s="14">
        <v>17.086226851851858</v>
      </c>
      <c r="E37" s="14">
        <v>34.592013888889085</v>
      </c>
      <c r="F37" s="14">
        <v>48.321759259259068</v>
      </c>
      <c r="G37" s="14"/>
      <c r="H37" s="14"/>
      <c r="I37" s="14"/>
      <c r="J37" s="11" t="s">
        <v>53</v>
      </c>
      <c r="Q37" s="14"/>
      <c r="R37" s="14"/>
      <c r="S37" s="14"/>
    </row>
    <row r="38" spans="1:19" x14ac:dyDescent="0.25">
      <c r="A38" s="113" t="s">
        <v>25</v>
      </c>
      <c r="B38" s="126">
        <v>10</v>
      </c>
      <c r="C38" s="126" t="s">
        <v>17</v>
      </c>
      <c r="D38" s="14">
        <v>12.844158428978965</v>
      </c>
      <c r="E38" s="14">
        <v>31.095336031313913</v>
      </c>
      <c r="F38" s="14">
        <v>56.06050553970713</v>
      </c>
      <c r="G38" s="131">
        <v>135.3916132185638</v>
      </c>
      <c r="H38" s="131">
        <v>306.4509764981014</v>
      </c>
      <c r="I38" s="131">
        <v>558.1574102833348</v>
      </c>
      <c r="J38" s="11" t="s">
        <v>53</v>
      </c>
      <c r="Q38" s="14"/>
      <c r="R38" s="14"/>
      <c r="S38" s="14"/>
    </row>
    <row r="39" spans="1:19" x14ac:dyDescent="0.25">
      <c r="A39" s="113" t="s">
        <v>25</v>
      </c>
      <c r="B39" s="126">
        <v>10</v>
      </c>
      <c r="C39" s="126" t="s">
        <v>17</v>
      </c>
      <c r="D39" s="14">
        <v>14.234164214733802</v>
      </c>
      <c r="E39" s="14">
        <v>30.19485926830637</v>
      </c>
      <c r="F39" s="14">
        <v>55.570976516959831</v>
      </c>
      <c r="G39" s="1"/>
      <c r="H39" s="1"/>
      <c r="I39" s="1"/>
      <c r="J39" s="11" t="s">
        <v>53</v>
      </c>
      <c r="Q39" s="14"/>
      <c r="R39" s="14"/>
      <c r="S39" s="14"/>
    </row>
    <row r="40" spans="1:19" x14ac:dyDescent="0.25">
      <c r="A40" s="113">
        <v>7</v>
      </c>
      <c r="B40" s="126">
        <v>10</v>
      </c>
      <c r="C40" s="126" t="s">
        <v>12</v>
      </c>
      <c r="D40" s="14">
        <v>12.823221961192424</v>
      </c>
      <c r="E40" s="14">
        <v>14.754853449035517</v>
      </c>
      <c r="F40" s="14">
        <v>72.421924589772061</v>
      </c>
      <c r="G40" s="14">
        <v>122.49582954540762</v>
      </c>
      <c r="H40" s="14">
        <v>160.45541214001366</v>
      </c>
      <c r="I40" s="14">
        <v>717.04875831457866</v>
      </c>
      <c r="J40" s="11" t="s">
        <v>52</v>
      </c>
    </row>
    <row r="41" spans="1:19" x14ac:dyDescent="0.25">
      <c r="A41" s="113">
        <v>7</v>
      </c>
      <c r="B41" s="126">
        <v>10</v>
      </c>
      <c r="C41" s="126" t="s">
        <v>12</v>
      </c>
      <c r="D41" s="14">
        <v>11.675943947889103</v>
      </c>
      <c r="E41" s="14">
        <v>17.336228978967217</v>
      </c>
      <c r="F41" s="14">
        <v>70.987827073143691</v>
      </c>
      <c r="G41" s="1"/>
      <c r="H41" s="1"/>
      <c r="I41" s="1"/>
      <c r="J41" s="11" t="s">
        <v>52</v>
      </c>
    </row>
    <row r="42" spans="1:19" x14ac:dyDescent="0.25">
      <c r="A42" s="113" t="s">
        <v>42</v>
      </c>
      <c r="B42" s="126">
        <v>10</v>
      </c>
      <c r="C42" s="126" t="s">
        <v>12</v>
      </c>
      <c r="D42" s="14">
        <v>11.76735347069414</v>
      </c>
      <c r="E42" s="14">
        <v>21.969393878775975</v>
      </c>
      <c r="F42" s="14">
        <v>66.263252650529893</v>
      </c>
      <c r="G42" s="14">
        <v>113.24816450418305</v>
      </c>
      <c r="H42" s="14">
        <v>457.21012860407888</v>
      </c>
      <c r="I42" s="14">
        <v>429.54170689173804</v>
      </c>
      <c r="J42" s="11" t="s">
        <v>52</v>
      </c>
    </row>
    <row r="43" spans="1:19" x14ac:dyDescent="0.25">
      <c r="A43" s="113" t="s">
        <v>42</v>
      </c>
      <c r="B43" s="126">
        <v>10</v>
      </c>
      <c r="C43" s="126" t="s">
        <v>12</v>
      </c>
      <c r="D43" s="14">
        <v>10.882279430142473</v>
      </c>
      <c r="E43" s="14">
        <v>69.472631842039803</v>
      </c>
      <c r="F43" s="14">
        <v>19.645088727817726</v>
      </c>
      <c r="G43" s="131">
        <f>D42*10</f>
        <v>117.6735347069414</v>
      </c>
      <c r="H43" s="131">
        <f>E42*10</f>
        <v>219.69393878775975</v>
      </c>
      <c r="I43" s="131">
        <f>F42*10</f>
        <v>662.63252650529898</v>
      </c>
      <c r="J43" s="11" t="s">
        <v>52</v>
      </c>
      <c r="Q43" s="14"/>
      <c r="R43" s="14"/>
      <c r="S43" s="14"/>
    </row>
    <row r="44" spans="1:19" x14ac:dyDescent="0.25">
      <c r="A44" s="113">
        <v>3</v>
      </c>
      <c r="B44" s="126">
        <v>10</v>
      </c>
      <c r="C44" s="126" t="s">
        <v>5</v>
      </c>
      <c r="D44" s="14">
        <v>10.431214532037091</v>
      </c>
      <c r="E44" s="14">
        <v>24.04995779447059</v>
      </c>
      <c r="F44" s="14">
        <v>65.518827673492325</v>
      </c>
      <c r="G44" s="131">
        <v>93.907897900785571</v>
      </c>
      <c r="H44" s="131">
        <v>248.06602667908518</v>
      </c>
      <c r="I44" s="131">
        <v>658.02607542012925</v>
      </c>
      <c r="J44" s="11" t="s">
        <v>53</v>
      </c>
      <c r="Q44" s="15"/>
      <c r="R44" s="15"/>
      <c r="S44" s="15"/>
    </row>
    <row r="45" spans="1:19" x14ac:dyDescent="0.25">
      <c r="A45" s="113">
        <v>3</v>
      </c>
      <c r="B45" s="159">
        <v>10</v>
      </c>
      <c r="C45" s="159" t="s">
        <v>5</v>
      </c>
      <c r="D45" s="14">
        <v>8.3503650481200236</v>
      </c>
      <c r="E45" s="14">
        <v>25.563247541346449</v>
      </c>
      <c r="F45" s="14">
        <v>66.086387410533533</v>
      </c>
      <c r="G45" s="1"/>
      <c r="H45" s="1"/>
      <c r="I45" s="1"/>
      <c r="J45" s="160" t="s">
        <v>53</v>
      </c>
      <c r="Q45" s="16"/>
      <c r="R45" s="16"/>
      <c r="S45" s="16"/>
    </row>
    <row r="46" spans="1:19" x14ac:dyDescent="0.25">
      <c r="A46" s="113">
        <v>7</v>
      </c>
      <c r="B46" s="126">
        <v>10</v>
      </c>
      <c r="C46" s="126" t="s">
        <v>16</v>
      </c>
      <c r="D46" s="14">
        <v>5.9663023129655244</v>
      </c>
      <c r="E46" s="14">
        <v>20.722270573470883</v>
      </c>
      <c r="F46" s="14">
        <v>73.311427113563596</v>
      </c>
      <c r="G46" s="131">
        <v>61.321661470059965</v>
      </c>
      <c r="H46" s="131">
        <v>204.0400519920355</v>
      </c>
      <c r="I46" s="131">
        <v>734.63828653790461</v>
      </c>
      <c r="J46" s="11" t="s">
        <v>53</v>
      </c>
      <c r="Q46" s="15"/>
      <c r="R46" s="15"/>
      <c r="S46" s="15"/>
    </row>
    <row r="47" spans="1:19" x14ac:dyDescent="0.25">
      <c r="A47" s="113">
        <v>7</v>
      </c>
      <c r="B47" s="126">
        <v>10</v>
      </c>
      <c r="C47" s="126" t="s">
        <v>16</v>
      </c>
      <c r="D47" s="14">
        <v>6.2980299810464686</v>
      </c>
      <c r="E47" s="14">
        <v>20.085739824936216</v>
      </c>
      <c r="F47" s="14">
        <v>73.616230194017319</v>
      </c>
      <c r="G47" s="1"/>
      <c r="H47" s="1"/>
      <c r="I47" s="1"/>
      <c r="J47" s="11" t="s">
        <v>53</v>
      </c>
      <c r="Q47" s="14"/>
      <c r="R47" s="14"/>
      <c r="S47" s="14"/>
    </row>
    <row r="48" spans="1:19" x14ac:dyDescent="0.25">
      <c r="A48" s="113" t="s">
        <v>27</v>
      </c>
      <c r="B48" s="126">
        <v>12</v>
      </c>
      <c r="C48" s="126" t="s">
        <v>17</v>
      </c>
      <c r="D48" s="14">
        <v>10.941055985434678</v>
      </c>
      <c r="E48" s="14">
        <v>33.642467000454936</v>
      </c>
      <c r="F48" s="14">
        <v>55.416477014110392</v>
      </c>
      <c r="G48" s="131">
        <v>106.86926366248221</v>
      </c>
      <c r="H48" s="131">
        <v>334.20130620485918</v>
      </c>
      <c r="I48" s="131">
        <v>558.92943013265858</v>
      </c>
      <c r="J48" s="11" t="s">
        <v>53</v>
      </c>
      <c r="Q48" s="15"/>
      <c r="R48" s="15"/>
      <c r="S48" s="15"/>
    </row>
    <row r="49" spans="1:19" x14ac:dyDescent="0.25">
      <c r="A49" s="113" t="s">
        <v>27</v>
      </c>
      <c r="B49" s="126">
        <v>12</v>
      </c>
      <c r="C49" s="126" t="s">
        <v>17</v>
      </c>
      <c r="D49" s="14">
        <v>10.432796747061767</v>
      </c>
      <c r="E49" s="14">
        <v>33.197794240516899</v>
      </c>
      <c r="F49" s="14">
        <v>56.369409012421343</v>
      </c>
      <c r="G49" s="1"/>
      <c r="H49" s="1"/>
      <c r="I49" s="1"/>
      <c r="J49" s="11" t="s">
        <v>53</v>
      </c>
      <c r="Q49" s="8"/>
    </row>
    <row r="50" spans="1:19" x14ac:dyDescent="0.25">
      <c r="A50" s="113">
        <v>8</v>
      </c>
      <c r="B50" s="126">
        <v>12</v>
      </c>
      <c r="C50" s="126" t="s">
        <v>12</v>
      </c>
      <c r="D50" s="14">
        <v>9.3366940088715875</v>
      </c>
      <c r="E50" s="14">
        <v>28.550076245740058</v>
      </c>
      <c r="F50" s="14">
        <v>62.11322974538836</v>
      </c>
      <c r="G50" s="131">
        <v>91.610000097679432</v>
      </c>
      <c r="H50" s="131">
        <v>286.20938520403047</v>
      </c>
      <c r="I50" s="131">
        <v>622.18061469829013</v>
      </c>
      <c r="J50" s="11" t="s">
        <v>53</v>
      </c>
      <c r="Q50" s="8"/>
    </row>
    <row r="51" spans="1:19" x14ac:dyDescent="0.25">
      <c r="A51" s="113">
        <v>8</v>
      </c>
      <c r="B51" s="126">
        <v>12</v>
      </c>
      <c r="C51" s="126" t="s">
        <v>12</v>
      </c>
      <c r="D51" s="14">
        <v>8.985306010664301</v>
      </c>
      <c r="E51" s="14">
        <v>28.691800795066044</v>
      </c>
      <c r="F51" s="14">
        <v>62.32289319426966</v>
      </c>
      <c r="G51" s="1"/>
      <c r="H51" s="1"/>
      <c r="I51" s="1"/>
      <c r="J51" s="11" t="s">
        <v>53</v>
      </c>
      <c r="Q51" s="8"/>
    </row>
    <row r="52" spans="1:19" x14ac:dyDescent="0.25">
      <c r="A52" s="113">
        <v>8</v>
      </c>
      <c r="B52" s="126">
        <v>13</v>
      </c>
      <c r="C52" s="126" t="s">
        <v>17</v>
      </c>
      <c r="D52" s="14">
        <v>18.178264732473142</v>
      </c>
      <c r="E52" s="14">
        <v>41.483300194514712</v>
      </c>
      <c r="F52" s="14">
        <v>40.33843507301215</v>
      </c>
      <c r="G52" s="134">
        <v>176.69880120325155</v>
      </c>
      <c r="H52" s="134">
        <v>416.53636282136733</v>
      </c>
      <c r="I52" s="134">
        <v>406.76483597538106</v>
      </c>
      <c r="J52" s="11" t="s">
        <v>53</v>
      </c>
      <c r="Q52" s="14"/>
      <c r="R52" s="14"/>
      <c r="S52" s="14"/>
    </row>
    <row r="53" spans="1:19" x14ac:dyDescent="0.25">
      <c r="A53" s="113">
        <v>8</v>
      </c>
      <c r="B53" s="126">
        <v>13</v>
      </c>
      <c r="C53" s="126" t="s">
        <v>17</v>
      </c>
      <c r="D53" s="14">
        <v>17.161495508177172</v>
      </c>
      <c r="E53" s="14">
        <v>41.823972369758764</v>
      </c>
      <c r="F53" s="14">
        <v>41.014532122064075</v>
      </c>
      <c r="G53" s="4"/>
      <c r="H53" s="4"/>
      <c r="I53" s="4"/>
      <c r="J53" s="11" t="s">
        <v>53</v>
      </c>
      <c r="Q53" s="14"/>
      <c r="R53" s="14"/>
      <c r="S53" s="14"/>
    </row>
    <row r="54" spans="1:19" x14ac:dyDescent="0.25">
      <c r="A54" s="113">
        <v>2</v>
      </c>
      <c r="B54" s="126">
        <v>13</v>
      </c>
      <c r="C54" s="126" t="s">
        <v>12</v>
      </c>
      <c r="D54" s="15">
        <v>16.794458857407484</v>
      </c>
      <c r="E54" s="15">
        <v>39.907326900838683</v>
      </c>
      <c r="F54" s="15">
        <v>43.29821424175384</v>
      </c>
      <c r="G54" s="134">
        <v>167.93514232098033</v>
      </c>
      <c r="H54" s="134">
        <v>398.51447004614727</v>
      </c>
      <c r="I54" s="134">
        <v>433.55038763287234</v>
      </c>
      <c r="J54" s="11" t="s">
        <v>53</v>
      </c>
      <c r="Q54" s="8"/>
    </row>
    <row r="55" spans="1:19" x14ac:dyDescent="0.25">
      <c r="A55" s="113">
        <v>2</v>
      </c>
      <c r="B55" s="126">
        <v>13</v>
      </c>
      <c r="C55" s="126" t="s">
        <v>12</v>
      </c>
      <c r="D55" s="15">
        <v>16.792569606788586</v>
      </c>
      <c r="E55" s="15">
        <v>39.795567108390777</v>
      </c>
      <c r="F55" s="15">
        <v>43.41186328482064</v>
      </c>
      <c r="G55" s="4"/>
      <c r="H55" s="4"/>
      <c r="I55" s="4"/>
      <c r="J55" s="11" t="s">
        <v>53</v>
      </c>
      <c r="Q55" s="14"/>
      <c r="R55" s="14"/>
      <c r="S55" s="14"/>
    </row>
    <row r="56" spans="1:19" x14ac:dyDescent="0.25">
      <c r="A56" s="113">
        <v>4</v>
      </c>
      <c r="B56" s="126">
        <v>13</v>
      </c>
      <c r="C56" s="126" t="s">
        <v>5</v>
      </c>
      <c r="D56" s="15">
        <v>16.978524257568129</v>
      </c>
      <c r="E56" s="15">
        <v>42.11748905778677</v>
      </c>
      <c r="F56" s="5">
        <v>40.903986684645105</v>
      </c>
      <c r="G56" s="16">
        <v>168.11699489798445</v>
      </c>
      <c r="H56" s="16">
        <v>426.95048351479988</v>
      </c>
      <c r="I56" s="16">
        <v>404.93252158721566</v>
      </c>
      <c r="J56" s="11" t="s">
        <v>53</v>
      </c>
      <c r="K56" s="152">
        <f>AVERAGE(G56:G59)</f>
        <v>149.70227640032977</v>
      </c>
      <c r="L56" s="152">
        <f>AVERAGE(H56:H59)</f>
        <v>395.49311010629344</v>
      </c>
      <c r="M56" s="152">
        <f>AVERAGE(I56:I59)</f>
        <v>454.80461349337679</v>
      </c>
      <c r="Q56" s="16"/>
      <c r="R56" s="16"/>
      <c r="S56" s="16"/>
    </row>
    <row r="57" spans="1:19" x14ac:dyDescent="0.25">
      <c r="A57" s="113">
        <v>4</v>
      </c>
      <c r="B57" s="126">
        <v>13</v>
      </c>
      <c r="C57" s="126" t="s">
        <v>5</v>
      </c>
      <c r="D57" s="15">
        <v>16.644874722028764</v>
      </c>
      <c r="E57" s="15">
        <v>43.27260764517321</v>
      </c>
      <c r="F57" s="5">
        <v>40.082517632798037</v>
      </c>
      <c r="G57" s="6"/>
      <c r="H57" s="6"/>
      <c r="I57" s="6"/>
      <c r="J57" s="11" t="s">
        <v>53</v>
      </c>
      <c r="Q57" s="15"/>
      <c r="R57" s="15"/>
      <c r="S57" s="15"/>
    </row>
    <row r="58" spans="1:19" x14ac:dyDescent="0.25">
      <c r="A58" s="112" t="s">
        <v>57</v>
      </c>
      <c r="B58" s="113">
        <v>13</v>
      </c>
      <c r="C58" s="113" t="s">
        <v>5</v>
      </c>
      <c r="D58" s="14">
        <v>12.748187046761688</v>
      </c>
      <c r="E58" s="14">
        <v>51.292823205801042</v>
      </c>
      <c r="F58" s="14">
        <v>35.958989747437265</v>
      </c>
      <c r="G58" s="8">
        <v>131.28755790267505</v>
      </c>
      <c r="H58" s="8">
        <v>364.035736697787</v>
      </c>
      <c r="I58" s="8">
        <v>504.67670539953792</v>
      </c>
      <c r="J58" s="11" t="s">
        <v>53</v>
      </c>
      <c r="Q58" s="8"/>
    </row>
    <row r="59" spans="1:19" x14ac:dyDescent="0.25">
      <c r="A59" s="112" t="s">
        <v>57</v>
      </c>
      <c r="B59" s="113">
        <v>13</v>
      </c>
      <c r="C59" s="113" t="s">
        <v>5</v>
      </c>
      <c r="D59" s="14">
        <v>13.509324533773322</v>
      </c>
      <c r="E59" s="14">
        <v>49.642517874106552</v>
      </c>
      <c r="F59" s="14">
        <v>36.848157592120138</v>
      </c>
      <c r="G59" s="8"/>
      <c r="H59" s="8"/>
      <c r="I59" s="8"/>
      <c r="J59" s="11" t="s">
        <v>53</v>
      </c>
    </row>
    <row r="60" spans="1:19" x14ac:dyDescent="0.25">
      <c r="A60" s="113" t="s">
        <v>27</v>
      </c>
      <c r="B60" s="126">
        <v>14</v>
      </c>
      <c r="C60" s="126" t="s">
        <v>17</v>
      </c>
      <c r="D60" s="14">
        <v>17.95245026686074</v>
      </c>
      <c r="E60" s="14">
        <v>28.536771331530804</v>
      </c>
      <c r="F60" s="14">
        <v>53.510778401608462</v>
      </c>
      <c r="G60" s="131">
        <v>178.03752138223274</v>
      </c>
      <c r="H60" s="131">
        <v>283.28761944468818</v>
      </c>
      <c r="I60" s="131">
        <v>538.67485917307908</v>
      </c>
      <c r="J60" s="11" t="s">
        <v>53</v>
      </c>
      <c r="Q60" s="8"/>
    </row>
    <row r="61" spans="1:19" x14ac:dyDescent="0.25">
      <c r="A61" s="113" t="s">
        <v>27</v>
      </c>
      <c r="B61" s="126">
        <v>14</v>
      </c>
      <c r="C61" s="126" t="s">
        <v>17</v>
      </c>
      <c r="D61" s="14">
        <v>17.655054009585808</v>
      </c>
      <c r="E61" s="14">
        <v>28.120752557406831</v>
      </c>
      <c r="F61" s="14">
        <v>54.224193433007365</v>
      </c>
      <c r="G61" s="1"/>
      <c r="H61" s="1"/>
      <c r="I61" s="1"/>
      <c r="J61" s="11" t="s">
        <v>53</v>
      </c>
      <c r="Q61" s="14"/>
      <c r="R61" s="14"/>
      <c r="S61" s="14"/>
    </row>
    <row r="62" spans="1:19" x14ac:dyDescent="0.25">
      <c r="A62" s="113" t="s">
        <v>27</v>
      </c>
      <c r="B62" s="126">
        <v>15</v>
      </c>
      <c r="C62" s="126" t="s">
        <v>17</v>
      </c>
      <c r="D62" s="14">
        <v>11.20696295155204</v>
      </c>
      <c r="E62" s="14">
        <v>31.795424786258202</v>
      </c>
      <c r="F62" s="14">
        <v>56.997612262189762</v>
      </c>
      <c r="G62" s="131">
        <v>110.68982920557185</v>
      </c>
      <c r="H62" s="131">
        <v>309.72770536761561</v>
      </c>
      <c r="I62" s="131">
        <v>579.58246542681263</v>
      </c>
      <c r="J62" s="11" t="s">
        <v>53</v>
      </c>
      <c r="Q62" s="14"/>
      <c r="R62" s="14"/>
      <c r="S62" s="14"/>
    </row>
    <row r="63" spans="1:19" x14ac:dyDescent="0.25">
      <c r="A63" s="113" t="s">
        <v>27</v>
      </c>
      <c r="B63" s="126">
        <v>15</v>
      </c>
      <c r="C63" s="126" t="s">
        <v>17</v>
      </c>
      <c r="D63" s="14">
        <v>10.931002889562333</v>
      </c>
      <c r="E63" s="14">
        <v>30.150116287264918</v>
      </c>
      <c r="F63" s="14">
        <v>58.918880823172756</v>
      </c>
      <c r="G63" s="1"/>
      <c r="H63" s="1"/>
      <c r="I63" s="1"/>
      <c r="J63" s="11" t="s">
        <v>53</v>
      </c>
      <c r="Q63" s="14"/>
      <c r="R63" s="14"/>
      <c r="S63" s="14"/>
    </row>
    <row r="64" spans="1:19" x14ac:dyDescent="0.25">
      <c r="A64" s="113">
        <v>3</v>
      </c>
      <c r="B64" s="126">
        <v>16</v>
      </c>
      <c r="C64" s="126" t="s">
        <v>17</v>
      </c>
      <c r="D64" s="26">
        <v>10.206392960525809</v>
      </c>
      <c r="E64" s="26">
        <v>31.524770200470925</v>
      </c>
      <c r="F64" s="26">
        <v>58.268836839003271</v>
      </c>
      <c r="G64" s="136">
        <v>99.827944439752116</v>
      </c>
      <c r="H64" s="136">
        <v>321.87120774429548</v>
      </c>
      <c r="I64" s="136">
        <v>578.30084781595247</v>
      </c>
      <c r="J64" s="11" t="s">
        <v>53</v>
      </c>
      <c r="Q64" s="14"/>
      <c r="R64" s="14"/>
      <c r="S64" s="14"/>
    </row>
    <row r="65" spans="1:19" x14ac:dyDescent="0.25">
      <c r="A65" s="113">
        <v>3</v>
      </c>
      <c r="B65" s="126">
        <v>16</v>
      </c>
      <c r="C65" s="126" t="s">
        <v>17</v>
      </c>
      <c r="D65" s="26">
        <v>9.7591959274246154</v>
      </c>
      <c r="E65" s="26">
        <v>32.849471348388171</v>
      </c>
      <c r="F65" s="26">
        <v>57.391332724187215</v>
      </c>
      <c r="J65" s="11" t="s">
        <v>53</v>
      </c>
      <c r="Q65" s="14"/>
      <c r="R65" s="14"/>
      <c r="S65" s="14"/>
    </row>
    <row r="66" spans="1:19" x14ac:dyDescent="0.25">
      <c r="A66" s="113" t="s">
        <v>41</v>
      </c>
      <c r="B66" s="126">
        <v>16</v>
      </c>
      <c r="C66" s="126" t="s">
        <v>17</v>
      </c>
      <c r="D66" s="14">
        <v>8.8165811116630888</v>
      </c>
      <c r="E66" s="14">
        <v>44.100568526797915</v>
      </c>
      <c r="F66" s="14">
        <v>47.082850361538995</v>
      </c>
      <c r="G66" s="14">
        <v>89.9757429323883</v>
      </c>
      <c r="H66" s="14">
        <v>446.88942516471195</v>
      </c>
      <c r="I66" s="14">
        <v>463.13483190289969</v>
      </c>
      <c r="J66" s="11" t="s">
        <v>53</v>
      </c>
      <c r="Q66" s="14"/>
      <c r="R66" s="14"/>
      <c r="S66" s="14"/>
    </row>
    <row r="67" spans="1:19" x14ac:dyDescent="0.25">
      <c r="A67" s="113" t="s">
        <v>41</v>
      </c>
      <c r="B67" s="126">
        <v>16</v>
      </c>
      <c r="C67" s="126" t="s">
        <v>17</v>
      </c>
      <c r="D67" s="14">
        <v>9.1785674748145709</v>
      </c>
      <c r="E67" s="14">
        <v>45.27731650614448</v>
      </c>
      <c r="F67" s="14">
        <v>45.544116019040956</v>
      </c>
      <c r="J67" s="11" t="s">
        <v>53</v>
      </c>
      <c r="Q67" s="15"/>
      <c r="R67" s="15"/>
      <c r="S67" s="15"/>
    </row>
    <row r="68" spans="1:19" x14ac:dyDescent="0.25">
      <c r="A68" s="113">
        <v>2</v>
      </c>
      <c r="B68" s="126">
        <v>16</v>
      </c>
      <c r="C68" s="126" t="s">
        <v>12</v>
      </c>
      <c r="D68" s="15">
        <v>7.8918072756078361</v>
      </c>
      <c r="E68" s="15">
        <v>30.923877646883764</v>
      </c>
      <c r="F68" s="15">
        <v>61.184315077508408</v>
      </c>
      <c r="G68" s="134">
        <v>78.604453247293378</v>
      </c>
      <c r="H68" s="134">
        <v>307.27152682282394</v>
      </c>
      <c r="I68" s="134">
        <v>614.12401992988271</v>
      </c>
      <c r="J68" s="11" t="s">
        <v>53</v>
      </c>
    </row>
    <row r="69" spans="1:19" x14ac:dyDescent="0.25">
      <c r="A69" s="113">
        <v>2</v>
      </c>
      <c r="B69" s="126">
        <v>16</v>
      </c>
      <c r="C69" s="126" t="s">
        <v>12</v>
      </c>
      <c r="D69" s="15">
        <v>7.8290833738508416</v>
      </c>
      <c r="E69" s="15">
        <v>30.530427717681022</v>
      </c>
      <c r="F69" s="15">
        <v>61.640488908468143</v>
      </c>
      <c r="G69" s="4"/>
      <c r="H69" s="4"/>
      <c r="I69" s="4"/>
      <c r="J69" s="11" t="s">
        <v>53</v>
      </c>
    </row>
    <row r="70" spans="1:19" x14ac:dyDescent="0.25">
      <c r="A70" s="113">
        <v>2</v>
      </c>
      <c r="B70" s="126">
        <v>16</v>
      </c>
      <c r="C70" s="126" t="s">
        <v>5</v>
      </c>
      <c r="D70" s="15">
        <v>6.116937360983254</v>
      </c>
      <c r="E70" s="15">
        <v>26.778116387799503</v>
      </c>
      <c r="F70" s="15">
        <v>67.104946251217243</v>
      </c>
      <c r="G70" s="134">
        <v>63.947252227901991</v>
      </c>
      <c r="H70" s="134">
        <v>263.05811606457621</v>
      </c>
      <c r="I70" s="134">
        <v>672.99463170752188</v>
      </c>
      <c r="J70" s="11" t="s">
        <v>53</v>
      </c>
    </row>
    <row r="71" spans="1:19" x14ac:dyDescent="0.25">
      <c r="A71" s="113">
        <v>2</v>
      </c>
      <c r="B71" s="126">
        <v>16</v>
      </c>
      <c r="C71" s="126" t="s">
        <v>5</v>
      </c>
      <c r="D71" s="15">
        <v>6.6725130845971456</v>
      </c>
      <c r="E71" s="15">
        <v>25.833506825115741</v>
      </c>
      <c r="F71" s="15">
        <v>67.493980090287124</v>
      </c>
      <c r="G71" s="4"/>
      <c r="H71" s="4"/>
      <c r="I71" s="4"/>
      <c r="J71" s="11" t="s">
        <v>53</v>
      </c>
    </row>
    <row r="72" spans="1:19" x14ac:dyDescent="0.25">
      <c r="A72" s="113">
        <v>2</v>
      </c>
      <c r="B72" s="126">
        <v>16</v>
      </c>
      <c r="C72" s="126" t="s">
        <v>16</v>
      </c>
      <c r="D72" s="15">
        <v>6.1262542444935129</v>
      </c>
      <c r="E72" s="15">
        <v>18.846173791416014</v>
      </c>
      <c r="F72" s="15">
        <v>75.027571964090484</v>
      </c>
      <c r="G72" s="134">
        <v>61.961421532035601</v>
      </c>
      <c r="H72" s="134">
        <v>186.44895602255627</v>
      </c>
      <c r="I72" s="134">
        <v>751.58962244540817</v>
      </c>
      <c r="J72" s="11" t="s">
        <v>53</v>
      </c>
    </row>
    <row r="73" spans="1:19" x14ac:dyDescent="0.25">
      <c r="A73" s="113">
        <v>2</v>
      </c>
      <c r="B73" s="126">
        <v>16</v>
      </c>
      <c r="C73" s="126" t="s">
        <v>16</v>
      </c>
      <c r="D73" s="15">
        <v>6.2660300619136091</v>
      </c>
      <c r="E73" s="15">
        <v>18.443617413095247</v>
      </c>
      <c r="F73" s="15">
        <v>75.29035252499115</v>
      </c>
      <c r="G73" s="4"/>
      <c r="H73" s="4"/>
      <c r="I73" s="4"/>
      <c r="J73" s="11" t="s">
        <v>53</v>
      </c>
    </row>
    <row r="74" spans="1:19" x14ac:dyDescent="0.25">
      <c r="A74" s="113" t="s">
        <v>41</v>
      </c>
      <c r="B74" s="126">
        <v>17</v>
      </c>
      <c r="C74" s="126" t="s">
        <v>17</v>
      </c>
      <c r="D74" s="26">
        <v>17.642034730086838</v>
      </c>
      <c r="E74" s="26">
        <v>28.743393733484528</v>
      </c>
      <c r="F74" s="26">
        <v>53.614571536428642</v>
      </c>
      <c r="G74" s="136">
        <v>178.14497580870753</v>
      </c>
      <c r="H74" s="136">
        <v>268.21561974656368</v>
      </c>
      <c r="I74" s="136">
        <v>553.63940444472883</v>
      </c>
      <c r="J74" s="11" t="s">
        <v>52</v>
      </c>
    </row>
    <row r="75" spans="1:19" x14ac:dyDescent="0.25">
      <c r="A75" s="113" t="s">
        <v>41</v>
      </c>
      <c r="B75" s="126">
        <v>17</v>
      </c>
      <c r="C75" s="126" t="s">
        <v>17</v>
      </c>
      <c r="D75" s="26">
        <v>17.986960431654669</v>
      </c>
      <c r="E75" s="26">
        <v>24.899730215828207</v>
      </c>
      <c r="F75" s="26">
        <v>57.113309352517128</v>
      </c>
      <c r="J75" s="11" t="s">
        <v>52</v>
      </c>
    </row>
    <row r="76" spans="1:19" x14ac:dyDescent="0.25">
      <c r="A76" s="113" t="s">
        <v>25</v>
      </c>
      <c r="B76" s="126">
        <v>18</v>
      </c>
      <c r="C76" s="126" t="s">
        <v>17</v>
      </c>
      <c r="D76" s="14">
        <v>13.775299463031795</v>
      </c>
      <c r="E76" s="14">
        <v>28.46619854054758</v>
      </c>
      <c r="F76" s="14">
        <v>57.758501996420627</v>
      </c>
      <c r="G76" s="131">
        <v>140.66184999825049</v>
      </c>
      <c r="H76" s="131">
        <v>286.7116879440469</v>
      </c>
      <c r="I76" s="131">
        <v>572.62646205770261</v>
      </c>
      <c r="J76" s="11" t="s">
        <v>53</v>
      </c>
    </row>
    <row r="77" spans="1:19" x14ac:dyDescent="0.25">
      <c r="A77" s="113" t="s">
        <v>25</v>
      </c>
      <c r="B77" s="126">
        <v>18</v>
      </c>
      <c r="C77" s="126" t="s">
        <v>17</v>
      </c>
      <c r="D77" s="14">
        <v>14.357070536618302</v>
      </c>
      <c r="E77" s="14">
        <v>28.876139048261805</v>
      </c>
      <c r="F77" s="14">
        <v>56.7667904151199</v>
      </c>
      <c r="G77" s="1"/>
      <c r="H77" s="1"/>
      <c r="I77" s="1"/>
      <c r="J77" s="11" t="s">
        <v>53</v>
      </c>
    </row>
    <row r="78" spans="1:19" x14ac:dyDescent="0.25">
      <c r="A78" s="113" t="s">
        <v>35</v>
      </c>
      <c r="B78" s="126">
        <v>19</v>
      </c>
      <c r="C78" s="126" t="s">
        <v>17</v>
      </c>
      <c r="D78" s="14">
        <v>10.969360709615858</v>
      </c>
      <c r="E78" s="14">
        <v>30.79124995582584</v>
      </c>
      <c r="F78" s="14">
        <v>58.239389334558304</v>
      </c>
      <c r="G78" s="14">
        <v>112.07885349605016</v>
      </c>
      <c r="H78" s="14">
        <v>336.57851824947249</v>
      </c>
      <c r="I78" s="14">
        <v>551.34262825447729</v>
      </c>
      <c r="J78" s="11" t="s">
        <v>52</v>
      </c>
    </row>
    <row r="79" spans="1:19" x14ac:dyDescent="0.25">
      <c r="A79" s="113" t="s">
        <v>35</v>
      </c>
      <c r="B79" s="126">
        <v>19</v>
      </c>
      <c r="C79" s="126" t="s">
        <v>17</v>
      </c>
      <c r="D79" s="14">
        <v>11.446409989594176</v>
      </c>
      <c r="E79" s="14">
        <v>36.524453694068669</v>
      </c>
      <c r="F79" s="14">
        <v>52.029136316337159</v>
      </c>
      <c r="G79" s="1"/>
      <c r="H79" s="1"/>
      <c r="I79" s="1"/>
      <c r="J79" s="11" t="s">
        <v>52</v>
      </c>
    </row>
    <row r="80" spans="1:19" x14ac:dyDescent="0.25">
      <c r="A80" s="113" t="s">
        <v>39</v>
      </c>
      <c r="B80" s="126">
        <v>19</v>
      </c>
      <c r="C80" s="126" t="s">
        <v>17</v>
      </c>
      <c r="D80" s="14">
        <v>10.660332541567705</v>
      </c>
      <c r="E80" s="14">
        <v>26.726840855106975</v>
      </c>
      <c r="F80" s="14">
        <v>62.612826603325324</v>
      </c>
      <c r="G80" s="131">
        <v>109.22271533941745</v>
      </c>
      <c r="H80" s="131">
        <v>265.53564906397696</v>
      </c>
      <c r="I80" s="131">
        <v>625.24163559660565</v>
      </c>
      <c r="J80" s="11" t="s">
        <v>53</v>
      </c>
    </row>
    <row r="81" spans="1:10" x14ac:dyDescent="0.25">
      <c r="A81" s="113" t="s">
        <v>39</v>
      </c>
      <c r="B81" s="126">
        <v>19</v>
      </c>
      <c r="C81" s="126" t="s">
        <v>17</v>
      </c>
      <c r="D81" s="14">
        <v>11.184210526315786</v>
      </c>
      <c r="E81" s="14">
        <v>26.380288957688421</v>
      </c>
      <c r="F81" s="14">
        <v>62.435500515995798</v>
      </c>
      <c r="G81" s="1"/>
      <c r="H81" s="1"/>
      <c r="I81" s="1"/>
      <c r="J81" s="11" t="s">
        <v>53</v>
      </c>
    </row>
    <row r="82" spans="1:10" x14ac:dyDescent="0.25">
      <c r="A82" s="113" t="s">
        <v>41</v>
      </c>
      <c r="B82" s="126">
        <v>20</v>
      </c>
      <c r="C82" s="126" t="s">
        <v>17</v>
      </c>
      <c r="D82" s="14">
        <v>14.158770267424728</v>
      </c>
      <c r="E82" s="14">
        <v>49.26510844388325</v>
      </c>
      <c r="F82" s="14">
        <v>36.576121288692029</v>
      </c>
      <c r="G82" s="131">
        <v>136.98967709845408</v>
      </c>
      <c r="H82" s="131">
        <v>488.26893117255554</v>
      </c>
      <c r="I82" s="131">
        <v>374.74139172899038</v>
      </c>
      <c r="J82" s="11" t="s">
        <v>53</v>
      </c>
    </row>
    <row r="83" spans="1:10" x14ac:dyDescent="0.25">
      <c r="A83" s="113" t="s">
        <v>41</v>
      </c>
      <c r="B83" s="126">
        <v>20</v>
      </c>
      <c r="C83" s="126" t="s">
        <v>17</v>
      </c>
      <c r="D83" s="14">
        <v>13.239165152266089</v>
      </c>
      <c r="E83" s="14">
        <v>48.388677790627867</v>
      </c>
      <c r="F83" s="14">
        <v>38.372157057106051</v>
      </c>
      <c r="G83" s="1"/>
      <c r="H83" s="1"/>
      <c r="I83" s="1"/>
      <c r="J83" s="11" t="s">
        <v>53</v>
      </c>
    </row>
    <row r="84" spans="1:10" x14ac:dyDescent="0.25">
      <c r="A84" s="113" t="s">
        <v>35</v>
      </c>
      <c r="B84" s="126">
        <v>21</v>
      </c>
      <c r="C84" s="126" t="s">
        <v>17</v>
      </c>
      <c r="D84" s="14">
        <v>11.97713021025452</v>
      </c>
      <c r="E84" s="14">
        <v>44.865363334563362</v>
      </c>
      <c r="F84" s="14">
        <v>43.15750645518213</v>
      </c>
      <c r="G84" s="131">
        <v>116.56914114838965</v>
      </c>
      <c r="H84" s="131">
        <v>457.35044594558411</v>
      </c>
      <c r="I84" s="131">
        <v>426.08041290602625</v>
      </c>
      <c r="J84" s="11" t="s">
        <v>53</v>
      </c>
    </row>
    <row r="85" spans="1:10" x14ac:dyDescent="0.25">
      <c r="A85" s="113" t="s">
        <v>35</v>
      </c>
      <c r="B85" s="126">
        <v>21</v>
      </c>
      <c r="C85" s="126" t="s">
        <v>17</v>
      </c>
      <c r="D85" s="14">
        <v>11.336698019423411</v>
      </c>
      <c r="E85" s="14">
        <v>46.604725854553465</v>
      </c>
      <c r="F85" s="14">
        <v>42.058576126023127</v>
      </c>
      <c r="G85" s="14"/>
      <c r="H85" s="14"/>
      <c r="I85" s="14"/>
      <c r="J85" s="11" t="s">
        <v>53</v>
      </c>
    </row>
    <row r="86" spans="1:10" x14ac:dyDescent="0.25">
      <c r="A86" s="113">
        <v>5</v>
      </c>
      <c r="B86" s="126">
        <v>21</v>
      </c>
      <c r="C86" s="126" t="s">
        <v>12</v>
      </c>
      <c r="D86" s="15">
        <v>19.382102301690445</v>
      </c>
      <c r="E86" s="15">
        <v>37.534561662797003</v>
      </c>
      <c r="F86" s="15">
        <v>43.083336035512559</v>
      </c>
      <c r="G86" s="134">
        <v>193.94203577037817</v>
      </c>
      <c r="H86" s="134">
        <v>385.62610907551516</v>
      </c>
      <c r="I86" s="134">
        <v>420.4318551541067</v>
      </c>
      <c r="J86" s="11" t="s">
        <v>53</v>
      </c>
    </row>
    <row r="87" spans="1:10" x14ac:dyDescent="0.25">
      <c r="A87" s="113">
        <v>5</v>
      </c>
      <c r="B87" s="126">
        <v>21</v>
      </c>
      <c r="C87" s="126" t="s">
        <v>12</v>
      </c>
      <c r="D87" s="15">
        <v>19.40630485238519</v>
      </c>
      <c r="E87" s="15">
        <v>39.590660152306036</v>
      </c>
      <c r="F87" s="15">
        <v>41.003034995308781</v>
      </c>
      <c r="G87" s="4"/>
      <c r="H87" s="4"/>
      <c r="I87" s="4"/>
      <c r="J87" s="11" t="s">
        <v>53</v>
      </c>
    </row>
    <row r="88" spans="1:10" x14ac:dyDescent="0.25">
      <c r="A88" s="113">
        <v>4</v>
      </c>
      <c r="B88" s="126">
        <v>21</v>
      </c>
      <c r="C88" s="126" t="s">
        <v>5</v>
      </c>
      <c r="D88" s="15">
        <v>16.562744391723129</v>
      </c>
      <c r="E88" s="15">
        <v>41.185886952892695</v>
      </c>
      <c r="F88" s="5">
        <v>42.251368655384184</v>
      </c>
      <c r="G88" s="141">
        <v>169.95384180447525</v>
      </c>
      <c r="H88" s="141">
        <v>409.64263490692366</v>
      </c>
      <c r="I88" s="141">
        <v>420.40352328860109</v>
      </c>
      <c r="J88" s="11" t="s">
        <v>53</v>
      </c>
    </row>
    <row r="89" spans="1:10" x14ac:dyDescent="0.25">
      <c r="A89" s="113">
        <v>4</v>
      </c>
      <c r="B89" s="126">
        <v>21</v>
      </c>
      <c r="C89" s="126" t="s">
        <v>5</v>
      </c>
      <c r="D89" s="15">
        <v>17.428023969171917</v>
      </c>
      <c r="E89" s="15">
        <v>40.742640028492048</v>
      </c>
      <c r="F89" s="5">
        <v>41.829336002336042</v>
      </c>
      <c r="G89" s="6"/>
      <c r="H89" s="6"/>
      <c r="I89" s="6"/>
      <c r="J89" s="11" t="s">
        <v>53</v>
      </c>
    </row>
    <row r="90" spans="1:10" x14ac:dyDescent="0.25">
      <c r="A90" s="113">
        <v>4</v>
      </c>
      <c r="B90" s="126">
        <v>21</v>
      </c>
      <c r="C90" s="126" t="s">
        <v>16</v>
      </c>
      <c r="D90" s="134">
        <v>18.144846945244378</v>
      </c>
      <c r="E90" s="134">
        <v>39.527825233543609</v>
      </c>
      <c r="F90" s="134">
        <v>42.327327821212016</v>
      </c>
      <c r="G90" s="15">
        <v>187.83029255225932</v>
      </c>
      <c r="H90" s="15">
        <v>414.41534303211114</v>
      </c>
      <c r="I90" s="15">
        <v>397.75436441562954</v>
      </c>
      <c r="J90" s="11" t="s">
        <v>52</v>
      </c>
    </row>
    <row r="91" spans="1:10" x14ac:dyDescent="0.25">
      <c r="A91" s="113">
        <v>4</v>
      </c>
      <c r="B91" s="126">
        <v>21</v>
      </c>
      <c r="C91" s="126" t="s">
        <v>16</v>
      </c>
      <c r="D91" s="15">
        <v>19.421211565207493</v>
      </c>
      <c r="E91" s="15">
        <v>43.355243372878626</v>
      </c>
      <c r="F91" s="15">
        <v>37.223545061913896</v>
      </c>
      <c r="G91" s="4"/>
      <c r="H91" s="4"/>
      <c r="I91" s="4"/>
      <c r="J91" s="11" t="s">
        <v>52</v>
      </c>
    </row>
    <row r="92" spans="1:10" x14ac:dyDescent="0.25">
      <c r="A92" s="113" t="s">
        <v>42</v>
      </c>
      <c r="B92" s="126">
        <v>21</v>
      </c>
      <c r="C92" s="126" t="s">
        <v>16</v>
      </c>
      <c r="D92" s="14">
        <v>15.184685360123957</v>
      </c>
      <c r="E92" s="14">
        <v>45.479082321187633</v>
      </c>
      <c r="F92" s="14">
        <v>39.336232318688417</v>
      </c>
      <c r="G92" s="15">
        <v>152.50810986400711</v>
      </c>
      <c r="H92" s="15">
        <v>452.10047059414188</v>
      </c>
      <c r="I92" s="15">
        <v>395.39141954185095</v>
      </c>
      <c r="J92" s="11" t="s">
        <v>53</v>
      </c>
    </row>
    <row r="93" spans="1:10" x14ac:dyDescent="0.25">
      <c r="A93" s="113" t="s">
        <v>42</v>
      </c>
      <c r="B93" s="126">
        <v>21</v>
      </c>
      <c r="C93" s="126" t="s">
        <v>16</v>
      </c>
      <c r="D93" s="14">
        <v>15.316936612677464</v>
      </c>
      <c r="E93" s="14">
        <v>44.941011797640755</v>
      </c>
      <c r="F93" s="14">
        <v>39.742051589681786</v>
      </c>
      <c r="G93" s="4"/>
      <c r="H93" s="4"/>
      <c r="I93" s="4"/>
      <c r="J93" s="11" t="s">
        <v>53</v>
      </c>
    </row>
    <row r="94" spans="1:10" x14ac:dyDescent="0.25">
      <c r="A94" s="113" t="s">
        <v>29</v>
      </c>
      <c r="B94" s="126">
        <v>22</v>
      </c>
      <c r="C94" s="126" t="s">
        <v>17</v>
      </c>
      <c r="D94" s="14">
        <v>12.567347450194212</v>
      </c>
      <c r="E94" s="14">
        <v>40.195464227541009</v>
      </c>
      <c r="F94" s="14">
        <v>47.237188322264785</v>
      </c>
      <c r="G94" s="14">
        <v>126.57048785280057</v>
      </c>
      <c r="H94" s="14">
        <v>374.24405199952639</v>
      </c>
      <c r="I94" s="14">
        <v>499.18546014767304</v>
      </c>
      <c r="J94" s="11" t="s">
        <v>52</v>
      </c>
    </row>
    <row r="95" spans="1:10" x14ac:dyDescent="0.25">
      <c r="A95" s="113" t="s">
        <v>29</v>
      </c>
      <c r="B95" s="126">
        <v>22</v>
      </c>
      <c r="C95" s="126" t="s">
        <v>17</v>
      </c>
      <c r="D95" s="14">
        <v>12.746750120365904</v>
      </c>
      <c r="E95" s="14">
        <v>34.653346172364273</v>
      </c>
      <c r="F95" s="14">
        <v>52.599903707269824</v>
      </c>
      <c r="G95" s="1"/>
      <c r="H95" s="1"/>
      <c r="I95" s="1"/>
      <c r="J95" s="11" t="s">
        <v>52</v>
      </c>
    </row>
    <row r="96" spans="1:10" x14ac:dyDescent="0.25">
      <c r="A96" s="113" t="s">
        <v>36</v>
      </c>
      <c r="B96" s="126">
        <v>22</v>
      </c>
      <c r="C96" s="126" t="s">
        <v>17</v>
      </c>
      <c r="D96" s="14">
        <v>11.739249520679273</v>
      </c>
      <c r="E96" s="14">
        <v>41.040810736784721</v>
      </c>
      <c r="F96" s="14">
        <v>47.219939742536013</v>
      </c>
      <c r="G96" s="131">
        <v>128.17587606022559</v>
      </c>
      <c r="H96" s="131">
        <v>401.9266629302831</v>
      </c>
      <c r="I96" s="131">
        <v>469.89746100949134</v>
      </c>
      <c r="J96" s="11" t="s">
        <v>53</v>
      </c>
    </row>
    <row r="97" spans="1:10" x14ac:dyDescent="0.25">
      <c r="A97" s="113" t="s">
        <v>36</v>
      </c>
      <c r="B97" s="126">
        <v>22</v>
      </c>
      <c r="C97" s="126" t="s">
        <v>17</v>
      </c>
      <c r="D97" s="14">
        <v>13.895925691365845</v>
      </c>
      <c r="E97" s="14">
        <v>39.344521849271906</v>
      </c>
      <c r="F97" s="14">
        <v>46.759552459362254</v>
      </c>
      <c r="G97" s="14"/>
      <c r="H97" s="14"/>
      <c r="I97" s="14"/>
      <c r="J97" s="11" t="s">
        <v>53</v>
      </c>
    </row>
    <row r="98" spans="1:10" x14ac:dyDescent="0.25">
      <c r="A98" s="113">
        <v>2</v>
      </c>
      <c r="B98" s="126">
        <v>23</v>
      </c>
      <c r="C98" s="126" t="s">
        <v>17</v>
      </c>
      <c r="D98" s="15">
        <v>11.519838291609053</v>
      </c>
      <c r="E98" s="15">
        <v>33.481130021758986</v>
      </c>
      <c r="F98" s="15">
        <v>54.999031686631966</v>
      </c>
      <c r="G98" s="134">
        <v>113.16069788792129</v>
      </c>
      <c r="H98" s="134">
        <v>335.73228313980849</v>
      </c>
      <c r="I98" s="134">
        <v>551.10701897227023</v>
      </c>
      <c r="J98" s="11" t="s">
        <v>53</v>
      </c>
    </row>
    <row r="99" spans="1:10" x14ac:dyDescent="0.25">
      <c r="A99" s="113">
        <v>2</v>
      </c>
      <c r="B99" s="126">
        <v>23</v>
      </c>
      <c r="C99" s="126" t="s">
        <v>17</v>
      </c>
      <c r="D99" s="15">
        <v>11.112301285975205</v>
      </c>
      <c r="E99" s="15">
        <v>33.665326606202711</v>
      </c>
      <c r="F99" s="15">
        <v>55.222372107822082</v>
      </c>
      <c r="G99" s="4"/>
      <c r="H99" s="4"/>
      <c r="I99" s="4"/>
      <c r="J99" s="11" t="s">
        <v>53</v>
      </c>
    </row>
    <row r="100" spans="1:10" x14ac:dyDescent="0.25">
      <c r="A100" s="113">
        <v>4</v>
      </c>
      <c r="B100" s="126">
        <v>23</v>
      </c>
      <c r="C100" s="126" t="s">
        <v>12</v>
      </c>
      <c r="D100" s="14">
        <v>17.008017596933549</v>
      </c>
      <c r="E100" s="14">
        <v>32.723262706157769</v>
      </c>
      <c r="F100" s="26">
        <v>50.26871969690869</v>
      </c>
      <c r="G100" s="136">
        <v>162.44096742319815</v>
      </c>
      <c r="H100" s="136">
        <v>331.77176245213911</v>
      </c>
      <c r="I100" s="136">
        <v>505.78727012466277</v>
      </c>
      <c r="J100" s="11" t="s">
        <v>53</v>
      </c>
    </row>
    <row r="101" spans="1:10" x14ac:dyDescent="0.25">
      <c r="A101" s="113">
        <v>4</v>
      </c>
      <c r="B101" s="126">
        <v>23</v>
      </c>
      <c r="C101" s="126" t="s">
        <v>12</v>
      </c>
      <c r="D101" s="14">
        <v>15.480175887706082</v>
      </c>
      <c r="E101" s="14">
        <v>33.63108978427006</v>
      </c>
      <c r="F101" s="26">
        <v>50.888734328023865</v>
      </c>
      <c r="J101" s="11" t="s">
        <v>53</v>
      </c>
    </row>
    <row r="102" spans="1:10" x14ac:dyDescent="0.25">
      <c r="A102" s="113">
        <v>1</v>
      </c>
      <c r="B102" s="126">
        <v>23</v>
      </c>
      <c r="C102" s="126" t="s">
        <v>5</v>
      </c>
      <c r="D102" s="26">
        <v>9.0153336376968003</v>
      </c>
      <c r="E102" s="26">
        <v>30.36132455967951</v>
      </c>
      <c r="F102" s="26">
        <v>60.623341802623692</v>
      </c>
      <c r="G102" s="136">
        <v>91.309063297711518</v>
      </c>
      <c r="H102" s="136">
        <v>296.68277132382616</v>
      </c>
      <c r="I102" s="136">
        <v>612.00816537846231</v>
      </c>
      <c r="J102" s="11" t="s">
        <v>53</v>
      </c>
    </row>
    <row r="103" spans="1:10" x14ac:dyDescent="0.25">
      <c r="A103" s="113">
        <v>1</v>
      </c>
      <c r="B103" s="126">
        <v>23</v>
      </c>
      <c r="C103" s="126" t="s">
        <v>5</v>
      </c>
      <c r="D103" s="26">
        <v>9.246479021845504</v>
      </c>
      <c r="E103" s="26">
        <v>28.975229705085724</v>
      </c>
      <c r="F103" s="26">
        <v>61.778291273068774</v>
      </c>
      <c r="J103" s="11" t="s">
        <v>53</v>
      </c>
    </row>
    <row r="104" spans="1:10" x14ac:dyDescent="0.25">
      <c r="A104" s="113">
        <v>3</v>
      </c>
      <c r="B104" s="126">
        <v>23</v>
      </c>
      <c r="C104" s="126" t="s">
        <v>5</v>
      </c>
      <c r="D104" s="14">
        <v>7.6519215394552136</v>
      </c>
      <c r="E104" s="14">
        <v>26.060144505095298</v>
      </c>
      <c r="F104" s="14">
        <v>66.287933955449489</v>
      </c>
      <c r="G104" s="14">
        <v>79.967627487885977</v>
      </c>
      <c r="H104" s="14">
        <v>256.5979422324661</v>
      </c>
      <c r="I104" s="14">
        <v>663.43443027964793</v>
      </c>
      <c r="J104" s="11" t="s">
        <v>53</v>
      </c>
    </row>
    <row r="105" spans="1:10" x14ac:dyDescent="0.25">
      <c r="A105" s="113">
        <v>3</v>
      </c>
      <c r="B105" s="126">
        <v>23</v>
      </c>
      <c r="C105" s="126" t="s">
        <v>5</v>
      </c>
      <c r="D105" s="14">
        <v>8.341603958121981</v>
      </c>
      <c r="E105" s="14">
        <v>25.259443941397922</v>
      </c>
      <c r="F105" s="14">
        <v>66.398952100480102</v>
      </c>
      <c r="G105" s="1"/>
      <c r="H105" s="1"/>
      <c r="I105" s="1"/>
      <c r="J105" s="11" t="s">
        <v>53</v>
      </c>
    </row>
    <row r="106" spans="1:10" x14ac:dyDescent="0.25">
      <c r="A106" s="112" t="s">
        <v>57</v>
      </c>
      <c r="B106" s="113">
        <v>23</v>
      </c>
      <c r="C106" s="113" t="s">
        <v>5</v>
      </c>
      <c r="D106" s="14">
        <v>8.5650000000000048</v>
      </c>
      <c r="E106" s="14">
        <v>30.185000000000283</v>
      </c>
      <c r="F106" s="14">
        <v>61.249999999999716</v>
      </c>
      <c r="G106" s="8">
        <v>86.039196450887289</v>
      </c>
      <c r="H106" s="8">
        <v>615.92258185453602</v>
      </c>
      <c r="I106" s="8">
        <v>298.03822169457669</v>
      </c>
      <c r="J106" s="11" t="s">
        <v>53</v>
      </c>
    </row>
    <row r="107" spans="1:10" x14ac:dyDescent="0.25">
      <c r="A107" s="112" t="s">
        <v>57</v>
      </c>
      <c r="B107" s="113">
        <v>23</v>
      </c>
      <c r="C107" s="113" t="s">
        <v>5</v>
      </c>
      <c r="D107" s="14">
        <v>8.6428392901774522</v>
      </c>
      <c r="E107" s="14">
        <v>29.422644338915063</v>
      </c>
      <c r="F107" s="14">
        <v>61.934516370907488</v>
      </c>
      <c r="G107" s="8"/>
      <c r="H107" s="8"/>
      <c r="I107" s="8"/>
      <c r="J107" s="11" t="s">
        <v>53</v>
      </c>
    </row>
    <row r="108" spans="1:10" x14ac:dyDescent="0.25">
      <c r="A108" s="113">
        <v>4</v>
      </c>
      <c r="B108" s="126">
        <v>23</v>
      </c>
      <c r="C108" s="126" t="s">
        <v>16</v>
      </c>
      <c r="D108" s="14">
        <v>5.3149454410713295</v>
      </c>
      <c r="E108" s="14">
        <v>21.22774891068952</v>
      </c>
      <c r="F108" s="26">
        <v>73.457305648239156</v>
      </c>
      <c r="G108" s="136">
        <v>53.366352049111377</v>
      </c>
      <c r="H108" s="136">
        <v>218.33460330569463</v>
      </c>
      <c r="I108" s="136">
        <v>728.29904464519404</v>
      </c>
      <c r="J108" s="11" t="s">
        <v>53</v>
      </c>
    </row>
    <row r="109" spans="1:10" x14ac:dyDescent="0.25">
      <c r="A109" s="113">
        <v>4</v>
      </c>
      <c r="B109" s="126">
        <v>23</v>
      </c>
      <c r="C109" s="126" t="s">
        <v>16</v>
      </c>
      <c r="D109" s="14">
        <v>5.3583249687509467</v>
      </c>
      <c r="E109" s="14">
        <v>22.439171750449407</v>
      </c>
      <c r="F109" s="26">
        <v>72.202503280799647</v>
      </c>
      <c r="J109" s="11" t="s">
        <v>53</v>
      </c>
    </row>
    <row r="110" spans="1:10" x14ac:dyDescent="0.25">
      <c r="A110" s="113" t="s">
        <v>41</v>
      </c>
      <c r="B110" s="126">
        <v>24</v>
      </c>
      <c r="C110" s="126" t="s">
        <v>17</v>
      </c>
      <c r="D110" s="14">
        <v>14.154648044127317</v>
      </c>
      <c r="E110" s="14">
        <v>48.063863164819907</v>
      </c>
      <c r="F110" s="14">
        <v>37.78148879105278</v>
      </c>
      <c r="G110" s="14">
        <v>147.37966592344776</v>
      </c>
      <c r="H110" s="14">
        <v>490.20935215991915</v>
      </c>
      <c r="I110" s="14">
        <v>362.41098191663309</v>
      </c>
      <c r="J110" s="11" t="s">
        <v>52</v>
      </c>
    </row>
    <row r="111" spans="1:10" x14ac:dyDescent="0.25">
      <c r="A111" s="113" t="s">
        <v>41</v>
      </c>
      <c r="B111" s="126">
        <v>24</v>
      </c>
      <c r="C111" s="126" t="s">
        <v>17</v>
      </c>
      <c r="D111" s="14">
        <v>15.321285140562239</v>
      </c>
      <c r="E111" s="14">
        <v>49.978007267163925</v>
      </c>
      <c r="F111" s="14">
        <v>34.700707592273844</v>
      </c>
      <c r="G111" s="1"/>
      <c r="H111" s="1"/>
      <c r="I111" s="1"/>
      <c r="J111" s="11" t="s">
        <v>52</v>
      </c>
    </row>
    <row r="112" spans="1:10" x14ac:dyDescent="0.25">
      <c r="A112" s="113" t="s">
        <v>29</v>
      </c>
      <c r="B112" s="126">
        <v>24</v>
      </c>
      <c r="C112" s="126" t="s">
        <v>17</v>
      </c>
      <c r="D112" s="14">
        <v>13.476425052779739</v>
      </c>
      <c r="E112" s="14">
        <v>31.163499882712358</v>
      </c>
      <c r="F112" s="14">
        <v>55.36007506450791</v>
      </c>
      <c r="G112" s="131">
        <v>134.23800668931648</v>
      </c>
      <c r="H112" s="131">
        <v>331.62954608653939</v>
      </c>
      <c r="I112" s="131">
        <v>534.13244722414413</v>
      </c>
      <c r="J112" s="11" t="s">
        <v>52</v>
      </c>
    </row>
    <row r="113" spans="1:10" x14ac:dyDescent="0.25">
      <c r="A113" s="113" t="s">
        <v>29</v>
      </c>
      <c r="B113" s="126">
        <v>24</v>
      </c>
      <c r="C113" s="126" t="s">
        <v>17</v>
      </c>
      <c r="D113" s="14">
        <v>13.371176285083562</v>
      </c>
      <c r="E113" s="14">
        <v>35.162409334595523</v>
      </c>
      <c r="F113" s="14">
        <v>51.46641438032092</v>
      </c>
      <c r="G113" s="1"/>
      <c r="H113" s="1"/>
      <c r="I113" s="1"/>
      <c r="J113" s="11" t="s">
        <v>52</v>
      </c>
    </row>
    <row r="114" spans="1:10" x14ac:dyDescent="0.25">
      <c r="A114" s="113" t="s">
        <v>36</v>
      </c>
      <c r="B114" s="126">
        <v>24</v>
      </c>
      <c r="C114" s="126" t="s">
        <v>17</v>
      </c>
      <c r="D114" s="14">
        <v>14.328001661819696</v>
      </c>
      <c r="E114" s="14">
        <v>51.604694640631919</v>
      </c>
      <c r="F114" s="14">
        <v>34.06730369754839</v>
      </c>
      <c r="G114" s="14">
        <v>142.53237455989142</v>
      </c>
      <c r="H114" s="14">
        <v>467.74011519935766</v>
      </c>
      <c r="I114" s="14">
        <v>389.72751024075092</v>
      </c>
      <c r="J114" s="11" t="s">
        <v>52</v>
      </c>
    </row>
    <row r="115" spans="1:10" x14ac:dyDescent="0.25">
      <c r="A115" s="113" t="s">
        <v>36</v>
      </c>
      <c r="B115" s="126">
        <v>24</v>
      </c>
      <c r="C115" s="126" t="s">
        <v>17</v>
      </c>
      <c r="D115" s="14">
        <v>14.178473250158589</v>
      </c>
      <c r="E115" s="14">
        <v>41.943328399239618</v>
      </c>
      <c r="F115" s="14">
        <v>43.878198350601799</v>
      </c>
      <c r="G115" s="14"/>
      <c r="H115" s="14"/>
      <c r="I115" s="14"/>
      <c r="J115" s="11" t="s">
        <v>52</v>
      </c>
    </row>
    <row r="116" spans="1:10" x14ac:dyDescent="0.25">
      <c r="A116" s="113">
        <v>3</v>
      </c>
      <c r="B116" s="126">
        <v>25</v>
      </c>
      <c r="C116" s="126" t="s">
        <v>17</v>
      </c>
      <c r="D116" s="14">
        <v>12.008960105919629</v>
      </c>
      <c r="E116" s="14">
        <v>28.695065976167974</v>
      </c>
      <c r="F116" s="14">
        <v>59.295973917912399</v>
      </c>
      <c r="G116" s="131">
        <v>121.27280167588506</v>
      </c>
      <c r="H116" s="131">
        <v>282.34941645935612</v>
      </c>
      <c r="I116" s="131">
        <v>596.37778186475884</v>
      </c>
      <c r="J116" s="11" t="s">
        <v>53</v>
      </c>
    </row>
    <row r="117" spans="1:10" x14ac:dyDescent="0.25">
      <c r="A117" s="113">
        <v>3</v>
      </c>
      <c r="B117" s="126">
        <v>25</v>
      </c>
      <c r="C117" s="126" t="s">
        <v>17</v>
      </c>
      <c r="D117" s="14">
        <v>12.245600229257384</v>
      </c>
      <c r="E117" s="14">
        <v>27.77481731570326</v>
      </c>
      <c r="F117" s="14">
        <v>59.979582455039363</v>
      </c>
      <c r="G117" s="1"/>
      <c r="H117" s="1"/>
      <c r="I117" s="1"/>
      <c r="J117" s="11" t="s">
        <v>53</v>
      </c>
    </row>
    <row r="118" spans="1:10" x14ac:dyDescent="0.25">
      <c r="A118" s="113">
        <v>3</v>
      </c>
      <c r="B118" s="126">
        <v>25</v>
      </c>
      <c r="C118" s="126" t="s">
        <v>12</v>
      </c>
      <c r="D118" s="26">
        <v>6.8382087792895696</v>
      </c>
      <c r="E118" s="26">
        <v>28.518131917631507</v>
      </c>
      <c r="F118" s="26">
        <v>64.643659303078934</v>
      </c>
      <c r="G118" s="136">
        <v>74.522816063678249</v>
      </c>
      <c r="H118" s="136">
        <v>278.09940584518114</v>
      </c>
      <c r="I118" s="136">
        <v>647.37777809114061</v>
      </c>
      <c r="J118" s="11" t="s">
        <v>53</v>
      </c>
    </row>
    <row r="119" spans="1:10" x14ac:dyDescent="0.25">
      <c r="A119" s="113">
        <v>3</v>
      </c>
      <c r="B119" s="126">
        <v>25</v>
      </c>
      <c r="C119" s="126" t="s">
        <v>12</v>
      </c>
      <c r="D119" s="26">
        <v>8.066354433446083</v>
      </c>
      <c r="E119" s="26">
        <v>27.101749251404723</v>
      </c>
      <c r="F119" s="26">
        <v>64.831896315149194</v>
      </c>
      <c r="J119" s="11" t="s">
        <v>53</v>
      </c>
    </row>
    <row r="120" spans="1:10" x14ac:dyDescent="0.25">
      <c r="A120" s="113">
        <v>3</v>
      </c>
      <c r="B120" s="126">
        <v>25</v>
      </c>
      <c r="C120" s="126" t="s">
        <v>5</v>
      </c>
      <c r="D120" s="14">
        <v>7.8128053439740102</v>
      </c>
      <c r="E120" s="14">
        <v>24.247388073489986</v>
      </c>
      <c r="F120" s="14">
        <v>67.939806582536008</v>
      </c>
      <c r="G120" s="131">
        <v>77.509190610324168</v>
      </c>
      <c r="H120" s="131">
        <v>242.47987215965136</v>
      </c>
      <c r="I120" s="131">
        <v>680.01093723002441</v>
      </c>
      <c r="J120" s="11" t="s">
        <v>53</v>
      </c>
    </row>
    <row r="121" spans="1:10" x14ac:dyDescent="0.25">
      <c r="A121" s="113">
        <v>3</v>
      </c>
      <c r="B121" s="126">
        <v>25</v>
      </c>
      <c r="C121" s="126" t="s">
        <v>5</v>
      </c>
      <c r="D121" s="14">
        <v>7.6890327780908256</v>
      </c>
      <c r="E121" s="14">
        <v>24.248586358440289</v>
      </c>
      <c r="F121" s="14">
        <v>68.062380863468888</v>
      </c>
      <c r="G121" s="1"/>
      <c r="H121" s="1"/>
      <c r="I121" s="1"/>
      <c r="J121" s="11" t="s">
        <v>53</v>
      </c>
    </row>
    <row r="122" spans="1:10" x14ac:dyDescent="0.25">
      <c r="A122" s="113">
        <v>1</v>
      </c>
      <c r="B122" s="126">
        <v>25</v>
      </c>
      <c r="C122" s="126" t="s">
        <v>16</v>
      </c>
      <c r="D122" s="5">
        <v>6.0061503233547056</v>
      </c>
      <c r="E122" s="5">
        <v>24.83375983964018</v>
      </c>
      <c r="F122" s="5">
        <v>69.160089837005117</v>
      </c>
      <c r="G122" s="141">
        <v>57.326511427150166</v>
      </c>
      <c r="H122" s="141">
        <v>253.78050288239709</v>
      </c>
      <c r="I122" s="141">
        <v>688.89298569045275</v>
      </c>
      <c r="J122" s="11" t="s">
        <v>53</v>
      </c>
    </row>
    <row r="123" spans="1:10" x14ac:dyDescent="0.25">
      <c r="A123" s="113">
        <v>1</v>
      </c>
      <c r="B123" s="126">
        <v>25</v>
      </c>
      <c r="C123" s="126" t="s">
        <v>16</v>
      </c>
      <c r="D123" s="5">
        <v>5.4591519620753282</v>
      </c>
      <c r="E123" s="5">
        <v>25.922340736839239</v>
      </c>
      <c r="F123" s="5">
        <v>68.618507301085444</v>
      </c>
      <c r="G123" s="6"/>
      <c r="H123" s="6"/>
      <c r="I123" s="6"/>
      <c r="J123" s="11" t="s">
        <v>53</v>
      </c>
    </row>
    <row r="124" spans="1:10" x14ac:dyDescent="0.25">
      <c r="A124" s="113">
        <v>3</v>
      </c>
      <c r="B124" s="126">
        <v>26</v>
      </c>
      <c r="C124" s="126" t="s">
        <v>17</v>
      </c>
      <c r="D124" s="15">
        <v>9.9988948935822304</v>
      </c>
      <c r="E124" s="15">
        <v>47.782332034392397</v>
      </c>
      <c r="F124" s="15">
        <v>42.218773072025371</v>
      </c>
      <c r="G124" s="134">
        <v>98.791582004235821</v>
      </c>
      <c r="H124" s="134">
        <v>478.44135327773358</v>
      </c>
      <c r="I124" s="134">
        <v>422.7670647180305</v>
      </c>
      <c r="J124" s="11" t="s">
        <v>52</v>
      </c>
    </row>
    <row r="125" spans="1:10" x14ac:dyDescent="0.25">
      <c r="A125" s="113">
        <v>3</v>
      </c>
      <c r="B125" s="126">
        <v>26</v>
      </c>
      <c r="C125" s="126" t="s">
        <v>17</v>
      </c>
      <c r="D125" s="15">
        <v>9.7594215072649355</v>
      </c>
      <c r="E125" s="15">
        <v>47.905938621154327</v>
      </c>
      <c r="F125" s="15">
        <v>42.334639871580741</v>
      </c>
      <c r="G125" s="4"/>
      <c r="H125" s="4"/>
      <c r="I125" s="4"/>
      <c r="J125" s="11" t="s">
        <v>52</v>
      </c>
    </row>
    <row r="126" spans="1:10" x14ac:dyDescent="0.25">
      <c r="A126" s="112" t="s">
        <v>57</v>
      </c>
      <c r="B126" s="113">
        <v>26</v>
      </c>
      <c r="C126" s="113" t="s">
        <v>12</v>
      </c>
      <c r="D126" s="14">
        <v>10.899999999999991</v>
      </c>
      <c r="E126" s="14">
        <v>47.449999999999378</v>
      </c>
      <c r="F126" s="14">
        <v>41.650000000000631</v>
      </c>
      <c r="G126" s="136">
        <v>104.8748125937031</v>
      </c>
      <c r="H126" s="136">
        <v>416.89567716142437</v>
      </c>
      <c r="I126" s="136">
        <v>478.22951024487247</v>
      </c>
      <c r="J126" s="11" t="s">
        <v>53</v>
      </c>
    </row>
    <row r="127" spans="1:10" x14ac:dyDescent="0.25">
      <c r="A127" s="112" t="s">
        <v>57</v>
      </c>
      <c r="B127" s="113">
        <v>26</v>
      </c>
      <c r="C127" s="113" t="s">
        <v>12</v>
      </c>
      <c r="D127" s="14">
        <v>10.07496251874063</v>
      </c>
      <c r="E127" s="14">
        <v>48.195902048975121</v>
      </c>
      <c r="F127" s="14">
        <v>41.729135432284252</v>
      </c>
      <c r="G127" s="8"/>
      <c r="H127" s="8"/>
      <c r="I127" s="8"/>
      <c r="J127" s="11" t="s">
        <v>53</v>
      </c>
    </row>
    <row r="128" spans="1:10" x14ac:dyDescent="0.25">
      <c r="A128" s="113">
        <v>4</v>
      </c>
      <c r="B128" s="126">
        <v>26</v>
      </c>
      <c r="C128" s="126" t="s">
        <v>5</v>
      </c>
      <c r="D128" s="131">
        <v>12.600784376491944</v>
      </c>
      <c r="E128" s="131">
        <v>41.169922837636165</v>
      </c>
      <c r="F128" s="131">
        <v>46.229292785871891</v>
      </c>
      <c r="G128" s="14">
        <v>135.09159732568469</v>
      </c>
      <c r="H128" s="14">
        <v>410.55165750815115</v>
      </c>
      <c r="I128" s="14">
        <v>454.35674516616416</v>
      </c>
      <c r="J128" s="11" t="s">
        <v>53</v>
      </c>
    </row>
    <row r="129" spans="1:10" x14ac:dyDescent="0.25">
      <c r="A129" s="113">
        <v>4</v>
      </c>
      <c r="B129" s="126">
        <v>26</v>
      </c>
      <c r="C129" s="126" t="s">
        <v>5</v>
      </c>
      <c r="D129" s="14">
        <v>14.417535088644994</v>
      </c>
      <c r="E129" s="14">
        <v>40.940408663994077</v>
      </c>
      <c r="F129" s="14">
        <v>44.642056247360948</v>
      </c>
      <c r="G129" s="131">
        <f>D128*10</f>
        <v>126.00784376491944</v>
      </c>
      <c r="H129" s="131">
        <f>E128*10</f>
        <v>411.69922837636165</v>
      </c>
      <c r="I129" s="131">
        <f>F128*10</f>
        <v>462.29292785871894</v>
      </c>
      <c r="J129" s="11" t="s">
        <v>53</v>
      </c>
    </row>
    <row r="130" spans="1:10" x14ac:dyDescent="0.25">
      <c r="A130" s="113">
        <v>5</v>
      </c>
      <c r="B130" s="126">
        <v>26</v>
      </c>
      <c r="C130" s="126" t="s">
        <v>5</v>
      </c>
      <c r="D130" s="15">
        <v>15.103485561228652</v>
      </c>
      <c r="E130" s="15">
        <v>40.685956348354402</v>
      </c>
      <c r="F130" s="15">
        <v>44.210558090416953</v>
      </c>
      <c r="G130" s="15">
        <v>157.20443488224942</v>
      </c>
      <c r="H130" s="15">
        <v>399.47250894428521</v>
      </c>
      <c r="I130" s="15">
        <v>443.32305617346537</v>
      </c>
      <c r="J130" s="11" t="s">
        <v>53</v>
      </c>
    </row>
    <row r="131" spans="1:10" x14ac:dyDescent="0.25">
      <c r="A131" s="113">
        <v>5</v>
      </c>
      <c r="B131" s="126">
        <v>26</v>
      </c>
      <c r="C131" s="126" t="s">
        <v>5</v>
      </c>
      <c r="D131" s="15">
        <v>16.337401415221233</v>
      </c>
      <c r="E131" s="15">
        <v>39.208545440502647</v>
      </c>
      <c r="F131" s="15">
        <v>44.454053144276124</v>
      </c>
      <c r="G131" s="4"/>
      <c r="H131" s="4"/>
      <c r="I131" s="4"/>
      <c r="J131" s="11" t="s">
        <v>53</v>
      </c>
    </row>
    <row r="132" spans="1:10" x14ac:dyDescent="0.25">
      <c r="A132" s="113">
        <v>4</v>
      </c>
      <c r="B132" s="126">
        <v>26</v>
      </c>
      <c r="C132" s="126" t="s">
        <v>16</v>
      </c>
      <c r="D132" s="14">
        <v>14.619532519102334</v>
      </c>
      <c r="E132" s="14">
        <v>37.453597858131459</v>
      </c>
      <c r="F132" s="26">
        <v>47.926869622766212</v>
      </c>
      <c r="G132" s="136">
        <v>137.49422820909774</v>
      </c>
      <c r="H132" s="136">
        <v>373.21331565212279</v>
      </c>
      <c r="I132" s="136">
        <v>489.29245613877947</v>
      </c>
      <c r="J132" s="11" t="s">
        <v>53</v>
      </c>
    </row>
    <row r="133" spans="1:10" x14ac:dyDescent="0.25">
      <c r="A133" s="113">
        <v>4</v>
      </c>
      <c r="B133" s="126">
        <v>26</v>
      </c>
      <c r="C133" s="126" t="s">
        <v>16</v>
      </c>
      <c r="D133" s="14">
        <v>12.879313122717216</v>
      </c>
      <c r="E133" s="14">
        <v>37.189065272293099</v>
      </c>
      <c r="F133" s="26">
        <v>49.931621604989687</v>
      </c>
      <c r="J133" s="11" t="s">
        <v>53</v>
      </c>
    </row>
    <row r="134" spans="1:10" x14ac:dyDescent="0.25">
      <c r="A134" s="113" t="s">
        <v>35</v>
      </c>
      <c r="B134" s="126">
        <v>27</v>
      </c>
      <c r="C134" s="126" t="s">
        <v>17</v>
      </c>
      <c r="D134" s="14">
        <v>19.613053613053609</v>
      </c>
      <c r="E134" s="14">
        <v>34.792540792541068</v>
      </c>
      <c r="F134" s="14">
        <v>45.59440559440533</v>
      </c>
      <c r="G134" s="131">
        <v>193.41465427867698</v>
      </c>
      <c r="H134" s="131">
        <v>361.89943672946816</v>
      </c>
      <c r="I134" s="131">
        <v>444.68590899185489</v>
      </c>
      <c r="J134" s="11" t="s">
        <v>53</v>
      </c>
    </row>
    <row r="135" spans="1:10" x14ac:dyDescent="0.25">
      <c r="A135" s="113" t="s">
        <v>35</v>
      </c>
      <c r="B135" s="126">
        <v>27</v>
      </c>
      <c r="C135" s="126" t="s">
        <v>17</v>
      </c>
      <c r="D135" s="14">
        <v>19.069877242681791</v>
      </c>
      <c r="E135" s="14">
        <v>37.587346553352567</v>
      </c>
      <c r="F135" s="14">
        <v>43.342776203965656</v>
      </c>
      <c r="G135" s="14"/>
      <c r="H135" s="14"/>
      <c r="I135" s="14"/>
      <c r="J135" s="11" t="s">
        <v>53</v>
      </c>
    </row>
    <row r="136" spans="1:10" x14ac:dyDescent="0.25">
      <c r="A136" s="113" t="s">
        <v>29</v>
      </c>
      <c r="B136" s="126">
        <v>28</v>
      </c>
      <c r="C136" s="126" t="s">
        <v>17</v>
      </c>
      <c r="D136" s="14">
        <v>11.827199999999994</v>
      </c>
      <c r="E136" s="14">
        <v>33.152000000000044</v>
      </c>
      <c r="F136" s="14">
        <v>55.020799999999966</v>
      </c>
      <c r="G136" s="131">
        <v>136.50579009134356</v>
      </c>
      <c r="H136" s="131">
        <v>313.96640009678663</v>
      </c>
      <c r="I136" s="131">
        <v>549.52780981186982</v>
      </c>
      <c r="J136" s="11" t="s">
        <v>52</v>
      </c>
    </row>
    <row r="137" spans="1:10" x14ac:dyDescent="0.25">
      <c r="A137" s="113" t="s">
        <v>29</v>
      </c>
      <c r="B137" s="126">
        <v>28</v>
      </c>
      <c r="C137" s="126" t="s">
        <v>17</v>
      </c>
      <c r="D137" s="14">
        <v>15.473958018268716</v>
      </c>
      <c r="E137" s="14">
        <v>29.641280019357279</v>
      </c>
      <c r="F137" s="14">
        <v>54.884761962374</v>
      </c>
      <c r="G137" s="14"/>
      <c r="H137" s="14"/>
      <c r="I137" s="14"/>
      <c r="J137" s="11" t="s">
        <v>52</v>
      </c>
    </row>
    <row r="138" spans="1:10" x14ac:dyDescent="0.25">
      <c r="A138" s="113" t="s">
        <v>37</v>
      </c>
      <c r="B138" s="126">
        <v>28</v>
      </c>
      <c r="C138" s="126" t="s">
        <v>17</v>
      </c>
      <c r="D138" s="14">
        <v>12.478471026168128</v>
      </c>
      <c r="E138" s="14">
        <v>31.057280960053603</v>
      </c>
      <c r="F138" s="14">
        <v>56.464248013778274</v>
      </c>
      <c r="G138" s="131">
        <v>106.90735545482171</v>
      </c>
      <c r="H138" s="131">
        <v>300.75390949799527</v>
      </c>
      <c r="I138" s="131">
        <v>592.33873504718304</v>
      </c>
      <c r="J138" s="11" t="s">
        <v>52</v>
      </c>
    </row>
    <row r="139" spans="1:10" x14ac:dyDescent="0.25">
      <c r="A139" s="113" t="s">
        <v>37</v>
      </c>
      <c r="B139" s="126">
        <v>28</v>
      </c>
      <c r="C139" s="126" t="s">
        <v>17</v>
      </c>
      <c r="D139" s="14">
        <v>8.9030000647962151</v>
      </c>
      <c r="E139" s="14">
        <v>29.093500939545454</v>
      </c>
      <c r="F139" s="14">
        <v>62.003498995658333</v>
      </c>
      <c r="G139" s="1"/>
      <c r="H139" s="1"/>
      <c r="I139" s="1"/>
      <c r="J139" s="11" t="s">
        <v>52</v>
      </c>
    </row>
    <row r="140" spans="1:10" x14ac:dyDescent="0.25">
      <c r="A140" s="113" t="s">
        <v>35</v>
      </c>
      <c r="B140" s="126">
        <v>28</v>
      </c>
      <c r="C140" s="126" t="s">
        <v>12</v>
      </c>
      <c r="D140" s="14">
        <v>11.017294955899434</v>
      </c>
      <c r="E140" s="14">
        <v>27.838287454094839</v>
      </c>
      <c r="F140" s="14">
        <v>61.14441759000573</v>
      </c>
      <c r="G140" s="14">
        <v>140.7537200359784</v>
      </c>
      <c r="H140" s="14">
        <v>325.74319838446127</v>
      </c>
      <c r="I140" s="14">
        <v>533.50308157956033</v>
      </c>
      <c r="J140" s="11" t="s">
        <v>52</v>
      </c>
    </row>
    <row r="141" spans="1:10" x14ac:dyDescent="0.25">
      <c r="A141" s="113" t="s">
        <v>35</v>
      </c>
      <c r="B141" s="126">
        <v>28</v>
      </c>
      <c r="C141" s="126" t="s">
        <v>12</v>
      </c>
      <c r="D141" s="14">
        <v>10.950877307204017</v>
      </c>
      <c r="E141" s="14">
        <v>31.169634428204304</v>
      </c>
      <c r="F141" s="14">
        <v>57.879488264591686</v>
      </c>
      <c r="G141" s="14"/>
      <c r="H141" s="14"/>
      <c r="I141" s="14"/>
      <c r="J141" s="11" t="s">
        <v>52</v>
      </c>
    </row>
    <row r="142" spans="1:10" x14ac:dyDescent="0.25">
      <c r="A142" s="113" t="s">
        <v>37</v>
      </c>
      <c r="B142" s="126">
        <v>28</v>
      </c>
      <c r="C142" s="126" t="s">
        <v>12</v>
      </c>
      <c r="D142" s="14">
        <v>10.17725258493353</v>
      </c>
      <c r="E142" s="14">
        <v>27.833579517478718</v>
      </c>
      <c r="F142" s="14">
        <v>61.989167897587755</v>
      </c>
      <c r="G142" s="131">
        <v>107.93447786761946</v>
      </c>
      <c r="H142" s="131">
        <v>279.1660573223952</v>
      </c>
      <c r="I142" s="131">
        <v>612.89946480998537</v>
      </c>
      <c r="J142" s="11" t="s">
        <v>53</v>
      </c>
    </row>
    <row r="143" spans="1:10" x14ac:dyDescent="0.25">
      <c r="A143" s="113" t="s">
        <v>37</v>
      </c>
      <c r="B143" s="126">
        <v>28</v>
      </c>
      <c r="C143" s="126" t="s">
        <v>12</v>
      </c>
      <c r="D143" s="14">
        <v>11.409642988590363</v>
      </c>
      <c r="E143" s="14">
        <v>27.999631947000331</v>
      </c>
      <c r="F143" s="14">
        <v>60.590725064409312</v>
      </c>
      <c r="G143" s="14"/>
      <c r="H143" s="14"/>
      <c r="I143" s="14"/>
      <c r="J143" s="11" t="s">
        <v>53</v>
      </c>
    </row>
    <row r="144" spans="1:10" x14ac:dyDescent="0.25">
      <c r="A144" s="113" t="s">
        <v>29</v>
      </c>
      <c r="B144" s="126">
        <v>29</v>
      </c>
      <c r="C144" s="126" t="s">
        <v>17</v>
      </c>
      <c r="D144" s="14">
        <v>19.977353607246854</v>
      </c>
      <c r="E144" s="14">
        <v>36.832740213523202</v>
      </c>
      <c r="F144" s="14">
        <v>43.189906179229951</v>
      </c>
      <c r="G144" s="14">
        <v>223.75515382175695</v>
      </c>
      <c r="H144" s="14">
        <v>390.10466222645528</v>
      </c>
      <c r="I144" s="14">
        <v>386.14018395178772</v>
      </c>
      <c r="J144" s="11" t="s">
        <v>52</v>
      </c>
    </row>
    <row r="145" spans="1:10" x14ac:dyDescent="0.25">
      <c r="A145" s="113" t="s">
        <v>29</v>
      </c>
      <c r="B145" s="126">
        <v>29</v>
      </c>
      <c r="C145" s="126" t="s">
        <v>17</v>
      </c>
      <c r="D145" s="14">
        <v>22.375515382175696</v>
      </c>
      <c r="E145" s="14">
        <v>39.010466222645533</v>
      </c>
      <c r="F145" s="14">
        <v>38.614018395178775</v>
      </c>
      <c r="G145" s="14"/>
      <c r="H145" s="14"/>
      <c r="I145" s="1"/>
      <c r="J145" s="11" t="s">
        <v>52</v>
      </c>
    </row>
    <row r="146" spans="1:10" x14ac:dyDescent="0.25">
      <c r="A146" s="113" t="s">
        <v>37</v>
      </c>
      <c r="B146" s="126">
        <v>29</v>
      </c>
      <c r="C146" s="126" t="s">
        <v>17</v>
      </c>
      <c r="D146" s="14">
        <v>19.070844418169294</v>
      </c>
      <c r="E146" s="14">
        <v>28.657995861660506</v>
      </c>
      <c r="F146" s="14">
        <v>52.271159720170203</v>
      </c>
      <c r="G146" s="14">
        <v>192.53367166800825</v>
      </c>
      <c r="H146" s="14">
        <v>287.76375356650055</v>
      </c>
      <c r="I146" s="14">
        <v>519.70257476549114</v>
      </c>
      <c r="J146" s="11" t="s">
        <v>53</v>
      </c>
    </row>
    <row r="147" spans="1:10" x14ac:dyDescent="0.25">
      <c r="A147" s="113" t="s">
        <v>37</v>
      </c>
      <c r="B147" s="126">
        <v>29</v>
      </c>
      <c r="C147" s="126" t="s">
        <v>17</v>
      </c>
      <c r="D147" s="14">
        <v>19.435889915432359</v>
      </c>
      <c r="E147" s="14">
        <v>28.894754851639608</v>
      </c>
      <c r="F147" s="14">
        <v>51.669355232928041</v>
      </c>
      <c r="G147" s="1"/>
      <c r="H147" s="1"/>
      <c r="I147" s="1"/>
      <c r="J147" s="11" t="s">
        <v>53</v>
      </c>
    </row>
    <row r="148" spans="1:10" x14ac:dyDescent="0.25">
      <c r="A148" s="113" t="s">
        <v>35</v>
      </c>
      <c r="B148" s="126">
        <v>30</v>
      </c>
      <c r="C148" s="126" t="s">
        <v>17</v>
      </c>
      <c r="D148" s="14">
        <v>15.815762538382806</v>
      </c>
      <c r="E148" s="14">
        <v>29.895598771749931</v>
      </c>
      <c r="F148" s="14">
        <v>54.28863868986727</v>
      </c>
      <c r="G148" s="131">
        <v>155.86743542261758</v>
      </c>
      <c r="H148" s="131">
        <v>293.02465099139135</v>
      </c>
      <c r="I148" s="131">
        <v>551.10791358599113</v>
      </c>
      <c r="J148" s="11" t="s">
        <v>53</v>
      </c>
    </row>
    <row r="149" spans="1:10" x14ac:dyDescent="0.25">
      <c r="A149" s="113" t="s">
        <v>35</v>
      </c>
      <c r="B149" s="126">
        <v>30</v>
      </c>
      <c r="C149" s="126" t="s">
        <v>17</v>
      </c>
      <c r="D149" s="14">
        <v>15.357724546140714</v>
      </c>
      <c r="E149" s="14">
        <v>28.709331426528337</v>
      </c>
      <c r="F149" s="14">
        <v>55.932944027330954</v>
      </c>
      <c r="G149" s="1"/>
      <c r="H149" s="1"/>
      <c r="I149" s="1"/>
      <c r="J149" s="11" t="s">
        <v>53</v>
      </c>
    </row>
    <row r="150" spans="1:10" x14ac:dyDescent="0.25">
      <c r="A150" s="113">
        <v>5</v>
      </c>
      <c r="B150" s="126">
        <v>30</v>
      </c>
      <c r="C150" s="126" t="s">
        <v>12</v>
      </c>
      <c r="D150" s="14">
        <v>17.298250926747777</v>
      </c>
      <c r="E150" s="14">
        <v>25.980838510938646</v>
      </c>
      <c r="F150" s="14">
        <v>56.720910562313577</v>
      </c>
      <c r="G150" s="131">
        <v>186.37145876481566</v>
      </c>
      <c r="H150" s="131">
        <v>249.6870419753738</v>
      </c>
      <c r="I150" s="131">
        <v>563.9414992598106</v>
      </c>
      <c r="J150" s="11" t="s">
        <v>53</v>
      </c>
    </row>
    <row r="151" spans="1:10" x14ac:dyDescent="0.25">
      <c r="A151" s="113">
        <v>5</v>
      </c>
      <c r="B151" s="126">
        <v>30</v>
      </c>
      <c r="C151" s="126" t="s">
        <v>12</v>
      </c>
      <c r="D151" s="14">
        <v>19.976040826215357</v>
      </c>
      <c r="E151" s="14">
        <v>23.956569884136115</v>
      </c>
      <c r="F151" s="14">
        <v>56.067389289648531</v>
      </c>
      <c r="G151" s="1"/>
      <c r="H151" s="1"/>
      <c r="I151" s="1"/>
      <c r="J151" s="11" t="s">
        <v>53</v>
      </c>
    </row>
    <row r="152" spans="1:10" x14ac:dyDescent="0.25">
      <c r="A152" s="113">
        <v>3</v>
      </c>
      <c r="B152" s="126">
        <v>31</v>
      </c>
      <c r="C152" s="126" t="s">
        <v>17</v>
      </c>
      <c r="D152" s="15">
        <v>9.4104988610812992</v>
      </c>
      <c r="E152" s="15">
        <v>34.187981018883654</v>
      </c>
      <c r="F152" s="15">
        <v>56.401520120035052</v>
      </c>
      <c r="G152" s="134">
        <v>95.514779751087332</v>
      </c>
      <c r="H152" s="134">
        <v>338.26463943054534</v>
      </c>
      <c r="I152" s="134">
        <v>566.22058081836735</v>
      </c>
      <c r="J152" s="11" t="s">
        <v>53</v>
      </c>
    </row>
    <row r="153" spans="1:10" x14ac:dyDescent="0.25">
      <c r="A153" s="113">
        <v>3</v>
      </c>
      <c r="B153" s="126">
        <v>31</v>
      </c>
      <c r="C153" s="126" t="s">
        <v>17</v>
      </c>
      <c r="D153" s="15">
        <v>9.6924570891361679</v>
      </c>
      <c r="E153" s="15">
        <v>33.464946867225414</v>
      </c>
      <c r="F153" s="15">
        <v>56.842596043638423</v>
      </c>
      <c r="G153" s="4"/>
      <c r="H153" s="4"/>
      <c r="I153" s="4"/>
      <c r="J153" s="11" t="s">
        <v>53</v>
      </c>
    </row>
    <row r="154" spans="1:10" x14ac:dyDescent="0.25">
      <c r="A154" s="112" t="s">
        <v>57</v>
      </c>
      <c r="B154" s="113">
        <v>31</v>
      </c>
      <c r="C154" s="113" t="s">
        <v>12</v>
      </c>
      <c r="D154" s="14">
        <v>10.545272636318165</v>
      </c>
      <c r="E154" s="14">
        <v>36.078039019509383</v>
      </c>
      <c r="F154" s="14">
        <v>53.376688344172457</v>
      </c>
      <c r="G154" s="136">
        <v>106.09237298453171</v>
      </c>
      <c r="H154" s="136">
        <v>357.69338605483108</v>
      </c>
      <c r="I154" s="136">
        <v>536.2142409606372</v>
      </c>
      <c r="J154" s="11" t="s">
        <v>53</v>
      </c>
    </row>
    <row r="155" spans="1:10" x14ac:dyDescent="0.25">
      <c r="A155" s="112" t="s">
        <v>57</v>
      </c>
      <c r="B155" s="113">
        <v>31</v>
      </c>
      <c r="C155" s="113" t="s">
        <v>12</v>
      </c>
      <c r="D155" s="14">
        <v>10.673201960588178</v>
      </c>
      <c r="E155" s="14">
        <v>35.46063819145683</v>
      </c>
      <c r="F155" s="14">
        <v>53.866159847955004</v>
      </c>
      <c r="G155" s="8"/>
      <c r="H155" s="8"/>
      <c r="J155" s="11" t="s">
        <v>53</v>
      </c>
    </row>
    <row r="156" spans="1:10" x14ac:dyDescent="0.25">
      <c r="A156" s="113">
        <v>6</v>
      </c>
      <c r="B156" s="126">
        <v>31</v>
      </c>
      <c r="C156" s="126" t="s">
        <v>5</v>
      </c>
      <c r="D156" s="26">
        <v>7.0684341403520436</v>
      </c>
      <c r="E156" s="26">
        <v>26.130402825734713</v>
      </c>
      <c r="F156" s="26">
        <v>66.801163033913255</v>
      </c>
      <c r="G156" s="136">
        <v>72.314775363697834</v>
      </c>
      <c r="H156" s="136">
        <v>256.49135417511235</v>
      </c>
      <c r="I156" s="136">
        <v>671.19387046118982</v>
      </c>
      <c r="J156" s="11" t="s">
        <v>53</v>
      </c>
    </row>
    <row r="157" spans="1:10" x14ac:dyDescent="0.25">
      <c r="A157" s="113">
        <v>6</v>
      </c>
      <c r="B157" s="126">
        <v>31</v>
      </c>
      <c r="C157" s="126" t="s">
        <v>5</v>
      </c>
      <c r="D157" s="26">
        <v>7.3945209323875254</v>
      </c>
      <c r="E157" s="26">
        <v>25.167868009287758</v>
      </c>
      <c r="F157" s="26">
        <v>67.43761105832472</v>
      </c>
      <c r="J157" s="11" t="s">
        <v>53</v>
      </c>
    </row>
    <row r="158" spans="1:10" x14ac:dyDescent="0.25">
      <c r="A158" s="113">
        <v>3</v>
      </c>
      <c r="B158" s="126">
        <v>31</v>
      </c>
      <c r="C158" s="126" t="s">
        <v>16</v>
      </c>
      <c r="D158" s="26">
        <v>6.1236800025381513</v>
      </c>
      <c r="E158" s="26">
        <v>23.24704717789216</v>
      </c>
      <c r="F158" s="26">
        <v>70.629272819569692</v>
      </c>
      <c r="G158" s="136">
        <v>62.113944300359137</v>
      </c>
      <c r="H158" s="136">
        <v>222.02352444726324</v>
      </c>
      <c r="I158" s="136">
        <v>715.86253125237761</v>
      </c>
      <c r="J158" s="11" t="s">
        <v>53</v>
      </c>
    </row>
    <row r="159" spans="1:10" x14ac:dyDescent="0.25">
      <c r="A159" s="113">
        <v>3</v>
      </c>
      <c r="B159" s="126">
        <v>31</v>
      </c>
      <c r="C159" s="126" t="s">
        <v>16</v>
      </c>
      <c r="D159" s="26">
        <v>6.2991088575336756</v>
      </c>
      <c r="E159" s="26">
        <v>21.157657711560493</v>
      </c>
      <c r="F159" s="26">
        <v>72.543233430905829</v>
      </c>
      <c r="J159" s="11" t="s">
        <v>53</v>
      </c>
    </row>
    <row r="160" spans="1:10" x14ac:dyDescent="0.25">
      <c r="A160" s="113">
        <v>8</v>
      </c>
      <c r="B160" s="126">
        <v>32</v>
      </c>
      <c r="C160" s="126" t="s">
        <v>17</v>
      </c>
      <c r="D160" s="14">
        <v>15.81326655441244</v>
      </c>
      <c r="E160" s="14">
        <v>30.865508327024635</v>
      </c>
      <c r="F160" s="14">
        <v>53.321225118562928</v>
      </c>
      <c r="G160" s="134">
        <v>150.50892332439781</v>
      </c>
      <c r="H160" s="134">
        <v>315.35643000011561</v>
      </c>
      <c r="I160" s="134">
        <v>534.13464667548658</v>
      </c>
      <c r="J160" s="11" t="s">
        <v>53</v>
      </c>
    </row>
    <row r="161" spans="1:10" x14ac:dyDescent="0.25">
      <c r="A161" s="113">
        <v>8</v>
      </c>
      <c r="B161" s="126">
        <v>32</v>
      </c>
      <c r="C161" s="126" t="s">
        <v>17</v>
      </c>
      <c r="D161" s="14">
        <v>14.288518110467123</v>
      </c>
      <c r="E161" s="14">
        <v>32.205777672998487</v>
      </c>
      <c r="F161" s="14">
        <v>53.50570421653439</v>
      </c>
      <c r="G161" s="4"/>
      <c r="H161" s="4"/>
      <c r="I161" s="4"/>
      <c r="J161" s="11" t="s">
        <v>53</v>
      </c>
    </row>
    <row r="162" spans="1:10" x14ac:dyDescent="0.25">
      <c r="A162" s="113">
        <v>8</v>
      </c>
      <c r="B162" s="126">
        <v>32</v>
      </c>
      <c r="C162" s="126" t="s">
        <v>12</v>
      </c>
      <c r="D162" s="14">
        <v>11.354732909695189</v>
      </c>
      <c r="E162" s="14">
        <v>31.377441051561746</v>
      </c>
      <c r="F162" s="14">
        <v>57.267826038743067</v>
      </c>
      <c r="G162" s="131">
        <v>113.66468531585615</v>
      </c>
      <c r="H162" s="131">
        <v>318.14824272438938</v>
      </c>
      <c r="I162" s="131">
        <v>568.18707195975446</v>
      </c>
      <c r="J162" s="11" t="s">
        <v>53</v>
      </c>
    </row>
    <row r="163" spans="1:10" x14ac:dyDescent="0.25">
      <c r="A163" s="113">
        <v>8</v>
      </c>
      <c r="B163" s="126">
        <v>32</v>
      </c>
      <c r="C163" s="126" t="s">
        <v>12</v>
      </c>
      <c r="D163" s="14">
        <v>11.378204153476041</v>
      </c>
      <c r="E163" s="14">
        <v>32.252207493316135</v>
      </c>
      <c r="F163" s="14">
        <v>56.369588353207831</v>
      </c>
      <c r="G163" s="1"/>
      <c r="H163" s="1"/>
      <c r="I163" s="1"/>
      <c r="J163" s="11" t="s">
        <v>53</v>
      </c>
    </row>
    <row r="164" spans="1:10" x14ac:dyDescent="0.25">
      <c r="A164" s="113">
        <v>5</v>
      </c>
      <c r="B164" s="126">
        <v>32</v>
      </c>
      <c r="C164" s="126" t="s">
        <v>5</v>
      </c>
      <c r="D164" s="14">
        <v>8.7879814675173211</v>
      </c>
      <c r="E164" s="14">
        <v>25.048982643876695</v>
      </c>
      <c r="F164" s="14">
        <v>66.163035888605989</v>
      </c>
      <c r="G164" s="131">
        <v>85.385675409635525</v>
      </c>
      <c r="H164" s="131">
        <v>251.44569968491032</v>
      </c>
      <c r="I164" s="131">
        <v>663.16862490545418</v>
      </c>
      <c r="J164" s="11" t="s">
        <v>53</v>
      </c>
    </row>
    <row r="165" spans="1:10" x14ac:dyDescent="0.25">
      <c r="A165" s="113">
        <v>5</v>
      </c>
      <c r="B165" s="126">
        <v>32</v>
      </c>
      <c r="C165" s="126" t="s">
        <v>5</v>
      </c>
      <c r="D165" s="14">
        <v>8.2891536144097859</v>
      </c>
      <c r="E165" s="14">
        <v>25.240157293105376</v>
      </c>
      <c r="F165" s="14">
        <v>66.470689092484847</v>
      </c>
      <c r="G165" s="1"/>
      <c r="H165" s="1"/>
      <c r="I165" s="1"/>
      <c r="J165" s="11" t="s">
        <v>53</v>
      </c>
    </row>
    <row r="166" spans="1:10" x14ac:dyDescent="0.25">
      <c r="A166" s="113">
        <v>6</v>
      </c>
      <c r="B166" s="126">
        <v>32</v>
      </c>
      <c r="C166" s="126" t="s">
        <v>16</v>
      </c>
      <c r="D166" s="14">
        <v>6.9746158233531368</v>
      </c>
      <c r="E166" s="14">
        <v>22.617602307698483</v>
      </c>
      <c r="F166" s="14">
        <v>70.407781868948391</v>
      </c>
      <c r="G166" s="131">
        <v>75.600680210681304</v>
      </c>
      <c r="H166" s="131">
        <v>218.02752347313853</v>
      </c>
      <c r="I166" s="131">
        <v>706.37179631618017</v>
      </c>
      <c r="J166" s="11" t="s">
        <v>53</v>
      </c>
    </row>
    <row r="167" spans="1:10" x14ac:dyDescent="0.25">
      <c r="A167" s="113">
        <v>6</v>
      </c>
      <c r="B167" s="126">
        <v>32</v>
      </c>
      <c r="C167" s="126" t="s">
        <v>16</v>
      </c>
      <c r="D167" s="14">
        <v>8.1455202187831244</v>
      </c>
      <c r="E167" s="14">
        <v>20.987902386929225</v>
      </c>
      <c r="F167" s="14">
        <v>70.86657739428766</v>
      </c>
      <c r="G167" s="1"/>
      <c r="H167" s="1"/>
      <c r="I167" s="1"/>
      <c r="J167" s="11" t="s">
        <v>53</v>
      </c>
    </row>
    <row r="168" spans="1:10" x14ac:dyDescent="0.25">
      <c r="A168" s="113" t="s">
        <v>35</v>
      </c>
      <c r="B168" s="126">
        <v>33</v>
      </c>
      <c r="C168" s="126" t="s">
        <v>17</v>
      </c>
      <c r="D168" s="14">
        <v>15.244070221781953</v>
      </c>
      <c r="E168" s="14">
        <v>37.757965989764763</v>
      </c>
      <c r="F168" s="14">
        <v>46.997963788453291</v>
      </c>
      <c r="G168" s="131">
        <v>150.60455921204061</v>
      </c>
      <c r="H168" s="131">
        <v>384.77855002248788</v>
      </c>
      <c r="I168" s="131">
        <v>464.61689076547151</v>
      </c>
      <c r="J168" s="11" t="s">
        <v>53</v>
      </c>
    </row>
    <row r="169" spans="1:10" x14ac:dyDescent="0.25">
      <c r="A169" s="113" t="s">
        <v>35</v>
      </c>
      <c r="B169" s="126">
        <v>33</v>
      </c>
      <c r="C169" s="126" t="s">
        <v>17</v>
      </c>
      <c r="D169" s="14">
        <v>14.876841620626166</v>
      </c>
      <c r="E169" s="14">
        <v>39.19774401473282</v>
      </c>
      <c r="F169" s="14">
        <v>45.925414364641021</v>
      </c>
      <c r="G169" s="1"/>
      <c r="H169" s="1"/>
      <c r="I169" s="1"/>
      <c r="J169" s="11" t="s">
        <v>53</v>
      </c>
    </row>
    <row r="170" spans="1:10" x14ac:dyDescent="0.25">
      <c r="A170" s="112" t="s">
        <v>57</v>
      </c>
      <c r="B170" s="113">
        <v>33</v>
      </c>
      <c r="C170" s="113" t="s">
        <v>12</v>
      </c>
      <c r="D170" s="14">
        <v>14.600000000000009</v>
      </c>
      <c r="E170" s="14">
        <v>35.550000000000004</v>
      </c>
      <c r="F170" s="14">
        <v>49.849999999999994</v>
      </c>
      <c r="G170" s="136">
        <v>147.88369766394879</v>
      </c>
      <c r="H170" s="136">
        <v>358.00611525186355</v>
      </c>
      <c r="I170" s="136">
        <v>494.11018708418771</v>
      </c>
      <c r="J170" s="11" t="s">
        <v>53</v>
      </c>
    </row>
    <row r="171" spans="1:10" x14ac:dyDescent="0.25">
      <c r="A171" s="112" t="s">
        <v>57</v>
      </c>
      <c r="B171" s="113">
        <v>33</v>
      </c>
      <c r="C171" s="113" t="s">
        <v>12</v>
      </c>
      <c r="D171" s="14">
        <v>14.976739532789754</v>
      </c>
      <c r="E171" s="14">
        <v>36.051223050372705</v>
      </c>
      <c r="F171" s="14">
        <v>48.972037416837544</v>
      </c>
      <c r="G171" s="8"/>
      <c r="I171" s="8"/>
      <c r="J171" s="11" t="s">
        <v>53</v>
      </c>
    </row>
    <row r="172" spans="1:10" x14ac:dyDescent="0.25">
      <c r="A172" s="113">
        <v>6</v>
      </c>
      <c r="B172" s="126">
        <v>33</v>
      </c>
      <c r="C172" s="126" t="s">
        <v>5</v>
      </c>
      <c r="D172" s="26">
        <v>12.545549877278106</v>
      </c>
      <c r="E172" s="26">
        <v>29.819757438789146</v>
      </c>
      <c r="F172" s="26">
        <v>57.634692683932748</v>
      </c>
      <c r="G172" s="136">
        <v>131.35065863666028</v>
      </c>
      <c r="H172" s="136">
        <v>296.47421262544788</v>
      </c>
      <c r="I172" s="136">
        <v>572.17512873789178</v>
      </c>
      <c r="J172" s="11" t="s">
        <v>53</v>
      </c>
    </row>
    <row r="173" spans="1:10" x14ac:dyDescent="0.25">
      <c r="A173" s="113">
        <v>6</v>
      </c>
      <c r="B173" s="126">
        <v>33</v>
      </c>
      <c r="C173" s="126" t="s">
        <v>5</v>
      </c>
      <c r="D173" s="26">
        <v>13.72458185005395</v>
      </c>
      <c r="E173" s="26">
        <v>29.475085086300432</v>
      </c>
      <c r="F173" s="26">
        <v>56.800333063645624</v>
      </c>
      <c r="J173" s="11" t="s">
        <v>53</v>
      </c>
    </row>
    <row r="174" spans="1:10" x14ac:dyDescent="0.25">
      <c r="A174" s="113" t="s">
        <v>41</v>
      </c>
      <c r="B174" s="126">
        <v>34</v>
      </c>
      <c r="C174" s="126" t="s">
        <v>17</v>
      </c>
      <c r="D174" s="26">
        <v>14.998163284048108</v>
      </c>
      <c r="E174" s="26">
        <v>36.227844613830619</v>
      </c>
      <c r="F174" s="26">
        <v>48.773992102121269</v>
      </c>
      <c r="G174" s="136">
        <v>152.31742604693144</v>
      </c>
      <c r="H174" s="136">
        <v>343.30881343290332</v>
      </c>
      <c r="I174" s="136">
        <v>504.37376052016521</v>
      </c>
      <c r="J174" s="11" t="s">
        <v>52</v>
      </c>
    </row>
    <row r="175" spans="1:10" x14ac:dyDescent="0.25">
      <c r="A175" s="113" t="s">
        <v>41</v>
      </c>
      <c r="B175" s="126">
        <v>34</v>
      </c>
      <c r="C175" s="126" t="s">
        <v>17</v>
      </c>
      <c r="D175" s="26">
        <v>15.465321925338182</v>
      </c>
      <c r="E175" s="26">
        <v>32.433918072750046</v>
      </c>
      <c r="F175" s="26">
        <v>52.100760001911773</v>
      </c>
      <c r="J175" s="11" t="s">
        <v>52</v>
      </c>
    </row>
    <row r="176" spans="1:10" x14ac:dyDescent="0.25">
      <c r="A176" s="113">
        <v>4</v>
      </c>
      <c r="B176" s="126">
        <v>35</v>
      </c>
      <c r="C176" s="126" t="s">
        <v>17</v>
      </c>
      <c r="D176" s="15">
        <v>12.885548735361574</v>
      </c>
      <c r="E176" s="15">
        <v>25.579150305715785</v>
      </c>
      <c r="F176" s="15">
        <v>61.535300958922647</v>
      </c>
      <c r="G176" s="134">
        <v>125.37363600774395</v>
      </c>
      <c r="H176" s="131">
        <v>258.10818051737567</v>
      </c>
      <c r="I176" s="134">
        <v>616.51818347488029</v>
      </c>
      <c r="J176" s="11" t="s">
        <v>53</v>
      </c>
    </row>
    <row r="177" spans="1:10" x14ac:dyDescent="0.25">
      <c r="A177" s="113">
        <v>4</v>
      </c>
      <c r="B177" s="126">
        <v>35</v>
      </c>
      <c r="C177" s="126" t="s">
        <v>17</v>
      </c>
      <c r="D177" s="14">
        <v>12.189178466187219</v>
      </c>
      <c r="E177" s="14">
        <v>26.042485797759355</v>
      </c>
      <c r="F177" s="14">
        <v>61.76833573605343</v>
      </c>
      <c r="G177" s="1"/>
      <c r="H177" s="1"/>
      <c r="I177" s="1"/>
      <c r="J177" s="11" t="s">
        <v>53</v>
      </c>
    </row>
    <row r="178" spans="1:10" x14ac:dyDescent="0.25">
      <c r="A178" s="113">
        <v>4</v>
      </c>
      <c r="B178" s="126">
        <v>35</v>
      </c>
      <c r="C178" s="126" t="s">
        <v>12</v>
      </c>
      <c r="D178" s="14">
        <v>7.0663364618748545</v>
      </c>
      <c r="E178" s="14">
        <v>28.736909408472709</v>
      </c>
      <c r="F178" s="26">
        <v>64.196754129652433</v>
      </c>
      <c r="G178" s="136">
        <v>73.50554422887528</v>
      </c>
      <c r="H178" s="136">
        <v>288.69892124176039</v>
      </c>
      <c r="I178" s="136">
        <v>637.79553452936432</v>
      </c>
      <c r="J178" s="11" t="s">
        <v>53</v>
      </c>
    </row>
    <row r="179" spans="1:10" x14ac:dyDescent="0.25">
      <c r="A179" s="113">
        <v>4</v>
      </c>
      <c r="B179" s="126">
        <v>35</v>
      </c>
      <c r="C179" s="126" t="s">
        <v>12</v>
      </c>
      <c r="D179" s="14">
        <v>7.6347723839002022</v>
      </c>
      <c r="E179" s="14">
        <v>29.002874839879372</v>
      </c>
      <c r="F179" s="26">
        <v>63.362352776220433</v>
      </c>
      <c r="J179" s="11" t="s">
        <v>53</v>
      </c>
    </row>
    <row r="180" spans="1:10" x14ac:dyDescent="0.25">
      <c r="A180" s="113">
        <v>6</v>
      </c>
      <c r="B180" s="126">
        <v>35</v>
      </c>
      <c r="C180" s="126" t="s">
        <v>5</v>
      </c>
      <c r="D180" s="26">
        <v>6.0018493385746492</v>
      </c>
      <c r="E180" s="26">
        <v>21.377348953212064</v>
      </c>
      <c r="F180" s="26">
        <v>72.620801708213293</v>
      </c>
      <c r="G180" s="136">
        <v>61.067133084531577</v>
      </c>
      <c r="H180" s="136">
        <v>215.368351056172</v>
      </c>
      <c r="I180" s="136">
        <v>723.56451585929642</v>
      </c>
      <c r="J180" s="11" t="s">
        <v>53</v>
      </c>
    </row>
    <row r="181" spans="1:10" x14ac:dyDescent="0.25">
      <c r="A181" s="113">
        <v>6</v>
      </c>
      <c r="B181" s="126">
        <v>35</v>
      </c>
      <c r="C181" s="126" t="s">
        <v>5</v>
      </c>
      <c r="D181" s="26">
        <v>6.2115772783316672</v>
      </c>
      <c r="E181" s="26">
        <v>21.696321258022337</v>
      </c>
      <c r="F181" s="26">
        <v>72.092101463646003</v>
      </c>
      <c r="J181" s="11" t="s">
        <v>53</v>
      </c>
    </row>
    <row r="182" spans="1:10" x14ac:dyDescent="0.25">
      <c r="A182" s="113">
        <v>5</v>
      </c>
      <c r="B182" s="126">
        <v>35</v>
      </c>
      <c r="C182" s="126" t="s">
        <v>16</v>
      </c>
      <c r="D182" s="5">
        <v>4.5987181538295339</v>
      </c>
      <c r="E182" s="5">
        <v>22.619631055374075</v>
      </c>
      <c r="F182" s="5">
        <v>72.781650790796391</v>
      </c>
      <c r="G182" s="16">
        <v>46.624044736077579</v>
      </c>
      <c r="H182" s="16">
        <v>205.43967275646861</v>
      </c>
      <c r="I182" s="16">
        <v>747.93628250745383</v>
      </c>
      <c r="J182" s="11" t="s">
        <v>52</v>
      </c>
    </row>
    <row r="183" spans="1:10" x14ac:dyDescent="0.25">
      <c r="A183" s="113">
        <v>5</v>
      </c>
      <c r="B183" s="126">
        <v>35</v>
      </c>
      <c r="C183" s="126" t="s">
        <v>16</v>
      </c>
      <c r="D183" s="5">
        <v>4.726090793385981</v>
      </c>
      <c r="E183" s="5">
        <v>18.468303495919645</v>
      </c>
      <c r="F183" s="5">
        <v>76.80560571069438</v>
      </c>
      <c r="G183" s="6"/>
      <c r="H183" s="6"/>
      <c r="I183" s="6"/>
      <c r="J183" s="11" t="s">
        <v>52</v>
      </c>
    </row>
    <row r="184" spans="1:10" x14ac:dyDescent="0.25">
      <c r="A184" s="113">
        <v>9</v>
      </c>
      <c r="B184" s="126">
        <v>35</v>
      </c>
      <c r="C184" s="126" t="s">
        <v>16</v>
      </c>
      <c r="D184" s="14">
        <v>5.2064012876602881</v>
      </c>
      <c r="E184" s="14">
        <v>16.474128698394544</v>
      </c>
      <c r="F184" s="14">
        <v>78.319470013945178</v>
      </c>
      <c r="G184" s="131">
        <v>164.15874549945173</v>
      </c>
      <c r="H184" s="131">
        <v>54.146943618835934</v>
      </c>
      <c r="I184" s="131">
        <v>781.69431088171234</v>
      </c>
      <c r="J184" s="11" t="s">
        <v>53</v>
      </c>
    </row>
    <row r="185" spans="1:10" x14ac:dyDescent="0.25">
      <c r="A185" s="113">
        <v>9</v>
      </c>
      <c r="B185" s="126">
        <v>35</v>
      </c>
      <c r="C185" s="126" t="s">
        <v>16</v>
      </c>
      <c r="D185" s="14">
        <v>27.625347812230061</v>
      </c>
      <c r="E185" s="14">
        <v>-5.6447399746273561</v>
      </c>
      <c r="F185" s="14">
        <v>78.01939216239731</v>
      </c>
      <c r="G185" s="1"/>
      <c r="H185" s="1"/>
      <c r="I185" s="1"/>
      <c r="J185" s="11" t="s">
        <v>53</v>
      </c>
    </row>
    <row r="186" spans="1:10" x14ac:dyDescent="0.25">
      <c r="A186" s="113" t="s">
        <v>25</v>
      </c>
      <c r="B186" s="126">
        <v>36</v>
      </c>
      <c r="C186" s="126" t="s">
        <v>17</v>
      </c>
      <c r="D186" s="14">
        <v>11.81665492766971</v>
      </c>
      <c r="E186" s="14">
        <v>25.388741398927291</v>
      </c>
      <c r="F186" s="14">
        <v>62.794603673403003</v>
      </c>
      <c r="G186" s="131">
        <v>119.31745061326524</v>
      </c>
      <c r="H186" s="131">
        <v>253.90333858389926</v>
      </c>
      <c r="I186" s="131">
        <v>626.77921080283545</v>
      </c>
      <c r="J186" s="11" t="s">
        <v>53</v>
      </c>
    </row>
    <row r="187" spans="1:10" x14ac:dyDescent="0.25">
      <c r="A187" s="113" t="s">
        <v>25</v>
      </c>
      <c r="B187" s="126">
        <v>36</v>
      </c>
      <c r="C187" s="126" t="s">
        <v>17</v>
      </c>
      <c r="D187" s="14">
        <v>12.046835194983338</v>
      </c>
      <c r="E187" s="14">
        <v>25.391926317852565</v>
      </c>
      <c r="F187" s="14">
        <v>62.561238487164104</v>
      </c>
      <c r="G187" s="14"/>
      <c r="H187" s="14"/>
      <c r="I187" s="14"/>
      <c r="J187" s="11" t="s">
        <v>53</v>
      </c>
    </row>
    <row r="188" spans="1:10" x14ac:dyDescent="0.25">
      <c r="A188" s="113">
        <v>6</v>
      </c>
      <c r="B188" s="126">
        <v>36</v>
      </c>
      <c r="C188" s="126" t="s">
        <v>12</v>
      </c>
      <c r="D188" s="26">
        <v>19.160236529371506</v>
      </c>
      <c r="E188" s="26">
        <v>24.973095546673367</v>
      </c>
      <c r="F188" s="26">
        <v>55.866667923955134</v>
      </c>
      <c r="G188" s="136">
        <v>197.52709854342061</v>
      </c>
      <c r="H188" s="136">
        <v>237.51547753035607</v>
      </c>
      <c r="I188" s="136">
        <v>564.95742392622333</v>
      </c>
      <c r="J188" s="11" t="s">
        <v>53</v>
      </c>
    </row>
    <row r="189" spans="1:10" x14ac:dyDescent="0.25">
      <c r="A189" s="113">
        <v>6</v>
      </c>
      <c r="B189" s="126">
        <v>36</v>
      </c>
      <c r="C189" s="126" t="s">
        <v>12</v>
      </c>
      <c r="D189" s="26">
        <v>20.34518317931262</v>
      </c>
      <c r="E189" s="26">
        <v>22.529999959397845</v>
      </c>
      <c r="F189" s="26">
        <v>57.124816861289538</v>
      </c>
      <c r="J189" s="11" t="s">
        <v>53</v>
      </c>
    </row>
    <row r="190" spans="1:10" x14ac:dyDescent="0.25">
      <c r="A190" s="113" t="s">
        <v>29</v>
      </c>
      <c r="B190" s="126">
        <v>37</v>
      </c>
      <c r="C190" s="126" t="s">
        <v>17</v>
      </c>
      <c r="D190" s="14">
        <v>10.705650829350571</v>
      </c>
      <c r="E190" s="14">
        <v>34.079280292382094</v>
      </c>
      <c r="F190" s="14">
        <v>55.215068878267338</v>
      </c>
      <c r="G190" s="131">
        <v>106.8410861288607</v>
      </c>
      <c r="H190" s="131">
        <v>343.67009450077154</v>
      </c>
      <c r="I190" s="131">
        <v>549.48881937036776</v>
      </c>
      <c r="J190" s="11" t="s">
        <v>53</v>
      </c>
    </row>
    <row r="191" spans="1:10" x14ac:dyDescent="0.25">
      <c r="A191" s="113" t="s">
        <v>29</v>
      </c>
      <c r="B191" s="126">
        <v>37</v>
      </c>
      <c r="C191" s="126" t="s">
        <v>17</v>
      </c>
      <c r="D191" s="14">
        <v>10.662566396421569</v>
      </c>
      <c r="E191" s="14">
        <v>34.654738607772217</v>
      </c>
      <c r="F191" s="14">
        <v>54.682694995806223</v>
      </c>
      <c r="G191" s="1"/>
      <c r="H191" s="1"/>
      <c r="I191" s="1"/>
      <c r="J191" s="11" t="s">
        <v>53</v>
      </c>
    </row>
    <row r="192" spans="1:10" x14ac:dyDescent="0.25">
      <c r="A192" s="113">
        <v>6</v>
      </c>
      <c r="B192" s="126">
        <v>37</v>
      </c>
      <c r="C192" s="126" t="s">
        <v>12</v>
      </c>
      <c r="D192" s="26">
        <v>9.400397521799519</v>
      </c>
      <c r="E192" s="26">
        <v>30.845543579185676</v>
      </c>
      <c r="F192" s="26">
        <v>59.754058899014808</v>
      </c>
      <c r="G192" s="136">
        <v>97.777147092159026</v>
      </c>
      <c r="H192" s="136">
        <v>300.4775221981327</v>
      </c>
      <c r="I192" s="136">
        <v>601.74533070970824</v>
      </c>
      <c r="J192" s="11" t="s">
        <v>53</v>
      </c>
    </row>
    <row r="193" spans="1:10" x14ac:dyDescent="0.25">
      <c r="A193" s="113">
        <v>6</v>
      </c>
      <c r="B193" s="126">
        <v>37</v>
      </c>
      <c r="C193" s="126" t="s">
        <v>12</v>
      </c>
      <c r="D193" s="26">
        <v>10.155031896632288</v>
      </c>
      <c r="E193" s="26">
        <v>29.249960860440865</v>
      </c>
      <c r="F193" s="26">
        <v>60.595007242926854</v>
      </c>
      <c r="J193" s="11" t="s">
        <v>53</v>
      </c>
    </row>
    <row r="194" spans="1:10" x14ac:dyDescent="0.25">
      <c r="A194" s="113">
        <v>7</v>
      </c>
      <c r="B194" s="126">
        <v>37</v>
      </c>
      <c r="C194" s="126" t="s">
        <v>5</v>
      </c>
      <c r="D194" s="14">
        <v>6.853203289806503</v>
      </c>
      <c r="E194" s="14">
        <v>21.895238697125855</v>
      </c>
      <c r="F194" s="14">
        <v>71.251558013067651</v>
      </c>
      <c r="G194" s="131">
        <v>71.814235268254436</v>
      </c>
      <c r="H194" s="131">
        <v>216.58033859463706</v>
      </c>
      <c r="I194" s="131">
        <v>711.60542613710845</v>
      </c>
      <c r="J194" s="11" t="s">
        <v>53</v>
      </c>
    </row>
    <row r="195" spans="1:10" x14ac:dyDescent="0.25">
      <c r="A195" s="113">
        <v>7</v>
      </c>
      <c r="B195" s="126">
        <v>37</v>
      </c>
      <c r="C195" s="126" t="s">
        <v>5</v>
      </c>
      <c r="D195" s="14">
        <v>7.5096437638443847</v>
      </c>
      <c r="E195" s="14">
        <v>21.420829021801559</v>
      </c>
      <c r="F195" s="14">
        <v>71.069527214354068</v>
      </c>
      <c r="G195" s="1"/>
      <c r="H195" s="1"/>
      <c r="I195" s="1"/>
      <c r="J195" s="11" t="s">
        <v>53</v>
      </c>
    </row>
    <row r="196" spans="1:10" x14ac:dyDescent="0.25">
      <c r="A196" s="113">
        <v>5</v>
      </c>
      <c r="B196" s="126">
        <v>37</v>
      </c>
      <c r="C196" s="126" t="s">
        <v>16</v>
      </c>
      <c r="D196" s="14">
        <v>6.3367734400818536</v>
      </c>
      <c r="E196" s="14">
        <v>22.08115621825289</v>
      </c>
      <c r="F196" s="14">
        <v>71.582070341665258</v>
      </c>
      <c r="G196" s="131">
        <v>63.44298101387696</v>
      </c>
      <c r="H196" s="131">
        <v>211.72357233798758</v>
      </c>
      <c r="I196" s="131">
        <v>724.83344664813546</v>
      </c>
      <c r="J196" s="11" t="s">
        <v>53</v>
      </c>
    </row>
    <row r="197" spans="1:10" x14ac:dyDescent="0.25">
      <c r="A197" s="113">
        <v>5</v>
      </c>
      <c r="B197" s="126">
        <v>37</v>
      </c>
      <c r="C197" s="126" t="s">
        <v>16</v>
      </c>
      <c r="D197" s="14">
        <v>6.351822762693538</v>
      </c>
      <c r="E197" s="14">
        <v>20.263558249344626</v>
      </c>
      <c r="F197" s="14">
        <v>73.384618987961844</v>
      </c>
      <c r="G197" s="1"/>
      <c r="H197" s="1"/>
      <c r="I197" s="1"/>
      <c r="J197" s="11" t="s">
        <v>53</v>
      </c>
    </row>
    <row r="198" spans="1:10" x14ac:dyDescent="0.25">
      <c r="A198" s="113">
        <v>8</v>
      </c>
      <c r="B198" s="126">
        <v>38</v>
      </c>
      <c r="C198" s="126" t="s">
        <v>17</v>
      </c>
      <c r="D198" s="14">
        <v>15.446978527607383</v>
      </c>
      <c r="E198" s="14">
        <v>29.288962167688432</v>
      </c>
      <c r="F198" s="14">
        <v>55.26405930470419</v>
      </c>
      <c r="G198" s="131">
        <v>156.73115460456148</v>
      </c>
      <c r="H198" s="131">
        <v>288.38803797836079</v>
      </c>
      <c r="I198" s="131">
        <v>554.88080741707768</v>
      </c>
      <c r="J198" s="11" t="s">
        <v>53</v>
      </c>
    </row>
    <row r="199" spans="1:10" x14ac:dyDescent="0.25">
      <c r="A199" s="113">
        <v>8</v>
      </c>
      <c r="B199" s="126">
        <v>38</v>
      </c>
      <c r="C199" s="126" t="s">
        <v>17</v>
      </c>
      <c r="D199" s="14">
        <v>15.899252393304913</v>
      </c>
      <c r="E199" s="14">
        <v>28.388645427983729</v>
      </c>
      <c r="F199" s="14">
        <v>55.712102178711362</v>
      </c>
      <c r="G199" s="1"/>
      <c r="H199" s="1"/>
      <c r="I199" s="1"/>
      <c r="J199" s="11" t="s">
        <v>53</v>
      </c>
    </row>
    <row r="200" spans="1:10" x14ac:dyDescent="0.25">
      <c r="A200" s="113">
        <v>6</v>
      </c>
      <c r="B200" s="126">
        <v>38</v>
      </c>
      <c r="C200" s="126" t="s">
        <v>12</v>
      </c>
      <c r="D200" s="14">
        <v>11.41680745750827</v>
      </c>
      <c r="E200" s="14">
        <v>25.588325862055907</v>
      </c>
      <c r="F200" s="14">
        <v>62.994866680435827</v>
      </c>
      <c r="G200" s="131">
        <v>111.2315691346751</v>
      </c>
      <c r="H200" s="131">
        <v>253.38970911545061</v>
      </c>
      <c r="I200" s="131">
        <v>635.37872174987433</v>
      </c>
      <c r="J200" s="11" t="s">
        <v>53</v>
      </c>
    </row>
    <row r="201" spans="1:10" x14ac:dyDescent="0.25">
      <c r="A201" s="113">
        <v>6</v>
      </c>
      <c r="B201" s="126">
        <v>38</v>
      </c>
      <c r="C201" s="126" t="s">
        <v>12</v>
      </c>
      <c r="D201" s="14">
        <v>10.829506369426753</v>
      </c>
      <c r="E201" s="14">
        <v>25.08961596103422</v>
      </c>
      <c r="F201" s="14">
        <v>64.080877669539035</v>
      </c>
      <c r="G201" s="1"/>
      <c r="H201" s="1"/>
      <c r="I201" s="1"/>
      <c r="J201" s="11" t="s">
        <v>53</v>
      </c>
    </row>
    <row r="202" spans="1:10" x14ac:dyDescent="0.25">
      <c r="A202" s="113">
        <v>5</v>
      </c>
      <c r="B202" s="126">
        <v>38</v>
      </c>
      <c r="C202" s="126" t="s">
        <v>5</v>
      </c>
      <c r="D202" s="14">
        <v>8.6543876354871525</v>
      </c>
      <c r="E202" s="14">
        <v>24.773399783843011</v>
      </c>
      <c r="F202" s="14">
        <v>66.572212580669841</v>
      </c>
      <c r="G202" s="131">
        <v>84.657818142049194</v>
      </c>
      <c r="H202" s="131">
        <v>244.68139236311845</v>
      </c>
      <c r="I202" s="131">
        <v>670.66078949483233</v>
      </c>
      <c r="J202" s="11" t="s">
        <v>53</v>
      </c>
    </row>
    <row r="203" spans="1:10" x14ac:dyDescent="0.25">
      <c r="A203" s="113">
        <v>5</v>
      </c>
      <c r="B203" s="126">
        <v>38</v>
      </c>
      <c r="C203" s="126" t="s">
        <v>5</v>
      </c>
      <c r="D203" s="14">
        <v>8.2771759929226896</v>
      </c>
      <c r="E203" s="14">
        <v>24.162878688780683</v>
      </c>
      <c r="F203" s="14">
        <v>67.559945318296627</v>
      </c>
      <c r="G203" s="1"/>
      <c r="H203" s="1"/>
      <c r="I203" s="1"/>
      <c r="J203" s="11" t="s">
        <v>53</v>
      </c>
    </row>
    <row r="204" spans="1:10" x14ac:dyDescent="0.25">
      <c r="A204" s="113">
        <v>7</v>
      </c>
      <c r="B204" s="126">
        <v>38</v>
      </c>
      <c r="C204" s="126" t="s">
        <v>16</v>
      </c>
      <c r="D204" s="14">
        <v>6.8659082063749111</v>
      </c>
      <c r="E204" s="14">
        <v>20.551633611947889</v>
      </c>
      <c r="F204" s="14">
        <v>72.582458181677211</v>
      </c>
      <c r="G204" s="131">
        <v>68.354274735105321</v>
      </c>
      <c r="H204" s="131">
        <v>206.42041734052179</v>
      </c>
      <c r="I204" s="131">
        <v>725.22530792437283</v>
      </c>
      <c r="J204" s="11" t="s">
        <v>53</v>
      </c>
    </row>
    <row r="205" spans="1:10" x14ac:dyDescent="0.25">
      <c r="A205" s="113">
        <v>7</v>
      </c>
      <c r="B205" s="126">
        <v>38</v>
      </c>
      <c r="C205" s="126" t="s">
        <v>16</v>
      </c>
      <c r="D205" s="14">
        <v>6.8049467406461517</v>
      </c>
      <c r="E205" s="14">
        <v>20.732449856156475</v>
      </c>
      <c r="F205" s="14">
        <v>72.462603403197377</v>
      </c>
      <c r="G205" s="1"/>
      <c r="H205" s="1"/>
      <c r="I205" s="1"/>
      <c r="J205" s="11" t="s">
        <v>53</v>
      </c>
    </row>
    <row r="206" spans="1:10" x14ac:dyDescent="0.25">
      <c r="A206" s="113">
        <v>7</v>
      </c>
      <c r="B206" s="126">
        <v>39</v>
      </c>
      <c r="C206" s="126" t="s">
        <v>17</v>
      </c>
      <c r="D206" s="14">
        <v>12.525114198372926</v>
      </c>
      <c r="E206" s="14">
        <v>29.885537465628769</v>
      </c>
      <c r="F206" s="14">
        <v>57.589348335998309</v>
      </c>
      <c r="G206" s="131">
        <v>124.55587269889836</v>
      </c>
      <c r="H206" s="131">
        <v>300.74614942134076</v>
      </c>
      <c r="I206" s="131">
        <v>574.69797787976086</v>
      </c>
      <c r="J206" s="11" t="s">
        <v>53</v>
      </c>
    </row>
    <row r="207" spans="1:10" x14ac:dyDescent="0.25">
      <c r="A207" s="113">
        <v>7</v>
      </c>
      <c r="B207" s="126">
        <v>39</v>
      </c>
      <c r="C207" s="126" t="s">
        <v>17</v>
      </c>
      <c r="D207" s="14">
        <v>12.386060341406747</v>
      </c>
      <c r="E207" s="14">
        <v>30.26369241863938</v>
      </c>
      <c r="F207" s="14">
        <v>57.35024723995388</v>
      </c>
      <c r="G207" s="1"/>
      <c r="H207" s="1"/>
      <c r="I207" s="1"/>
      <c r="J207" s="11" t="s">
        <v>53</v>
      </c>
    </row>
    <row r="208" spans="1:10" x14ac:dyDescent="0.25">
      <c r="A208" s="113">
        <v>3</v>
      </c>
      <c r="B208" s="126">
        <v>39</v>
      </c>
      <c r="C208" s="126" t="s">
        <v>12</v>
      </c>
      <c r="D208" s="5">
        <v>9.9494275655576718</v>
      </c>
      <c r="E208" s="5">
        <v>31.120154944351427</v>
      </c>
      <c r="F208" s="5">
        <v>58.93041749009091</v>
      </c>
      <c r="G208" s="141">
        <v>101.98936105679658</v>
      </c>
      <c r="H208" s="141">
        <v>308.01934982122191</v>
      </c>
      <c r="I208" s="141">
        <v>589.99128912198148</v>
      </c>
      <c r="J208" s="11" t="s">
        <v>53</v>
      </c>
    </row>
    <row r="209" spans="1:10" x14ac:dyDescent="0.25">
      <c r="A209" s="113">
        <v>3</v>
      </c>
      <c r="B209" s="126">
        <v>39</v>
      </c>
      <c r="C209" s="126" t="s">
        <v>12</v>
      </c>
      <c r="D209" s="5">
        <v>10.448444645801644</v>
      </c>
      <c r="E209" s="5">
        <v>30.483715019892955</v>
      </c>
      <c r="F209" s="5">
        <v>59.067840334305401</v>
      </c>
      <c r="G209" s="6"/>
      <c r="H209" s="6"/>
      <c r="I209" s="6"/>
      <c r="J209" s="11" t="s">
        <v>53</v>
      </c>
    </row>
    <row r="210" spans="1:10" x14ac:dyDescent="0.25">
      <c r="A210" s="113">
        <v>6</v>
      </c>
      <c r="B210" s="126">
        <v>39</v>
      </c>
      <c r="C210" s="126" t="s">
        <v>12</v>
      </c>
      <c r="D210" s="15">
        <v>10.752276811690495</v>
      </c>
      <c r="E210" s="15">
        <v>30.299311120197622</v>
      </c>
      <c r="F210" s="15">
        <v>58.948412068111885</v>
      </c>
      <c r="G210" s="15">
        <v>96.147009187664779</v>
      </c>
      <c r="H210" s="15">
        <v>307.90014641140908</v>
      </c>
      <c r="I210" s="15">
        <v>595.9528444009261</v>
      </c>
      <c r="J210" s="11" t="s">
        <v>53</v>
      </c>
    </row>
    <row r="211" spans="1:10" x14ac:dyDescent="0.25">
      <c r="A211" s="113">
        <v>6</v>
      </c>
      <c r="B211" s="126">
        <v>39</v>
      </c>
      <c r="C211" s="126" t="s">
        <v>12</v>
      </c>
      <c r="D211" s="15">
        <v>8.4771250258424615</v>
      </c>
      <c r="E211" s="15">
        <v>31.280718162084202</v>
      </c>
      <c r="F211" s="15">
        <v>60.24215681207334</v>
      </c>
      <c r="G211" s="4"/>
      <c r="H211" s="4"/>
      <c r="I211" s="4"/>
      <c r="J211" s="11" t="s">
        <v>53</v>
      </c>
    </row>
    <row r="212" spans="1:10" x14ac:dyDescent="0.25">
      <c r="A212" s="113">
        <v>1</v>
      </c>
      <c r="B212" s="126">
        <v>39</v>
      </c>
      <c r="C212" s="126" t="s">
        <v>5</v>
      </c>
      <c r="D212" s="5">
        <v>7.7620340451308625</v>
      </c>
      <c r="E212" s="5">
        <v>30.752792959254215</v>
      </c>
      <c r="F212" s="5">
        <v>61.485172995614931</v>
      </c>
      <c r="G212" s="16">
        <v>77.974650441087235</v>
      </c>
      <c r="H212" s="16">
        <v>297.47710200139352</v>
      </c>
      <c r="I212" s="16">
        <v>624.54824755751929</v>
      </c>
      <c r="J212" s="11" t="s">
        <v>53</v>
      </c>
    </row>
    <row r="213" spans="1:10" x14ac:dyDescent="0.25">
      <c r="A213" s="113">
        <v>1</v>
      </c>
      <c r="B213" s="126">
        <v>39</v>
      </c>
      <c r="C213" s="126" t="s">
        <v>5</v>
      </c>
      <c r="D213" s="5">
        <v>7.8328960430865848</v>
      </c>
      <c r="E213" s="5">
        <v>28.742627441024496</v>
      </c>
      <c r="F213" s="5">
        <v>63.424476515888927</v>
      </c>
      <c r="G213" s="6"/>
      <c r="H213" s="6"/>
      <c r="I213" s="6"/>
      <c r="J213" s="11" t="s">
        <v>53</v>
      </c>
    </row>
    <row r="214" spans="1:10" x14ac:dyDescent="0.25">
      <c r="A214" s="113">
        <v>3</v>
      </c>
      <c r="B214" s="126">
        <v>39</v>
      </c>
      <c r="C214" s="126" t="s">
        <v>5</v>
      </c>
      <c r="D214" s="26">
        <v>7.5119984795141121</v>
      </c>
      <c r="E214" s="26">
        <v>26.653098644855721</v>
      </c>
      <c r="F214" s="26">
        <v>65.834902875630164</v>
      </c>
      <c r="G214" s="136">
        <v>74.241034347122792</v>
      </c>
      <c r="H214" s="136">
        <v>269.39375520111139</v>
      </c>
      <c r="I214" s="136">
        <v>656.36521045176573</v>
      </c>
      <c r="J214" s="11" t="s">
        <v>53</v>
      </c>
    </row>
    <row r="215" spans="1:10" x14ac:dyDescent="0.25">
      <c r="A215" s="113">
        <v>3</v>
      </c>
      <c r="B215" s="126">
        <v>39</v>
      </c>
      <c r="C215" s="126" t="s">
        <v>5</v>
      </c>
      <c r="D215" s="26">
        <v>7.3362083899104462</v>
      </c>
      <c r="E215" s="26">
        <v>27.225652395366566</v>
      </c>
      <c r="F215" s="26">
        <v>65.438139214722995</v>
      </c>
      <c r="J215" s="11" t="s">
        <v>53</v>
      </c>
    </row>
    <row r="216" spans="1:10" x14ac:dyDescent="0.25">
      <c r="A216" s="113">
        <v>3</v>
      </c>
      <c r="B216" s="126">
        <v>39</v>
      </c>
      <c r="C216" s="126" t="s">
        <v>16</v>
      </c>
      <c r="D216" s="14">
        <v>7.2963694928605154</v>
      </c>
      <c r="E216" s="14">
        <v>20.252961558500704</v>
      </c>
      <c r="F216" s="14">
        <v>72.450668948638778</v>
      </c>
      <c r="G216" s="131">
        <v>73.913599092971182</v>
      </c>
      <c r="H216" s="131">
        <v>206.62068152011096</v>
      </c>
      <c r="I216" s="131">
        <v>719.46571938691784</v>
      </c>
      <c r="J216" s="11" t="s">
        <v>53</v>
      </c>
    </row>
    <row r="217" spans="1:10" x14ac:dyDescent="0.25">
      <c r="A217" s="113">
        <v>3</v>
      </c>
      <c r="B217" s="126">
        <v>39</v>
      </c>
      <c r="C217" s="126" t="s">
        <v>16</v>
      </c>
      <c r="D217" s="14">
        <v>7.4863503257337216</v>
      </c>
      <c r="E217" s="14">
        <v>21.071174745521493</v>
      </c>
      <c r="F217" s="14">
        <v>71.442474928744787</v>
      </c>
      <c r="G217" s="1"/>
      <c r="H217" s="1"/>
      <c r="I217" s="1"/>
      <c r="J217" s="11" t="s">
        <v>53</v>
      </c>
    </row>
    <row r="218" spans="1:10" x14ac:dyDescent="0.25">
      <c r="A218" s="113" t="s">
        <v>35</v>
      </c>
      <c r="B218" s="126">
        <v>40</v>
      </c>
      <c r="C218" s="126" t="s">
        <v>17</v>
      </c>
      <c r="D218" s="14">
        <v>25.820073124259757</v>
      </c>
      <c r="E218" s="14">
        <v>34.425047633761174</v>
      </c>
      <c r="F218" s="14">
        <v>39.754879241979069</v>
      </c>
      <c r="G218" s="131">
        <v>146.89910314440257</v>
      </c>
      <c r="H218" s="131">
        <v>355.08842544157801</v>
      </c>
      <c r="I218" s="131">
        <v>498.01247141401939</v>
      </c>
      <c r="J218" s="11" t="s">
        <v>52</v>
      </c>
    </row>
    <row r="219" spans="1:10" x14ac:dyDescent="0.25">
      <c r="A219" s="113" t="s">
        <v>35</v>
      </c>
      <c r="B219" s="126">
        <v>40</v>
      </c>
      <c r="C219" s="126" t="s">
        <v>17</v>
      </c>
      <c r="D219" s="14">
        <v>22.486007287479818</v>
      </c>
      <c r="E219" s="14">
        <v>31.685511438338182</v>
      </c>
      <c r="F219" s="14">
        <v>45.828481274182003</v>
      </c>
      <c r="G219" s="14"/>
      <c r="H219" s="14"/>
      <c r="I219" s="14"/>
      <c r="J219" s="11" t="s">
        <v>52</v>
      </c>
    </row>
    <row r="220" spans="1:10" x14ac:dyDescent="0.25">
      <c r="A220" s="113" t="s">
        <v>36</v>
      </c>
      <c r="B220" s="126">
        <v>40</v>
      </c>
      <c r="C220" s="126" t="s">
        <v>17</v>
      </c>
      <c r="D220" s="14">
        <v>25.820073124259757</v>
      </c>
      <c r="E220" s="14">
        <v>34.013079973222759</v>
      </c>
      <c r="F220" s="14">
        <v>40.166846902517491</v>
      </c>
      <c r="G220" s="14"/>
      <c r="H220" s="14"/>
      <c r="I220" s="14"/>
      <c r="J220" s="11" t="s">
        <v>51</v>
      </c>
    </row>
    <row r="221" spans="1:10" x14ac:dyDescent="0.25">
      <c r="A221" s="113" t="s">
        <v>27</v>
      </c>
      <c r="B221" s="126">
        <v>41</v>
      </c>
      <c r="C221" s="126" t="s">
        <v>17</v>
      </c>
      <c r="D221" s="14">
        <v>10.750547481584704</v>
      </c>
      <c r="E221" s="14">
        <v>30.984139624394459</v>
      </c>
      <c r="F221" s="14">
        <v>58.265312894020838</v>
      </c>
      <c r="G221" s="131">
        <v>106.61617353127153</v>
      </c>
      <c r="H221" s="131">
        <v>313.47908412720437</v>
      </c>
      <c r="I221" s="131">
        <v>579.90474234152407</v>
      </c>
      <c r="J221" s="11" t="s">
        <v>53</v>
      </c>
    </row>
    <row r="222" spans="1:10" x14ac:dyDescent="0.25">
      <c r="A222" s="113" t="s">
        <v>27</v>
      </c>
      <c r="B222" s="126">
        <v>41</v>
      </c>
      <c r="C222" s="126" t="s">
        <v>17</v>
      </c>
      <c r="D222" s="14">
        <v>10.5726872246696</v>
      </c>
      <c r="E222" s="14">
        <v>31.711677201046424</v>
      </c>
      <c r="F222" s="14">
        <v>57.715635574283979</v>
      </c>
      <c r="G222" s="14"/>
      <c r="H222" s="14"/>
      <c r="I222" s="14"/>
      <c r="J222" s="11" t="s">
        <v>53</v>
      </c>
    </row>
    <row r="223" spans="1:10" x14ac:dyDescent="0.25">
      <c r="A223" s="113">
        <v>3</v>
      </c>
      <c r="B223" s="126">
        <v>42</v>
      </c>
      <c r="C223" s="126" t="s">
        <v>17</v>
      </c>
      <c r="D223" s="14">
        <v>15.763190036136573</v>
      </c>
      <c r="E223" s="14">
        <v>26.330108422179844</v>
      </c>
      <c r="F223" s="14">
        <v>57.906701541683589</v>
      </c>
      <c r="G223" s="131">
        <v>160.96329619374507</v>
      </c>
      <c r="H223" s="131">
        <v>264.84490180265743</v>
      </c>
      <c r="I223" s="131">
        <v>574.19180200359756</v>
      </c>
      <c r="J223" s="11" t="s">
        <v>53</v>
      </c>
    </row>
    <row r="224" spans="1:10" x14ac:dyDescent="0.25">
      <c r="A224" s="113">
        <v>3</v>
      </c>
      <c r="B224" s="126">
        <v>42</v>
      </c>
      <c r="C224" s="126" t="s">
        <v>17</v>
      </c>
      <c r="D224" s="14">
        <v>16.429469202612445</v>
      </c>
      <c r="E224" s="14">
        <v>26.638871938351642</v>
      </c>
      <c r="F224" s="14">
        <v>56.93165885903592</v>
      </c>
      <c r="G224" s="1"/>
      <c r="H224" s="1"/>
      <c r="I224" s="1"/>
      <c r="J224" s="11" t="s">
        <v>53</v>
      </c>
    </row>
    <row r="225" spans="1:10" x14ac:dyDescent="0.25">
      <c r="A225" s="113">
        <v>7</v>
      </c>
      <c r="B225" s="126">
        <v>42</v>
      </c>
      <c r="C225" s="126" t="s">
        <v>12</v>
      </c>
      <c r="D225" s="14">
        <v>11.186923929567429</v>
      </c>
      <c r="E225" s="14">
        <v>28.255537157356599</v>
      </c>
      <c r="F225" s="14">
        <v>60.557538913075973</v>
      </c>
      <c r="G225" s="131">
        <v>115.62705086215541</v>
      </c>
      <c r="H225" s="131">
        <v>282.58240618915102</v>
      </c>
      <c r="I225" s="131">
        <v>601.79054294869354</v>
      </c>
      <c r="J225" s="11" t="s">
        <v>53</v>
      </c>
    </row>
    <row r="226" spans="1:10" x14ac:dyDescent="0.25">
      <c r="A226" s="113">
        <v>7</v>
      </c>
      <c r="B226" s="126">
        <v>42</v>
      </c>
      <c r="C226" s="126" t="s">
        <v>12</v>
      </c>
      <c r="D226" s="14">
        <v>11.938486242863654</v>
      </c>
      <c r="E226" s="14">
        <v>28.26094408047361</v>
      </c>
      <c r="F226" s="14">
        <v>59.800569676662739</v>
      </c>
      <c r="G226" s="1"/>
      <c r="H226" s="1"/>
      <c r="I226" s="1"/>
      <c r="J226" s="11" t="s">
        <v>53</v>
      </c>
    </row>
    <row r="227" spans="1:10" x14ac:dyDescent="0.25">
      <c r="A227" s="113">
        <v>6</v>
      </c>
      <c r="B227" s="126">
        <v>42</v>
      </c>
      <c r="C227" s="126" t="s">
        <v>5</v>
      </c>
      <c r="D227" s="26">
        <v>10.141256904004535</v>
      </c>
      <c r="E227" s="26">
        <v>23.486253265976053</v>
      </c>
      <c r="F227" s="26">
        <v>66.372489830019418</v>
      </c>
      <c r="G227" s="136">
        <v>101.42524687895923</v>
      </c>
      <c r="H227" s="136">
        <v>238.94558017864119</v>
      </c>
      <c r="I227" s="136">
        <v>659.62917294239958</v>
      </c>
      <c r="J227" s="11" t="s">
        <v>53</v>
      </c>
    </row>
    <row r="228" spans="1:10" x14ac:dyDescent="0.25">
      <c r="A228" s="113">
        <v>6</v>
      </c>
      <c r="B228" s="126">
        <v>42</v>
      </c>
      <c r="C228" s="126" t="s">
        <v>5</v>
      </c>
      <c r="D228" s="26">
        <v>10.143792471787314</v>
      </c>
      <c r="E228" s="26">
        <v>24.302862769752185</v>
      </c>
      <c r="F228" s="26">
        <v>65.553344758460511</v>
      </c>
      <c r="J228" s="11" t="s">
        <v>53</v>
      </c>
    </row>
    <row r="229" spans="1:10" x14ac:dyDescent="0.25">
      <c r="A229" s="113">
        <v>7</v>
      </c>
      <c r="B229" s="126">
        <v>42</v>
      </c>
      <c r="C229" s="126" t="s">
        <v>16</v>
      </c>
      <c r="D229" s="14">
        <v>8.3103165728539015</v>
      </c>
      <c r="E229" s="14">
        <v>21.805013420747198</v>
      </c>
      <c r="F229" s="14">
        <v>69.884670006398906</v>
      </c>
      <c r="G229" s="131">
        <v>81.618421061479935</v>
      </c>
      <c r="H229" s="131">
        <v>221.35133535775628</v>
      </c>
      <c r="I229" s="131">
        <v>697.03024358076379</v>
      </c>
      <c r="J229" s="11" t="s">
        <v>53</v>
      </c>
    </row>
    <row r="230" spans="1:10" x14ac:dyDescent="0.25">
      <c r="A230" s="113">
        <v>7</v>
      </c>
      <c r="B230" s="126">
        <v>42</v>
      </c>
      <c r="C230" s="126" t="s">
        <v>16</v>
      </c>
      <c r="D230" s="14">
        <v>8.0133676394420856</v>
      </c>
      <c r="E230" s="14">
        <v>22.465253650804058</v>
      </c>
      <c r="F230" s="14">
        <v>69.521378709753861</v>
      </c>
      <c r="G230" s="1"/>
      <c r="H230" s="1"/>
      <c r="I230" s="1"/>
      <c r="J230" s="11" t="s">
        <v>53</v>
      </c>
    </row>
    <row r="231" spans="1:10" x14ac:dyDescent="0.25">
      <c r="A231" s="113">
        <v>8</v>
      </c>
      <c r="B231" s="126">
        <v>43</v>
      </c>
      <c r="C231" s="126" t="s">
        <v>17</v>
      </c>
      <c r="D231" s="14">
        <v>13.019453768635547</v>
      </c>
      <c r="E231" s="14">
        <v>25.927943966183694</v>
      </c>
      <c r="F231" s="14">
        <v>61.052602265180759</v>
      </c>
      <c r="G231" s="131">
        <v>127.37202013091454</v>
      </c>
      <c r="H231" s="131">
        <v>258.58485584510726</v>
      </c>
      <c r="I231" s="131">
        <v>614.04312402397818</v>
      </c>
      <c r="J231" s="11" t="s">
        <v>53</v>
      </c>
    </row>
    <row r="232" spans="1:10" x14ac:dyDescent="0.25">
      <c r="A232" s="113">
        <v>8</v>
      </c>
      <c r="B232" s="126">
        <v>43</v>
      </c>
      <c r="C232" s="126" t="s">
        <v>17</v>
      </c>
      <c r="D232" s="14">
        <v>12.454950257547363</v>
      </c>
      <c r="E232" s="14">
        <v>25.789027202837758</v>
      </c>
      <c r="F232" s="14">
        <v>61.756022539614882</v>
      </c>
      <c r="G232" s="1"/>
      <c r="H232" s="1"/>
      <c r="I232" s="1"/>
      <c r="J232" s="11" t="s">
        <v>53</v>
      </c>
    </row>
    <row r="233" spans="1:10" x14ac:dyDescent="0.25">
      <c r="A233" s="113">
        <v>6</v>
      </c>
      <c r="B233" s="126">
        <v>43</v>
      </c>
      <c r="C233" s="126" t="s">
        <v>12</v>
      </c>
      <c r="D233" s="14">
        <v>9.090642710805616</v>
      </c>
      <c r="E233" s="14">
        <v>20.850511533619443</v>
      </c>
      <c r="F233" s="14">
        <v>70.05884575557495</v>
      </c>
      <c r="G233" s="131">
        <v>94.205461854470599</v>
      </c>
      <c r="H233" s="131">
        <v>213.38408184569747</v>
      </c>
      <c r="I233" s="131">
        <v>692.41045629983194</v>
      </c>
      <c r="J233" s="11" t="s">
        <v>53</v>
      </c>
    </row>
    <row r="234" spans="1:10" x14ac:dyDescent="0.25">
      <c r="A234" s="113">
        <v>6</v>
      </c>
      <c r="B234" s="126">
        <v>43</v>
      </c>
      <c r="C234" s="126" t="s">
        <v>12</v>
      </c>
      <c r="D234" s="14">
        <v>9.7504496600885062</v>
      </c>
      <c r="E234" s="14">
        <v>21.826304835520052</v>
      </c>
      <c r="F234" s="14">
        <v>68.423245504391446</v>
      </c>
      <c r="G234" s="1"/>
      <c r="H234" s="1"/>
      <c r="I234" s="1"/>
      <c r="J234" s="11" t="s">
        <v>53</v>
      </c>
    </row>
    <row r="235" spans="1:10" x14ac:dyDescent="0.25">
      <c r="A235" s="113">
        <v>5</v>
      </c>
      <c r="B235" s="126">
        <v>43</v>
      </c>
      <c r="C235" s="126" t="s">
        <v>5</v>
      </c>
      <c r="D235" s="5">
        <v>7.2512589103774152</v>
      </c>
      <c r="E235" s="5">
        <v>21.337210822565414</v>
      </c>
      <c r="F235" s="5">
        <v>71.411530267057174</v>
      </c>
      <c r="G235" s="16">
        <v>74.668038606439453</v>
      </c>
      <c r="H235" s="16">
        <v>198.57766079603078</v>
      </c>
      <c r="I235" s="16">
        <v>726.75430059752978</v>
      </c>
      <c r="J235" s="11" t="s">
        <v>52</v>
      </c>
    </row>
    <row r="236" spans="1:10" x14ac:dyDescent="0.25">
      <c r="A236" s="113">
        <v>5</v>
      </c>
      <c r="B236" s="126">
        <v>43</v>
      </c>
      <c r="C236" s="126" t="s">
        <v>5</v>
      </c>
      <c r="D236" s="5">
        <v>7.6823488109104758</v>
      </c>
      <c r="E236" s="5">
        <v>18.378321336640745</v>
      </c>
      <c r="F236" s="5">
        <v>73.939329852448779</v>
      </c>
      <c r="G236" s="6"/>
      <c r="H236" s="6"/>
      <c r="I236" s="6"/>
      <c r="J236" s="11" t="s">
        <v>52</v>
      </c>
    </row>
    <row r="237" spans="1:10" x14ac:dyDescent="0.25">
      <c r="A237" s="113">
        <v>9</v>
      </c>
      <c r="B237" s="126">
        <v>43</v>
      </c>
      <c r="C237" s="126" t="s">
        <v>5</v>
      </c>
      <c r="D237" s="14">
        <v>7.2389665257438782</v>
      </c>
      <c r="E237" s="14">
        <v>24.483187768062407</v>
      </c>
      <c r="F237" s="14">
        <v>68.277845706193716</v>
      </c>
      <c r="G237" s="131">
        <v>73.216013361021353</v>
      </c>
      <c r="H237" s="131">
        <v>246.57518006092187</v>
      </c>
      <c r="I237" s="131">
        <v>680.20880657805674</v>
      </c>
      <c r="J237" s="11" t="s">
        <v>53</v>
      </c>
    </row>
    <row r="238" spans="1:10" x14ac:dyDescent="0.25">
      <c r="A238" s="113">
        <v>9</v>
      </c>
      <c r="B238" s="126">
        <v>43</v>
      </c>
      <c r="C238" s="126" t="s">
        <v>5</v>
      </c>
      <c r="D238" s="14">
        <v>7.4042361464603932</v>
      </c>
      <c r="E238" s="14">
        <v>24.831848244121968</v>
      </c>
      <c r="F238" s="14">
        <v>67.763915609417651</v>
      </c>
      <c r="G238" s="1"/>
      <c r="H238" s="1"/>
      <c r="I238" s="1"/>
      <c r="J238" s="11" t="s">
        <v>53</v>
      </c>
    </row>
    <row r="239" spans="1:10" x14ac:dyDescent="0.25">
      <c r="A239" s="113">
        <v>8</v>
      </c>
      <c r="B239" s="126">
        <v>43</v>
      </c>
      <c r="C239" s="126" t="s">
        <v>16</v>
      </c>
      <c r="D239" s="14">
        <v>7.0605002836499171</v>
      </c>
      <c r="E239" s="14">
        <v>17.675005233031612</v>
      </c>
      <c r="F239" s="14">
        <v>75.264494483318472</v>
      </c>
      <c r="G239" s="136">
        <v>69.068422583319574</v>
      </c>
      <c r="H239" s="136">
        <v>180.49804663709651</v>
      </c>
      <c r="I239" s="136">
        <v>750.43353077958386</v>
      </c>
      <c r="J239" s="11" t="s">
        <v>53</v>
      </c>
    </row>
    <row r="240" spans="1:10" x14ac:dyDescent="0.25">
      <c r="A240" s="113">
        <v>8</v>
      </c>
      <c r="B240" s="126">
        <v>43</v>
      </c>
      <c r="C240" s="126" t="s">
        <v>16</v>
      </c>
      <c r="D240" s="14">
        <v>6.7531842330139984</v>
      </c>
      <c r="E240" s="14">
        <v>18.424604094387689</v>
      </c>
      <c r="F240" s="14">
        <v>74.822211672598314</v>
      </c>
      <c r="J240" s="11" t="s">
        <v>53</v>
      </c>
    </row>
    <row r="241" spans="1:10" x14ac:dyDescent="0.25">
      <c r="A241" s="113" t="s">
        <v>35</v>
      </c>
      <c r="B241" s="126">
        <v>44</v>
      </c>
      <c r="C241" s="126" t="s">
        <v>17</v>
      </c>
      <c r="D241" s="14">
        <v>13.733534060971023</v>
      </c>
      <c r="E241" s="14">
        <v>59.770417764396178</v>
      </c>
      <c r="F241" s="14">
        <v>26.496048174632808</v>
      </c>
      <c r="G241" s="14">
        <v>137.54304573590559</v>
      </c>
      <c r="H241" s="14">
        <v>530.11761590863534</v>
      </c>
      <c r="I241" s="14">
        <v>332.33933835545912</v>
      </c>
      <c r="J241" s="11" t="s">
        <v>52</v>
      </c>
    </row>
    <row r="242" spans="1:10" x14ac:dyDescent="0.25">
      <c r="A242" s="113" t="s">
        <v>35</v>
      </c>
      <c r="B242" s="126">
        <v>44</v>
      </c>
      <c r="C242" s="126" t="s">
        <v>17</v>
      </c>
      <c r="D242" s="14">
        <v>13.775075086210094</v>
      </c>
      <c r="E242" s="14">
        <v>46.253105417330893</v>
      </c>
      <c r="F242" s="14">
        <v>39.97181949645902</v>
      </c>
      <c r="G242" s="1"/>
      <c r="H242" s="1"/>
      <c r="I242" s="1"/>
      <c r="J242" s="11" t="s">
        <v>52</v>
      </c>
    </row>
    <row r="243" spans="1:10" x14ac:dyDescent="0.25">
      <c r="A243" s="113" t="s">
        <v>39</v>
      </c>
      <c r="B243" s="126">
        <v>44</v>
      </c>
      <c r="C243" s="126" t="s">
        <v>17</v>
      </c>
      <c r="D243" s="14">
        <v>13.522249757569227</v>
      </c>
      <c r="E243" s="14">
        <v>25.277448550802934</v>
      </c>
      <c r="F243" s="14">
        <v>61.200301691627843</v>
      </c>
      <c r="G243" s="131">
        <v>133.90735793387944</v>
      </c>
      <c r="H243" s="131">
        <v>251.85465053572665</v>
      </c>
      <c r="I243" s="131">
        <v>614.23799153039386</v>
      </c>
      <c r="J243" s="11" t="s">
        <v>53</v>
      </c>
    </row>
    <row r="244" spans="1:10" x14ac:dyDescent="0.25">
      <c r="A244" s="113" t="s">
        <v>39</v>
      </c>
      <c r="B244" s="126">
        <v>44</v>
      </c>
      <c r="C244" s="126" t="s">
        <v>17</v>
      </c>
      <c r="D244" s="14">
        <v>13.259221829206659</v>
      </c>
      <c r="E244" s="14">
        <v>25.0934815563424</v>
      </c>
      <c r="F244" s="14">
        <v>61.647296614450944</v>
      </c>
      <c r="G244" s="14"/>
      <c r="H244" s="14"/>
      <c r="I244" s="14"/>
      <c r="J244" s="11" t="s">
        <v>53</v>
      </c>
    </row>
    <row r="245" spans="1:10" x14ac:dyDescent="0.25">
      <c r="A245" s="113">
        <v>5</v>
      </c>
      <c r="B245" s="126">
        <v>45</v>
      </c>
      <c r="C245" s="126" t="s">
        <v>12</v>
      </c>
      <c r="D245" s="26">
        <v>9.5919376177809337</v>
      </c>
      <c r="E245" s="26">
        <v>26.320337590850968</v>
      </c>
      <c r="F245" s="26">
        <v>64.087724791368103</v>
      </c>
      <c r="G245" s="136">
        <v>95.113557421588041</v>
      </c>
      <c r="H245" s="136">
        <v>276.10343952996953</v>
      </c>
      <c r="I245" s="136">
        <v>628.78300304844242</v>
      </c>
      <c r="J245" s="11" t="s">
        <v>53</v>
      </c>
    </row>
    <row r="246" spans="1:10" x14ac:dyDescent="0.25">
      <c r="A246" s="113">
        <v>5</v>
      </c>
      <c r="B246" s="126">
        <v>45</v>
      </c>
      <c r="C246" s="126" t="s">
        <v>12</v>
      </c>
      <c r="D246" s="26">
        <v>9.4307738665366738</v>
      </c>
      <c r="E246" s="26">
        <v>28.900350315142944</v>
      </c>
      <c r="F246" s="26">
        <v>61.668875818320387</v>
      </c>
      <c r="J246" s="11" t="s">
        <v>53</v>
      </c>
    </row>
    <row r="247" spans="1:10" x14ac:dyDescent="0.25">
      <c r="A247" s="113" t="s">
        <v>27</v>
      </c>
      <c r="B247" s="126">
        <v>46</v>
      </c>
      <c r="C247" s="126" t="s">
        <v>17</v>
      </c>
      <c r="D247" s="14">
        <v>6.9506567270145645</v>
      </c>
      <c r="E247" s="14">
        <v>29.719559815406718</v>
      </c>
      <c r="F247" s="14">
        <v>63.329783457578721</v>
      </c>
      <c r="G247" s="131">
        <v>69.081152487531853</v>
      </c>
      <c r="H247" s="131">
        <v>297.54861874916674</v>
      </c>
      <c r="I247" s="131">
        <v>633.37022876330138</v>
      </c>
      <c r="J247" s="11" t="s">
        <v>53</v>
      </c>
    </row>
    <row r="248" spans="1:10" x14ac:dyDescent="0.25">
      <c r="A248" s="113" t="s">
        <v>27</v>
      </c>
      <c r="B248" s="126">
        <v>46</v>
      </c>
      <c r="C248" s="126" t="s">
        <v>17</v>
      </c>
      <c r="D248" s="14">
        <v>6.8655737704918067</v>
      </c>
      <c r="E248" s="14">
        <v>29.790163934426626</v>
      </c>
      <c r="F248" s="14">
        <v>63.34426229508157</v>
      </c>
      <c r="G248" s="14"/>
      <c r="H248" s="14"/>
      <c r="I248" s="14"/>
      <c r="J248" s="11" t="s">
        <v>53</v>
      </c>
    </row>
    <row r="249" spans="1:10" x14ac:dyDescent="0.25">
      <c r="A249" s="113">
        <v>3</v>
      </c>
      <c r="B249" s="126">
        <v>46</v>
      </c>
      <c r="C249" s="126" t="s">
        <v>12</v>
      </c>
      <c r="D249" s="26">
        <v>5.9687410279545601</v>
      </c>
      <c r="E249" s="26">
        <v>28.654316203364331</v>
      </c>
      <c r="F249" s="26">
        <v>65.376942768681118</v>
      </c>
      <c r="G249" s="136">
        <v>61.570271942351241</v>
      </c>
      <c r="H249" s="136">
        <v>285.05650700166359</v>
      </c>
      <c r="I249" s="136">
        <v>653.37322105598514</v>
      </c>
      <c r="J249" s="11" t="s">
        <v>53</v>
      </c>
    </row>
    <row r="250" spans="1:10" x14ac:dyDescent="0.25">
      <c r="A250" s="113">
        <v>3</v>
      </c>
      <c r="B250" s="126">
        <v>46</v>
      </c>
      <c r="C250" s="126" t="s">
        <v>12</v>
      </c>
      <c r="D250" s="26">
        <v>6.3453133605156893</v>
      </c>
      <c r="E250" s="26">
        <v>28.356985196968385</v>
      </c>
      <c r="F250" s="26">
        <v>65.29770144251593</v>
      </c>
      <c r="J250" s="11" t="s">
        <v>53</v>
      </c>
    </row>
    <row r="251" spans="1:10" x14ac:dyDescent="0.25">
      <c r="A251" s="113">
        <v>3</v>
      </c>
      <c r="B251" s="126">
        <v>46</v>
      </c>
      <c r="C251" s="126" t="s">
        <v>5</v>
      </c>
      <c r="D251" s="26">
        <v>5.3920883860335476</v>
      </c>
      <c r="E251" s="26">
        <v>24.749820701315485</v>
      </c>
      <c r="F251" s="26">
        <v>69.858090912650979</v>
      </c>
      <c r="G251" s="136">
        <v>54.481438344419843</v>
      </c>
      <c r="H251" s="136">
        <v>249.55918507882143</v>
      </c>
      <c r="I251" s="136">
        <v>695.95937657675881</v>
      </c>
      <c r="J251" s="11" t="s">
        <v>53</v>
      </c>
    </row>
    <row r="252" spans="1:10" x14ac:dyDescent="0.25">
      <c r="A252" s="113">
        <v>3</v>
      </c>
      <c r="B252" s="126">
        <v>46</v>
      </c>
      <c r="C252" s="126" t="s">
        <v>5</v>
      </c>
      <c r="D252" s="26">
        <v>5.5041992828504211</v>
      </c>
      <c r="E252" s="26">
        <v>25.162016314448802</v>
      </c>
      <c r="F252" s="26">
        <v>69.333784402700786</v>
      </c>
      <c r="J252" s="11" t="s">
        <v>53</v>
      </c>
    </row>
    <row r="253" spans="1:10" x14ac:dyDescent="0.25">
      <c r="A253" s="113">
        <v>5</v>
      </c>
      <c r="B253" s="126">
        <v>46</v>
      </c>
      <c r="C253" s="126" t="s">
        <v>16</v>
      </c>
      <c r="D253" s="26">
        <v>6.221338629106226</v>
      </c>
      <c r="E253" s="26">
        <v>19.867031503734321</v>
      </c>
      <c r="F253" s="26">
        <v>73.911629867159462</v>
      </c>
      <c r="G253" s="136">
        <v>62.934416942699229</v>
      </c>
      <c r="H253" s="136">
        <v>193.6579795960356</v>
      </c>
      <c r="I253" s="136">
        <v>743.40760346126513</v>
      </c>
      <c r="J253" s="11" t="s">
        <v>53</v>
      </c>
    </row>
    <row r="254" spans="1:10" x14ac:dyDescent="0.25">
      <c r="A254" s="113">
        <v>5</v>
      </c>
      <c r="B254" s="126">
        <v>46</v>
      </c>
      <c r="C254" s="126" t="s">
        <v>16</v>
      </c>
      <c r="D254" s="26">
        <v>6.3655447594336199</v>
      </c>
      <c r="E254" s="26">
        <v>18.864564415472802</v>
      </c>
      <c r="F254" s="26">
        <v>74.769890825093583</v>
      </c>
      <c r="J254" s="11" t="s">
        <v>53</v>
      </c>
    </row>
    <row r="255" spans="1:10" x14ac:dyDescent="0.25">
      <c r="A255" s="113" t="s">
        <v>41</v>
      </c>
      <c r="B255" s="126">
        <v>47</v>
      </c>
      <c r="C255" s="126" t="s">
        <v>17</v>
      </c>
      <c r="D255" s="14">
        <v>8.3434601854812929</v>
      </c>
      <c r="E255" s="14">
        <v>25.44976929051132</v>
      </c>
      <c r="F255" s="14">
        <v>66.206770524007396</v>
      </c>
      <c r="G255" s="131">
        <v>81.203112857812442</v>
      </c>
      <c r="H255" s="131">
        <v>254.65408671768034</v>
      </c>
      <c r="I255" s="131">
        <v>664.14280042450719</v>
      </c>
      <c r="J255" s="11" t="s">
        <v>53</v>
      </c>
    </row>
    <row r="256" spans="1:10" x14ac:dyDescent="0.25">
      <c r="A256" s="113" t="s">
        <v>41</v>
      </c>
      <c r="B256" s="126">
        <v>47</v>
      </c>
      <c r="C256" s="126" t="s">
        <v>17</v>
      </c>
      <c r="D256" s="14">
        <v>7.8971623860811953</v>
      </c>
      <c r="E256" s="14">
        <v>25.48104805302475</v>
      </c>
      <c r="F256" s="14">
        <v>66.621789560894058</v>
      </c>
      <c r="G256" s="1"/>
      <c r="H256" s="1"/>
      <c r="I256" s="1"/>
      <c r="J256" s="11" t="s">
        <v>53</v>
      </c>
    </row>
    <row r="257" spans="1:10" x14ac:dyDescent="0.25">
      <c r="A257" s="113" t="s">
        <v>27</v>
      </c>
      <c r="B257" s="126">
        <v>47</v>
      </c>
      <c r="C257" s="126" t="s">
        <v>17</v>
      </c>
      <c r="D257" s="14">
        <v>7.8913324708926131</v>
      </c>
      <c r="E257" s="14">
        <v>35.59610539933292</v>
      </c>
      <c r="F257" s="14">
        <v>56.512562129774473</v>
      </c>
      <c r="G257" s="14">
        <v>77.997968956606172</v>
      </c>
      <c r="H257" s="14">
        <v>312.4430226758862</v>
      </c>
      <c r="I257" s="14">
        <v>609.55900836750766</v>
      </c>
      <c r="J257" s="11" t="s">
        <v>52</v>
      </c>
    </row>
    <row r="258" spans="1:10" x14ac:dyDescent="0.25">
      <c r="A258" s="113" t="s">
        <v>27</v>
      </c>
      <c r="B258" s="126">
        <v>47</v>
      </c>
      <c r="C258" s="126" t="s">
        <v>17</v>
      </c>
      <c r="D258" s="14">
        <v>7.7082613204286208</v>
      </c>
      <c r="E258" s="14">
        <v>26.892499135844322</v>
      </c>
      <c r="F258" s="14">
        <v>65.399239543727063</v>
      </c>
      <c r="G258" s="14"/>
      <c r="H258" s="14"/>
      <c r="I258" s="14"/>
      <c r="J258" s="11" t="s">
        <v>52</v>
      </c>
    </row>
    <row r="259" spans="1:10" x14ac:dyDescent="0.25">
      <c r="A259" s="113">
        <v>4</v>
      </c>
      <c r="B259" s="126">
        <v>47</v>
      </c>
      <c r="C259" s="126" t="s">
        <v>12</v>
      </c>
      <c r="D259" s="14">
        <v>6.7844183664921793</v>
      </c>
      <c r="E259" s="14">
        <v>28.944910353725103</v>
      </c>
      <c r="F259" s="26">
        <v>64.270671279782718</v>
      </c>
      <c r="G259" s="136">
        <v>70.103904731995158</v>
      </c>
      <c r="H259" s="136">
        <v>288.24041552463166</v>
      </c>
      <c r="I259" s="136">
        <v>641.65567974337318</v>
      </c>
      <c r="J259" s="11" t="s">
        <v>53</v>
      </c>
    </row>
    <row r="260" spans="1:10" x14ac:dyDescent="0.25">
      <c r="A260" s="113">
        <v>4</v>
      </c>
      <c r="B260" s="126">
        <v>47</v>
      </c>
      <c r="C260" s="126" t="s">
        <v>12</v>
      </c>
      <c r="D260" s="14">
        <v>7.2363625799068521</v>
      </c>
      <c r="E260" s="14">
        <v>28.703172751201233</v>
      </c>
      <c r="F260" s="26">
        <v>64.060464668891925</v>
      </c>
      <c r="J260" s="11" t="s">
        <v>53</v>
      </c>
    </row>
    <row r="261" spans="1:10" x14ac:dyDescent="0.25">
      <c r="A261" s="113">
        <v>2</v>
      </c>
      <c r="B261" s="126">
        <v>47</v>
      </c>
      <c r="C261" s="126" t="s">
        <v>5</v>
      </c>
      <c r="D261" s="15">
        <v>6.2677711799256279</v>
      </c>
      <c r="E261" s="15">
        <v>26.902545186566286</v>
      </c>
      <c r="F261" s="15">
        <v>66.829683633508097</v>
      </c>
      <c r="G261" s="134">
        <v>62.644576603644296</v>
      </c>
      <c r="H261" s="134">
        <v>268.54003639478481</v>
      </c>
      <c r="I261" s="134">
        <v>668.81538700157091</v>
      </c>
      <c r="J261" s="11" t="s">
        <v>53</v>
      </c>
    </row>
    <row r="262" spans="1:10" x14ac:dyDescent="0.25">
      <c r="A262" s="113">
        <v>2</v>
      </c>
      <c r="B262" s="126">
        <v>47</v>
      </c>
      <c r="C262" s="126" t="s">
        <v>5</v>
      </c>
      <c r="D262" s="15">
        <v>6.261144140803232</v>
      </c>
      <c r="E262" s="15">
        <v>26.80546209239068</v>
      </c>
      <c r="F262" s="15">
        <v>66.933393766806091</v>
      </c>
      <c r="G262" s="4"/>
      <c r="H262" s="4"/>
      <c r="I262" s="4"/>
      <c r="J262" s="11" t="s">
        <v>53</v>
      </c>
    </row>
    <row r="263" spans="1:10" x14ac:dyDescent="0.25">
      <c r="A263" s="113">
        <v>4</v>
      </c>
      <c r="B263" s="126">
        <v>47</v>
      </c>
      <c r="C263" s="126" t="s">
        <v>16</v>
      </c>
      <c r="D263" s="15">
        <v>23.721676993153302</v>
      </c>
      <c r="E263" s="15">
        <v>31.326787936526753</v>
      </c>
      <c r="F263" s="15">
        <v>44.951535070319949</v>
      </c>
      <c r="G263" s="15">
        <v>241.29995622802471</v>
      </c>
      <c r="H263" s="15">
        <v>298.66226868496454</v>
      </c>
      <c r="I263" s="15">
        <v>460.03777508701069</v>
      </c>
      <c r="J263" s="11" t="s">
        <v>52</v>
      </c>
    </row>
    <row r="264" spans="1:10" x14ac:dyDescent="0.25">
      <c r="A264" s="113">
        <v>4</v>
      </c>
      <c r="B264" s="126">
        <v>47</v>
      </c>
      <c r="C264" s="126" t="s">
        <v>16</v>
      </c>
      <c r="D264" s="15">
        <v>24.538314252451642</v>
      </c>
      <c r="E264" s="15">
        <v>28.40566580046616</v>
      </c>
      <c r="F264" s="15">
        <v>47.056019947082198</v>
      </c>
      <c r="G264" s="4"/>
      <c r="H264" s="4"/>
      <c r="I264" s="4"/>
      <c r="J264" s="11" t="s">
        <v>52</v>
      </c>
    </row>
    <row r="265" spans="1:10" x14ac:dyDescent="0.25">
      <c r="A265" s="113">
        <v>9</v>
      </c>
      <c r="B265" s="126">
        <v>47</v>
      </c>
      <c r="C265" s="126" t="s">
        <v>16</v>
      </c>
      <c r="D265" s="14">
        <v>18.261455464393968</v>
      </c>
      <c r="E265" s="14">
        <v>37.072604787959733</v>
      </c>
      <c r="F265" s="14">
        <v>44.665939747646313</v>
      </c>
      <c r="G265" s="131">
        <v>182.11142448916289</v>
      </c>
      <c r="H265" s="131">
        <v>373.37984196825983</v>
      </c>
      <c r="I265" s="131">
        <v>444.50873354257737</v>
      </c>
      <c r="J265" s="11" t="s">
        <v>53</v>
      </c>
    </row>
    <row r="266" spans="1:10" x14ac:dyDescent="0.25">
      <c r="A266" s="113">
        <v>9</v>
      </c>
      <c r="B266" s="126">
        <v>47</v>
      </c>
      <c r="C266" s="126" t="s">
        <v>16</v>
      </c>
      <c r="D266" s="14">
        <v>18.160829433438611</v>
      </c>
      <c r="E266" s="14">
        <v>37.60336360569223</v>
      </c>
      <c r="F266" s="14">
        <v>44.235806960869162</v>
      </c>
      <c r="G266" s="1"/>
      <c r="H266" s="1"/>
      <c r="I266" s="1"/>
      <c r="J266" s="11" t="s">
        <v>53</v>
      </c>
    </row>
    <row r="267" spans="1:10" x14ac:dyDescent="0.25">
      <c r="A267" s="113" t="s">
        <v>42</v>
      </c>
      <c r="B267" s="126">
        <v>47</v>
      </c>
      <c r="C267" s="126" t="s">
        <v>16</v>
      </c>
      <c r="D267" s="14">
        <v>18.59</v>
      </c>
      <c r="E267" s="14">
        <v>40.560000000000713</v>
      </c>
      <c r="F267" s="14">
        <v>40.849999999999298</v>
      </c>
      <c r="G267" s="15">
        <v>184.15692242284797</v>
      </c>
      <c r="H267" s="15">
        <v>405.27086480268554</v>
      </c>
      <c r="I267" s="15">
        <v>410.57221277446649</v>
      </c>
      <c r="J267" s="11" t="s">
        <v>53</v>
      </c>
    </row>
    <row r="268" spans="1:10" x14ac:dyDescent="0.25">
      <c r="A268" s="113" t="s">
        <v>42</v>
      </c>
      <c r="B268" s="126">
        <v>47</v>
      </c>
      <c r="C268" s="126" t="s">
        <v>16</v>
      </c>
      <c r="D268" s="14">
        <v>18.241384484569593</v>
      </c>
      <c r="E268" s="14">
        <v>40.494172960536403</v>
      </c>
      <c r="F268" s="14">
        <v>41.264442554894003</v>
      </c>
      <c r="G268" s="4"/>
      <c r="H268" s="4"/>
      <c r="I268" s="4"/>
      <c r="J268" s="11" t="s">
        <v>53</v>
      </c>
    </row>
    <row r="269" spans="1:10" x14ac:dyDescent="0.25">
      <c r="A269" s="113" t="s">
        <v>35</v>
      </c>
      <c r="B269" s="126">
        <v>48</v>
      </c>
      <c r="C269" s="126" t="s">
        <v>17</v>
      </c>
      <c r="D269" s="14">
        <v>10.862889605404581</v>
      </c>
      <c r="E269" s="14">
        <v>37.70152003684926</v>
      </c>
      <c r="F269" s="14">
        <v>51.435590357746165</v>
      </c>
      <c r="G269" s="14">
        <v>111.47626824521679</v>
      </c>
      <c r="H269" s="14">
        <v>534.69335535909306</v>
      </c>
      <c r="I269" s="14">
        <v>353.83037639569022</v>
      </c>
      <c r="J269" s="11" t="s">
        <v>52</v>
      </c>
    </row>
    <row r="270" spans="1:10" x14ac:dyDescent="0.25">
      <c r="A270" s="113" t="s">
        <v>35</v>
      </c>
      <c r="B270" s="126">
        <v>48</v>
      </c>
      <c r="C270" s="126" t="s">
        <v>17</v>
      </c>
      <c r="D270" s="14">
        <v>11.432364043638778</v>
      </c>
      <c r="E270" s="14">
        <v>69.237151034969358</v>
      </c>
      <c r="F270" s="14">
        <v>19.330484921391879</v>
      </c>
      <c r="G270" s="1"/>
      <c r="H270" s="1"/>
      <c r="I270" s="1"/>
      <c r="J270" s="11" t="s">
        <v>52</v>
      </c>
    </row>
    <row r="271" spans="1:10" x14ac:dyDescent="0.25">
      <c r="A271" s="113" t="s">
        <v>37</v>
      </c>
      <c r="B271" s="126">
        <v>48</v>
      </c>
      <c r="C271" s="126" t="s">
        <v>17</v>
      </c>
      <c r="D271" s="14">
        <v>10.395973453298289</v>
      </c>
      <c r="E271" s="14">
        <v>33.259097590308102</v>
      </c>
      <c r="F271" s="14">
        <v>56.344928956393609</v>
      </c>
      <c r="G271" s="131">
        <v>103.19778301757849</v>
      </c>
      <c r="H271" s="131">
        <v>322.63753292792757</v>
      </c>
      <c r="I271" s="131">
        <v>574.16468405449393</v>
      </c>
      <c r="J271" s="11" t="s">
        <v>53</v>
      </c>
    </row>
    <row r="272" spans="1:10" x14ac:dyDescent="0.25">
      <c r="A272" s="113" t="s">
        <v>37</v>
      </c>
      <c r="B272" s="126">
        <v>48</v>
      </c>
      <c r="C272" s="126" t="s">
        <v>17</v>
      </c>
      <c r="D272" s="14">
        <v>10.243583150217409</v>
      </c>
      <c r="E272" s="14">
        <v>31.268408995277412</v>
      </c>
      <c r="F272" s="14">
        <v>58.488007854505184</v>
      </c>
      <c r="G272" s="14"/>
      <c r="H272" s="14"/>
      <c r="I272" s="14"/>
      <c r="J272" s="11" t="s">
        <v>53</v>
      </c>
    </row>
    <row r="273" spans="1:10" x14ac:dyDescent="0.25">
      <c r="A273" s="113">
        <v>6</v>
      </c>
      <c r="B273" s="126">
        <v>49</v>
      </c>
      <c r="C273" s="126" t="s">
        <v>17</v>
      </c>
      <c r="D273" s="14">
        <v>8.5133607059342911</v>
      </c>
      <c r="E273" s="14">
        <v>26.589263433493159</v>
      </c>
      <c r="F273" s="14">
        <v>64.897375860572552</v>
      </c>
      <c r="G273" s="131">
        <v>89.571783175945853</v>
      </c>
      <c r="H273" s="131">
        <v>267.40643494140215</v>
      </c>
      <c r="I273" s="131">
        <v>643.02178188265202</v>
      </c>
      <c r="J273" s="11" t="s">
        <v>53</v>
      </c>
    </row>
    <row r="274" spans="1:10" x14ac:dyDescent="0.25">
      <c r="A274" s="113">
        <v>6</v>
      </c>
      <c r="B274" s="126">
        <v>49</v>
      </c>
      <c r="C274" s="126" t="s">
        <v>17</v>
      </c>
      <c r="D274" s="14">
        <v>9.400995929254881</v>
      </c>
      <c r="E274" s="14">
        <v>26.892023554787279</v>
      </c>
      <c r="F274" s="14">
        <v>63.706980515957845</v>
      </c>
      <c r="G274" s="1"/>
      <c r="H274" s="1"/>
      <c r="I274" s="1"/>
      <c r="J274" s="11" t="s">
        <v>53</v>
      </c>
    </row>
    <row r="275" spans="1:10" x14ac:dyDescent="0.25">
      <c r="A275" s="113">
        <v>7</v>
      </c>
      <c r="B275" s="126">
        <v>49</v>
      </c>
      <c r="C275" s="126" t="s">
        <v>12</v>
      </c>
      <c r="D275" s="14">
        <v>6.1133537872910448</v>
      </c>
      <c r="E275" s="14">
        <v>18.537263547070939</v>
      </c>
      <c r="F275" s="14">
        <v>75.349382665638018</v>
      </c>
      <c r="G275" s="131">
        <v>60.403827208644913</v>
      </c>
      <c r="H275" s="131">
        <v>197.45340091243887</v>
      </c>
      <c r="I275" s="131">
        <v>742.14277187891616</v>
      </c>
      <c r="J275" s="11" t="s">
        <v>53</v>
      </c>
    </row>
    <row r="276" spans="1:10" x14ac:dyDescent="0.25">
      <c r="A276" s="113">
        <v>7</v>
      </c>
      <c r="B276" s="126">
        <v>49</v>
      </c>
      <c r="C276" s="126" t="s">
        <v>12</v>
      </c>
      <c r="D276" s="14">
        <v>5.9674116544379379</v>
      </c>
      <c r="E276" s="14">
        <v>20.953416635416836</v>
      </c>
      <c r="F276" s="14">
        <v>73.079171710145232</v>
      </c>
      <c r="G276" s="1"/>
      <c r="H276" s="1"/>
      <c r="I276" s="1"/>
      <c r="J276" s="11" t="s">
        <v>53</v>
      </c>
    </row>
    <row r="277" spans="1:10" x14ac:dyDescent="0.25">
      <c r="A277" s="113">
        <v>3</v>
      </c>
      <c r="B277" s="126">
        <v>49</v>
      </c>
      <c r="C277" s="126" t="s">
        <v>5</v>
      </c>
      <c r="D277" s="26">
        <v>5.3794766813329087</v>
      </c>
      <c r="E277" s="26">
        <v>23.676068247988105</v>
      </c>
      <c r="F277" s="26">
        <v>70.944455070678984</v>
      </c>
      <c r="G277" s="136">
        <v>55.277539380860318</v>
      </c>
      <c r="H277" s="136">
        <v>236.87703241877347</v>
      </c>
      <c r="I277" s="136">
        <v>707.8454282003662</v>
      </c>
      <c r="J277" s="11" t="s">
        <v>53</v>
      </c>
    </row>
    <row r="278" spans="1:10" x14ac:dyDescent="0.25">
      <c r="A278" s="113">
        <v>3</v>
      </c>
      <c r="B278" s="126">
        <v>49</v>
      </c>
      <c r="C278" s="126" t="s">
        <v>5</v>
      </c>
      <c r="D278" s="26">
        <v>5.6760311948391546</v>
      </c>
      <c r="E278" s="26">
        <v>23.699338235766593</v>
      </c>
      <c r="F278" s="26">
        <v>70.624630569394256</v>
      </c>
      <c r="J278" s="11" t="s">
        <v>53</v>
      </c>
    </row>
    <row r="279" spans="1:10" x14ac:dyDescent="0.25">
      <c r="A279" s="113">
        <v>6</v>
      </c>
      <c r="B279" s="126">
        <v>49</v>
      </c>
      <c r="C279" s="126" t="s">
        <v>16</v>
      </c>
      <c r="D279" s="26">
        <v>6.0619196996505238</v>
      </c>
      <c r="E279" s="26">
        <v>25.879016429596938</v>
      </c>
      <c r="F279" s="26">
        <v>68.059063870752539</v>
      </c>
      <c r="G279" s="136">
        <v>60.244959529577557</v>
      </c>
      <c r="H279" s="136">
        <v>251.91620328141806</v>
      </c>
      <c r="I279" s="136">
        <v>687.83883718900438</v>
      </c>
      <c r="J279" s="11" t="s">
        <v>53</v>
      </c>
    </row>
    <row r="280" spans="1:10" x14ac:dyDescent="0.25">
      <c r="A280" s="113">
        <v>6</v>
      </c>
      <c r="B280" s="126">
        <v>49</v>
      </c>
      <c r="C280" s="126" t="s">
        <v>16</v>
      </c>
      <c r="D280" s="26">
        <v>5.9870722062649886</v>
      </c>
      <c r="E280" s="26">
        <v>24.504224226686674</v>
      </c>
      <c r="F280" s="26">
        <v>69.508703567048343</v>
      </c>
      <c r="J280" s="11" t="s">
        <v>53</v>
      </c>
    </row>
    <row r="281" spans="1:10" x14ac:dyDescent="0.25">
      <c r="A281" s="113" t="s">
        <v>41</v>
      </c>
      <c r="B281" s="126">
        <v>51</v>
      </c>
      <c r="C281" s="126" t="s">
        <v>17</v>
      </c>
      <c r="D281" s="14">
        <v>39.028206258263545</v>
      </c>
      <c r="E281" s="14">
        <v>24.479947113265879</v>
      </c>
      <c r="F281" s="14">
        <v>36.491846628470583</v>
      </c>
      <c r="G281" s="14">
        <v>397.3994931907722</v>
      </c>
      <c r="H281" s="14">
        <v>241.28282349969001</v>
      </c>
      <c r="I281" s="14">
        <v>361.31768330953776</v>
      </c>
      <c r="J281" s="11" t="s">
        <v>53</v>
      </c>
    </row>
    <row r="282" spans="1:10" x14ac:dyDescent="0.25">
      <c r="A282" s="113" t="s">
        <v>41</v>
      </c>
      <c r="B282" s="126">
        <v>51</v>
      </c>
      <c r="C282" s="126" t="s">
        <v>17</v>
      </c>
      <c r="D282" s="14">
        <v>40.451692379890908</v>
      </c>
      <c r="E282" s="14">
        <v>23.776617586672128</v>
      </c>
      <c r="F282" s="14">
        <v>35.771690033436975</v>
      </c>
      <c r="G282" s="1"/>
      <c r="H282" s="1"/>
      <c r="I282" s="1"/>
      <c r="J282" s="11" t="s">
        <v>53</v>
      </c>
    </row>
    <row r="283" spans="1:10" x14ac:dyDescent="0.25">
      <c r="A283" s="113" t="s">
        <v>29</v>
      </c>
      <c r="B283" s="126">
        <v>51</v>
      </c>
      <c r="C283" s="126" t="s">
        <v>17</v>
      </c>
      <c r="D283" s="14">
        <v>64.23284941645322</v>
      </c>
      <c r="E283" s="14">
        <v>1.0389980074030747</v>
      </c>
      <c r="F283" s="14">
        <v>34.728152576143707</v>
      </c>
      <c r="G283" s="14">
        <v>568.32564205388019</v>
      </c>
      <c r="H283" s="14">
        <v>103.93789352444796</v>
      </c>
      <c r="I283" s="14">
        <v>327.73646442167188</v>
      </c>
      <c r="J283" s="11" t="s">
        <v>52</v>
      </c>
    </row>
    <row r="284" spans="1:10" x14ac:dyDescent="0.25">
      <c r="A284" s="113" t="s">
        <v>29</v>
      </c>
      <c r="B284" s="126">
        <v>51</v>
      </c>
      <c r="C284" s="126" t="s">
        <v>17</v>
      </c>
      <c r="D284" s="14">
        <v>49.432278994322822</v>
      </c>
      <c r="E284" s="14">
        <v>19.748580697486517</v>
      </c>
      <c r="F284" s="14">
        <v>30.819140308190669</v>
      </c>
      <c r="G284" s="14"/>
      <c r="H284" s="14"/>
      <c r="I284" s="14"/>
      <c r="J284" s="11" t="s">
        <v>52</v>
      </c>
    </row>
    <row r="285" spans="1:10" x14ac:dyDescent="0.25">
      <c r="A285" s="113" t="s">
        <v>37</v>
      </c>
      <c r="B285" s="126">
        <v>51</v>
      </c>
      <c r="C285" s="126" t="s">
        <v>17</v>
      </c>
      <c r="D285" s="14">
        <v>48.039414186407491</v>
      </c>
      <c r="E285" s="14">
        <v>24.2221772288582</v>
      </c>
      <c r="F285" s="14">
        <v>27.738408584734312</v>
      </c>
      <c r="G285" s="14">
        <v>433.31698484689389</v>
      </c>
      <c r="H285" s="14">
        <v>279.02332141229658</v>
      </c>
      <c r="I285" s="14">
        <v>287.65969374080953</v>
      </c>
      <c r="J285" s="11" t="s">
        <v>52</v>
      </c>
    </row>
    <row r="286" spans="1:10" x14ac:dyDescent="0.25">
      <c r="A286" s="113" t="s">
        <v>37</v>
      </c>
      <c r="B286" s="126">
        <v>51</v>
      </c>
      <c r="C286" s="126" t="s">
        <v>17</v>
      </c>
      <c r="D286" s="14">
        <v>38.623982782971297</v>
      </c>
      <c r="E286" s="14">
        <v>31.582487053601113</v>
      </c>
      <c r="F286" s="14">
        <v>29.793530163427597</v>
      </c>
      <c r="G286" s="1"/>
      <c r="H286" s="1"/>
      <c r="I286" s="1"/>
      <c r="J286" s="11" t="s">
        <v>52</v>
      </c>
    </row>
    <row r="287" spans="1:10" x14ac:dyDescent="0.25">
      <c r="A287" s="113" t="s">
        <v>25</v>
      </c>
      <c r="B287" s="126">
        <v>52</v>
      </c>
      <c r="C287" s="126" t="s">
        <v>17</v>
      </c>
      <c r="D287" s="14">
        <v>19.551137219460774</v>
      </c>
      <c r="E287" s="14">
        <v>72.164482602801669</v>
      </c>
      <c r="F287" s="14">
        <v>8.2843801777375727</v>
      </c>
      <c r="G287" s="14">
        <v>201.19828204525305</v>
      </c>
      <c r="H287" s="14">
        <v>695.6107510143413</v>
      </c>
      <c r="I287" s="14">
        <v>103.19096694040567</v>
      </c>
      <c r="J287" s="11" t="s">
        <v>52</v>
      </c>
    </row>
    <row r="288" spans="1:10" x14ac:dyDescent="0.25">
      <c r="A288" s="113" t="s">
        <v>25</v>
      </c>
      <c r="B288" s="126">
        <v>52</v>
      </c>
      <c r="C288" s="126" t="s">
        <v>17</v>
      </c>
      <c r="D288" s="14">
        <v>20.688519189589837</v>
      </c>
      <c r="E288" s="14">
        <v>66.957667600066614</v>
      </c>
      <c r="F288" s="14">
        <v>12.353813210343562</v>
      </c>
      <c r="G288" s="1"/>
      <c r="H288" s="1"/>
      <c r="I288" s="1"/>
      <c r="J288" s="11" t="s">
        <v>52</v>
      </c>
    </row>
    <row r="289" spans="1:10" x14ac:dyDescent="0.25">
      <c r="A289" s="113" t="s">
        <v>36</v>
      </c>
      <c r="B289" s="126">
        <v>52</v>
      </c>
      <c r="C289" s="126" t="s">
        <v>17</v>
      </c>
      <c r="D289" s="14">
        <v>17.901481778133757</v>
      </c>
      <c r="E289" s="14">
        <v>57.108530236283734</v>
      </c>
      <c r="F289" s="14">
        <v>24.989987985582513</v>
      </c>
      <c r="G289" s="14">
        <v>160.22288310031939</v>
      </c>
      <c r="H289" s="14">
        <v>580.83996267979967</v>
      </c>
      <c r="I289" s="14">
        <v>258.93715421988094</v>
      </c>
      <c r="J289" s="11" t="s">
        <v>52</v>
      </c>
    </row>
    <row r="290" spans="1:10" x14ac:dyDescent="0.25">
      <c r="A290" s="113" t="s">
        <v>36</v>
      </c>
      <c r="B290" s="126">
        <v>52</v>
      </c>
      <c r="C290" s="126" t="s">
        <v>17</v>
      </c>
      <c r="D290" s="14">
        <v>14.143094841930122</v>
      </c>
      <c r="E290" s="14">
        <v>59.059462299676206</v>
      </c>
      <c r="F290" s="14">
        <v>26.79744285839368</v>
      </c>
      <c r="G290" s="14"/>
      <c r="H290" s="14"/>
      <c r="I290" s="14"/>
      <c r="J290" s="11" t="s">
        <v>52</v>
      </c>
    </row>
    <row r="291" spans="1:10" x14ac:dyDescent="0.25">
      <c r="A291" s="13" t="s">
        <v>63</v>
      </c>
      <c r="B291" s="113">
        <v>52</v>
      </c>
      <c r="C291" s="113" t="s">
        <v>17</v>
      </c>
      <c r="D291" s="128">
        <v>14.452519957107114</v>
      </c>
      <c r="E291" s="128">
        <v>37.829143333729945</v>
      </c>
      <c r="F291" s="128">
        <v>47.718336709162941</v>
      </c>
      <c r="G291" s="129">
        <v>142.72563411292043</v>
      </c>
      <c r="H291" s="129">
        <v>450.54401650366037</v>
      </c>
      <c r="I291" s="129">
        <v>406.73034938341914</v>
      </c>
      <c r="J291" s="11" t="s">
        <v>52</v>
      </c>
    </row>
    <row r="292" spans="1:10" x14ac:dyDescent="0.25">
      <c r="A292" s="13" t="s">
        <v>63</v>
      </c>
      <c r="B292" s="113">
        <v>52</v>
      </c>
      <c r="C292" s="113" t="s">
        <v>17</v>
      </c>
      <c r="D292" s="128">
        <v>14.09260686547697</v>
      </c>
      <c r="E292" s="128">
        <v>43.51692654295389</v>
      </c>
      <c r="F292" s="128">
        <v>42.390466591569151</v>
      </c>
      <c r="G292" s="129"/>
      <c r="H292" s="129"/>
      <c r="I292" s="129"/>
      <c r="J292" s="11" t="s">
        <v>52</v>
      </c>
    </row>
    <row r="293" spans="1:10" x14ac:dyDescent="0.25">
      <c r="A293" s="113">
        <v>8</v>
      </c>
      <c r="B293" s="126">
        <v>52</v>
      </c>
      <c r="C293" s="126" t="s">
        <v>12</v>
      </c>
      <c r="D293" s="14">
        <v>27.925704426062239</v>
      </c>
      <c r="E293" s="14">
        <v>57.935417163832916</v>
      </c>
      <c r="F293" s="14">
        <v>14.138878410104846</v>
      </c>
      <c r="G293" s="8">
        <v>315.63994628718837</v>
      </c>
      <c r="H293" s="8">
        <v>546.35130386790263</v>
      </c>
      <c r="I293" s="8">
        <v>138.00874984490898</v>
      </c>
      <c r="J293" s="11" t="s">
        <v>52</v>
      </c>
    </row>
    <row r="294" spans="1:10" x14ac:dyDescent="0.25">
      <c r="A294" s="113">
        <v>8</v>
      </c>
      <c r="B294" s="126">
        <v>52</v>
      </c>
      <c r="C294" s="126" t="s">
        <v>12</v>
      </c>
      <c r="D294" s="14">
        <v>35.202284831375437</v>
      </c>
      <c r="E294" s="14">
        <v>51.334843609747615</v>
      </c>
      <c r="F294" s="14">
        <v>13.46287155887695</v>
      </c>
      <c r="J294" s="11" t="s">
        <v>52</v>
      </c>
    </row>
    <row r="295" spans="1:10" x14ac:dyDescent="0.25">
      <c r="A295" s="113" t="s">
        <v>42</v>
      </c>
      <c r="B295" s="126">
        <v>52</v>
      </c>
      <c r="C295" s="126" t="s">
        <v>12</v>
      </c>
      <c r="D295" s="14">
        <v>20.984999999999999</v>
      </c>
      <c r="E295" s="14">
        <v>63.665000000000262</v>
      </c>
      <c r="F295" s="14">
        <v>15.349999999999753</v>
      </c>
      <c r="G295" s="15">
        <v>206.48515601560152</v>
      </c>
      <c r="H295" s="15">
        <v>626.00576807681091</v>
      </c>
      <c r="I295" s="15">
        <v>167.50907590758763</v>
      </c>
      <c r="J295" s="11" t="s">
        <v>53</v>
      </c>
    </row>
    <row r="296" spans="1:10" x14ac:dyDescent="0.25">
      <c r="A296" s="113" t="s">
        <v>42</v>
      </c>
      <c r="B296" s="126">
        <v>52</v>
      </c>
      <c r="C296" s="126" t="s">
        <v>12</v>
      </c>
      <c r="D296" s="14">
        <v>20.312031203120309</v>
      </c>
      <c r="E296" s="14">
        <v>61.536153615361926</v>
      </c>
      <c r="F296" s="14">
        <v>18.151815181517772</v>
      </c>
      <c r="G296" s="4"/>
      <c r="H296" s="4"/>
      <c r="I296" s="4"/>
      <c r="J296" s="11" t="s">
        <v>53</v>
      </c>
    </row>
    <row r="297" spans="1:10" x14ac:dyDescent="0.25">
      <c r="A297" s="113" t="s">
        <v>41</v>
      </c>
      <c r="B297" s="126">
        <v>53</v>
      </c>
      <c r="C297" s="126" t="s">
        <v>17</v>
      </c>
      <c r="D297" s="14">
        <v>14.284314792641775</v>
      </c>
      <c r="E297" s="14">
        <v>41.490149123762855</v>
      </c>
      <c r="F297" s="14">
        <v>44.225536083595387</v>
      </c>
      <c r="G297" s="131">
        <v>136.36560890724377</v>
      </c>
      <c r="H297" s="131">
        <v>422.63229080035978</v>
      </c>
      <c r="I297" s="131">
        <v>441.00210029239645</v>
      </c>
      <c r="J297" s="11" t="s">
        <v>53</v>
      </c>
    </row>
    <row r="298" spans="1:10" x14ac:dyDescent="0.25">
      <c r="A298" s="113" t="s">
        <v>41</v>
      </c>
      <c r="B298" s="126">
        <v>53</v>
      </c>
      <c r="C298" s="126" t="s">
        <v>17</v>
      </c>
      <c r="D298" s="14">
        <v>12.98880698880698</v>
      </c>
      <c r="E298" s="14">
        <v>43.036309036309106</v>
      </c>
      <c r="F298" s="14">
        <v>43.974883974883909</v>
      </c>
      <c r="G298" s="1"/>
      <c r="H298" s="1"/>
      <c r="I298" s="1"/>
      <c r="J298" s="11" t="s">
        <v>53</v>
      </c>
    </row>
    <row r="299" spans="1:10" x14ac:dyDescent="0.25">
      <c r="A299" s="113" t="s">
        <v>25</v>
      </c>
      <c r="B299" s="126">
        <v>53</v>
      </c>
      <c r="C299" s="126" t="s">
        <v>17</v>
      </c>
      <c r="D299" s="14">
        <v>17.031032506345692</v>
      </c>
      <c r="E299" s="14">
        <v>53.082780643576349</v>
      </c>
      <c r="F299" s="14">
        <v>29.886186850077962</v>
      </c>
      <c r="G299" s="14">
        <v>176.25084845500055</v>
      </c>
      <c r="H299" s="14">
        <v>517.95159541074486</v>
      </c>
      <c r="I299" s="14">
        <v>305.79755613425459</v>
      </c>
      <c r="J299" s="11" t="s">
        <v>53</v>
      </c>
    </row>
    <row r="300" spans="1:10" x14ac:dyDescent="0.25">
      <c r="A300" s="113" t="s">
        <v>25</v>
      </c>
      <c r="B300" s="126">
        <v>53</v>
      </c>
      <c r="C300" s="126" t="s">
        <v>17</v>
      </c>
      <c r="D300" s="14">
        <v>18.219137184654425</v>
      </c>
      <c r="E300" s="14">
        <v>50.507538438572617</v>
      </c>
      <c r="F300" s="14">
        <v>31.273324376772962</v>
      </c>
      <c r="G300" s="1"/>
      <c r="H300" s="1"/>
      <c r="I300" s="1"/>
      <c r="J300" s="11" t="s">
        <v>53</v>
      </c>
    </row>
    <row r="301" spans="1:10" x14ac:dyDescent="0.25">
      <c r="A301" s="113" t="s">
        <v>36</v>
      </c>
      <c r="B301" s="126">
        <v>53</v>
      </c>
      <c r="C301" s="126" t="s">
        <v>17</v>
      </c>
      <c r="D301" s="14">
        <v>15.0985290036081</v>
      </c>
      <c r="E301" s="14">
        <v>51.595892311963361</v>
      </c>
      <c r="F301" s="14">
        <v>33.305578684428546</v>
      </c>
      <c r="G301" s="14">
        <v>140.07344696214744</v>
      </c>
      <c r="H301" s="14">
        <v>528.14957091583653</v>
      </c>
      <c r="I301" s="14">
        <v>331.77698212201602</v>
      </c>
      <c r="J301" s="11" t="s">
        <v>53</v>
      </c>
    </row>
    <row r="302" spans="1:10" x14ac:dyDescent="0.25">
      <c r="A302" s="113" t="s">
        <v>36</v>
      </c>
      <c r="B302" s="126">
        <v>53</v>
      </c>
      <c r="C302" s="126" t="s">
        <v>17</v>
      </c>
      <c r="D302" s="14">
        <v>12.916160388821389</v>
      </c>
      <c r="E302" s="14">
        <v>54.034021871203947</v>
      </c>
      <c r="F302" s="14">
        <v>33.049817739974664</v>
      </c>
      <c r="G302" s="14"/>
      <c r="H302" s="14"/>
      <c r="I302" s="14"/>
      <c r="J302" s="11" t="s">
        <v>53</v>
      </c>
    </row>
    <row r="303" spans="1:10" x14ac:dyDescent="0.25">
      <c r="A303" s="113">
        <v>8</v>
      </c>
      <c r="B303" s="126">
        <v>53</v>
      </c>
      <c r="C303" s="126" t="s">
        <v>12</v>
      </c>
      <c r="D303" s="14">
        <v>25.529338283063176</v>
      </c>
      <c r="E303" s="14">
        <v>32.759341293821393</v>
      </c>
      <c r="F303" s="14">
        <v>41.711320423115438</v>
      </c>
      <c r="G303" s="14">
        <v>248.52943080684497</v>
      </c>
      <c r="H303" s="14">
        <v>342.6530517732179</v>
      </c>
      <c r="I303" s="14">
        <v>408.81751741993719</v>
      </c>
      <c r="J303" s="11" t="s">
        <v>52</v>
      </c>
    </row>
    <row r="304" spans="1:10" x14ac:dyDescent="0.25">
      <c r="A304" s="113">
        <v>8</v>
      </c>
      <c r="B304" s="126">
        <v>53</v>
      </c>
      <c r="C304" s="126" t="s">
        <v>12</v>
      </c>
      <c r="D304" s="14">
        <v>24.176547878305822</v>
      </c>
      <c r="E304" s="14">
        <v>35.771269060822185</v>
      </c>
      <c r="F304" s="14">
        <v>40.052183060872004</v>
      </c>
      <c r="G304" s="1"/>
      <c r="H304" s="1"/>
      <c r="I304" s="1"/>
      <c r="J304" s="11" t="s">
        <v>52</v>
      </c>
    </row>
    <row r="305" spans="1:10" x14ac:dyDescent="0.25">
      <c r="A305" s="113" t="s">
        <v>41</v>
      </c>
      <c r="B305" s="126">
        <v>53</v>
      </c>
      <c r="C305" s="126" t="s">
        <v>12</v>
      </c>
      <c r="D305" s="14">
        <v>18.867711352360377</v>
      </c>
      <c r="E305" s="14">
        <v>33.07019698383845</v>
      </c>
      <c r="F305" s="14">
        <v>48.062091663801183</v>
      </c>
      <c r="G305" s="131">
        <v>191.52588609003789</v>
      </c>
      <c r="H305" s="131">
        <v>333.9647578202422</v>
      </c>
      <c r="I305" s="131">
        <v>474.50935608971997</v>
      </c>
      <c r="J305" s="11" t="s">
        <v>53</v>
      </c>
    </row>
    <row r="306" spans="1:10" x14ac:dyDescent="0.25">
      <c r="A306" s="113" t="s">
        <v>41</v>
      </c>
      <c r="B306" s="126">
        <v>53</v>
      </c>
      <c r="C306" s="126" t="s">
        <v>12</v>
      </c>
      <c r="D306" s="14">
        <v>19.437465865647205</v>
      </c>
      <c r="E306" s="14">
        <v>33.722754580209987</v>
      </c>
      <c r="F306" s="14">
        <v>46.839779554142808</v>
      </c>
      <c r="G306" s="1"/>
      <c r="H306" s="1"/>
      <c r="I306" s="1"/>
      <c r="J306" s="11" t="s">
        <v>53</v>
      </c>
    </row>
    <row r="307" spans="1:10" x14ac:dyDescent="0.25">
      <c r="A307" s="113" t="s">
        <v>36</v>
      </c>
      <c r="B307" s="126">
        <v>53</v>
      </c>
      <c r="C307" s="126" t="s">
        <v>12</v>
      </c>
      <c r="D307" s="14">
        <v>19.543378995433788</v>
      </c>
      <c r="E307" s="14">
        <v>36.909396779620707</v>
      </c>
      <c r="F307" s="14">
        <v>43.547224224945523</v>
      </c>
      <c r="G307" s="14">
        <v>198.87359990745875</v>
      </c>
      <c r="H307" s="14">
        <v>349.85023410701774</v>
      </c>
      <c r="I307" s="14">
        <v>451.27616598552356</v>
      </c>
      <c r="J307" s="11" t="s">
        <v>52</v>
      </c>
    </row>
    <row r="308" spans="1:10" x14ac:dyDescent="0.25">
      <c r="A308" s="113" t="s">
        <v>36</v>
      </c>
      <c r="B308" s="126">
        <v>53</v>
      </c>
      <c r="C308" s="126" t="s">
        <v>12</v>
      </c>
      <c r="D308" s="14">
        <v>20.231340986057962</v>
      </c>
      <c r="E308" s="14">
        <v>33.060650041782843</v>
      </c>
      <c r="F308" s="14">
        <v>46.708008972159199</v>
      </c>
      <c r="G308" s="14"/>
      <c r="H308" s="14"/>
      <c r="I308" s="14"/>
      <c r="J308" s="11" t="s">
        <v>52</v>
      </c>
    </row>
    <row r="309" spans="1:10" x14ac:dyDescent="0.25">
      <c r="A309" s="113">
        <v>3</v>
      </c>
      <c r="B309" s="126">
        <v>54</v>
      </c>
      <c r="C309" s="126" t="s">
        <v>17</v>
      </c>
      <c r="D309" s="14">
        <v>9.2754568584120314</v>
      </c>
      <c r="E309" s="14">
        <v>26.867010353109176</v>
      </c>
      <c r="F309" s="14">
        <v>63.8575327884788</v>
      </c>
      <c r="G309" s="131">
        <v>92.618004142741967</v>
      </c>
      <c r="H309" s="131">
        <v>266.62163691042292</v>
      </c>
      <c r="I309" s="131">
        <v>640.76035894683514</v>
      </c>
      <c r="J309" s="11" t="s">
        <v>53</v>
      </c>
    </row>
    <row r="310" spans="1:10" x14ac:dyDescent="0.25">
      <c r="A310" s="113">
        <v>3</v>
      </c>
      <c r="B310" s="126">
        <v>54</v>
      </c>
      <c r="C310" s="126" t="s">
        <v>17</v>
      </c>
      <c r="D310" s="14">
        <v>9.248143970136363</v>
      </c>
      <c r="E310" s="14">
        <v>26.457317028975407</v>
      </c>
      <c r="F310" s="14">
        <v>64.294539000888236</v>
      </c>
      <c r="G310" s="1"/>
      <c r="H310" s="1"/>
      <c r="I310" s="1"/>
      <c r="J310" s="11" t="s">
        <v>53</v>
      </c>
    </row>
    <row r="311" spans="1:10" x14ac:dyDescent="0.25">
      <c r="A311" s="113">
        <v>6</v>
      </c>
      <c r="B311" s="126">
        <v>54</v>
      </c>
      <c r="C311" s="126" t="s">
        <v>12</v>
      </c>
      <c r="D311" s="14">
        <v>6.7153989155693186</v>
      </c>
      <c r="E311" s="14">
        <v>19.979101471727809</v>
      </c>
      <c r="F311" s="14">
        <v>73.305499612702874</v>
      </c>
      <c r="G311" s="131">
        <v>68.969580403568159</v>
      </c>
      <c r="H311" s="131">
        <v>200.8960663483125</v>
      </c>
      <c r="I311" s="131">
        <v>730.1343532481194</v>
      </c>
      <c r="J311" s="11" t="s">
        <v>53</v>
      </c>
    </row>
    <row r="312" spans="1:10" x14ac:dyDescent="0.25">
      <c r="A312" s="113">
        <v>6</v>
      </c>
      <c r="B312" s="126">
        <v>54</v>
      </c>
      <c r="C312" s="126" t="s">
        <v>12</v>
      </c>
      <c r="D312" s="14">
        <v>7.0785171651443139</v>
      </c>
      <c r="E312" s="14">
        <v>20.200111797934696</v>
      </c>
      <c r="F312" s="14">
        <v>72.721371036920999</v>
      </c>
      <c r="G312" s="1"/>
      <c r="H312" s="1"/>
      <c r="I312" s="1"/>
      <c r="J312" s="11" t="s">
        <v>53</v>
      </c>
    </row>
    <row r="313" spans="1:10" x14ac:dyDescent="0.25">
      <c r="A313" s="113">
        <v>1</v>
      </c>
      <c r="B313" s="126">
        <v>54</v>
      </c>
      <c r="C313" s="126" t="s">
        <v>5</v>
      </c>
      <c r="D313" s="26">
        <v>5.4096160325237035</v>
      </c>
      <c r="E313" s="26">
        <v>24.441950548697712</v>
      </c>
      <c r="F313" s="26">
        <v>70.148433418778595</v>
      </c>
      <c r="G313" s="136">
        <v>56.908293690123529</v>
      </c>
      <c r="H313" s="136">
        <v>242.6425582083786</v>
      </c>
      <c r="I313" s="136">
        <v>700.44914810149794</v>
      </c>
      <c r="J313" s="11" t="s">
        <v>53</v>
      </c>
    </row>
    <row r="314" spans="1:10" x14ac:dyDescent="0.25">
      <c r="A314" s="113">
        <v>1</v>
      </c>
      <c r="B314" s="126">
        <v>54</v>
      </c>
      <c r="C314" s="126" t="s">
        <v>5</v>
      </c>
      <c r="D314" s="26">
        <v>5.9720427055010035</v>
      </c>
      <c r="E314" s="26">
        <v>24.086561092978009</v>
      </c>
      <c r="F314" s="26">
        <v>69.941396201520988</v>
      </c>
      <c r="J314" s="11" t="s">
        <v>53</v>
      </c>
    </row>
    <row r="315" spans="1:10" x14ac:dyDescent="0.25">
      <c r="A315" s="113">
        <v>4</v>
      </c>
      <c r="B315" s="126">
        <v>54</v>
      </c>
      <c r="C315" s="126" t="s">
        <v>16</v>
      </c>
      <c r="D315" s="14">
        <v>6.9058848569372167</v>
      </c>
      <c r="E315" s="14">
        <v>25.434744409079094</v>
      </c>
      <c r="F315" s="14">
        <v>67.659370733983693</v>
      </c>
      <c r="G315" s="131">
        <v>68.737142976546849</v>
      </c>
      <c r="H315" s="131">
        <v>230.18131376768383</v>
      </c>
      <c r="I315" s="131">
        <v>701.08154325576925</v>
      </c>
      <c r="J315" s="11" t="s">
        <v>52</v>
      </c>
    </row>
    <row r="316" spans="1:10" x14ac:dyDescent="0.25">
      <c r="A316" s="113">
        <v>4</v>
      </c>
      <c r="B316" s="126">
        <v>54</v>
      </c>
      <c r="C316" s="126" t="s">
        <v>16</v>
      </c>
      <c r="D316" s="14">
        <v>6.8415437383721542</v>
      </c>
      <c r="E316" s="14">
        <v>20.601518344457673</v>
      </c>
      <c r="F316" s="14">
        <v>72.556937917170174</v>
      </c>
      <c r="G316" s="1"/>
      <c r="H316" s="1"/>
      <c r="I316" s="1"/>
      <c r="J316" s="11" t="s">
        <v>52</v>
      </c>
    </row>
    <row r="317" spans="1:10" x14ac:dyDescent="0.25">
      <c r="A317" s="113">
        <v>9</v>
      </c>
      <c r="B317" s="126">
        <v>54</v>
      </c>
      <c r="C317" s="126" t="s">
        <v>16</v>
      </c>
      <c r="D317" s="14">
        <v>6.3603890856649308</v>
      </c>
      <c r="E317" s="14">
        <v>25.76626783150855</v>
      </c>
      <c r="F317" s="14">
        <v>67.873343082826523</v>
      </c>
      <c r="G317" s="14">
        <v>62.824164354459356</v>
      </c>
      <c r="H317" s="14">
        <v>252.81356994959697</v>
      </c>
      <c r="I317" s="14">
        <v>684.36226569594373</v>
      </c>
      <c r="J317" s="11" t="s">
        <v>53</v>
      </c>
    </row>
    <row r="318" spans="1:10" x14ac:dyDescent="0.25">
      <c r="A318" s="113">
        <v>9</v>
      </c>
      <c r="B318" s="126">
        <v>54</v>
      </c>
      <c r="C318" s="126" t="s">
        <v>16</v>
      </c>
      <c r="D318" s="14">
        <v>6.2044437852269407</v>
      </c>
      <c r="E318" s="14">
        <v>24.796446158410848</v>
      </c>
      <c r="F318" s="14">
        <v>68.999110056362213</v>
      </c>
      <c r="G318" s="1"/>
      <c r="H318" s="1"/>
      <c r="I318" s="1"/>
      <c r="J318" s="11" t="s">
        <v>53</v>
      </c>
    </row>
    <row r="319" spans="1:10" x14ac:dyDescent="0.25">
      <c r="A319" s="113" t="s">
        <v>41</v>
      </c>
      <c r="B319" s="126">
        <v>56</v>
      </c>
      <c r="C319" s="126" t="s">
        <v>17</v>
      </c>
      <c r="D319" s="14">
        <v>9.6256793133221663</v>
      </c>
      <c r="E319" s="14">
        <v>59.97155772258705</v>
      </c>
      <c r="F319" s="14">
        <v>30.40276296409079</v>
      </c>
      <c r="G319" s="14">
        <v>96.623989718267211</v>
      </c>
      <c r="H319" s="14">
        <v>593.32349624134099</v>
      </c>
      <c r="I319" s="14">
        <v>310.05251404039177</v>
      </c>
      <c r="J319" s="11" t="s">
        <v>53</v>
      </c>
    </row>
    <row r="320" spans="1:10" x14ac:dyDescent="0.25">
      <c r="A320" s="113" t="s">
        <v>41</v>
      </c>
      <c r="B320" s="126">
        <v>56</v>
      </c>
      <c r="C320" s="126" t="s">
        <v>17</v>
      </c>
      <c r="D320" s="14">
        <v>9.6991186303312773</v>
      </c>
      <c r="E320" s="14">
        <v>58.693141525681156</v>
      </c>
      <c r="F320" s="14">
        <v>31.607739843987567</v>
      </c>
      <c r="G320" s="1"/>
      <c r="H320" s="1"/>
      <c r="I320" s="1"/>
      <c r="J320" s="11" t="s">
        <v>53</v>
      </c>
    </row>
    <row r="321" spans="1:10" x14ac:dyDescent="0.25">
      <c r="A321" s="113" t="s">
        <v>29</v>
      </c>
      <c r="B321" s="126">
        <v>56</v>
      </c>
      <c r="C321" s="126" t="s">
        <v>17</v>
      </c>
      <c r="D321" s="14">
        <v>-163.98072397175835</v>
      </c>
      <c r="E321" s="14">
        <v>244.03227614031186</v>
      </c>
      <c r="F321" s="14">
        <v>19.948447831446515</v>
      </c>
      <c r="G321" s="14">
        <v>-784.71776637629432</v>
      </c>
      <c r="H321" s="14">
        <v>1575.5084274957353</v>
      </c>
      <c r="I321" s="14">
        <v>209.20933888055893</v>
      </c>
      <c r="J321" s="11" t="s">
        <v>52</v>
      </c>
    </row>
    <row r="322" spans="1:10" x14ac:dyDescent="0.25">
      <c r="A322" s="113" t="s">
        <v>29</v>
      </c>
      <c r="B322" s="126">
        <v>56</v>
      </c>
      <c r="C322" s="126" t="s">
        <v>17</v>
      </c>
      <c r="D322" s="14">
        <v>7.03717069649948</v>
      </c>
      <c r="E322" s="14">
        <v>71.069409358835244</v>
      </c>
      <c r="F322" s="14">
        <v>21.893419944665276</v>
      </c>
      <c r="G322" s="1"/>
      <c r="H322" s="1"/>
      <c r="I322" s="1"/>
      <c r="J322" s="11" t="s">
        <v>52</v>
      </c>
    </row>
    <row r="323" spans="1:10" x14ac:dyDescent="0.25">
      <c r="A323" s="113" t="s">
        <v>36</v>
      </c>
      <c r="B323" s="126">
        <v>56</v>
      </c>
      <c r="C323" s="126" t="s">
        <v>17</v>
      </c>
      <c r="D323" s="14">
        <v>4.1061152833317101</v>
      </c>
      <c r="E323" s="14">
        <v>60.879742514386557</v>
      </c>
      <c r="F323" s="14">
        <v>35.014142202281739</v>
      </c>
      <c r="G323" s="14">
        <v>48.517417866092856</v>
      </c>
      <c r="H323" s="14">
        <v>600.96453024626032</v>
      </c>
      <c r="I323" s="14">
        <v>350.51805188764689</v>
      </c>
      <c r="J323" s="11" t="s">
        <v>53</v>
      </c>
    </row>
    <row r="324" spans="1:10" x14ac:dyDescent="0.25">
      <c r="A324" s="113" t="s">
        <v>36</v>
      </c>
      <c r="B324" s="126">
        <v>56</v>
      </c>
      <c r="C324" s="126" t="s">
        <v>17</v>
      </c>
      <c r="D324" s="14">
        <v>5.5973682898868615</v>
      </c>
      <c r="E324" s="14">
        <v>59.31316353486551</v>
      </c>
      <c r="F324" s="14">
        <v>35.089468175247639</v>
      </c>
      <c r="G324" s="131">
        <f>AVERAGE(G319,G323)</f>
        <v>72.570703792180041</v>
      </c>
      <c r="H324" s="131">
        <f>AVERAGE(H319,H323)</f>
        <v>597.1440132438006</v>
      </c>
      <c r="I324" s="131">
        <f>AVERAGE(I319,I323)</f>
        <v>330.2852829640193</v>
      </c>
      <c r="J324" s="11" t="s">
        <v>53</v>
      </c>
    </row>
    <row r="325" spans="1:10" x14ac:dyDescent="0.25">
      <c r="A325" s="113" t="s">
        <v>36</v>
      </c>
      <c r="B325" s="126">
        <v>56</v>
      </c>
      <c r="C325" s="126" t="s">
        <v>12</v>
      </c>
      <c r="D325" s="14">
        <v>10.715667311411993</v>
      </c>
      <c r="E325" s="14">
        <v>60.851063829788202</v>
      </c>
      <c r="F325" s="14">
        <v>28.433268858799803</v>
      </c>
      <c r="G325" s="14">
        <v>113.690792561867</v>
      </c>
      <c r="H325" s="14">
        <v>598.20758973010834</v>
      </c>
      <c r="I325" s="14">
        <v>288.10161770802438</v>
      </c>
      <c r="J325" s="11" t="s">
        <v>53</v>
      </c>
    </row>
    <row r="326" spans="1:10" x14ac:dyDescent="0.25">
      <c r="A326" s="113" t="s">
        <v>36</v>
      </c>
      <c r="B326" s="126">
        <v>56</v>
      </c>
      <c r="C326" s="126" t="s">
        <v>12</v>
      </c>
      <c r="D326" s="14">
        <v>12.022491200961458</v>
      </c>
      <c r="E326" s="14">
        <v>58.79045411623347</v>
      </c>
      <c r="F326" s="14">
        <v>29.187054682805069</v>
      </c>
      <c r="G326" s="14"/>
      <c r="H326" s="14"/>
      <c r="I326" s="14"/>
      <c r="J326" s="11" t="s">
        <v>53</v>
      </c>
    </row>
    <row r="327" spans="1:10" x14ac:dyDescent="0.25">
      <c r="A327" s="113" t="s">
        <v>41</v>
      </c>
      <c r="B327" s="126">
        <v>57</v>
      </c>
      <c r="C327" s="126" t="s">
        <v>17</v>
      </c>
      <c r="D327" s="14">
        <v>7.3861354750079302</v>
      </c>
      <c r="E327" s="14">
        <v>50.882912395646578</v>
      </c>
      <c r="F327" s="14">
        <v>41.730952129345503</v>
      </c>
      <c r="G327" s="14">
        <v>76.299350790063613</v>
      </c>
      <c r="H327" s="14">
        <v>530.38952202085488</v>
      </c>
      <c r="I327" s="14">
        <v>393.3111271890815</v>
      </c>
      <c r="J327" s="11" t="s">
        <v>52</v>
      </c>
    </row>
    <row r="328" spans="1:10" x14ac:dyDescent="0.25">
      <c r="A328" s="113" t="s">
        <v>41</v>
      </c>
      <c r="B328" s="126">
        <v>57</v>
      </c>
      <c r="C328" s="126" t="s">
        <v>17</v>
      </c>
      <c r="D328" s="14">
        <v>7.8737346830047912</v>
      </c>
      <c r="E328" s="14">
        <v>55.194992008524402</v>
      </c>
      <c r="F328" s="14">
        <v>36.931273308470807</v>
      </c>
      <c r="G328" s="1"/>
      <c r="H328" s="1"/>
      <c r="I328" s="1"/>
      <c r="J328" s="11" t="s">
        <v>52</v>
      </c>
    </row>
    <row r="329" spans="1:10" x14ac:dyDescent="0.25">
      <c r="A329" s="113" t="s">
        <v>25</v>
      </c>
      <c r="B329" s="126">
        <v>57</v>
      </c>
      <c r="C329" s="126" t="s">
        <v>17</v>
      </c>
      <c r="D329" s="14">
        <v>3.9888312724371726</v>
      </c>
      <c r="E329" s="14">
        <v>33.705624252093159</v>
      </c>
      <c r="F329" s="14">
        <v>62.305544475469674</v>
      </c>
      <c r="G329" s="131">
        <v>40.352319627491951</v>
      </c>
      <c r="H329" s="131">
        <v>345.96796879480928</v>
      </c>
      <c r="I329" s="131">
        <v>613.67971157769875</v>
      </c>
      <c r="J329" s="11" t="s">
        <v>53</v>
      </c>
    </row>
    <row r="330" spans="1:10" x14ac:dyDescent="0.25">
      <c r="A330" s="113" t="s">
        <v>25</v>
      </c>
      <c r="B330" s="126">
        <v>57</v>
      </c>
      <c r="C330" s="126" t="s">
        <v>17</v>
      </c>
      <c r="D330" s="14">
        <v>4.0816326530612184</v>
      </c>
      <c r="E330" s="14">
        <v>35.487969506868708</v>
      </c>
      <c r="F330" s="14">
        <v>60.430397840070079</v>
      </c>
      <c r="G330" s="14"/>
      <c r="H330" s="14"/>
      <c r="I330" s="14"/>
      <c r="J330" s="11" t="s">
        <v>53</v>
      </c>
    </row>
    <row r="331" spans="1:10" x14ac:dyDescent="0.25">
      <c r="A331" s="113">
        <v>6</v>
      </c>
      <c r="B331" s="126">
        <v>57</v>
      </c>
      <c r="C331" s="126" t="s">
        <v>12</v>
      </c>
      <c r="D331" s="26">
        <v>9.6970835032830021</v>
      </c>
      <c r="E331" s="26">
        <v>35.589541953246453</v>
      </c>
      <c r="F331" s="26">
        <v>54.71337454347055</v>
      </c>
      <c r="G331" s="136">
        <v>96.649967171315865</v>
      </c>
      <c r="H331" s="136">
        <v>355.25551864883732</v>
      </c>
      <c r="I331" s="136">
        <v>548.09451417984678</v>
      </c>
      <c r="J331" s="11" t="s">
        <v>53</v>
      </c>
    </row>
    <row r="332" spans="1:10" x14ac:dyDescent="0.25">
      <c r="A332" s="113">
        <v>6</v>
      </c>
      <c r="B332" s="126">
        <v>57</v>
      </c>
      <c r="C332" s="126" t="s">
        <v>12</v>
      </c>
      <c r="D332" s="26">
        <v>9.6329099309801727</v>
      </c>
      <c r="E332" s="26">
        <v>35.461561776521009</v>
      </c>
      <c r="F332" s="26">
        <v>54.905528292498822</v>
      </c>
      <c r="J332" s="11" t="s">
        <v>53</v>
      </c>
    </row>
    <row r="333" spans="1:10" x14ac:dyDescent="0.25">
      <c r="A333" s="113">
        <v>4</v>
      </c>
      <c r="B333" s="126">
        <v>57</v>
      </c>
      <c r="C333" s="126" t="s">
        <v>5</v>
      </c>
      <c r="D333" s="14">
        <v>10.286682496573182</v>
      </c>
      <c r="E333" s="14">
        <v>33.170625634846111</v>
      </c>
      <c r="F333" s="26">
        <v>56.542691868580711</v>
      </c>
      <c r="G333" s="136">
        <v>97.936305087460937</v>
      </c>
      <c r="H333" s="136">
        <v>323.5656397916789</v>
      </c>
      <c r="I333" s="136">
        <v>578.49805512086016</v>
      </c>
      <c r="J333" s="11" t="s">
        <v>53</v>
      </c>
    </row>
    <row r="334" spans="1:10" x14ac:dyDescent="0.25">
      <c r="A334" s="113">
        <v>4</v>
      </c>
      <c r="B334" s="126">
        <v>57</v>
      </c>
      <c r="C334" s="126" t="s">
        <v>5</v>
      </c>
      <c r="D334" s="14">
        <v>9.3005785209190073</v>
      </c>
      <c r="E334" s="14">
        <v>31.542502323489671</v>
      </c>
      <c r="F334" s="26">
        <v>59.156919155591325</v>
      </c>
      <c r="J334" s="11" t="s">
        <v>53</v>
      </c>
    </row>
    <row r="335" spans="1:10" x14ac:dyDescent="0.25">
      <c r="A335" s="113">
        <v>3</v>
      </c>
      <c r="B335" s="126">
        <v>57</v>
      </c>
      <c r="C335" s="126" t="s">
        <v>16</v>
      </c>
      <c r="D335" s="14">
        <v>8.8463395506372233</v>
      </c>
      <c r="E335" s="14">
        <v>26.901299502629502</v>
      </c>
      <c r="F335" s="14">
        <v>64.252360946733276</v>
      </c>
      <c r="G335" s="131">
        <v>89.241512745568684</v>
      </c>
      <c r="H335" s="131">
        <v>271.98983178326449</v>
      </c>
      <c r="I335" s="131">
        <v>638.76865547116677</v>
      </c>
      <c r="J335" s="11" t="s">
        <v>53</v>
      </c>
    </row>
    <row r="336" spans="1:10" x14ac:dyDescent="0.25">
      <c r="A336" s="113">
        <v>3</v>
      </c>
      <c r="B336" s="126">
        <v>57</v>
      </c>
      <c r="C336" s="126" t="s">
        <v>16</v>
      </c>
      <c r="D336" s="14">
        <v>9.0019629984765146</v>
      </c>
      <c r="E336" s="14">
        <v>27.496666854023399</v>
      </c>
      <c r="F336" s="14">
        <v>63.50137014750009</v>
      </c>
      <c r="G336" s="1"/>
      <c r="H336" s="1"/>
      <c r="I336" s="1"/>
      <c r="J336" s="11" t="s">
        <v>53</v>
      </c>
    </row>
    <row r="337" spans="1:10" x14ac:dyDescent="0.25">
      <c r="A337" s="113" t="s">
        <v>41</v>
      </c>
      <c r="B337" s="126">
        <v>58</v>
      </c>
      <c r="C337" s="126" t="s">
        <v>17</v>
      </c>
      <c r="D337" s="26">
        <v>16.860581289736615</v>
      </c>
      <c r="E337" s="26">
        <v>30.841507720254526</v>
      </c>
      <c r="F337" s="26">
        <v>52.297910990008859</v>
      </c>
      <c r="G337" s="136">
        <v>166.64202976233332</v>
      </c>
      <c r="H337" s="136">
        <v>310.88828512082102</v>
      </c>
      <c r="I337" s="136">
        <v>522.46968511684565</v>
      </c>
      <c r="J337" s="11" t="s">
        <v>53</v>
      </c>
    </row>
    <row r="338" spans="1:10" x14ac:dyDescent="0.25">
      <c r="A338" s="113" t="s">
        <v>41</v>
      </c>
      <c r="B338" s="126">
        <v>58</v>
      </c>
      <c r="C338" s="126" t="s">
        <v>17</v>
      </c>
      <c r="D338" s="26">
        <v>16.467824662730052</v>
      </c>
      <c r="E338" s="26">
        <v>31.336149303909679</v>
      </c>
      <c r="F338" s="26">
        <v>52.196026033360276</v>
      </c>
      <c r="J338" s="11" t="s">
        <v>53</v>
      </c>
    </row>
    <row r="339" spans="1:10" x14ac:dyDescent="0.25">
      <c r="A339" s="113" t="s">
        <v>25</v>
      </c>
      <c r="B339" s="126">
        <v>58</v>
      </c>
      <c r="C339" s="126" t="s">
        <v>17</v>
      </c>
      <c r="D339" s="14">
        <v>15.16981879393999</v>
      </c>
      <c r="E339" s="14">
        <v>39.033567679968122</v>
      </c>
      <c r="F339" s="14">
        <v>45.796613526091889</v>
      </c>
      <c r="G339" s="14">
        <v>153.7671807998949</v>
      </c>
      <c r="H339" s="14">
        <v>358.26779928714041</v>
      </c>
      <c r="I339" s="14">
        <v>487.96501991296464</v>
      </c>
      <c r="J339" s="11" t="s">
        <v>52</v>
      </c>
    </row>
    <row r="340" spans="1:10" x14ac:dyDescent="0.25">
      <c r="A340" s="113" t="s">
        <v>25</v>
      </c>
      <c r="B340" s="126">
        <v>58</v>
      </c>
      <c r="C340" s="126" t="s">
        <v>17</v>
      </c>
      <c r="D340" s="14">
        <v>15.583617366038993</v>
      </c>
      <c r="E340" s="14">
        <v>32.619992177459963</v>
      </c>
      <c r="F340" s="14">
        <v>51.796390456501051</v>
      </c>
      <c r="G340" s="14"/>
      <c r="H340" s="14"/>
      <c r="I340" s="14"/>
      <c r="J340" s="11" t="s">
        <v>52</v>
      </c>
    </row>
    <row r="341" spans="1:10" x14ac:dyDescent="0.25">
      <c r="A341" s="113" t="s">
        <v>36</v>
      </c>
      <c r="B341" s="126">
        <v>58</v>
      </c>
      <c r="C341" s="126" t="s">
        <v>17</v>
      </c>
      <c r="D341" s="14">
        <v>19.376212788111115</v>
      </c>
      <c r="E341" s="14">
        <v>30.361115055137624</v>
      </c>
      <c r="F341" s="14">
        <v>50.262672156751272</v>
      </c>
      <c r="G341" s="14">
        <v>177.57332744113006</v>
      </c>
      <c r="H341" s="14">
        <v>302.0593094771445</v>
      </c>
      <c r="I341" s="14">
        <v>520.36736308172544</v>
      </c>
      <c r="J341" s="11" t="s">
        <v>52</v>
      </c>
    </row>
    <row r="342" spans="1:10" x14ac:dyDescent="0.25">
      <c r="A342" s="113" t="s">
        <v>36</v>
      </c>
      <c r="B342" s="126">
        <v>58</v>
      </c>
      <c r="C342" s="126" t="s">
        <v>17</v>
      </c>
      <c r="D342" s="14">
        <v>16.138452700114897</v>
      </c>
      <c r="E342" s="14">
        <v>30.050746840291279</v>
      </c>
      <c r="F342" s="14">
        <v>53.810800459593828</v>
      </c>
      <c r="G342" s="14"/>
      <c r="H342" s="14"/>
      <c r="I342" s="14"/>
      <c r="J342" s="11" t="s">
        <v>52</v>
      </c>
    </row>
    <row r="343" spans="1:10" x14ac:dyDescent="0.25">
      <c r="A343" s="113" t="s">
        <v>41</v>
      </c>
      <c r="B343" s="126">
        <v>59</v>
      </c>
      <c r="C343" s="126" t="s">
        <v>17</v>
      </c>
      <c r="D343" s="14">
        <v>5.3943464875454872</v>
      </c>
      <c r="E343" s="14">
        <v>51.762104673943867</v>
      </c>
      <c r="F343" s="14">
        <v>42.843548838510657</v>
      </c>
      <c r="G343" s="131">
        <v>59.458475390560267</v>
      </c>
      <c r="H343" s="131">
        <v>508.85238772919968</v>
      </c>
      <c r="I343" s="131">
        <v>431.68913688024008</v>
      </c>
      <c r="J343" s="11" t="s">
        <v>53</v>
      </c>
    </row>
    <row r="344" spans="1:10" x14ac:dyDescent="0.25">
      <c r="A344" s="113" t="s">
        <v>41</v>
      </c>
      <c r="B344" s="126">
        <v>59</v>
      </c>
      <c r="C344" s="126" t="s">
        <v>17</v>
      </c>
      <c r="D344" s="14">
        <v>6.497348590566566</v>
      </c>
      <c r="E344" s="14">
        <v>50.008372871896071</v>
      </c>
      <c r="F344" s="14">
        <v>43.494278537537376</v>
      </c>
      <c r="G344" s="1"/>
      <c r="H344" s="1"/>
      <c r="I344" s="1"/>
      <c r="J344" s="11" t="s">
        <v>53</v>
      </c>
    </row>
    <row r="345" spans="1:10" x14ac:dyDescent="0.25">
      <c r="A345" s="113" t="s">
        <v>35</v>
      </c>
      <c r="B345" s="126">
        <v>59</v>
      </c>
      <c r="C345" s="126" t="s">
        <v>17</v>
      </c>
      <c r="D345" s="14">
        <v>4.8651967053767695</v>
      </c>
      <c r="E345" s="14">
        <v>41.418120427687263</v>
      </c>
      <c r="F345" s="14">
        <v>53.716682866935969</v>
      </c>
      <c r="G345" s="14">
        <v>51.804227946104419</v>
      </c>
      <c r="H345" s="14">
        <v>446.92223286110118</v>
      </c>
      <c r="I345" s="14">
        <v>501.27353919279443</v>
      </c>
      <c r="J345" s="11" t="s">
        <v>52</v>
      </c>
    </row>
    <row r="346" spans="1:10" x14ac:dyDescent="0.25">
      <c r="A346" s="113" t="s">
        <v>35</v>
      </c>
      <c r="B346" s="126">
        <v>59</v>
      </c>
      <c r="C346" s="126" t="s">
        <v>17</v>
      </c>
      <c r="D346" s="14">
        <v>5.4956488838441153</v>
      </c>
      <c r="E346" s="14">
        <v>47.966326144532971</v>
      </c>
      <c r="F346" s="14">
        <v>46.538024971622917</v>
      </c>
      <c r="G346" s="14"/>
      <c r="H346" s="14"/>
      <c r="I346" s="14"/>
      <c r="J346" s="11" t="s">
        <v>52</v>
      </c>
    </row>
    <row r="347" spans="1:10" x14ac:dyDescent="0.25">
      <c r="A347" s="113" t="s">
        <v>36</v>
      </c>
      <c r="B347" s="126">
        <v>59</v>
      </c>
      <c r="C347" s="126" t="s">
        <v>17</v>
      </c>
      <c r="D347" s="14">
        <v>5.4956488838441153</v>
      </c>
      <c r="E347" s="14">
        <v>47.587968217934616</v>
      </c>
      <c r="F347" s="14">
        <v>46.916382898221279</v>
      </c>
      <c r="G347" s="14">
        <v>156.57861004051935</v>
      </c>
      <c r="H347" s="14">
        <v>408.0052409557868</v>
      </c>
      <c r="I347" s="14">
        <v>435.41614900369382</v>
      </c>
      <c r="J347" s="11" t="s">
        <v>53</v>
      </c>
    </row>
    <row r="348" spans="1:10" x14ac:dyDescent="0.25">
      <c r="A348" s="113" t="s">
        <v>25</v>
      </c>
      <c r="B348" s="126">
        <v>59</v>
      </c>
      <c r="C348" s="126" t="s">
        <v>12</v>
      </c>
      <c r="D348" s="14">
        <v>4.2907551164431812</v>
      </c>
      <c r="E348" s="14">
        <v>27.889908256880354</v>
      </c>
      <c r="F348" s="14">
        <v>67.819336626676474</v>
      </c>
      <c r="G348" s="14">
        <v>45.762789526439022</v>
      </c>
      <c r="H348" s="14">
        <v>278.05138391388232</v>
      </c>
      <c r="I348" s="14">
        <v>676.18582655967862</v>
      </c>
      <c r="J348" s="11" t="s">
        <v>53</v>
      </c>
    </row>
    <row r="349" spans="1:10" x14ac:dyDescent="0.25">
      <c r="A349" s="113" t="s">
        <v>25</v>
      </c>
      <c r="B349" s="126">
        <v>59</v>
      </c>
      <c r="C349" s="126" t="s">
        <v>12</v>
      </c>
      <c r="D349" s="14">
        <v>4.8618027888446234</v>
      </c>
      <c r="E349" s="14">
        <v>27.720368525896106</v>
      </c>
      <c r="F349" s="14">
        <v>67.417828685259266</v>
      </c>
      <c r="G349" s="1"/>
      <c r="H349" s="1"/>
      <c r="I349" s="1"/>
      <c r="J349" s="11" t="s">
        <v>53</v>
      </c>
    </row>
    <row r="350" spans="1:10" x14ac:dyDescent="0.25">
      <c r="A350" s="113" t="s">
        <v>27</v>
      </c>
      <c r="B350" s="126">
        <v>59</v>
      </c>
      <c r="C350" s="126" t="s">
        <v>12</v>
      </c>
      <c r="D350" s="14">
        <v>4.0075659061354703</v>
      </c>
      <c r="E350" s="14">
        <v>29.19966899160687</v>
      </c>
      <c r="F350" s="14">
        <v>66.792765102257661</v>
      </c>
      <c r="G350" s="14">
        <v>43.393406270429502</v>
      </c>
      <c r="H350" s="14">
        <v>300.20683483634821</v>
      </c>
      <c r="I350" s="14">
        <v>656.39975889322227</v>
      </c>
      <c r="J350" s="11" t="s">
        <v>53</v>
      </c>
    </row>
    <row r="351" spans="1:10" x14ac:dyDescent="0.25">
      <c r="A351" s="113" t="s">
        <v>27</v>
      </c>
      <c r="B351" s="126">
        <v>59</v>
      </c>
      <c r="C351" s="126" t="s">
        <v>12</v>
      </c>
      <c r="D351" s="14">
        <v>4.6711153479504306</v>
      </c>
      <c r="E351" s="14">
        <v>30.841697975662772</v>
      </c>
      <c r="F351" s="14">
        <v>64.487186676386798</v>
      </c>
      <c r="G351" s="131">
        <f>AVERAGE(G348:G350)</f>
        <v>44.578097898434265</v>
      </c>
      <c r="H351" s="131">
        <f>AVERAGE(H348:H350)</f>
        <v>289.12910937511526</v>
      </c>
      <c r="I351" s="131">
        <f>AVERAGE(I348:I350)</f>
        <v>666.29279272645044</v>
      </c>
      <c r="J351" s="11" t="s">
        <v>53</v>
      </c>
    </row>
    <row r="352" spans="1:10" x14ac:dyDescent="0.25">
      <c r="A352" s="113">
        <v>4</v>
      </c>
      <c r="B352" s="126">
        <v>59</v>
      </c>
      <c r="C352" s="126" t="s">
        <v>5</v>
      </c>
      <c r="D352" s="14">
        <v>5.9203753553012008</v>
      </c>
      <c r="E352" s="14">
        <v>21.662772837039451</v>
      </c>
      <c r="F352" s="14">
        <v>72.416851807659356</v>
      </c>
      <c r="G352" s="131">
        <v>58.775521429374862</v>
      </c>
      <c r="H352" s="131">
        <v>221.6284031351708</v>
      </c>
      <c r="I352" s="131">
        <v>719.5960754354544</v>
      </c>
      <c r="J352" s="11" t="s">
        <v>53</v>
      </c>
    </row>
    <row r="353" spans="1:10" x14ac:dyDescent="0.25">
      <c r="A353" s="113">
        <v>4</v>
      </c>
      <c r="B353" s="126">
        <v>59</v>
      </c>
      <c r="C353" s="126" t="s">
        <v>5</v>
      </c>
      <c r="D353" s="14">
        <v>5.8347289305737728</v>
      </c>
      <c r="E353" s="14">
        <v>22.662907789994712</v>
      </c>
      <c r="F353" s="14">
        <v>71.50236327943152</v>
      </c>
      <c r="G353" s="1"/>
      <c r="H353" s="1"/>
      <c r="I353" s="1"/>
      <c r="J353" s="11" t="s">
        <v>53</v>
      </c>
    </row>
    <row r="354" spans="1:10" x14ac:dyDescent="0.25">
      <c r="A354" s="113">
        <v>1</v>
      </c>
      <c r="B354" s="126">
        <v>59</v>
      </c>
      <c r="C354" s="126" t="s">
        <v>16</v>
      </c>
      <c r="D354" s="26">
        <v>4.9766664047594702</v>
      </c>
      <c r="E354" s="26">
        <v>27.199257018901807</v>
      </c>
      <c r="F354" s="26">
        <v>67.824076576338726</v>
      </c>
      <c r="G354" s="136">
        <v>53.180168400191448</v>
      </c>
      <c r="H354" s="136">
        <v>268.9536670968609</v>
      </c>
      <c r="I354" s="136">
        <v>677.86616450294764</v>
      </c>
      <c r="J354" s="11" t="s">
        <v>53</v>
      </c>
    </row>
    <row r="355" spans="1:10" x14ac:dyDescent="0.25">
      <c r="A355" s="113">
        <v>1</v>
      </c>
      <c r="B355" s="126">
        <v>59</v>
      </c>
      <c r="C355" s="126" t="s">
        <v>16</v>
      </c>
      <c r="D355" s="26">
        <v>5.6593672752788207</v>
      </c>
      <c r="E355" s="26">
        <v>26.591476400470373</v>
      </c>
      <c r="F355" s="26">
        <v>67.749156324250805</v>
      </c>
      <c r="J355" s="11" t="s">
        <v>53</v>
      </c>
    </row>
    <row r="356" spans="1:10" x14ac:dyDescent="0.25">
      <c r="A356" s="113" t="s">
        <v>35</v>
      </c>
      <c r="B356" s="126">
        <v>60</v>
      </c>
      <c r="C356" s="126" t="s">
        <v>17</v>
      </c>
      <c r="D356" s="14">
        <v>17.19986669999167</v>
      </c>
      <c r="E356" s="14">
        <v>33.979005248687955</v>
      </c>
      <c r="F356" s="14">
        <v>48.821128051320386</v>
      </c>
      <c r="G356" s="14">
        <v>214.80105883864286</v>
      </c>
      <c r="H356" s="14">
        <v>309.13760734102505</v>
      </c>
      <c r="I356" s="14">
        <v>476.06133382033204</v>
      </c>
      <c r="J356" s="11" t="s">
        <v>52</v>
      </c>
    </row>
    <row r="357" spans="1:10" x14ac:dyDescent="0.25">
      <c r="A357" s="113" t="s">
        <v>35</v>
      </c>
      <c r="B357" s="126">
        <v>60</v>
      </c>
      <c r="C357" s="126" t="s">
        <v>17</v>
      </c>
      <c r="D357" s="14">
        <v>17.140138643468813</v>
      </c>
      <c r="E357" s="14">
        <v>27.402473834443846</v>
      </c>
      <c r="F357" s="14">
        <v>55.457387522087345</v>
      </c>
      <c r="G357" s="14"/>
      <c r="H357" s="14"/>
      <c r="I357" s="14"/>
      <c r="J357" s="11" t="s">
        <v>52</v>
      </c>
    </row>
    <row r="358" spans="1:10" x14ac:dyDescent="0.25">
      <c r="A358" s="113" t="s">
        <v>39</v>
      </c>
      <c r="B358" s="126">
        <v>60</v>
      </c>
      <c r="C358" s="126" t="s">
        <v>17</v>
      </c>
      <c r="D358" s="14">
        <v>16.451079556506517</v>
      </c>
      <c r="E358" s="14">
        <v>29.668352460611249</v>
      </c>
      <c r="F358" s="14">
        <v>53.880567982882241</v>
      </c>
      <c r="G358" s="131">
        <v>163.18341209024783</v>
      </c>
      <c r="H358" s="131">
        <v>306.09922665796881</v>
      </c>
      <c r="I358" s="131">
        <v>530.71736125178336</v>
      </c>
      <c r="J358" s="11" t="s">
        <v>53</v>
      </c>
    </row>
    <row r="359" spans="1:10" x14ac:dyDescent="0.25">
      <c r="A359" s="113" t="s">
        <v>39</v>
      </c>
      <c r="B359" s="126">
        <v>60</v>
      </c>
      <c r="C359" s="126" t="s">
        <v>17</v>
      </c>
      <c r="D359" s="14">
        <v>16.18560286154305</v>
      </c>
      <c r="E359" s="14">
        <v>31.551492870982514</v>
      </c>
      <c r="F359" s="14">
        <v>52.26290426747444</v>
      </c>
      <c r="G359" s="1"/>
      <c r="H359" s="1"/>
      <c r="I359" s="1"/>
      <c r="J359" s="11" t="s">
        <v>53</v>
      </c>
    </row>
    <row r="360" spans="1:10" x14ac:dyDescent="0.25">
      <c r="A360" s="113">
        <v>4</v>
      </c>
      <c r="B360" s="126">
        <v>60</v>
      </c>
      <c r="C360" s="126" t="s">
        <v>5</v>
      </c>
      <c r="D360" s="14">
        <v>7.3338950846757616</v>
      </c>
      <c r="E360" s="14">
        <v>24.702783973564319</v>
      </c>
      <c r="F360" s="14">
        <v>67.963320941759932</v>
      </c>
      <c r="G360" s="14">
        <v>78.674429119171521</v>
      </c>
      <c r="H360" s="14">
        <v>232.79377252504889</v>
      </c>
      <c r="I360" s="14">
        <v>688.53179835577953</v>
      </c>
      <c r="J360" s="11" t="s">
        <v>52</v>
      </c>
    </row>
    <row r="361" spans="1:10" x14ac:dyDescent="0.25">
      <c r="A361" s="113">
        <v>4</v>
      </c>
      <c r="B361" s="126">
        <v>60</v>
      </c>
      <c r="C361" s="126" t="s">
        <v>5</v>
      </c>
      <c r="D361" s="14">
        <v>8.4009907391585443</v>
      </c>
      <c r="E361" s="14">
        <v>21.855970531445465</v>
      </c>
      <c r="F361" s="14">
        <v>69.743038729395991</v>
      </c>
      <c r="G361" s="1"/>
      <c r="H361" s="1"/>
      <c r="I361" s="1"/>
      <c r="J361" s="11" t="s">
        <v>52</v>
      </c>
    </row>
    <row r="362" spans="1:10" x14ac:dyDescent="0.25">
      <c r="A362" s="113" t="s">
        <v>41</v>
      </c>
      <c r="B362" s="126">
        <v>61</v>
      </c>
      <c r="C362" s="126" t="s">
        <v>17</v>
      </c>
      <c r="D362" s="14">
        <v>6.4381683575541615</v>
      </c>
      <c r="E362" s="14">
        <v>49.931450507267009</v>
      </c>
      <c r="F362" s="14">
        <v>43.630381135178837</v>
      </c>
      <c r="G362" s="14">
        <v>59.883684039334433</v>
      </c>
      <c r="H362" s="14">
        <v>496.00621281858469</v>
      </c>
      <c r="I362" s="14">
        <v>444.1101031420809</v>
      </c>
      <c r="J362" s="11" t="s">
        <v>53</v>
      </c>
    </row>
    <row r="363" spans="1:10" x14ac:dyDescent="0.25">
      <c r="A363" s="113" t="s">
        <v>41</v>
      </c>
      <c r="B363" s="126">
        <v>61</v>
      </c>
      <c r="C363" s="126" t="s">
        <v>17</v>
      </c>
      <c r="D363" s="14">
        <v>5.5385684503127255</v>
      </c>
      <c r="E363" s="14">
        <v>49.26979205644993</v>
      </c>
      <c r="F363" s="14">
        <v>45.191639493237346</v>
      </c>
      <c r="G363" s="1"/>
      <c r="H363" s="1"/>
      <c r="I363" s="1"/>
      <c r="J363" s="11" t="s">
        <v>53</v>
      </c>
    </row>
    <row r="364" spans="1:10" x14ac:dyDescent="0.25">
      <c r="A364" s="113" t="s">
        <v>35</v>
      </c>
      <c r="B364" s="126">
        <v>61</v>
      </c>
      <c r="C364" s="126" t="s">
        <v>17</v>
      </c>
      <c r="D364" s="14">
        <v>4.2531726225243025</v>
      </c>
      <c r="E364" s="14">
        <v>50.719481760739932</v>
      </c>
      <c r="F364" s="14">
        <v>45.027345616735772</v>
      </c>
      <c r="G364" s="14">
        <v>42.718338013975085</v>
      </c>
      <c r="H364" s="14">
        <v>495.8929984345877</v>
      </c>
      <c r="I364" s="14">
        <v>461.38866355143716</v>
      </c>
      <c r="J364" s="11" t="s">
        <v>53</v>
      </c>
    </row>
    <row r="365" spans="1:10" x14ac:dyDescent="0.25">
      <c r="A365" s="113" t="s">
        <v>35</v>
      </c>
      <c r="B365" s="126">
        <v>61</v>
      </c>
      <c r="C365" s="126" t="s">
        <v>17</v>
      </c>
      <c r="D365" s="14">
        <v>4.2904949802707151</v>
      </c>
      <c r="E365" s="14">
        <v>48.459117926177612</v>
      </c>
      <c r="F365" s="14">
        <v>47.250387093551666</v>
      </c>
      <c r="G365" s="131">
        <f>AVERAGE(G362:G364)</f>
        <v>51.301011026654763</v>
      </c>
      <c r="H365" s="131">
        <f>AVERAGE(H362:H364)</f>
        <v>495.94960562658616</v>
      </c>
      <c r="I365" s="131">
        <f>AVERAGE(I362:I364)</f>
        <v>452.74938334675903</v>
      </c>
      <c r="J365" s="11" t="s">
        <v>53</v>
      </c>
    </row>
    <row r="366" spans="1:10" x14ac:dyDescent="0.25">
      <c r="A366" s="113" t="s">
        <v>27</v>
      </c>
      <c r="B366" s="126">
        <v>61</v>
      </c>
      <c r="C366" s="126" t="s">
        <v>12</v>
      </c>
      <c r="D366" s="14">
        <v>4.5446348061316497</v>
      </c>
      <c r="E366" s="14">
        <v>28.848812744213774</v>
      </c>
      <c r="F366" s="14">
        <v>66.606552449654586</v>
      </c>
      <c r="G366" s="131">
        <v>48.332930128219232</v>
      </c>
      <c r="H366" s="131">
        <v>285.09772225765153</v>
      </c>
      <c r="I366" s="131">
        <v>666.56934761412924</v>
      </c>
      <c r="J366" s="11" t="s">
        <v>53</v>
      </c>
    </row>
    <row r="367" spans="1:10" x14ac:dyDescent="0.25">
      <c r="A367" s="113" t="s">
        <v>27</v>
      </c>
      <c r="B367" s="126">
        <v>61</v>
      </c>
      <c r="C367" s="126" t="s">
        <v>12</v>
      </c>
      <c r="D367" s="14">
        <v>5.121951219512197</v>
      </c>
      <c r="E367" s="14">
        <v>28.170731707316534</v>
      </c>
      <c r="F367" s="14">
        <v>66.707317073171268</v>
      </c>
      <c r="G367" s="14"/>
      <c r="H367" s="14"/>
      <c r="I367" s="14"/>
      <c r="J367" s="11" t="s">
        <v>53</v>
      </c>
    </row>
    <row r="368" spans="1:10" x14ac:dyDescent="0.25">
      <c r="A368" s="113">
        <v>2</v>
      </c>
      <c r="B368" s="126">
        <v>61</v>
      </c>
      <c r="C368" s="126" t="s">
        <v>5</v>
      </c>
      <c r="D368" s="15">
        <v>5.4867890525422105</v>
      </c>
      <c r="E368" s="15">
        <v>27.883714735985336</v>
      </c>
      <c r="F368" s="15">
        <v>66.629496211472457</v>
      </c>
      <c r="G368" s="15">
        <v>62.402836739311539</v>
      </c>
      <c r="H368" s="15">
        <v>283.58289834318384</v>
      </c>
      <c r="I368" s="15">
        <v>654.01426491750453</v>
      </c>
      <c r="J368" s="11" t="s">
        <v>53</v>
      </c>
    </row>
    <row r="369" spans="1:10" x14ac:dyDescent="0.25">
      <c r="A369" s="113">
        <v>2</v>
      </c>
      <c r="B369" s="126">
        <v>61</v>
      </c>
      <c r="C369" s="126" t="s">
        <v>5</v>
      </c>
      <c r="D369" s="15">
        <v>6.993778295320098</v>
      </c>
      <c r="E369" s="15">
        <v>28.832864932651432</v>
      </c>
      <c r="F369" s="15">
        <v>64.17335677202847</v>
      </c>
      <c r="G369" s="4"/>
      <c r="H369" s="4"/>
      <c r="I369" s="4"/>
      <c r="J369" s="11" t="s">
        <v>53</v>
      </c>
    </row>
    <row r="370" spans="1:10" x14ac:dyDescent="0.25">
      <c r="A370" s="113">
        <v>8</v>
      </c>
      <c r="B370" s="126">
        <v>61</v>
      </c>
      <c r="C370" s="126" t="s">
        <v>5</v>
      </c>
      <c r="D370" s="14">
        <v>4.8308807621505654</v>
      </c>
      <c r="E370" s="14">
        <v>27.793988237948241</v>
      </c>
      <c r="F370" s="14">
        <v>67.375130999901202</v>
      </c>
      <c r="G370" s="8">
        <v>49.841564751078408</v>
      </c>
      <c r="H370" s="8">
        <v>271.06711761305132</v>
      </c>
      <c r="I370" s="8">
        <v>679.09131763587027</v>
      </c>
      <c r="J370" s="11" t="s">
        <v>53</v>
      </c>
    </row>
    <row r="371" spans="1:10" x14ac:dyDescent="0.25">
      <c r="A371" s="113">
        <v>8</v>
      </c>
      <c r="B371" s="126">
        <v>61</v>
      </c>
      <c r="C371" s="126" t="s">
        <v>5</v>
      </c>
      <c r="D371" s="14">
        <v>5.1374321880651159</v>
      </c>
      <c r="E371" s="14">
        <v>26.419435284662026</v>
      </c>
      <c r="F371" s="14">
        <v>68.443132527272866</v>
      </c>
      <c r="G371" s="136">
        <f>AVERAGE(G368:G370)</f>
        <v>56.122200745194974</v>
      </c>
      <c r="H371" s="136">
        <f>AVERAGE(H368:H370)</f>
        <v>277.32500797811758</v>
      </c>
      <c r="I371" s="136">
        <f>AVERAGE(I368:I370)</f>
        <v>666.55279127668746</v>
      </c>
      <c r="J371" s="11" t="s">
        <v>53</v>
      </c>
    </row>
    <row r="372" spans="1:10" x14ac:dyDescent="0.25">
      <c r="A372" s="113">
        <v>3</v>
      </c>
      <c r="B372" s="126">
        <v>61</v>
      </c>
      <c r="C372" s="126" t="s">
        <v>16</v>
      </c>
      <c r="D372" s="26">
        <v>4.9523014164934294</v>
      </c>
      <c r="E372" s="26">
        <v>29.363966300590114</v>
      </c>
      <c r="F372" s="26">
        <v>65.683732282916466</v>
      </c>
      <c r="G372" s="136">
        <v>51.272064034900581</v>
      </c>
      <c r="H372" s="136">
        <v>292.48761471515854</v>
      </c>
      <c r="I372" s="136">
        <v>656.24032124994085</v>
      </c>
      <c r="J372" s="11" t="s">
        <v>53</v>
      </c>
    </row>
    <row r="373" spans="1:10" x14ac:dyDescent="0.25">
      <c r="A373" s="113">
        <v>3</v>
      </c>
      <c r="B373" s="126">
        <v>61</v>
      </c>
      <c r="C373" s="126" t="s">
        <v>16</v>
      </c>
      <c r="D373" s="26">
        <v>5.3021113904866866</v>
      </c>
      <c r="E373" s="26">
        <v>29.133556642441604</v>
      </c>
      <c r="F373" s="26">
        <v>65.564331967071709</v>
      </c>
      <c r="J373" s="11" t="s">
        <v>53</v>
      </c>
    </row>
    <row r="374" spans="1:10" x14ac:dyDescent="0.25">
      <c r="A374" s="113" t="s">
        <v>35</v>
      </c>
      <c r="B374" s="126">
        <v>62</v>
      </c>
      <c r="C374" s="126" t="s">
        <v>17</v>
      </c>
      <c r="D374" s="14">
        <v>7.1472267536704654</v>
      </c>
      <c r="E374" s="14">
        <v>50.43841761827116</v>
      </c>
      <c r="F374" s="14">
        <v>42.414355628058381</v>
      </c>
      <c r="G374" s="131">
        <v>80.203480809727807</v>
      </c>
      <c r="H374" s="131">
        <v>506.12602806420983</v>
      </c>
      <c r="I374" s="131">
        <v>413.67049112606242</v>
      </c>
      <c r="J374" s="11" t="s">
        <v>53</v>
      </c>
    </row>
    <row r="375" spans="1:10" x14ac:dyDescent="0.25">
      <c r="A375" s="113" t="s">
        <v>35</v>
      </c>
      <c r="B375" s="126">
        <v>62</v>
      </c>
      <c r="C375" s="126" t="s">
        <v>17</v>
      </c>
      <c r="D375" s="14">
        <v>8.8934694082750969</v>
      </c>
      <c r="E375" s="14">
        <v>50.786787994570808</v>
      </c>
      <c r="F375" s="14">
        <v>40.319742597154104</v>
      </c>
      <c r="G375" s="1"/>
      <c r="H375" s="1"/>
      <c r="I375" s="1"/>
      <c r="J375" s="11" t="s">
        <v>53</v>
      </c>
    </row>
    <row r="376" spans="1:10" x14ac:dyDescent="0.25">
      <c r="A376" s="113" t="s">
        <v>35</v>
      </c>
      <c r="B376" s="126">
        <v>62</v>
      </c>
      <c r="C376" s="126" t="s">
        <v>17</v>
      </c>
      <c r="D376" s="14">
        <v>6.8938133414006977</v>
      </c>
      <c r="E376" s="14">
        <v>39.332173649977427</v>
      </c>
      <c r="F376" s="14">
        <v>53.774013008621878</v>
      </c>
      <c r="G376" s="14">
        <v>119.87404608240718</v>
      </c>
      <c r="H376" s="14">
        <v>337.54601620269204</v>
      </c>
      <c r="I376" s="14">
        <v>542.57993771490078</v>
      </c>
      <c r="J376" s="11" t="s">
        <v>52</v>
      </c>
    </row>
    <row r="377" spans="1:10" x14ac:dyDescent="0.25">
      <c r="A377" s="113" t="s">
        <v>35</v>
      </c>
      <c r="B377" s="126">
        <v>62</v>
      </c>
      <c r="C377" s="126" t="s">
        <v>17</v>
      </c>
      <c r="D377" s="14">
        <v>6.2930721799056917</v>
      </c>
      <c r="E377" s="14">
        <v>34.512150888647426</v>
      </c>
      <c r="F377" s="14">
        <v>59.194776931446881</v>
      </c>
      <c r="G377" s="14"/>
      <c r="H377" s="14"/>
      <c r="I377" s="14"/>
      <c r="J377" s="11" t="s">
        <v>52</v>
      </c>
    </row>
    <row r="378" spans="1:10" x14ac:dyDescent="0.25">
      <c r="A378" s="113" t="s">
        <v>37</v>
      </c>
      <c r="B378" s="126">
        <v>62</v>
      </c>
      <c r="C378" s="126" t="s">
        <v>17</v>
      </c>
      <c r="D378" s="14">
        <v>8.2376494141200016</v>
      </c>
      <c r="E378" s="14">
        <v>55.196372843431504</v>
      </c>
      <c r="F378" s="14">
        <v>36.565977742448489</v>
      </c>
      <c r="G378" s="14">
        <v>74.192799422648562</v>
      </c>
      <c r="H378" s="14">
        <v>498.41484347866333</v>
      </c>
      <c r="I378" s="14">
        <v>427.39235709868808</v>
      </c>
      <c r="J378" s="11" t="s">
        <v>52</v>
      </c>
    </row>
    <row r="379" spans="1:10" x14ac:dyDescent="0.25">
      <c r="A379" s="113" t="s">
        <v>37</v>
      </c>
      <c r="B379" s="126">
        <v>62</v>
      </c>
      <c r="C379" s="126" t="s">
        <v>17</v>
      </c>
      <c r="D379" s="14">
        <v>6.6009104704097119</v>
      </c>
      <c r="E379" s="14">
        <v>44.486595852301157</v>
      </c>
      <c r="F379" s="14">
        <v>48.912493677289135</v>
      </c>
      <c r="G379" s="1"/>
      <c r="H379" s="1"/>
      <c r="I379" s="1"/>
      <c r="J379" s="11" t="s">
        <v>52</v>
      </c>
    </row>
    <row r="380" spans="1:10" x14ac:dyDescent="0.25">
      <c r="A380" s="113" t="s">
        <v>41</v>
      </c>
      <c r="B380" s="126">
        <v>62</v>
      </c>
      <c r="C380" s="126" t="s">
        <v>12</v>
      </c>
      <c r="D380" s="14">
        <v>7.2236768281279282</v>
      </c>
      <c r="E380" s="14">
        <v>46.488685244062005</v>
      </c>
      <c r="F380" s="14">
        <v>46.287637927810067</v>
      </c>
      <c r="G380" s="131">
        <v>74.278376411544428</v>
      </c>
      <c r="H380" s="131">
        <v>465.16406773521464</v>
      </c>
      <c r="I380" s="131">
        <v>460.55755585324084</v>
      </c>
      <c r="J380" s="11" t="s">
        <v>53</v>
      </c>
    </row>
    <row r="381" spans="1:10" x14ac:dyDescent="0.25">
      <c r="A381" s="113" t="s">
        <v>41</v>
      </c>
      <c r="B381" s="126">
        <v>62</v>
      </c>
      <c r="C381" s="126" t="s">
        <v>12</v>
      </c>
      <c r="D381" s="14">
        <v>7.6319984541809562</v>
      </c>
      <c r="E381" s="14">
        <v>46.544128302980937</v>
      </c>
      <c r="F381" s="14">
        <v>45.823873242838111</v>
      </c>
      <c r="G381" s="1"/>
      <c r="H381" s="1"/>
      <c r="I381" s="1"/>
      <c r="J381" s="11" t="s">
        <v>53</v>
      </c>
    </row>
    <row r="382" spans="1:10" x14ac:dyDescent="0.25">
      <c r="A382" s="113">
        <v>3</v>
      </c>
      <c r="B382" s="126">
        <v>62</v>
      </c>
      <c r="C382" s="126" t="s">
        <v>5</v>
      </c>
      <c r="D382" s="14">
        <v>6.5751238606497715</v>
      </c>
      <c r="E382" s="14">
        <v>27.217427724655035</v>
      </c>
      <c r="F382" s="14">
        <v>66.207448414695193</v>
      </c>
      <c r="G382" s="131">
        <v>69.657535089190787</v>
      </c>
      <c r="H382" s="131">
        <v>269.97876754459884</v>
      </c>
      <c r="I382" s="131">
        <v>660.36369736621032</v>
      </c>
      <c r="J382" s="11" t="s">
        <v>53</v>
      </c>
    </row>
    <row r="383" spans="1:10" x14ac:dyDescent="0.25">
      <c r="A383" s="113">
        <v>3</v>
      </c>
      <c r="B383" s="126">
        <v>62</v>
      </c>
      <c r="C383" s="126" t="s">
        <v>5</v>
      </c>
      <c r="D383" s="14">
        <v>7.3563831571883869</v>
      </c>
      <c r="E383" s="14">
        <v>26.778325784264737</v>
      </c>
      <c r="F383" s="14">
        <v>65.865291058546887</v>
      </c>
      <c r="G383" s="1"/>
      <c r="H383" s="1"/>
      <c r="I383" s="1"/>
      <c r="J383" s="11" t="s">
        <v>53</v>
      </c>
    </row>
    <row r="384" spans="1:10" x14ac:dyDescent="0.25">
      <c r="A384" s="113" t="s">
        <v>29</v>
      </c>
      <c r="B384" s="126">
        <v>63</v>
      </c>
      <c r="C384" s="126" t="s">
        <v>17</v>
      </c>
      <c r="D384" s="14">
        <v>13.372698853768672</v>
      </c>
      <c r="E384" s="14">
        <v>57.79784647447083</v>
      </c>
      <c r="F384" s="14">
        <v>28.829454671760502</v>
      </c>
      <c r="G384" s="14">
        <v>112.52811941702876</v>
      </c>
      <c r="H384" s="14">
        <v>425.43847126626207</v>
      </c>
      <c r="I384" s="14">
        <v>462.03340931670914</v>
      </c>
      <c r="J384" s="11" t="s">
        <v>52</v>
      </c>
    </row>
    <row r="385" spans="1:10" x14ac:dyDescent="0.25">
      <c r="A385" s="113" t="s">
        <v>29</v>
      </c>
      <c r="B385" s="126">
        <v>63</v>
      </c>
      <c r="C385" s="126" t="s">
        <v>17</v>
      </c>
      <c r="D385" s="14">
        <v>14.624368136656777</v>
      </c>
      <c r="E385" s="14">
        <v>16.350008715356356</v>
      </c>
      <c r="F385" s="14">
        <v>69.025623147986877</v>
      </c>
      <c r="G385" s="14"/>
      <c r="H385" s="14"/>
      <c r="I385" s="14"/>
      <c r="J385" s="11" t="s">
        <v>52</v>
      </c>
    </row>
    <row r="386" spans="1:10" x14ac:dyDescent="0.25">
      <c r="A386" s="113" t="s">
        <v>36</v>
      </c>
      <c r="B386" s="126">
        <v>63</v>
      </c>
      <c r="C386" s="126" t="s">
        <v>17</v>
      </c>
      <c r="D386" s="14">
        <v>20.31902581391838</v>
      </c>
      <c r="E386" s="14">
        <v>28.757610828763347</v>
      </c>
      <c r="F386" s="14">
        <v>50.923363357318273</v>
      </c>
      <c r="G386" s="131">
        <v>201.5577423979403</v>
      </c>
      <c r="H386" s="131">
        <v>286.32473981537407</v>
      </c>
      <c r="I386" s="131">
        <v>512.11751778668554</v>
      </c>
      <c r="J386" s="11" t="s">
        <v>53</v>
      </c>
    </row>
    <row r="387" spans="1:10" x14ac:dyDescent="0.25">
      <c r="A387" s="113" t="s">
        <v>36</v>
      </c>
      <c r="B387" s="126">
        <v>63</v>
      </c>
      <c r="C387" s="126" t="s">
        <v>17</v>
      </c>
      <c r="D387" s="14">
        <v>19.992522665669682</v>
      </c>
      <c r="E387" s="14">
        <v>28.50733713431147</v>
      </c>
      <c r="F387" s="14">
        <v>51.500140200018848</v>
      </c>
      <c r="G387" s="14"/>
      <c r="H387" s="14"/>
      <c r="I387" s="14"/>
      <c r="J387" s="11" t="s">
        <v>53</v>
      </c>
    </row>
    <row r="388" spans="1:10" x14ac:dyDescent="0.25">
      <c r="A388" s="113" t="s">
        <v>41</v>
      </c>
      <c r="B388" s="126">
        <v>65</v>
      </c>
      <c r="C388" s="126" t="s">
        <v>17</v>
      </c>
      <c r="D388" s="14">
        <v>8.4406707251949182</v>
      </c>
      <c r="E388" s="14">
        <v>54.562640179429756</v>
      </c>
      <c r="F388" s="14">
        <v>36.996689095375324</v>
      </c>
      <c r="G388" s="14">
        <v>97.165577862904172</v>
      </c>
      <c r="H388" s="14">
        <v>512.83435532447152</v>
      </c>
      <c r="I388" s="14">
        <v>390.00006681262431</v>
      </c>
      <c r="J388" s="11" t="s">
        <v>52</v>
      </c>
    </row>
    <row r="389" spans="1:10" x14ac:dyDescent="0.25">
      <c r="A389" s="113" t="s">
        <v>41</v>
      </c>
      <c r="B389" s="126">
        <v>65</v>
      </c>
      <c r="C389" s="126" t="s">
        <v>17</v>
      </c>
      <c r="D389" s="14">
        <v>10.992444847385915</v>
      </c>
      <c r="E389" s="14">
        <v>48.004230885464551</v>
      </c>
      <c r="F389" s="14">
        <v>41.003324267149537</v>
      </c>
      <c r="G389" s="1"/>
      <c r="H389" s="1"/>
      <c r="I389" s="1"/>
      <c r="J389" s="11" t="s">
        <v>52</v>
      </c>
    </row>
    <row r="390" spans="1:10" x14ac:dyDescent="0.25">
      <c r="A390" s="113" t="s">
        <v>25</v>
      </c>
      <c r="B390" s="126">
        <v>65</v>
      </c>
      <c r="C390" s="126" t="s">
        <v>17</v>
      </c>
      <c r="D390" s="14">
        <v>7.5081813931743824</v>
      </c>
      <c r="E390" s="14">
        <v>38.728377746609674</v>
      </c>
      <c r="F390" s="14">
        <v>53.763440860215951</v>
      </c>
      <c r="G390" s="14">
        <v>79.263539605227209</v>
      </c>
      <c r="H390" s="14">
        <v>497.87291626830194</v>
      </c>
      <c r="I390" s="14">
        <v>422.86354412647086</v>
      </c>
      <c r="J390" s="11" t="s">
        <v>52</v>
      </c>
    </row>
    <row r="391" spans="1:10" x14ac:dyDescent="0.25">
      <c r="A391" s="113" t="s">
        <v>25</v>
      </c>
      <c r="B391" s="126">
        <v>65</v>
      </c>
      <c r="C391" s="126" t="s">
        <v>17</v>
      </c>
      <c r="D391" s="14">
        <v>8.344526527871059</v>
      </c>
      <c r="E391" s="14">
        <v>60.846205507050719</v>
      </c>
      <c r="F391" s="14">
        <v>30.80926796507822</v>
      </c>
      <c r="G391" s="1"/>
      <c r="I391" s="1"/>
      <c r="J391" s="11" t="s">
        <v>52</v>
      </c>
    </row>
    <row r="392" spans="1:10" x14ac:dyDescent="0.25">
      <c r="A392" s="113" t="s">
        <v>36</v>
      </c>
      <c r="B392" s="126">
        <v>65</v>
      </c>
      <c r="C392" s="126" t="s">
        <v>17</v>
      </c>
      <c r="D392" s="14">
        <v>11.992887249736555</v>
      </c>
      <c r="E392" s="14">
        <v>24.367755532139398</v>
      </c>
      <c r="F392" s="14">
        <v>63.639357218124054</v>
      </c>
      <c r="G392" s="131">
        <v>126.80504957170817</v>
      </c>
      <c r="H392" s="131">
        <v>242.95719023639288</v>
      </c>
      <c r="I392" s="131">
        <v>630.23776019189904</v>
      </c>
      <c r="J392" s="11" t="s">
        <v>53</v>
      </c>
    </row>
    <row r="393" spans="1:10" x14ac:dyDescent="0.25">
      <c r="A393" s="113" t="s">
        <v>36</v>
      </c>
      <c r="B393" s="126">
        <v>65</v>
      </c>
      <c r="C393" s="126" t="s">
        <v>17</v>
      </c>
      <c r="D393" s="14">
        <v>13.36812266460508</v>
      </c>
      <c r="E393" s="14">
        <v>24.223682515139185</v>
      </c>
      <c r="F393" s="14">
        <v>62.408194820255744</v>
      </c>
      <c r="G393" s="14"/>
      <c r="H393" s="14"/>
      <c r="I393" s="14"/>
      <c r="J393" s="11" t="s">
        <v>53</v>
      </c>
    </row>
    <row r="394" spans="1:10" x14ac:dyDescent="0.25">
      <c r="A394" s="113">
        <v>4</v>
      </c>
      <c r="B394" s="126">
        <v>65</v>
      </c>
      <c r="C394" s="126" t="s">
        <v>12</v>
      </c>
      <c r="D394" s="14">
        <v>9.9548488780067128</v>
      </c>
      <c r="E394" s="14">
        <v>28.026501621192665</v>
      </c>
      <c r="F394" s="14">
        <v>62.01864950080062</v>
      </c>
      <c r="G394" s="131">
        <v>99.253442873783513</v>
      </c>
      <c r="H394" s="131">
        <v>283.51052118104712</v>
      </c>
      <c r="I394" s="131">
        <v>617.23603594516931</v>
      </c>
      <c r="J394" s="11" t="s">
        <v>53</v>
      </c>
    </row>
    <row r="395" spans="1:10" x14ac:dyDescent="0.25">
      <c r="A395" s="113">
        <v>4</v>
      </c>
      <c r="B395" s="126">
        <v>65</v>
      </c>
      <c r="C395" s="126" t="s">
        <v>12</v>
      </c>
      <c r="D395" s="14">
        <v>9.8958396967499933</v>
      </c>
      <c r="E395" s="14">
        <v>28.675602615016768</v>
      </c>
      <c r="F395" s="14">
        <v>61.428557688233241</v>
      </c>
      <c r="G395" s="1"/>
      <c r="H395" s="1"/>
      <c r="I395" s="1"/>
      <c r="J395" s="11" t="s">
        <v>53</v>
      </c>
    </row>
    <row r="396" spans="1:10" x14ac:dyDescent="0.25">
      <c r="A396" s="113" t="s">
        <v>39</v>
      </c>
      <c r="B396" s="126">
        <v>66</v>
      </c>
      <c r="C396" s="126" t="s">
        <v>17</v>
      </c>
      <c r="D396" s="14">
        <v>8.6164968780808397</v>
      </c>
      <c r="E396" s="14">
        <v>69.168583634571561</v>
      </c>
      <c r="F396" s="14">
        <v>22.214919487347604</v>
      </c>
      <c r="G396" s="131">
        <v>96.132792468134625</v>
      </c>
      <c r="H396" s="131">
        <v>693.93689880797615</v>
      </c>
      <c r="I396" s="131">
        <v>209.93030872388931</v>
      </c>
      <c r="J396" s="11" t="s">
        <v>53</v>
      </c>
    </row>
    <row r="397" spans="1:10" x14ac:dyDescent="0.25">
      <c r="A397" s="113" t="s">
        <v>39</v>
      </c>
      <c r="B397" s="126">
        <v>66</v>
      </c>
      <c r="C397" s="126" t="s">
        <v>17</v>
      </c>
      <c r="D397" s="14">
        <v>10.610061615546085</v>
      </c>
      <c r="E397" s="14">
        <v>69.618796127023671</v>
      </c>
      <c r="F397" s="14">
        <v>19.771142257430263</v>
      </c>
      <c r="G397" s="1"/>
      <c r="H397" s="1"/>
      <c r="I397" s="1"/>
      <c r="J397" s="11" t="s">
        <v>53</v>
      </c>
    </row>
    <row r="398" spans="1:10" x14ac:dyDescent="0.25">
      <c r="A398" s="113">
        <v>8</v>
      </c>
      <c r="B398" s="126">
        <v>66</v>
      </c>
      <c r="C398" s="126" t="s">
        <v>12</v>
      </c>
      <c r="D398" s="14">
        <v>16.284324536792905</v>
      </c>
      <c r="E398" s="14">
        <v>38.645684989015152</v>
      </c>
      <c r="F398" s="14">
        <v>45.069990474191947</v>
      </c>
      <c r="G398" s="14">
        <v>99.577816756270778</v>
      </c>
      <c r="H398" s="14">
        <v>452.19137672933914</v>
      </c>
      <c r="I398" s="14">
        <v>448.23080651439011</v>
      </c>
      <c r="J398" s="11" t="s">
        <v>52</v>
      </c>
    </row>
    <row r="399" spans="1:10" x14ac:dyDescent="0.25">
      <c r="A399" s="113">
        <v>8</v>
      </c>
      <c r="B399" s="126">
        <v>66</v>
      </c>
      <c r="C399" s="126" t="s">
        <v>12</v>
      </c>
      <c r="D399" s="14">
        <v>3.6312388144612484</v>
      </c>
      <c r="E399" s="14">
        <v>51.792590356852685</v>
      </c>
      <c r="F399" s="14">
        <v>44.576170828686081</v>
      </c>
      <c r="G399" s="1"/>
      <c r="H399" s="1"/>
      <c r="I399" s="1"/>
      <c r="J399" s="11" t="s">
        <v>52</v>
      </c>
    </row>
    <row r="400" spans="1:10" x14ac:dyDescent="0.25">
      <c r="A400" s="113" t="s">
        <v>36</v>
      </c>
      <c r="B400" s="126">
        <v>66</v>
      </c>
      <c r="C400" s="126" t="s">
        <v>12</v>
      </c>
      <c r="D400" s="14">
        <v>8.3821263482280521</v>
      </c>
      <c r="E400" s="14">
        <v>55.973292244479268</v>
      </c>
      <c r="F400" s="14">
        <v>35.644581407292684</v>
      </c>
      <c r="G400" s="131">
        <v>80.179012616994015</v>
      </c>
      <c r="H400" s="131">
        <v>542.72303012556984</v>
      </c>
      <c r="I400" s="131">
        <v>377.09795725743618</v>
      </c>
      <c r="J400" s="11" t="s">
        <v>52</v>
      </c>
    </row>
    <row r="401" spans="1:10" x14ac:dyDescent="0.25">
      <c r="A401" s="113" t="s">
        <v>36</v>
      </c>
      <c r="B401" s="126">
        <v>66</v>
      </c>
      <c r="C401" s="126" t="s">
        <v>12</v>
      </c>
      <c r="D401" s="14">
        <v>7.6536761751707507</v>
      </c>
      <c r="E401" s="14">
        <v>52.571313780634711</v>
      </c>
      <c r="F401" s="14">
        <v>39.775010044194552</v>
      </c>
      <c r="G401" s="14"/>
      <c r="H401" s="14"/>
      <c r="I401" s="14"/>
      <c r="J401" s="11" t="s">
        <v>52</v>
      </c>
    </row>
    <row r="402" spans="1:10" x14ac:dyDescent="0.25">
      <c r="A402" s="112" t="s">
        <v>57</v>
      </c>
      <c r="B402" s="113">
        <v>66</v>
      </c>
      <c r="C402" s="113" t="s">
        <v>5</v>
      </c>
      <c r="D402" s="14">
        <v>6.137761992896805</v>
      </c>
      <c r="E402" s="14">
        <v>29.283177429843587</v>
      </c>
      <c r="F402" s="14">
        <v>64.579060577259611</v>
      </c>
      <c r="G402" s="136">
        <v>61.943498167714509</v>
      </c>
      <c r="H402" s="136">
        <v>651.19454777303167</v>
      </c>
      <c r="I402" s="136">
        <v>286.86195405925389</v>
      </c>
      <c r="J402" s="11" t="s">
        <v>53</v>
      </c>
    </row>
    <row r="403" spans="1:10" x14ac:dyDescent="0.25">
      <c r="A403" s="112" t="s">
        <v>57</v>
      </c>
      <c r="B403" s="113">
        <v>66</v>
      </c>
      <c r="C403" s="113" t="s">
        <v>5</v>
      </c>
      <c r="D403" s="14">
        <v>6.2509376406460966</v>
      </c>
      <c r="E403" s="14">
        <v>28.089213382007195</v>
      </c>
      <c r="F403" s="14">
        <v>65.659848977346712</v>
      </c>
      <c r="G403" s="8"/>
      <c r="H403" s="8"/>
      <c r="I403" s="8"/>
      <c r="J403" s="11" t="s">
        <v>53</v>
      </c>
    </row>
    <row r="404" spans="1:10" x14ac:dyDescent="0.25">
      <c r="A404" s="113" t="s">
        <v>41</v>
      </c>
      <c r="B404" s="126">
        <v>67</v>
      </c>
      <c r="C404" s="126" t="s">
        <v>17</v>
      </c>
      <c r="D404" s="14">
        <v>11.053024645257645</v>
      </c>
      <c r="E404" s="14">
        <v>45.236317080977599</v>
      </c>
      <c r="F404" s="14">
        <v>43.710658273764764</v>
      </c>
      <c r="G404" s="14">
        <v>110.47689028252637</v>
      </c>
      <c r="H404" s="14">
        <v>421.04473593930243</v>
      </c>
      <c r="I404" s="14">
        <v>468.4783737781712</v>
      </c>
      <c r="J404" s="11" t="s">
        <v>52</v>
      </c>
    </row>
    <row r="405" spans="1:10" x14ac:dyDescent="0.25">
      <c r="A405" s="113" t="s">
        <v>41</v>
      </c>
      <c r="B405" s="126">
        <v>67</v>
      </c>
      <c r="C405" s="126" t="s">
        <v>17</v>
      </c>
      <c r="D405" s="14">
        <v>11.042353411247628</v>
      </c>
      <c r="E405" s="14">
        <v>38.972630106882896</v>
      </c>
      <c r="F405" s="14">
        <v>49.985016481869479</v>
      </c>
      <c r="G405" s="1"/>
      <c r="H405" s="1"/>
      <c r="I405" s="1"/>
      <c r="J405" s="11" t="s">
        <v>52</v>
      </c>
    </row>
    <row r="406" spans="1:10" x14ac:dyDescent="0.25">
      <c r="A406" s="113" t="s">
        <v>29</v>
      </c>
      <c r="B406" s="126">
        <v>67</v>
      </c>
      <c r="C406" s="126" t="s">
        <v>17</v>
      </c>
      <c r="D406" s="14">
        <v>8.923936913555595</v>
      </c>
      <c r="E406" s="14">
        <v>30.784587742064851</v>
      </c>
      <c r="F406" s="14">
        <v>60.291475344379563</v>
      </c>
      <c r="G406" s="14">
        <v>88.480472828280512</v>
      </c>
      <c r="H406" s="14">
        <v>292.55030056994553</v>
      </c>
      <c r="I406" s="14">
        <v>618.96922660177393</v>
      </c>
      <c r="J406" s="11" t="s">
        <v>52</v>
      </c>
    </row>
    <row r="407" spans="1:10" x14ac:dyDescent="0.25">
      <c r="A407" s="113" t="s">
        <v>29</v>
      </c>
      <c r="B407" s="126">
        <v>67</v>
      </c>
      <c r="C407" s="126" t="s">
        <v>17</v>
      </c>
      <c r="D407" s="14">
        <v>8.7721576521005087</v>
      </c>
      <c r="E407" s="14">
        <v>27.725472371924255</v>
      </c>
      <c r="F407" s="14">
        <v>63.502369975975242</v>
      </c>
      <c r="G407" s="14"/>
      <c r="H407" s="14"/>
      <c r="I407" s="14"/>
      <c r="J407" s="11" t="s">
        <v>52</v>
      </c>
    </row>
    <row r="408" spans="1:10" x14ac:dyDescent="0.25">
      <c r="A408" s="113" t="s">
        <v>36</v>
      </c>
      <c r="B408" s="126">
        <v>67</v>
      </c>
      <c r="C408" s="126" t="s">
        <v>17</v>
      </c>
      <c r="D408" s="14">
        <v>10.20671834625322</v>
      </c>
      <c r="E408" s="14">
        <v>44.358311800172615</v>
      </c>
      <c r="F408" s="14">
        <v>45.434969853574167</v>
      </c>
      <c r="G408" s="131">
        <v>99.546523784791077</v>
      </c>
      <c r="H408" s="131">
        <v>429.76829548958909</v>
      </c>
      <c r="I408" s="131">
        <v>470.68518072561983</v>
      </c>
      <c r="J408" s="11" t="s">
        <v>52</v>
      </c>
    </row>
    <row r="409" spans="1:10" x14ac:dyDescent="0.25">
      <c r="A409" s="113" t="s">
        <v>36</v>
      </c>
      <c r="B409" s="126">
        <v>67</v>
      </c>
      <c r="C409" s="126" t="s">
        <v>17</v>
      </c>
      <c r="D409" s="14">
        <v>9.7025864107049955</v>
      </c>
      <c r="E409" s="14">
        <v>41.595347297745207</v>
      </c>
      <c r="F409" s="14">
        <v>48.702066291549805</v>
      </c>
      <c r="G409" s="14"/>
      <c r="H409" s="14"/>
      <c r="I409" s="14"/>
      <c r="J409" s="11" t="s">
        <v>52</v>
      </c>
    </row>
    <row r="410" spans="1:10" x14ac:dyDescent="0.25">
      <c r="A410" s="113">
        <v>8</v>
      </c>
      <c r="B410" s="126">
        <v>67</v>
      </c>
      <c r="C410" s="126" t="s">
        <v>12</v>
      </c>
      <c r="D410" s="14">
        <v>14.919709351654703</v>
      </c>
      <c r="E410" s="14">
        <v>36.783044319458988</v>
      </c>
      <c r="F410" s="14">
        <v>48.297246328886317</v>
      </c>
      <c r="G410" s="136">
        <v>144.2296168335923</v>
      </c>
      <c r="H410" s="136">
        <v>371.59695645375234</v>
      </c>
      <c r="I410" s="136">
        <v>484.17342671265538</v>
      </c>
      <c r="J410" s="11" t="s">
        <v>53</v>
      </c>
    </row>
    <row r="411" spans="1:10" x14ac:dyDescent="0.25">
      <c r="A411" s="113">
        <v>8</v>
      </c>
      <c r="B411" s="126">
        <v>67</v>
      </c>
      <c r="C411" s="126" t="s">
        <v>12</v>
      </c>
      <c r="D411" s="14">
        <v>13.926214015063758</v>
      </c>
      <c r="E411" s="14">
        <v>37.536346971291486</v>
      </c>
      <c r="F411" s="14">
        <v>48.537439013644764</v>
      </c>
      <c r="J411" s="11" t="s">
        <v>53</v>
      </c>
    </row>
    <row r="412" spans="1:10" x14ac:dyDescent="0.25">
      <c r="A412" s="113" t="s">
        <v>41</v>
      </c>
      <c r="B412" s="126">
        <v>67</v>
      </c>
      <c r="C412" s="126" t="s">
        <v>12</v>
      </c>
      <c r="D412" s="14">
        <v>6.9600555059966354</v>
      </c>
      <c r="E412" s="14">
        <v>54.027158291208664</v>
      </c>
      <c r="F412" s="14">
        <v>39.0127862027947</v>
      </c>
      <c r="G412" s="14">
        <v>72.314476696965414</v>
      </c>
      <c r="H412" s="14">
        <v>418.09426678105064</v>
      </c>
      <c r="I412" s="14">
        <v>509.59125652198395</v>
      </c>
      <c r="J412" s="11" t="s">
        <v>52</v>
      </c>
    </row>
    <row r="413" spans="1:10" x14ac:dyDescent="0.25">
      <c r="A413" s="113" t="s">
        <v>41</v>
      </c>
      <c r="B413" s="126">
        <v>67</v>
      </c>
      <c r="C413" s="126" t="s">
        <v>12</v>
      </c>
      <c r="D413" s="14">
        <v>7.5028398333964477</v>
      </c>
      <c r="E413" s="14">
        <v>29.591695065001467</v>
      </c>
      <c r="F413" s="14">
        <v>62.90546510160209</v>
      </c>
      <c r="G413" s="1"/>
      <c r="H413" s="1"/>
      <c r="I413" s="1"/>
      <c r="J413" s="11" t="s">
        <v>52</v>
      </c>
    </row>
    <row r="414" spans="1:10" x14ac:dyDescent="0.25">
      <c r="A414" s="113">
        <v>4</v>
      </c>
      <c r="B414" s="126">
        <v>67</v>
      </c>
      <c r="C414" s="126" t="s">
        <v>5</v>
      </c>
      <c r="D414" s="14">
        <v>6.2310050275406192</v>
      </c>
      <c r="E414" s="14">
        <v>35.572186196054318</v>
      </c>
      <c r="F414" s="14">
        <v>58.196808776405071</v>
      </c>
      <c r="G414" s="131">
        <v>61.386861315491451</v>
      </c>
      <c r="H414" s="131">
        <v>355.0360479714995</v>
      </c>
      <c r="I414" s="131">
        <v>583.57709071300906</v>
      </c>
      <c r="J414" s="11" t="s">
        <v>53</v>
      </c>
    </row>
    <row r="415" spans="1:10" x14ac:dyDescent="0.25">
      <c r="A415" s="113">
        <v>4</v>
      </c>
      <c r="B415" s="126">
        <v>67</v>
      </c>
      <c r="C415" s="126" t="s">
        <v>5</v>
      </c>
      <c r="D415" s="14">
        <v>6.0463672355576712</v>
      </c>
      <c r="E415" s="14">
        <v>35.435023398245583</v>
      </c>
      <c r="F415" s="14">
        <v>58.518609366196749</v>
      </c>
      <c r="G415" s="1"/>
      <c r="H415" s="1"/>
      <c r="I415" s="1"/>
      <c r="J415" s="11" t="s">
        <v>53</v>
      </c>
    </row>
    <row r="416" spans="1:10" x14ac:dyDescent="0.25">
      <c r="A416" s="113" t="s">
        <v>29</v>
      </c>
      <c r="B416" s="126">
        <v>67</v>
      </c>
      <c r="C416" s="126" t="s">
        <v>5</v>
      </c>
      <c r="D416" s="14">
        <v>3.8247566063977807</v>
      </c>
      <c r="E416" s="14">
        <v>36.787204450625914</v>
      </c>
      <c r="F416" s="14">
        <v>59.388038942976316</v>
      </c>
      <c r="G416" s="14">
        <v>37.701037223198739</v>
      </c>
      <c r="H416" s="14">
        <v>371.59649650173537</v>
      </c>
      <c r="I416" s="14">
        <v>590.70246627506594</v>
      </c>
      <c r="J416" s="11" t="s">
        <v>53</v>
      </c>
    </row>
    <row r="417" spans="1:10" x14ac:dyDescent="0.25">
      <c r="A417" s="113" t="s">
        <v>29</v>
      </c>
      <c r="B417" s="126">
        <v>67</v>
      </c>
      <c r="C417" s="126" t="s">
        <v>5</v>
      </c>
      <c r="D417" s="14">
        <v>3.7154508382419666</v>
      </c>
      <c r="E417" s="14">
        <v>37.532094849721169</v>
      </c>
      <c r="F417" s="14">
        <v>58.752454312036868</v>
      </c>
      <c r="G417" s="1"/>
      <c r="H417" s="1"/>
      <c r="I417" s="1"/>
      <c r="J417" s="11" t="s">
        <v>53</v>
      </c>
    </row>
    <row r="418" spans="1:10" x14ac:dyDescent="0.25">
      <c r="A418" s="113">
        <v>4</v>
      </c>
      <c r="B418" s="126">
        <v>67</v>
      </c>
      <c r="C418" s="126" t="s">
        <v>16</v>
      </c>
      <c r="D418" s="14">
        <v>5.8163889349930775</v>
      </c>
      <c r="E418" s="14">
        <v>27.024736929460655</v>
      </c>
      <c r="F418" s="14">
        <v>67.15887413554627</v>
      </c>
      <c r="G418" s="131">
        <v>52.529264034613661</v>
      </c>
      <c r="H418" s="131">
        <v>277.06932548467512</v>
      </c>
      <c r="I418" s="131">
        <v>670.40141048071121</v>
      </c>
      <c r="J418" s="11" t="s">
        <v>53</v>
      </c>
    </row>
    <row r="419" spans="1:10" x14ac:dyDescent="0.25">
      <c r="A419" s="113">
        <v>4</v>
      </c>
      <c r="B419" s="126">
        <v>67</v>
      </c>
      <c r="C419" s="126" t="s">
        <v>16</v>
      </c>
      <c r="D419" s="14">
        <v>4.6894638719296555</v>
      </c>
      <c r="E419" s="14">
        <v>28.389128167474379</v>
      </c>
      <c r="F419" s="14">
        <v>66.921407960595971</v>
      </c>
      <c r="G419" s="1"/>
      <c r="H419" s="1"/>
      <c r="I419" s="1"/>
      <c r="J419" s="11" t="s">
        <v>53</v>
      </c>
    </row>
    <row r="420" spans="1:10" x14ac:dyDescent="0.25">
      <c r="A420" s="113">
        <v>5</v>
      </c>
      <c r="B420" s="126">
        <v>68</v>
      </c>
      <c r="C420" s="126" t="s">
        <v>17</v>
      </c>
      <c r="D420" s="14">
        <v>13.599532541674836</v>
      </c>
      <c r="E420" s="14">
        <v>19.929224116128143</v>
      </c>
      <c r="F420" s="14">
        <v>66.471243342197027</v>
      </c>
      <c r="G420" s="14">
        <v>137.45025492259634</v>
      </c>
      <c r="H420" s="14">
        <v>203.66268437418</v>
      </c>
      <c r="I420" s="14">
        <v>658.8870607032236</v>
      </c>
      <c r="J420" s="11" t="s">
        <v>53</v>
      </c>
    </row>
    <row r="421" spans="1:10" x14ac:dyDescent="0.25">
      <c r="A421" s="113">
        <v>5</v>
      </c>
      <c r="B421" s="126">
        <v>68</v>
      </c>
      <c r="C421" s="126" t="s">
        <v>17</v>
      </c>
      <c r="D421" s="14">
        <v>13.890518442844437</v>
      </c>
      <c r="E421" s="14">
        <v>20.803312758707857</v>
      </c>
      <c r="F421" s="14">
        <v>65.306168798447715</v>
      </c>
      <c r="G421" s="1"/>
      <c r="H421" s="1"/>
      <c r="I421" s="1"/>
      <c r="J421" s="11" t="s">
        <v>53</v>
      </c>
    </row>
    <row r="422" spans="1:10" x14ac:dyDescent="0.25">
      <c r="A422" s="113" t="s">
        <v>41</v>
      </c>
      <c r="B422" s="126">
        <v>68</v>
      </c>
      <c r="C422" s="126" t="s">
        <v>17</v>
      </c>
      <c r="D422" s="14">
        <v>11.92923462986198</v>
      </c>
      <c r="E422" s="14">
        <v>21.731994981180016</v>
      </c>
      <c r="F422" s="14">
        <v>66.338770388958011</v>
      </c>
      <c r="G422" s="14">
        <v>120.08155505909647</v>
      </c>
      <c r="H422" s="14">
        <v>212.03941309212567</v>
      </c>
      <c r="I422" s="14">
        <v>667.87903184877791</v>
      </c>
      <c r="J422" s="11" t="s">
        <v>53</v>
      </c>
    </row>
    <row r="423" spans="1:10" x14ac:dyDescent="0.25">
      <c r="A423" s="113" t="s">
        <v>41</v>
      </c>
      <c r="B423" s="126">
        <v>68</v>
      </c>
      <c r="C423" s="126" t="s">
        <v>17</v>
      </c>
      <c r="D423" s="14">
        <v>12.087076381957313</v>
      </c>
      <c r="E423" s="14">
        <v>20.675887637245122</v>
      </c>
      <c r="F423" s="14">
        <v>67.237035980797572</v>
      </c>
      <c r="G423" s="131">
        <f>AVERAGE(G420:G420)</f>
        <v>137.45025492259634</v>
      </c>
      <c r="H423" s="131">
        <f>AVERAGE(H420:H420)</f>
        <v>203.66268437418</v>
      </c>
      <c r="I423" s="131">
        <f>AVERAGE(I420:I420)</f>
        <v>658.8870607032236</v>
      </c>
      <c r="J423" s="11" t="s">
        <v>53</v>
      </c>
    </row>
    <row r="424" spans="1:10" x14ac:dyDescent="0.25">
      <c r="A424" s="113">
        <v>5</v>
      </c>
      <c r="B424" s="126">
        <v>68</v>
      </c>
      <c r="C424" s="126" t="s">
        <v>12</v>
      </c>
      <c r="D424" s="14">
        <v>17.085201309706672</v>
      </c>
      <c r="E424" s="14">
        <v>25.33175573922383</v>
      </c>
      <c r="F424" s="14">
        <v>57.583042951069501</v>
      </c>
      <c r="G424" s="14">
        <v>170.81526682185557</v>
      </c>
      <c r="H424" s="14">
        <v>245.93824228950029</v>
      </c>
      <c r="I424" s="14">
        <v>583.24649088864408</v>
      </c>
      <c r="J424" s="11" t="s">
        <v>53</v>
      </c>
    </row>
    <row r="425" spans="1:10" x14ac:dyDescent="0.25">
      <c r="A425" s="113">
        <v>5</v>
      </c>
      <c r="B425" s="126">
        <v>68</v>
      </c>
      <c r="C425" s="126" t="s">
        <v>12</v>
      </c>
      <c r="D425" s="14">
        <v>17.077852054664444</v>
      </c>
      <c r="E425" s="14">
        <v>23.85589271867623</v>
      </c>
      <c r="F425" s="14">
        <v>59.066255226659329</v>
      </c>
      <c r="G425" s="1"/>
      <c r="H425" s="1"/>
      <c r="I425" s="1"/>
      <c r="J425" s="11" t="s">
        <v>53</v>
      </c>
    </row>
    <row r="426" spans="1:10" x14ac:dyDescent="0.25">
      <c r="A426" s="113" t="s">
        <v>42</v>
      </c>
      <c r="B426" s="126">
        <v>68</v>
      </c>
      <c r="C426" s="126" t="s">
        <v>12</v>
      </c>
      <c r="D426" s="14">
        <v>13.170926917112695</v>
      </c>
      <c r="E426" s="14">
        <v>31.354109349207775</v>
      </c>
      <c r="F426" s="14">
        <v>55.474963733679537</v>
      </c>
      <c r="G426" s="15">
        <v>133.15318907963638</v>
      </c>
      <c r="H426" s="15">
        <v>324.62929730873816</v>
      </c>
      <c r="I426" s="15">
        <v>542.21751361162546</v>
      </c>
      <c r="J426" s="11" t="s">
        <v>53</v>
      </c>
    </row>
    <row r="427" spans="1:10" x14ac:dyDescent="0.25">
      <c r="A427" s="113" t="s">
        <v>42</v>
      </c>
      <c r="B427" s="126">
        <v>68</v>
      </c>
      <c r="C427" s="126" t="s">
        <v>12</v>
      </c>
      <c r="D427" s="14">
        <v>13.459710898814581</v>
      </c>
      <c r="E427" s="14">
        <v>33.57175011253986</v>
      </c>
      <c r="F427" s="14">
        <v>52.968538988645562</v>
      </c>
      <c r="G427" s="134">
        <f>AVERAGE(G424:G426)</f>
        <v>151.98422795074598</v>
      </c>
      <c r="H427" s="134">
        <f>AVERAGE(H424:H426)</f>
        <v>285.28376979911923</v>
      </c>
      <c r="I427" s="134">
        <f>AVERAGE(I424:I426)</f>
        <v>562.73200225013477</v>
      </c>
      <c r="J427" s="11" t="s">
        <v>53</v>
      </c>
    </row>
    <row r="428" spans="1:10" x14ac:dyDescent="0.25">
      <c r="A428" s="113" t="s">
        <v>29</v>
      </c>
      <c r="B428" s="126">
        <v>69</v>
      </c>
      <c r="C428" s="126" t="s">
        <v>17</v>
      </c>
      <c r="D428" s="14">
        <v>22.882466762374385</v>
      </c>
      <c r="E428" s="14">
        <v>27.557580675363784</v>
      </c>
      <c r="F428" s="14">
        <v>49.559952562261834</v>
      </c>
      <c r="G428" s="131">
        <v>229.00380859092567</v>
      </c>
      <c r="H428" s="131">
        <v>276.09728833443239</v>
      </c>
      <c r="I428" s="131">
        <v>494.89890307464196</v>
      </c>
      <c r="J428" s="11" t="s">
        <v>53</v>
      </c>
    </row>
    <row r="429" spans="1:10" x14ac:dyDescent="0.25">
      <c r="A429" s="113" t="s">
        <v>29</v>
      </c>
      <c r="B429" s="126">
        <v>69</v>
      </c>
      <c r="C429" s="126" t="s">
        <v>17</v>
      </c>
      <c r="D429" s="14">
        <v>22.918294955810751</v>
      </c>
      <c r="E429" s="14">
        <v>27.661876991522689</v>
      </c>
      <c r="F429" s="14">
        <v>49.41982805266656</v>
      </c>
      <c r="G429" s="1"/>
      <c r="H429" s="1"/>
      <c r="I429" s="1"/>
      <c r="J429" s="11" t="s">
        <v>53</v>
      </c>
    </row>
    <row r="430" spans="1:10" x14ac:dyDescent="0.25">
      <c r="A430" s="113" t="s">
        <v>41</v>
      </c>
      <c r="B430" s="126">
        <v>70</v>
      </c>
      <c r="C430" s="126" t="s">
        <v>17</v>
      </c>
      <c r="D430" s="26">
        <v>16.66103397880892</v>
      </c>
      <c r="E430" s="26">
        <v>33.603854585312774</v>
      </c>
      <c r="F430" s="26">
        <v>49.735111435878309</v>
      </c>
      <c r="G430" s="136">
        <v>164.28274554245957</v>
      </c>
      <c r="H430" s="136">
        <v>357.93506903607522</v>
      </c>
      <c r="I430" s="136">
        <v>477.78218542146521</v>
      </c>
      <c r="J430" s="11" t="s">
        <v>52</v>
      </c>
    </row>
    <row r="431" spans="1:10" x14ac:dyDescent="0.25">
      <c r="A431" s="113" t="s">
        <v>41</v>
      </c>
      <c r="B431" s="126">
        <v>70</v>
      </c>
      <c r="C431" s="126" t="s">
        <v>17</v>
      </c>
      <c r="D431" s="26">
        <v>16.195515129682992</v>
      </c>
      <c r="E431" s="26">
        <v>37.983159221902262</v>
      </c>
      <c r="F431" s="26">
        <v>45.821325648414742</v>
      </c>
      <c r="J431" s="11" t="s">
        <v>52</v>
      </c>
    </row>
    <row r="432" spans="1:10" x14ac:dyDescent="0.25">
      <c r="A432" s="112" t="s">
        <v>57</v>
      </c>
      <c r="B432" s="113">
        <v>70</v>
      </c>
      <c r="C432" s="113" t="s">
        <v>12</v>
      </c>
      <c r="D432" s="14">
        <v>9.6788715486194494</v>
      </c>
      <c r="E432" s="14">
        <v>41.351540616246545</v>
      </c>
      <c r="F432" s="14">
        <v>48.969587835134014</v>
      </c>
      <c r="G432" s="136">
        <v>92.347381231353125</v>
      </c>
      <c r="H432" s="136">
        <v>488.47612508271868</v>
      </c>
      <c r="I432" s="136">
        <v>419.17649368592822</v>
      </c>
      <c r="J432" s="11" t="s">
        <v>53</v>
      </c>
    </row>
    <row r="433" spans="1:10" x14ac:dyDescent="0.25">
      <c r="A433" s="112" t="s">
        <v>57</v>
      </c>
      <c r="B433" s="113">
        <v>70</v>
      </c>
      <c r="C433" s="113" t="s">
        <v>12</v>
      </c>
      <c r="D433" s="14">
        <v>8.790604697651176</v>
      </c>
      <c r="E433" s="14">
        <v>42.483758120939108</v>
      </c>
      <c r="F433" s="14">
        <v>48.725637181409724</v>
      </c>
      <c r="G433" s="8"/>
      <c r="H433" s="8"/>
      <c r="I433" s="8"/>
      <c r="J433" s="11" t="s">
        <v>53</v>
      </c>
    </row>
    <row r="434" spans="1:10" x14ac:dyDescent="0.25">
      <c r="A434" s="112" t="s">
        <v>57</v>
      </c>
      <c r="B434" s="113">
        <v>70</v>
      </c>
      <c r="C434" s="113" t="s">
        <v>5</v>
      </c>
      <c r="D434" s="14">
        <v>8.5049999999999937</v>
      </c>
      <c r="E434" s="14">
        <v>38.444999999999652</v>
      </c>
      <c r="F434" s="14">
        <v>53.050000000000352</v>
      </c>
      <c r="G434" s="136">
        <v>86.979995252136504</v>
      </c>
      <c r="H434" s="136">
        <v>527.38204058174165</v>
      </c>
      <c r="I434" s="136">
        <v>385.63796416612183</v>
      </c>
      <c r="J434" s="11" t="s">
        <v>53</v>
      </c>
    </row>
    <row r="435" spans="1:10" x14ac:dyDescent="0.25">
      <c r="A435" s="112" t="s">
        <v>57</v>
      </c>
      <c r="B435" s="113">
        <v>70</v>
      </c>
      <c r="C435" s="113" t="s">
        <v>5</v>
      </c>
      <c r="D435" s="14">
        <v>8.8909990504273075</v>
      </c>
      <c r="E435" s="14">
        <v>38.682592833224717</v>
      </c>
      <c r="F435" s="14">
        <v>52.426408116347979</v>
      </c>
      <c r="G435" s="8"/>
      <c r="H435" s="8"/>
      <c r="I435" s="8"/>
      <c r="J435" s="11" t="s">
        <v>53</v>
      </c>
    </row>
    <row r="436" spans="1:10" x14ac:dyDescent="0.25">
      <c r="A436" s="113">
        <v>5</v>
      </c>
      <c r="B436" s="126">
        <v>71</v>
      </c>
      <c r="C436" s="126" t="s">
        <v>17</v>
      </c>
      <c r="D436" s="26">
        <v>12.074302823329448</v>
      </c>
      <c r="E436" s="26">
        <v>24.348850366687216</v>
      </c>
      <c r="F436" s="26">
        <v>63.576846809983344</v>
      </c>
      <c r="G436" s="136">
        <v>119.84830391579962</v>
      </c>
      <c r="H436" s="136">
        <v>247.00073659557006</v>
      </c>
      <c r="I436" s="136">
        <v>633.15095948863041</v>
      </c>
      <c r="J436" s="11" t="s">
        <v>53</v>
      </c>
    </row>
    <row r="437" spans="1:10" x14ac:dyDescent="0.25">
      <c r="A437" s="113">
        <v>5</v>
      </c>
      <c r="B437" s="126">
        <v>71</v>
      </c>
      <c r="C437" s="126" t="s">
        <v>17</v>
      </c>
      <c r="D437" s="26">
        <v>11.895357959830475</v>
      </c>
      <c r="E437" s="26">
        <v>25.051296952426796</v>
      </c>
      <c r="F437" s="26">
        <v>63.053345087742734</v>
      </c>
      <c r="J437" s="11" t="s">
        <v>53</v>
      </c>
    </row>
    <row r="438" spans="1:10" x14ac:dyDescent="0.25">
      <c r="A438" s="113">
        <v>4</v>
      </c>
      <c r="B438" s="126">
        <v>71</v>
      </c>
      <c r="C438" s="126" t="s">
        <v>12</v>
      </c>
      <c r="D438" s="14">
        <v>14.101266733466694</v>
      </c>
      <c r="E438" s="14">
        <v>25.142418312053955</v>
      </c>
      <c r="F438" s="14">
        <v>60.756314954479357</v>
      </c>
      <c r="G438" s="131">
        <v>129.22675422183448</v>
      </c>
      <c r="H438" s="131">
        <v>259.28054269957431</v>
      </c>
      <c r="I438" s="131">
        <v>611.49270307859115</v>
      </c>
      <c r="J438" s="11" t="s">
        <v>53</v>
      </c>
    </row>
    <row r="439" spans="1:10" x14ac:dyDescent="0.25">
      <c r="A439" s="113">
        <v>4</v>
      </c>
      <c r="B439" s="126">
        <v>71</v>
      </c>
      <c r="C439" s="126" t="s">
        <v>12</v>
      </c>
      <c r="D439" s="14">
        <v>11.744084110900207</v>
      </c>
      <c r="E439" s="14">
        <v>26.713690227860909</v>
      </c>
      <c r="F439" s="14">
        <v>61.542225661238888</v>
      </c>
      <c r="G439" s="1"/>
      <c r="H439" s="1"/>
      <c r="I439" s="1"/>
      <c r="J439" s="11" t="s">
        <v>53</v>
      </c>
    </row>
    <row r="440" spans="1:10" x14ac:dyDescent="0.25">
      <c r="A440" s="113">
        <v>8</v>
      </c>
      <c r="B440" s="126">
        <v>72</v>
      </c>
      <c r="C440" s="126" t="s">
        <v>17</v>
      </c>
      <c r="D440" s="14">
        <v>8.8293773005641647</v>
      </c>
      <c r="E440" s="14">
        <v>35.101643760764539</v>
      </c>
      <c r="F440" s="14">
        <v>56.0689789386713</v>
      </c>
      <c r="G440" s="131">
        <v>89.314300407480673</v>
      </c>
      <c r="H440" s="131">
        <v>350.5785464232614</v>
      </c>
      <c r="I440" s="131">
        <v>560.10715316925791</v>
      </c>
      <c r="J440" s="11" t="s">
        <v>53</v>
      </c>
    </row>
    <row r="441" spans="1:10" x14ac:dyDescent="0.25">
      <c r="A441" s="113">
        <v>8</v>
      </c>
      <c r="B441" s="126">
        <v>72</v>
      </c>
      <c r="C441" s="126" t="s">
        <v>12</v>
      </c>
      <c r="D441" s="14">
        <v>9.0334827809319709</v>
      </c>
      <c r="E441" s="14">
        <v>35.014065523887744</v>
      </c>
      <c r="F441" s="14">
        <v>55.952451695180287</v>
      </c>
      <c r="G441" s="131">
        <f>AVERAGE(G438:G440)</f>
        <v>109.27052731465758</v>
      </c>
      <c r="H441" s="131">
        <f>AVERAGE(H438:H440)</f>
        <v>304.92954456141786</v>
      </c>
      <c r="I441" s="131">
        <f>AVERAGE(I438:I440)</f>
        <v>585.79992812392447</v>
      </c>
      <c r="J441" s="11" t="s">
        <v>53</v>
      </c>
    </row>
    <row r="442" spans="1:10" x14ac:dyDescent="0.25">
      <c r="A442" s="113">
        <v>7</v>
      </c>
      <c r="B442" s="126">
        <v>72</v>
      </c>
      <c r="C442" s="126" t="s">
        <v>5</v>
      </c>
      <c r="D442" s="14">
        <v>8.0250125080136296</v>
      </c>
      <c r="E442" s="14">
        <v>28.730775344344806</v>
      </c>
      <c r="F442" s="14">
        <v>63.244212147641569</v>
      </c>
      <c r="G442" s="131">
        <v>82.66776008184894</v>
      </c>
      <c r="H442" s="131">
        <v>286.76174303571696</v>
      </c>
      <c r="I442" s="131">
        <v>630.5704968824341</v>
      </c>
      <c r="J442" s="11" t="s">
        <v>53</v>
      </c>
    </row>
    <row r="443" spans="1:10" x14ac:dyDescent="0.25">
      <c r="A443" s="113">
        <v>7</v>
      </c>
      <c r="B443" s="126">
        <v>72</v>
      </c>
      <c r="C443" s="126" t="s">
        <v>5</v>
      </c>
      <c r="D443" s="14">
        <v>8.5085395083561597</v>
      </c>
      <c r="E443" s="14">
        <v>28.621573262798588</v>
      </c>
      <c r="F443" s="14">
        <v>62.869887228845258</v>
      </c>
      <c r="G443" s="1"/>
      <c r="H443" s="1"/>
      <c r="I443" s="1"/>
      <c r="J443" s="11" t="s">
        <v>53</v>
      </c>
    </row>
    <row r="444" spans="1:10" x14ac:dyDescent="0.25">
      <c r="A444" s="113">
        <v>3</v>
      </c>
      <c r="B444" s="126">
        <v>73</v>
      </c>
      <c r="C444" s="126" t="s">
        <v>17</v>
      </c>
      <c r="D444" s="15">
        <v>8.1280138835861795</v>
      </c>
      <c r="E444" s="15">
        <v>36.135433296508751</v>
      </c>
      <c r="F444" s="15">
        <v>55.736552819905071</v>
      </c>
      <c r="G444" s="15">
        <v>85.563165222750868</v>
      </c>
      <c r="H444" s="15">
        <v>353.72441060631706</v>
      </c>
      <c r="I444" s="15">
        <v>560.71242417093208</v>
      </c>
      <c r="J444" s="11" t="s">
        <v>53</v>
      </c>
    </row>
    <row r="445" spans="1:10" x14ac:dyDescent="0.25">
      <c r="A445" s="113">
        <v>3</v>
      </c>
      <c r="B445" s="126">
        <v>73</v>
      </c>
      <c r="C445" s="126" t="s">
        <v>17</v>
      </c>
      <c r="D445" s="15">
        <v>8.9846191609639945</v>
      </c>
      <c r="E445" s="15">
        <v>34.609448824754658</v>
      </c>
      <c r="F445" s="15">
        <v>56.405932014281348</v>
      </c>
      <c r="G445" s="4"/>
      <c r="H445" s="4"/>
      <c r="I445" s="4"/>
      <c r="J445" s="11" t="s">
        <v>53</v>
      </c>
    </row>
    <row r="446" spans="1:10" x14ac:dyDescent="0.25">
      <c r="A446" s="113" t="s">
        <v>35</v>
      </c>
      <c r="B446" s="126">
        <v>73</v>
      </c>
      <c r="C446" s="126" t="s">
        <v>17</v>
      </c>
      <c r="D446" s="14">
        <v>15.493319630010285</v>
      </c>
      <c r="E446" s="14">
        <v>29.301864630744195</v>
      </c>
      <c r="F446" s="14">
        <v>55.204815739245525</v>
      </c>
      <c r="G446" s="14">
        <v>132.58696220394637</v>
      </c>
      <c r="H446" s="14">
        <v>341.76503836230495</v>
      </c>
      <c r="I446" s="14">
        <v>525.64799943374874</v>
      </c>
      <c r="J446" s="11" t="s">
        <v>52</v>
      </c>
    </row>
    <row r="447" spans="1:10" x14ac:dyDescent="0.25">
      <c r="A447" s="113" t="s">
        <v>35</v>
      </c>
      <c r="B447" s="126">
        <v>73</v>
      </c>
      <c r="C447" s="126" t="s">
        <v>17</v>
      </c>
      <c r="D447" s="14">
        <v>15.500097484889844</v>
      </c>
      <c r="E447" s="14">
        <v>40.514720218366158</v>
      </c>
      <c r="F447" s="14">
        <v>43.985182296744014</v>
      </c>
      <c r="G447" s="14"/>
      <c r="H447" s="14"/>
      <c r="I447" s="14"/>
      <c r="J447" s="11" t="s">
        <v>52</v>
      </c>
    </row>
    <row r="448" spans="1:10" x14ac:dyDescent="0.25">
      <c r="A448" s="113" t="s">
        <v>37</v>
      </c>
      <c r="B448" s="126">
        <v>73</v>
      </c>
      <c r="C448" s="126" t="s">
        <v>17</v>
      </c>
      <c r="D448" s="14">
        <v>14.950495049504944</v>
      </c>
      <c r="E448" s="14">
        <v>29.839698255539226</v>
      </c>
      <c r="F448" s="14">
        <v>55.20980669495583</v>
      </c>
      <c r="G448" s="131">
        <v>152.17954151871865</v>
      </c>
      <c r="H448" s="131">
        <v>285.12748326494454</v>
      </c>
      <c r="I448" s="131">
        <v>562.69297521633678</v>
      </c>
      <c r="J448" s="11" t="s">
        <v>53</v>
      </c>
    </row>
    <row r="449" spans="1:10" x14ac:dyDescent="0.25">
      <c r="A449" s="113" t="s">
        <v>37</v>
      </c>
      <c r="B449" s="126">
        <v>73</v>
      </c>
      <c r="C449" s="126" t="s">
        <v>17</v>
      </c>
      <c r="D449" s="14">
        <v>15.485413254238788</v>
      </c>
      <c r="E449" s="14">
        <v>27.185798397449688</v>
      </c>
      <c r="F449" s="14">
        <v>57.328788348311527</v>
      </c>
      <c r="G449" s="14"/>
      <c r="H449" s="14"/>
      <c r="I449" s="14"/>
      <c r="J449" s="11" t="s">
        <v>53</v>
      </c>
    </row>
    <row r="450" spans="1:10" x14ac:dyDescent="0.25">
      <c r="A450" s="113">
        <v>6</v>
      </c>
      <c r="B450" s="126">
        <v>73</v>
      </c>
      <c r="C450" s="126" t="s">
        <v>12</v>
      </c>
      <c r="D450" s="15">
        <v>12.223696560294494</v>
      </c>
      <c r="E450" s="15">
        <v>31.598113705326377</v>
      </c>
      <c r="F450" s="15">
        <v>56.178189734379139</v>
      </c>
      <c r="G450" s="15">
        <v>119.47820378633104</v>
      </c>
      <c r="H450" s="15">
        <v>317.14496405123339</v>
      </c>
      <c r="I450" s="15">
        <v>563.37683216243568</v>
      </c>
      <c r="J450" s="11" t="s">
        <v>53</v>
      </c>
    </row>
    <row r="451" spans="1:10" x14ac:dyDescent="0.25">
      <c r="A451" s="113">
        <v>6</v>
      </c>
      <c r="B451" s="126">
        <v>73</v>
      </c>
      <c r="C451" s="126" t="s">
        <v>12</v>
      </c>
      <c r="D451" s="15">
        <v>11.671944196971715</v>
      </c>
      <c r="E451" s="15">
        <v>31.830879104920299</v>
      </c>
      <c r="F451" s="15">
        <v>56.497176698107992</v>
      </c>
      <c r="G451" s="4"/>
      <c r="H451" s="4"/>
      <c r="I451" s="4"/>
      <c r="J451" s="11" t="s">
        <v>53</v>
      </c>
    </row>
    <row r="452" spans="1:10" x14ac:dyDescent="0.25">
      <c r="A452" s="113">
        <v>5</v>
      </c>
      <c r="B452" s="126">
        <v>73</v>
      </c>
      <c r="C452" s="126" t="s">
        <v>5</v>
      </c>
      <c r="D452" s="14">
        <v>12.2521754722735</v>
      </c>
      <c r="E452" s="14">
        <v>28.6070868200318</v>
      </c>
      <c r="F452" s="14">
        <v>59.140737707694704</v>
      </c>
      <c r="G452" s="14">
        <v>114.11812581524143</v>
      </c>
      <c r="H452" s="14">
        <v>290.44912102400156</v>
      </c>
      <c r="I452" s="14">
        <v>595.4327531607571</v>
      </c>
      <c r="J452" s="11" t="s">
        <v>53</v>
      </c>
    </row>
    <row r="453" spans="1:10" x14ac:dyDescent="0.25">
      <c r="A453" s="113">
        <v>5</v>
      </c>
      <c r="B453" s="126">
        <v>73</v>
      </c>
      <c r="C453" s="126" t="s">
        <v>5</v>
      </c>
      <c r="D453" s="14">
        <v>10.571449690774788</v>
      </c>
      <c r="E453" s="14">
        <v>29.482737384768509</v>
      </c>
      <c r="F453" s="14">
        <v>59.94581292445671</v>
      </c>
      <c r="G453" s="1"/>
      <c r="H453" s="1"/>
      <c r="I453" s="1"/>
      <c r="J453" s="11" t="s">
        <v>53</v>
      </c>
    </row>
    <row r="454" spans="1:10" x14ac:dyDescent="0.25">
      <c r="A454" s="113" t="s">
        <v>35</v>
      </c>
      <c r="B454" s="126">
        <v>74</v>
      </c>
      <c r="C454" s="126" t="s">
        <v>17</v>
      </c>
      <c r="D454" s="14">
        <v>17.681737036575747</v>
      </c>
      <c r="E454" s="14">
        <v>32.997052351890979</v>
      </c>
      <c r="F454" s="14">
        <v>49.321210611533274</v>
      </c>
      <c r="G454" s="131">
        <v>186.05412930434426</v>
      </c>
      <c r="H454" s="131">
        <v>329.9758424436032</v>
      </c>
      <c r="I454" s="131">
        <v>483.97002825205249</v>
      </c>
      <c r="J454" s="11" t="s">
        <v>53</v>
      </c>
    </row>
    <row r="455" spans="1:10" x14ac:dyDescent="0.25">
      <c r="A455" s="113" t="s">
        <v>35</v>
      </c>
      <c r="B455" s="126">
        <v>74</v>
      </c>
      <c r="C455" s="126" t="s">
        <v>17</v>
      </c>
      <c r="D455" s="14">
        <v>18.605412930434426</v>
      </c>
      <c r="E455" s="14">
        <v>32.997584244360318</v>
      </c>
      <c r="F455" s="14">
        <v>48.397002825205249</v>
      </c>
      <c r="G455" s="14"/>
      <c r="H455" s="14"/>
      <c r="I455" s="14"/>
      <c r="J455" s="11" t="s">
        <v>53</v>
      </c>
    </row>
    <row r="456" spans="1:10" x14ac:dyDescent="0.25">
      <c r="A456" s="113" t="s">
        <v>25</v>
      </c>
      <c r="B456" s="126">
        <v>75</v>
      </c>
      <c r="C456" s="126" t="s">
        <v>17</v>
      </c>
      <c r="D456" s="14">
        <v>14.201685425032521</v>
      </c>
      <c r="E456" s="14">
        <v>31.672416718510547</v>
      </c>
      <c r="F456" s="14">
        <v>54.125897856456938</v>
      </c>
      <c r="G456" s="131">
        <v>148.80627124729136</v>
      </c>
      <c r="H456" s="131">
        <v>302.61401654587769</v>
      </c>
      <c r="I456" s="131">
        <v>548.57971220683089</v>
      </c>
      <c r="J456" s="11" t="s">
        <v>53</v>
      </c>
    </row>
    <row r="457" spans="1:10" x14ac:dyDescent="0.25">
      <c r="A457" s="113" t="s">
        <v>25</v>
      </c>
      <c r="B457" s="126">
        <v>75</v>
      </c>
      <c r="C457" s="126" t="s">
        <v>17</v>
      </c>
      <c r="D457" s="14">
        <v>15.559568824425751</v>
      </c>
      <c r="E457" s="14">
        <v>28.850386590664996</v>
      </c>
      <c r="F457" s="14">
        <v>55.590044584909258</v>
      </c>
      <c r="G457" s="14"/>
      <c r="H457" s="14"/>
      <c r="I457" s="14"/>
      <c r="J457" s="11" t="s">
        <v>53</v>
      </c>
    </row>
    <row r="458" spans="1:10" x14ac:dyDescent="0.25">
      <c r="A458" s="113" t="s">
        <v>35</v>
      </c>
      <c r="B458" s="126">
        <v>76</v>
      </c>
      <c r="C458" s="126" t="s">
        <v>17</v>
      </c>
      <c r="D458" s="14">
        <v>7.4555822611810232</v>
      </c>
      <c r="E458" s="14">
        <v>41.458127150196077</v>
      </c>
      <c r="F458" s="14">
        <v>51.086290588622909</v>
      </c>
      <c r="G458" s="14">
        <v>74.046017864040351</v>
      </c>
      <c r="H458" s="14">
        <v>394.87735298343034</v>
      </c>
      <c r="I458" s="14">
        <v>531.07662915252934</v>
      </c>
      <c r="J458" s="11" t="s">
        <v>52</v>
      </c>
    </row>
    <row r="459" spans="1:10" x14ac:dyDescent="0.25">
      <c r="A459" s="113" t="s">
        <v>35</v>
      </c>
      <c r="B459" s="126">
        <v>76</v>
      </c>
      <c r="C459" s="126" t="s">
        <v>17</v>
      </c>
      <c r="D459" s="14">
        <v>7.3536213116270464</v>
      </c>
      <c r="E459" s="14">
        <v>37.517343446489996</v>
      </c>
      <c r="F459" s="14">
        <v>55.12903524188296</v>
      </c>
      <c r="G459" s="1"/>
      <c r="H459" s="1"/>
      <c r="I459" s="1"/>
      <c r="J459" s="11" t="s">
        <v>52</v>
      </c>
    </row>
    <row r="460" spans="1:10" x14ac:dyDescent="0.25">
      <c r="A460" s="113" t="s">
        <v>37</v>
      </c>
      <c r="B460" s="126">
        <v>76</v>
      </c>
      <c r="C460" s="126" t="s">
        <v>17</v>
      </c>
      <c r="D460" s="14">
        <v>6.9917837264776059</v>
      </c>
      <c r="E460" s="14">
        <v>28.073151338457421</v>
      </c>
      <c r="F460" s="14">
        <v>64.935064935064972</v>
      </c>
      <c r="G460" s="131">
        <v>69.6395710570132</v>
      </c>
      <c r="H460" s="131">
        <v>281.94409707341879</v>
      </c>
      <c r="I460" s="131">
        <v>648.41633186956801</v>
      </c>
      <c r="J460" s="11" t="s">
        <v>53</v>
      </c>
    </row>
    <row r="461" spans="1:10" x14ac:dyDescent="0.25">
      <c r="A461" s="113" t="s">
        <v>37</v>
      </c>
      <c r="B461" s="126">
        <v>76</v>
      </c>
      <c r="C461" s="126" t="s">
        <v>17</v>
      </c>
      <c r="D461" s="14">
        <v>6.9361304849250365</v>
      </c>
      <c r="E461" s="14">
        <v>28.315668076226338</v>
      </c>
      <c r="F461" s="14">
        <v>64.748201438848625</v>
      </c>
      <c r="G461" s="14"/>
      <c r="H461" s="14"/>
      <c r="I461" s="14"/>
      <c r="J461" s="11" t="s">
        <v>53</v>
      </c>
    </row>
    <row r="462" spans="1:10" x14ac:dyDescent="0.25">
      <c r="A462" s="113">
        <v>3</v>
      </c>
      <c r="B462" s="126">
        <v>76</v>
      </c>
      <c r="C462" s="126" t="s">
        <v>12</v>
      </c>
      <c r="D462" s="5">
        <v>6.0582974989479732</v>
      </c>
      <c r="E462" s="5">
        <v>33.252534742090639</v>
      </c>
      <c r="F462" s="5">
        <v>60.689167758961389</v>
      </c>
      <c r="G462" s="141">
        <v>64.178280857269229</v>
      </c>
      <c r="H462" s="141">
        <v>326.94362380703558</v>
      </c>
      <c r="I462" s="141">
        <v>608.87809533569521</v>
      </c>
      <c r="J462" s="11" t="s">
        <v>53</v>
      </c>
    </row>
    <row r="463" spans="1:10" x14ac:dyDescent="0.25">
      <c r="A463" s="113">
        <v>3</v>
      </c>
      <c r="B463" s="126">
        <v>76</v>
      </c>
      <c r="C463" s="126" t="s">
        <v>12</v>
      </c>
      <c r="D463" s="5">
        <v>6.7773586725058728</v>
      </c>
      <c r="E463" s="5">
        <v>32.136190019316473</v>
      </c>
      <c r="F463" s="5">
        <v>61.086451308177658</v>
      </c>
      <c r="G463" s="6"/>
      <c r="H463" s="6"/>
      <c r="I463" s="6"/>
      <c r="J463" s="11" t="s">
        <v>53</v>
      </c>
    </row>
    <row r="464" spans="1:10" x14ac:dyDescent="0.25">
      <c r="A464" s="112" t="s">
        <v>57</v>
      </c>
      <c r="B464" s="113">
        <v>77</v>
      </c>
      <c r="C464" s="113" t="s">
        <v>17</v>
      </c>
      <c r="D464" s="14">
        <v>20.525763406467078</v>
      </c>
      <c r="E464" s="14">
        <v>41.841171472837232</v>
      </c>
      <c r="F464" s="14">
        <v>37.633065120695697</v>
      </c>
      <c r="G464" s="136">
        <v>207.31194378163568</v>
      </c>
      <c r="H464" s="136">
        <v>371.84185499172304</v>
      </c>
      <c r="I464" s="136">
        <v>420.84620122664131</v>
      </c>
      <c r="J464" s="11" t="s">
        <v>53</v>
      </c>
    </row>
    <row r="465" spans="1:10" x14ac:dyDescent="0.25">
      <c r="A465" s="112" t="s">
        <v>57</v>
      </c>
      <c r="B465" s="113">
        <v>77</v>
      </c>
      <c r="C465" s="113" t="s">
        <v>17</v>
      </c>
      <c r="D465" s="14">
        <v>20.936625349860059</v>
      </c>
      <c r="E465" s="14">
        <v>42.328068772491036</v>
      </c>
      <c r="F465" s="14">
        <v>36.735305877648912</v>
      </c>
      <c r="G465" s="8"/>
      <c r="H465" s="8"/>
      <c r="I465" s="8"/>
      <c r="J465" s="11" t="s">
        <v>53</v>
      </c>
    </row>
    <row r="466" spans="1:10" x14ac:dyDescent="0.25">
      <c r="A466" s="113">
        <v>6</v>
      </c>
      <c r="B466" s="126">
        <v>77</v>
      </c>
      <c r="C466" s="126" t="s">
        <v>12</v>
      </c>
      <c r="D466" s="26">
        <v>16.777397971284799</v>
      </c>
      <c r="E466" s="26">
        <v>20.735631950899169</v>
      </c>
      <c r="F466" s="26">
        <v>62.486970077816039</v>
      </c>
      <c r="G466" s="136">
        <v>163.54001010761442</v>
      </c>
      <c r="H466" s="136">
        <v>202.85676491588401</v>
      </c>
      <c r="I466" s="136">
        <v>633.60322497650156</v>
      </c>
      <c r="J466" s="11" t="s">
        <v>53</v>
      </c>
    </row>
    <row r="467" spans="1:10" x14ac:dyDescent="0.25">
      <c r="A467" s="113">
        <v>6</v>
      </c>
      <c r="B467" s="126">
        <v>77</v>
      </c>
      <c r="C467" s="126" t="s">
        <v>12</v>
      </c>
      <c r="D467" s="26">
        <v>15.930604050238083</v>
      </c>
      <c r="E467" s="26">
        <v>19.83572103227764</v>
      </c>
      <c r="F467" s="26">
        <v>64.233674917484279</v>
      </c>
      <c r="J467" s="11" t="s">
        <v>53</v>
      </c>
    </row>
    <row r="468" spans="1:10" x14ac:dyDescent="0.25">
      <c r="A468" s="113">
        <v>4</v>
      </c>
      <c r="B468" s="126">
        <v>77</v>
      </c>
      <c r="C468" s="126" t="s">
        <v>5</v>
      </c>
      <c r="D468" s="15">
        <v>18.989233773766379</v>
      </c>
      <c r="E468" s="15">
        <v>15.738869396357982</v>
      </c>
      <c r="F468" s="15">
        <v>65.271896829875644</v>
      </c>
      <c r="G468" s="15">
        <v>188.84660953614144</v>
      </c>
      <c r="H468" s="15">
        <v>135.2564203745905</v>
      </c>
      <c r="I468" s="15">
        <v>675.89697008926805</v>
      </c>
      <c r="J468" s="11" t="s">
        <v>52</v>
      </c>
    </row>
    <row r="469" spans="1:10" x14ac:dyDescent="0.25">
      <c r="A469" s="113">
        <v>4</v>
      </c>
      <c r="B469" s="126">
        <v>77</v>
      </c>
      <c r="C469" s="126" t="s">
        <v>5</v>
      </c>
      <c r="D469" s="15">
        <v>18.780088133461913</v>
      </c>
      <c r="E469" s="15">
        <v>11.312414678560121</v>
      </c>
      <c r="F469" s="15">
        <v>69.907497187977967</v>
      </c>
      <c r="G469" s="4"/>
      <c r="H469" s="4"/>
      <c r="I469" s="4"/>
      <c r="J469" s="11" t="s">
        <v>52</v>
      </c>
    </row>
    <row r="470" spans="1:10" x14ac:dyDescent="0.25">
      <c r="A470" s="113" t="s">
        <v>42</v>
      </c>
      <c r="B470" s="126">
        <v>77</v>
      </c>
      <c r="C470" s="126" t="s">
        <v>5</v>
      </c>
      <c r="D470" s="14">
        <v>16.514174291285439</v>
      </c>
      <c r="E470" s="14">
        <v>21.238938053098185</v>
      </c>
      <c r="F470" s="14">
        <v>62.246887655616376</v>
      </c>
      <c r="G470" s="131">
        <v>164.60407477675926</v>
      </c>
      <c r="H470" s="131">
        <v>210.38010880734799</v>
      </c>
      <c r="I470" s="131">
        <v>625.01581641589269</v>
      </c>
      <c r="J470" s="11" t="s">
        <v>53</v>
      </c>
    </row>
    <row r="471" spans="1:10" x14ac:dyDescent="0.25">
      <c r="A471" s="113" t="s">
        <v>42</v>
      </c>
      <c r="B471" s="126">
        <v>77</v>
      </c>
      <c r="C471" s="126" t="s">
        <v>5</v>
      </c>
      <c r="D471" s="14">
        <v>16.406640664066412</v>
      </c>
      <c r="E471" s="14">
        <v>20.83708370837142</v>
      </c>
      <c r="F471" s="14">
        <v>62.756275627562175</v>
      </c>
      <c r="G471" s="1"/>
      <c r="H471" s="1"/>
      <c r="I471" s="1"/>
      <c r="J471" s="11" t="s">
        <v>53</v>
      </c>
    </row>
    <row r="472" spans="1:10" x14ac:dyDescent="0.25">
      <c r="A472" s="113">
        <v>7</v>
      </c>
      <c r="B472" s="126">
        <v>79</v>
      </c>
      <c r="C472" s="126" t="s">
        <v>17</v>
      </c>
      <c r="D472" s="15">
        <v>17.789793827264798</v>
      </c>
      <c r="E472" s="15">
        <v>34.420071135037453</v>
      </c>
      <c r="F472" s="15">
        <v>47.790135037697745</v>
      </c>
      <c r="G472" s="134">
        <v>162.65523885301383</v>
      </c>
      <c r="H472" s="134">
        <v>355.22209258147609</v>
      </c>
      <c r="I472" s="134">
        <v>482.12266856551008</v>
      </c>
      <c r="J472" s="11" t="s">
        <v>52</v>
      </c>
    </row>
    <row r="473" spans="1:10" x14ac:dyDescent="0.25">
      <c r="A473" s="113">
        <v>7</v>
      </c>
      <c r="B473" s="126">
        <v>79</v>
      </c>
      <c r="C473" s="126" t="s">
        <v>17</v>
      </c>
      <c r="D473" s="15">
        <v>14.741253943337965</v>
      </c>
      <c r="E473" s="15">
        <v>36.624347381257756</v>
      </c>
      <c r="F473" s="15">
        <v>48.634398675404277</v>
      </c>
      <c r="G473" s="4"/>
      <c r="H473" s="4"/>
      <c r="I473" s="4"/>
      <c r="J473" s="11" t="s">
        <v>52</v>
      </c>
    </row>
    <row r="474" spans="1:10" x14ac:dyDescent="0.25">
      <c r="A474" s="113" t="s">
        <v>42</v>
      </c>
      <c r="B474" s="126">
        <v>79</v>
      </c>
      <c r="C474" s="126" t="s">
        <v>17</v>
      </c>
      <c r="D474" s="14">
        <v>10.105505275263759</v>
      </c>
      <c r="E474" s="14">
        <v>25.441272063603463</v>
      </c>
      <c r="F474" s="14">
        <v>64.453222661132784</v>
      </c>
      <c r="G474" s="14">
        <v>99.553013632690636</v>
      </c>
      <c r="H474" s="14">
        <v>326.05693503065908</v>
      </c>
      <c r="I474" s="14">
        <v>574.39005133665023</v>
      </c>
      <c r="J474" s="11" t="s">
        <v>52</v>
      </c>
    </row>
    <row r="475" spans="1:10" x14ac:dyDescent="0.25">
      <c r="A475" s="113" t="s">
        <v>42</v>
      </c>
      <c r="B475" s="126">
        <v>79</v>
      </c>
      <c r="C475" s="126" t="s">
        <v>17</v>
      </c>
      <c r="D475" s="14">
        <v>9.8050974512743707</v>
      </c>
      <c r="E475" s="14">
        <v>39.770114942528359</v>
      </c>
      <c r="F475" s="14">
        <v>50.42478760619727</v>
      </c>
      <c r="G475" s="1"/>
      <c r="H475" s="1"/>
      <c r="I475" s="1"/>
      <c r="J475" s="11" t="s">
        <v>52</v>
      </c>
    </row>
    <row r="476" spans="1:10" x14ac:dyDescent="0.25">
      <c r="A476" s="113">
        <v>5</v>
      </c>
      <c r="B476" s="126">
        <v>79</v>
      </c>
      <c r="C476" s="126" t="s">
        <v>12</v>
      </c>
      <c r="D476" s="14">
        <v>4.3518456516437176</v>
      </c>
      <c r="E476" s="14">
        <v>26.537237652563643</v>
      </c>
      <c r="F476" s="14">
        <v>69.110916695792639</v>
      </c>
      <c r="G476" s="131">
        <v>42.839895019713985</v>
      </c>
      <c r="H476" s="131">
        <v>270.03108146211815</v>
      </c>
      <c r="I476" s="131">
        <v>687.12902351816786</v>
      </c>
      <c r="J476" s="11" t="s">
        <v>53</v>
      </c>
    </row>
    <row r="477" spans="1:10" x14ac:dyDescent="0.25">
      <c r="A477" s="113">
        <v>5</v>
      </c>
      <c r="B477" s="126">
        <v>79</v>
      </c>
      <c r="C477" s="126" t="s">
        <v>12</v>
      </c>
      <c r="D477" s="14">
        <v>4.2161333522990798</v>
      </c>
      <c r="E477" s="14">
        <v>27.468978639859991</v>
      </c>
      <c r="F477" s="14">
        <v>68.314888007840935</v>
      </c>
      <c r="G477" s="1"/>
      <c r="H477" s="1"/>
      <c r="I477" s="1"/>
      <c r="J477" s="11" t="s">
        <v>53</v>
      </c>
    </row>
    <row r="478" spans="1:10" x14ac:dyDescent="0.25">
      <c r="A478" s="113" t="s">
        <v>37</v>
      </c>
      <c r="B478" s="126">
        <v>79</v>
      </c>
      <c r="C478" s="126" t="s">
        <v>12</v>
      </c>
      <c r="D478" s="14">
        <v>6.8382798304058099</v>
      </c>
      <c r="E478" s="14">
        <v>48.522107813446311</v>
      </c>
      <c r="F478" s="14">
        <v>44.639612356147893</v>
      </c>
      <c r="G478" s="14">
        <v>87.047145556162633</v>
      </c>
      <c r="H478" s="14">
        <v>545.57101944706528</v>
      </c>
      <c r="I478" s="14">
        <v>367.38183499677211</v>
      </c>
      <c r="J478" s="11" t="s">
        <v>52</v>
      </c>
    </row>
    <row r="479" spans="1:10" x14ac:dyDescent="0.25">
      <c r="A479" s="113" t="s">
        <v>37</v>
      </c>
      <c r="B479" s="126">
        <v>79</v>
      </c>
      <c r="C479" s="126" t="s">
        <v>12</v>
      </c>
      <c r="D479" s="14">
        <v>10.571149280826717</v>
      </c>
      <c r="E479" s="14">
        <v>60.592096075966744</v>
      </c>
      <c r="F479" s="14">
        <v>28.836754643206543</v>
      </c>
      <c r="G479" s="1"/>
      <c r="H479" s="1"/>
      <c r="I479" s="1"/>
      <c r="J479" s="11" t="s">
        <v>52</v>
      </c>
    </row>
    <row r="480" spans="1:10" x14ac:dyDescent="0.25">
      <c r="A480" s="113">
        <v>6</v>
      </c>
      <c r="B480" s="126">
        <v>79</v>
      </c>
      <c r="C480" s="126" t="s">
        <v>5</v>
      </c>
      <c r="D480" s="14">
        <v>5.5444192954879838</v>
      </c>
      <c r="E480" s="14">
        <v>24.68000454073627</v>
      </c>
      <c r="F480" s="14">
        <v>69.775576163775753</v>
      </c>
      <c r="G480" s="131">
        <v>57.152175106075575</v>
      </c>
      <c r="H480" s="131">
        <v>248.49843836860018</v>
      </c>
      <c r="I480" s="131">
        <v>694.34938652532423</v>
      </c>
      <c r="J480" s="11" t="s">
        <v>53</v>
      </c>
    </row>
    <row r="481" spans="1:10" x14ac:dyDescent="0.25">
      <c r="A481" s="113">
        <v>6</v>
      </c>
      <c r="B481" s="126">
        <v>79</v>
      </c>
      <c r="C481" s="126" t="s">
        <v>5</v>
      </c>
      <c r="D481" s="14">
        <v>5.8860157257271331</v>
      </c>
      <c r="E481" s="14">
        <v>25.019683132983769</v>
      </c>
      <c r="F481" s="14">
        <v>69.094301141289108</v>
      </c>
      <c r="G481" s="1"/>
      <c r="H481" s="1"/>
      <c r="I481" s="1"/>
      <c r="J481" s="11" t="s">
        <v>53</v>
      </c>
    </row>
    <row r="482" spans="1:10" x14ac:dyDescent="0.25">
      <c r="A482" s="113" t="s">
        <v>37</v>
      </c>
      <c r="B482" s="126">
        <v>80</v>
      </c>
      <c r="C482" s="126" t="s">
        <v>17</v>
      </c>
      <c r="D482" s="14">
        <v>6.1545106084327541</v>
      </c>
      <c r="E482" s="14">
        <v>44.123522107649983</v>
      </c>
      <c r="F482" s="14">
        <v>49.721967283917273</v>
      </c>
      <c r="G482" s="131">
        <v>175.00383897907591</v>
      </c>
      <c r="H482" s="131">
        <v>273.57585654824459</v>
      </c>
      <c r="I482" s="131">
        <v>551.4203044726795</v>
      </c>
      <c r="J482" s="11" t="s">
        <v>52</v>
      </c>
    </row>
    <row r="483" spans="1:10" x14ac:dyDescent="0.25">
      <c r="A483" s="113" t="s">
        <v>37</v>
      </c>
      <c r="B483" s="126">
        <v>80</v>
      </c>
      <c r="C483" s="126" t="s">
        <v>17</v>
      </c>
      <c r="D483" s="14">
        <v>28.846257187382431</v>
      </c>
      <c r="E483" s="14">
        <v>10.591649201998946</v>
      </c>
      <c r="F483" s="14">
        <v>60.562093610618632</v>
      </c>
      <c r="G483" s="14"/>
      <c r="H483" s="14"/>
      <c r="I483" s="14"/>
      <c r="J483" s="11" t="s">
        <v>52</v>
      </c>
    </row>
    <row r="484" spans="1:10" x14ac:dyDescent="0.25">
      <c r="A484" s="113">
        <v>8</v>
      </c>
      <c r="B484" s="126">
        <v>80</v>
      </c>
      <c r="C484" s="126" t="s">
        <v>12</v>
      </c>
      <c r="D484" s="14">
        <v>8.5437647627318185</v>
      </c>
      <c r="E484" s="14">
        <v>30.056784420820961</v>
      </c>
      <c r="F484" s="14">
        <v>61.399450816447228</v>
      </c>
      <c r="G484" s="131">
        <v>82.31948530515325</v>
      </c>
      <c r="H484" s="131">
        <v>300.85131351022312</v>
      </c>
      <c r="I484" s="131">
        <v>616.82920118462357</v>
      </c>
      <c r="J484" s="11" t="s">
        <v>53</v>
      </c>
    </row>
    <row r="485" spans="1:10" x14ac:dyDescent="0.25">
      <c r="A485" s="113">
        <v>8</v>
      </c>
      <c r="B485" s="126">
        <v>80</v>
      </c>
      <c r="C485" s="126" t="s">
        <v>12</v>
      </c>
      <c r="D485" s="14">
        <v>7.9201322982988334</v>
      </c>
      <c r="E485" s="14">
        <v>30.113478281223664</v>
      </c>
      <c r="F485" s="14">
        <v>61.966389420477505</v>
      </c>
      <c r="G485" s="1"/>
      <c r="H485" s="1"/>
      <c r="I485" s="1"/>
      <c r="J485" s="11" t="s">
        <v>53</v>
      </c>
    </row>
    <row r="486" spans="1:10" x14ac:dyDescent="0.25">
      <c r="A486" s="113">
        <v>5</v>
      </c>
      <c r="B486" s="126">
        <v>80</v>
      </c>
      <c r="C486" s="126" t="s">
        <v>5</v>
      </c>
      <c r="D486" s="14">
        <v>9.1598240183339641</v>
      </c>
      <c r="E486" s="14">
        <v>25.599912930014522</v>
      </c>
      <c r="F486" s="14">
        <v>65.240263051651525</v>
      </c>
      <c r="G486" s="131">
        <v>94.908916950972085</v>
      </c>
      <c r="H486" s="131">
        <v>242.00680439903346</v>
      </c>
      <c r="I486" s="131">
        <v>663.08427864999453</v>
      </c>
      <c r="J486" s="11" t="s">
        <v>53</v>
      </c>
    </row>
    <row r="487" spans="1:10" x14ac:dyDescent="0.25">
      <c r="A487" s="113">
        <v>5</v>
      </c>
      <c r="B487" s="126">
        <v>80</v>
      </c>
      <c r="C487" s="126" t="s">
        <v>5</v>
      </c>
      <c r="D487" s="14">
        <v>9.8219593718604532</v>
      </c>
      <c r="E487" s="14">
        <v>22.80144794979217</v>
      </c>
      <c r="F487" s="14">
        <v>67.376592678347379</v>
      </c>
      <c r="G487" s="1"/>
      <c r="H487" s="1"/>
      <c r="I487" s="1"/>
      <c r="J487" s="11" t="s">
        <v>53</v>
      </c>
    </row>
    <row r="488" spans="1:10" x14ac:dyDescent="0.25">
      <c r="A488" s="113" t="s">
        <v>25</v>
      </c>
      <c r="B488" s="126">
        <v>81</v>
      </c>
      <c r="C488" s="126" t="s">
        <v>12</v>
      </c>
      <c r="D488" s="14">
        <v>4.3331194961217605</v>
      </c>
      <c r="E488" s="14">
        <v>26.908497113197139</v>
      </c>
      <c r="F488" s="14">
        <v>68.758383390681104</v>
      </c>
      <c r="G488" s="131">
        <v>45.349808006924604</v>
      </c>
      <c r="H488" s="131">
        <v>336.42218481410458</v>
      </c>
      <c r="I488" s="131">
        <v>618.22800717897076</v>
      </c>
      <c r="J488" s="11" t="s">
        <v>52</v>
      </c>
    </row>
    <row r="489" spans="1:10" x14ac:dyDescent="0.25">
      <c r="A489" s="113" t="s">
        <v>25</v>
      </c>
      <c r="B489" s="126">
        <v>81</v>
      </c>
      <c r="C489" s="126" t="s">
        <v>12</v>
      </c>
      <c r="D489" s="14">
        <v>4.7368421052631611</v>
      </c>
      <c r="E489" s="14">
        <v>40.375939849623784</v>
      </c>
      <c r="F489" s="14">
        <v>54.887218045113059</v>
      </c>
      <c r="G489" s="1"/>
      <c r="H489" s="1"/>
      <c r="I489" s="1"/>
      <c r="J489" s="11" t="s">
        <v>52</v>
      </c>
    </row>
    <row r="490" spans="1:10" x14ac:dyDescent="0.25">
      <c r="A490" s="113" t="s">
        <v>36</v>
      </c>
      <c r="B490" s="126">
        <v>81</v>
      </c>
      <c r="C490" s="126" t="s">
        <v>17</v>
      </c>
      <c r="D490" s="14">
        <v>6.2632911392405077</v>
      </c>
      <c r="E490" s="14">
        <v>43.306329113924299</v>
      </c>
      <c r="F490" s="14">
        <v>50.4303797468352</v>
      </c>
      <c r="G490" s="131">
        <v>58.386439045513811</v>
      </c>
      <c r="H490" s="131">
        <v>442.72872917626296</v>
      </c>
      <c r="I490" s="131">
        <v>498.8848317782232</v>
      </c>
      <c r="J490" s="11" t="s">
        <v>53</v>
      </c>
    </row>
    <row r="491" spans="1:10" x14ac:dyDescent="0.25">
      <c r="A491" s="113" t="s">
        <v>36</v>
      </c>
      <c r="B491" s="126">
        <v>81</v>
      </c>
      <c r="C491" s="126" t="s">
        <v>17</v>
      </c>
      <c r="D491" s="14">
        <v>5.4139966698622546</v>
      </c>
      <c r="E491" s="14">
        <v>45.239416721328304</v>
      </c>
      <c r="F491" s="14">
        <v>49.346586608809446</v>
      </c>
      <c r="G491" s="14"/>
      <c r="H491" s="14"/>
      <c r="I491" s="14"/>
      <c r="J491" s="11" t="s">
        <v>53</v>
      </c>
    </row>
    <row r="492" spans="1:10" x14ac:dyDescent="0.25">
      <c r="A492" s="113">
        <v>6</v>
      </c>
      <c r="B492" s="126">
        <v>81</v>
      </c>
      <c r="C492" s="126" t="s">
        <v>5</v>
      </c>
      <c r="D492" s="14">
        <v>5.3293917961086104</v>
      </c>
      <c r="E492" s="14">
        <v>22.802856546621832</v>
      </c>
      <c r="F492" s="14">
        <v>71.867751657269565</v>
      </c>
      <c r="G492" s="131">
        <v>57.46699638271658</v>
      </c>
      <c r="H492" s="131">
        <v>227.86066392675491</v>
      </c>
      <c r="I492" s="131">
        <v>714.67233969052859</v>
      </c>
      <c r="J492" s="11" t="s">
        <v>53</v>
      </c>
    </row>
    <row r="493" spans="1:10" x14ac:dyDescent="0.25">
      <c r="A493" s="113">
        <v>6</v>
      </c>
      <c r="B493" s="126">
        <v>81</v>
      </c>
      <c r="C493" s="126" t="s">
        <v>5</v>
      </c>
      <c r="D493" s="14">
        <v>6.164007480434706</v>
      </c>
      <c r="E493" s="14">
        <v>22.769276238729148</v>
      </c>
      <c r="F493" s="14">
        <v>71.066716280836147</v>
      </c>
      <c r="G493" s="1"/>
      <c r="H493" s="1"/>
      <c r="I493" s="1"/>
      <c r="J493" s="11" t="s">
        <v>53</v>
      </c>
    </row>
    <row r="494" spans="1:10" x14ac:dyDescent="0.25">
      <c r="A494" s="113">
        <v>3</v>
      </c>
      <c r="B494" s="126">
        <v>81</v>
      </c>
      <c r="C494" s="126" t="s">
        <v>16</v>
      </c>
      <c r="D494" s="15">
        <v>5.7468934587857969</v>
      </c>
      <c r="E494" s="15">
        <v>21.536188351022812</v>
      </c>
      <c r="F494" s="15">
        <v>72.716918190191393</v>
      </c>
      <c r="G494" s="134">
        <v>71.486645635100402</v>
      </c>
      <c r="H494" s="134">
        <v>200.40729428876932</v>
      </c>
      <c r="I494" s="134">
        <v>728.10606007613023</v>
      </c>
      <c r="J494" s="11" t="s">
        <v>52</v>
      </c>
    </row>
    <row r="495" spans="1:10" x14ac:dyDescent="0.25">
      <c r="A495" s="113">
        <v>3</v>
      </c>
      <c r="B495" s="126">
        <v>81</v>
      </c>
      <c r="C495" s="126" t="s">
        <v>16</v>
      </c>
      <c r="D495" s="15">
        <v>8.5504356682342841</v>
      </c>
      <c r="E495" s="15">
        <v>18.545270506731054</v>
      </c>
      <c r="F495" s="15">
        <v>72.904293825034671</v>
      </c>
      <c r="G495" s="4"/>
      <c r="H495" s="4"/>
      <c r="I495" s="4"/>
      <c r="J495" s="11" t="s">
        <v>52</v>
      </c>
    </row>
    <row r="496" spans="1:10" x14ac:dyDescent="0.25">
      <c r="A496" s="113">
        <v>9</v>
      </c>
      <c r="B496" s="126">
        <v>81</v>
      </c>
      <c r="C496" s="126" t="s">
        <v>16</v>
      </c>
      <c r="D496" s="14">
        <v>6.3049159970752076</v>
      </c>
      <c r="E496" s="14">
        <v>13.076773210873078</v>
      </c>
      <c r="F496" s="14">
        <v>80.618310792051716</v>
      </c>
      <c r="G496" s="15">
        <v>60.263820262154979</v>
      </c>
      <c r="H496" s="15">
        <v>135.8233196679094</v>
      </c>
      <c r="I496" s="15">
        <v>803.91286006993562</v>
      </c>
      <c r="J496" s="11" t="s">
        <v>53</v>
      </c>
    </row>
    <row r="497" spans="1:10" x14ac:dyDescent="0.25">
      <c r="A497" s="113">
        <v>9</v>
      </c>
      <c r="B497" s="155">
        <v>81</v>
      </c>
      <c r="C497" s="155" t="s">
        <v>16</v>
      </c>
      <c r="D497" s="156">
        <v>5.7478480553557896</v>
      </c>
      <c r="E497" s="156">
        <v>14.087890722708805</v>
      </c>
      <c r="F497" s="156">
        <v>80.164261221935419</v>
      </c>
      <c r="G497" s="157"/>
      <c r="H497" s="157"/>
      <c r="I497" s="157"/>
      <c r="J497" s="158" t="s">
        <v>53</v>
      </c>
    </row>
    <row r="498" spans="1:10" x14ac:dyDescent="0.25">
      <c r="A498" s="113">
        <v>7</v>
      </c>
      <c r="B498" s="126">
        <v>82</v>
      </c>
      <c r="C498" s="126" t="s">
        <v>17</v>
      </c>
      <c r="D498" s="14">
        <v>8.9461142986874105</v>
      </c>
      <c r="E498" s="14">
        <v>34.129284134295503</v>
      </c>
      <c r="F498" s="14">
        <v>56.924601567017092</v>
      </c>
      <c r="G498" s="131">
        <v>90.127865818361954</v>
      </c>
      <c r="H498" s="131">
        <v>337.71379819500692</v>
      </c>
      <c r="I498" s="131">
        <v>572.15833598663107</v>
      </c>
      <c r="J498" s="11" t="s">
        <v>53</v>
      </c>
    </row>
    <row r="499" spans="1:10" x14ac:dyDescent="0.25">
      <c r="A499" s="113">
        <v>7</v>
      </c>
      <c r="B499" s="126">
        <v>82</v>
      </c>
      <c r="C499" s="126" t="s">
        <v>17</v>
      </c>
      <c r="D499" s="14">
        <v>9.0794588649849821</v>
      </c>
      <c r="E499" s="14">
        <v>33.413475504705886</v>
      </c>
      <c r="F499" s="14">
        <v>57.507065630309143</v>
      </c>
      <c r="G499" s="1"/>
      <c r="H499" s="1"/>
      <c r="I499" s="1"/>
      <c r="J499" s="11" t="s">
        <v>53</v>
      </c>
    </row>
    <row r="500" spans="1:10" x14ac:dyDescent="0.25">
      <c r="A500" s="113">
        <v>5</v>
      </c>
      <c r="B500" s="126">
        <v>82</v>
      </c>
      <c r="C500" s="126" t="s">
        <v>12</v>
      </c>
      <c r="D500" s="14">
        <v>7.4602549107850651</v>
      </c>
      <c r="E500" s="14">
        <v>32.446420692998721</v>
      </c>
      <c r="F500" s="14">
        <v>60.093324396216218</v>
      </c>
      <c r="G500" s="131">
        <v>70.494676769884194</v>
      </c>
      <c r="H500" s="131">
        <v>321.09990960700611</v>
      </c>
      <c r="I500" s="131">
        <v>608.40541362310978</v>
      </c>
      <c r="J500" s="11" t="s">
        <v>53</v>
      </c>
    </row>
    <row r="501" spans="1:10" x14ac:dyDescent="0.25">
      <c r="A501" s="113">
        <v>5</v>
      </c>
      <c r="B501" s="126">
        <v>82</v>
      </c>
      <c r="C501" s="126" t="s">
        <v>12</v>
      </c>
      <c r="D501" s="14">
        <v>6.638680443191773</v>
      </c>
      <c r="E501" s="14">
        <v>31.7735612284025</v>
      </c>
      <c r="F501" s="14">
        <v>61.587758328405734</v>
      </c>
      <c r="G501" s="1"/>
      <c r="H501" s="1"/>
      <c r="I501" s="1"/>
      <c r="J501" s="11" t="s">
        <v>53</v>
      </c>
    </row>
    <row r="502" spans="1:10" x14ac:dyDescent="0.25">
      <c r="A502" s="113">
        <v>6</v>
      </c>
      <c r="B502" s="126">
        <v>82</v>
      </c>
      <c r="C502" s="126" t="s">
        <v>5</v>
      </c>
      <c r="D502" s="15">
        <v>4.4778227129842909</v>
      </c>
      <c r="E502" s="15">
        <v>27.122145320431436</v>
      </c>
      <c r="F502" s="15">
        <v>68.40003196658428</v>
      </c>
      <c r="G502" s="134">
        <v>48.245670271070111</v>
      </c>
      <c r="H502" s="134">
        <v>268.91774058769113</v>
      </c>
      <c r="I502" s="134">
        <v>682.83658914123873</v>
      </c>
      <c r="J502" s="11" t="s">
        <v>53</v>
      </c>
    </row>
    <row r="503" spans="1:10" x14ac:dyDescent="0.25">
      <c r="A503" s="113">
        <v>6</v>
      </c>
      <c r="B503" s="126">
        <v>82</v>
      </c>
      <c r="C503" s="126" t="s">
        <v>5</v>
      </c>
      <c r="D503" s="15">
        <v>5.1713113412297318</v>
      </c>
      <c r="E503" s="15">
        <v>26.661402797106799</v>
      </c>
      <c r="F503" s="15">
        <v>68.167285861663473</v>
      </c>
      <c r="G503" s="4"/>
      <c r="H503" s="4"/>
      <c r="I503" s="4"/>
      <c r="J503" s="11" t="s">
        <v>53</v>
      </c>
    </row>
    <row r="504" spans="1:10" x14ac:dyDescent="0.25">
      <c r="A504" s="113">
        <v>5</v>
      </c>
      <c r="B504" s="126">
        <v>82</v>
      </c>
      <c r="C504" s="126" t="s">
        <v>16</v>
      </c>
      <c r="D504" s="26">
        <v>4.797151346244239</v>
      </c>
      <c r="E504" s="26">
        <v>26.250163698186483</v>
      </c>
      <c r="F504" s="26">
        <v>68.952684955569282</v>
      </c>
      <c r="G504" s="136">
        <v>49.597277863309657</v>
      </c>
      <c r="H504" s="136">
        <v>265.51014991878287</v>
      </c>
      <c r="I504" s="136">
        <v>684.89257221790751</v>
      </c>
      <c r="J504" s="11" t="s">
        <v>53</v>
      </c>
    </row>
    <row r="505" spans="1:10" x14ac:dyDescent="0.25">
      <c r="A505" s="113">
        <v>5</v>
      </c>
      <c r="B505" s="126">
        <v>82</v>
      </c>
      <c r="C505" s="126" t="s">
        <v>16</v>
      </c>
      <c r="D505" s="26">
        <v>5.1223042264176932</v>
      </c>
      <c r="E505" s="26">
        <v>26.85186628557009</v>
      </c>
      <c r="F505" s="26">
        <v>68.025829488012221</v>
      </c>
      <c r="J505" s="11" t="s">
        <v>53</v>
      </c>
    </row>
    <row r="506" spans="1:10" x14ac:dyDescent="0.25">
      <c r="A506" s="113" t="s">
        <v>27</v>
      </c>
      <c r="B506" s="126">
        <v>83</v>
      </c>
      <c r="C506" s="126" t="s">
        <v>17</v>
      </c>
      <c r="D506" s="14">
        <v>7.7940250472259054</v>
      </c>
      <c r="E506" s="14">
        <v>28.538445392848935</v>
      </c>
      <c r="F506" s="14">
        <v>63.667529559925164</v>
      </c>
      <c r="G506" s="131">
        <v>75.299991506560445</v>
      </c>
      <c r="H506" s="131">
        <v>286.15433691966462</v>
      </c>
      <c r="I506" s="131">
        <v>638.54567157377494</v>
      </c>
      <c r="J506" s="11" t="s">
        <v>53</v>
      </c>
    </row>
    <row r="507" spans="1:10" x14ac:dyDescent="0.25">
      <c r="A507" s="113" t="s">
        <v>27</v>
      </c>
      <c r="B507" s="126">
        <v>83</v>
      </c>
      <c r="C507" s="126" t="s">
        <v>17</v>
      </c>
      <c r="D507" s="14">
        <v>7.265973254086183</v>
      </c>
      <c r="E507" s="14">
        <v>28.692421991083997</v>
      </c>
      <c r="F507" s="14">
        <v>64.041604754829834</v>
      </c>
      <c r="G507" s="14"/>
      <c r="H507" s="14"/>
      <c r="I507" s="14"/>
      <c r="J507" s="11" t="s">
        <v>53</v>
      </c>
    </row>
    <row r="508" spans="1:10" x14ac:dyDescent="0.25">
      <c r="A508" s="113" t="s">
        <v>29</v>
      </c>
      <c r="B508" s="126">
        <v>84</v>
      </c>
      <c r="C508" s="126" t="s">
        <v>17</v>
      </c>
      <c r="D508" s="14">
        <v>21.883622539702028</v>
      </c>
      <c r="E508" s="14">
        <v>28.695812128272866</v>
      </c>
      <c r="F508" s="14">
        <v>49.420565332025113</v>
      </c>
      <c r="G508" s="131">
        <v>218.82926494284152</v>
      </c>
      <c r="H508" s="131">
        <v>289.96795467190736</v>
      </c>
      <c r="I508" s="131">
        <v>491.20278038525112</v>
      </c>
      <c r="J508" s="11" t="s">
        <v>53</v>
      </c>
    </row>
    <row r="509" spans="1:10" x14ac:dyDescent="0.25">
      <c r="A509" s="113" t="s">
        <v>29</v>
      </c>
      <c r="B509" s="126">
        <v>84</v>
      </c>
      <c r="C509" s="126" t="s">
        <v>17</v>
      </c>
      <c r="D509" s="14">
        <v>21.882230448866281</v>
      </c>
      <c r="E509" s="14">
        <v>29.297778806108603</v>
      </c>
      <c r="F509" s="14">
        <v>48.819990745025123</v>
      </c>
      <c r="G509" s="1"/>
      <c r="H509" s="1"/>
      <c r="I509" s="1"/>
      <c r="J509" s="11" t="s">
        <v>53</v>
      </c>
    </row>
    <row r="510" spans="1:10" x14ac:dyDescent="0.25">
      <c r="A510" s="113" t="s">
        <v>41</v>
      </c>
      <c r="B510" s="126">
        <v>86</v>
      </c>
      <c r="C510" s="126" t="s">
        <v>17</v>
      </c>
      <c r="D510" s="26">
        <v>5.8484201831073088</v>
      </c>
      <c r="E510" s="26">
        <v>51.265918634267422</v>
      </c>
      <c r="F510" s="26">
        <v>42.885661182625284</v>
      </c>
      <c r="G510" s="136">
        <v>62.092912267312968</v>
      </c>
      <c r="H510" s="136">
        <v>513.02771312272762</v>
      </c>
      <c r="I510" s="136">
        <v>424.87937460995943</v>
      </c>
      <c r="J510" s="11" t="s">
        <v>53</v>
      </c>
    </row>
    <row r="511" spans="1:10" x14ac:dyDescent="0.25">
      <c r="A511" s="113" t="s">
        <v>41</v>
      </c>
      <c r="B511" s="126">
        <v>86</v>
      </c>
      <c r="C511" s="126" t="s">
        <v>17</v>
      </c>
      <c r="D511" s="26">
        <v>6.5701622703552864</v>
      </c>
      <c r="E511" s="26">
        <v>51.33962399027812</v>
      </c>
      <c r="F511" s="26">
        <v>42.090213739366604</v>
      </c>
      <c r="J511" s="11" t="s">
        <v>53</v>
      </c>
    </row>
    <row r="512" spans="1:10" x14ac:dyDescent="0.25">
      <c r="A512" s="113" t="s">
        <v>29</v>
      </c>
      <c r="B512" s="126">
        <v>86</v>
      </c>
      <c r="C512" s="126" t="s">
        <v>17</v>
      </c>
      <c r="D512" s="15">
        <v>3.0070839959519788</v>
      </c>
      <c r="E512" s="15">
        <v>64.030649125344198</v>
      </c>
      <c r="F512" s="14">
        <v>32.962266878703829</v>
      </c>
      <c r="G512" s="15">
        <v>32.424204213928874</v>
      </c>
      <c r="H512" s="15">
        <v>634.67288046225235</v>
      </c>
      <c r="I512" s="15">
        <v>332.90291532381866</v>
      </c>
      <c r="J512" s="11" t="s">
        <v>52</v>
      </c>
    </row>
    <row r="513" spans="1:10" x14ac:dyDescent="0.25">
      <c r="A513" s="113" t="s">
        <v>29</v>
      </c>
      <c r="B513" s="126">
        <v>86</v>
      </c>
      <c r="C513" s="126" t="s">
        <v>17</v>
      </c>
      <c r="D513" s="15">
        <v>3.4777568468337972</v>
      </c>
      <c r="E513" s="15">
        <v>62.903926967106294</v>
      </c>
      <c r="F513" s="14">
        <v>33.618316186059914</v>
      </c>
      <c r="G513" s="15"/>
      <c r="H513" s="15"/>
      <c r="I513" s="15"/>
      <c r="J513" s="11" t="s">
        <v>52</v>
      </c>
    </row>
    <row r="514" spans="1:10" x14ac:dyDescent="0.25">
      <c r="A514" s="113" t="s">
        <v>37</v>
      </c>
      <c r="B514" s="126">
        <v>86</v>
      </c>
      <c r="C514" s="126" t="s">
        <v>17</v>
      </c>
      <c r="D514" s="14">
        <v>5.186221911204413</v>
      </c>
      <c r="E514" s="14">
        <v>56.79185133348907</v>
      </c>
      <c r="F514" s="14">
        <v>38.021926755306517</v>
      </c>
      <c r="G514" s="14">
        <v>58.904173813389299</v>
      </c>
      <c r="H514" s="14">
        <v>576.62158884679025</v>
      </c>
      <c r="I514" s="14">
        <v>364.47423733982043</v>
      </c>
      <c r="J514" s="11" t="s">
        <v>52</v>
      </c>
    </row>
    <row r="515" spans="1:10" x14ac:dyDescent="0.25">
      <c r="A515" s="113" t="s">
        <v>37</v>
      </c>
      <c r="B515" s="126">
        <v>86</v>
      </c>
      <c r="C515" s="126" t="s">
        <v>17</v>
      </c>
      <c r="D515" s="14">
        <v>6.594612851473447</v>
      </c>
      <c r="E515" s="14">
        <v>58.532466435868969</v>
      </c>
      <c r="F515" s="14">
        <v>34.872920712657582</v>
      </c>
      <c r="G515" s="1"/>
      <c r="H515" s="1"/>
      <c r="I515" s="1"/>
      <c r="J515" s="11" t="s">
        <v>52</v>
      </c>
    </row>
    <row r="516" spans="1:10" x14ac:dyDescent="0.25">
      <c r="A516" s="13" t="s">
        <v>63</v>
      </c>
      <c r="B516" s="113">
        <v>86</v>
      </c>
      <c r="C516" s="113" t="s">
        <v>12</v>
      </c>
      <c r="D516" s="128">
        <v>8.4337349397590433</v>
      </c>
      <c r="E516" s="128">
        <v>44.176706827308571</v>
      </c>
      <c r="F516" s="128">
        <v>47.389558232932394</v>
      </c>
      <c r="G516" s="131">
        <v>84.46167464918463</v>
      </c>
      <c r="H516" s="131">
        <v>477.3109404428285</v>
      </c>
      <c r="I516" s="131">
        <v>438.2273849079869</v>
      </c>
      <c r="J516" s="9" t="s">
        <v>53</v>
      </c>
    </row>
    <row r="517" spans="1:10" x14ac:dyDescent="0.25">
      <c r="A517" s="13" t="s">
        <v>63</v>
      </c>
      <c r="B517" s="113">
        <v>86</v>
      </c>
      <c r="C517" s="113" t="s">
        <v>12</v>
      </c>
      <c r="D517" s="128">
        <v>8.4585999900778841</v>
      </c>
      <c r="E517" s="128">
        <v>43.468770154288812</v>
      </c>
      <c r="F517" s="128">
        <v>48.072629855633309</v>
      </c>
      <c r="G517" s="129"/>
      <c r="H517" s="129"/>
      <c r="I517" s="129"/>
      <c r="J517" s="9" t="s">
        <v>53</v>
      </c>
    </row>
    <row r="518" spans="1:10" x14ac:dyDescent="0.25">
      <c r="A518" s="113">
        <v>8</v>
      </c>
      <c r="B518" s="126">
        <v>86</v>
      </c>
      <c r="C518" s="126" t="s">
        <v>5</v>
      </c>
      <c r="D518" s="14">
        <v>4.388753681656385</v>
      </c>
      <c r="E518" s="14">
        <v>16.250472847287927</v>
      </c>
      <c r="F518" s="14">
        <v>79.360773471055694</v>
      </c>
      <c r="G518" s="15">
        <v>44.288828147051802</v>
      </c>
      <c r="H518" s="15">
        <v>159.54234791992295</v>
      </c>
      <c r="I518" s="15">
        <v>796.16882393302524</v>
      </c>
      <c r="J518" s="11" t="s">
        <v>53</v>
      </c>
    </row>
    <row r="519" spans="1:10" x14ac:dyDescent="0.25">
      <c r="A519" s="113">
        <v>8</v>
      </c>
      <c r="B519" s="126">
        <v>86</v>
      </c>
      <c r="C519" s="126" t="s">
        <v>5</v>
      </c>
      <c r="D519" s="14">
        <v>4.4690119477539767</v>
      </c>
      <c r="E519" s="14">
        <v>15.657996736696663</v>
      </c>
      <c r="F519" s="14">
        <v>79.87299131554937</v>
      </c>
      <c r="G519" s="4"/>
      <c r="H519" s="4"/>
      <c r="I519" s="4"/>
      <c r="J519" s="11" t="s">
        <v>53</v>
      </c>
    </row>
    <row r="520" spans="1:10" x14ac:dyDescent="0.25">
      <c r="A520" s="112" t="s">
        <v>57</v>
      </c>
      <c r="B520" s="113">
        <v>86</v>
      </c>
      <c r="C520" s="113" t="s">
        <v>5</v>
      </c>
      <c r="D520" s="14">
        <v>2.9163123405532501</v>
      </c>
      <c r="E520" s="14">
        <v>27.302286028712402</v>
      </c>
      <c r="F520" s="14">
        <v>69.781401630734351</v>
      </c>
      <c r="G520" s="136">
        <v>29.263168425791605</v>
      </c>
      <c r="H520" s="136">
        <v>273.92326546945725</v>
      </c>
      <c r="I520" s="136">
        <v>696.81356610475109</v>
      </c>
      <c r="J520" s="11" t="s">
        <v>53</v>
      </c>
    </row>
    <row r="521" spans="1:10" x14ac:dyDescent="0.25">
      <c r="A521" s="112" t="s">
        <v>57</v>
      </c>
      <c r="B521" s="113">
        <v>86</v>
      </c>
      <c r="C521" s="113" t="s">
        <v>5</v>
      </c>
      <c r="D521" s="14">
        <v>2.9363213446050711</v>
      </c>
      <c r="E521" s="14">
        <v>27.482367065179051</v>
      </c>
      <c r="F521" s="14">
        <v>69.581311590215876</v>
      </c>
      <c r="G521" s="8"/>
      <c r="H521" s="8"/>
      <c r="J521" s="11" t="s">
        <v>53</v>
      </c>
    </row>
    <row r="522" spans="1:10" x14ac:dyDescent="0.25">
      <c r="A522" s="113">
        <v>9</v>
      </c>
      <c r="B522" s="126">
        <v>86</v>
      </c>
      <c r="C522" s="126" t="s">
        <v>16</v>
      </c>
      <c r="D522" s="14">
        <v>7.3303665183259135</v>
      </c>
      <c r="E522" s="14">
        <v>24.166208310416359</v>
      </c>
      <c r="F522" s="14">
        <v>68.503425171257732</v>
      </c>
      <c r="G522" s="134">
        <v>74.417391201976955</v>
      </c>
      <c r="H522" s="134">
        <v>243.15046169704749</v>
      </c>
      <c r="I522" s="134">
        <v>682.4321471009755</v>
      </c>
      <c r="J522" s="11" t="s">
        <v>53</v>
      </c>
    </row>
    <row r="523" spans="1:10" x14ac:dyDescent="0.25">
      <c r="A523" s="113">
        <v>9</v>
      </c>
      <c r="B523" s="126">
        <v>86</v>
      </c>
      <c r="C523" s="126" t="s">
        <v>16</v>
      </c>
      <c r="D523" s="14">
        <v>7.5531117220694801</v>
      </c>
      <c r="E523" s="14">
        <v>24.463884028993142</v>
      </c>
      <c r="F523" s="14">
        <v>67.983004248937377</v>
      </c>
      <c r="G523" s="4"/>
      <c r="H523" s="4"/>
      <c r="I523" s="4"/>
      <c r="J523" s="11" t="s">
        <v>53</v>
      </c>
    </row>
    <row r="524" spans="1:10" x14ac:dyDescent="0.25">
      <c r="A524" s="113">
        <v>7</v>
      </c>
      <c r="B524" s="126">
        <v>87</v>
      </c>
      <c r="C524" s="126" t="s">
        <v>17</v>
      </c>
      <c r="D524" s="14">
        <v>8.7139947981003516</v>
      </c>
      <c r="E524" s="14">
        <v>31.548909029713094</v>
      </c>
      <c r="F524" s="14">
        <v>59.737096172186561</v>
      </c>
      <c r="G524" s="131">
        <v>87.112203390168844</v>
      </c>
      <c r="H524" s="131">
        <v>313.64037166362345</v>
      </c>
      <c r="I524" s="131">
        <v>599.24742494620773</v>
      </c>
      <c r="J524" s="11" t="s">
        <v>53</v>
      </c>
    </row>
    <row r="525" spans="1:10" x14ac:dyDescent="0.25">
      <c r="A525" s="113">
        <v>7</v>
      </c>
      <c r="B525" s="126">
        <v>87</v>
      </c>
      <c r="C525" s="126" t="s">
        <v>17</v>
      </c>
      <c r="D525" s="14">
        <v>8.7084458799334161</v>
      </c>
      <c r="E525" s="14">
        <v>31.179165303011601</v>
      </c>
      <c r="F525" s="14">
        <v>60.112388817054992</v>
      </c>
      <c r="G525" s="1"/>
      <c r="H525" s="1"/>
      <c r="I525" s="1"/>
      <c r="J525" s="11" t="s">
        <v>53</v>
      </c>
    </row>
    <row r="526" spans="1:10" x14ac:dyDescent="0.25">
      <c r="A526" s="113">
        <v>4</v>
      </c>
      <c r="B526" s="126">
        <v>87</v>
      </c>
      <c r="C526" s="126" t="s">
        <v>12</v>
      </c>
      <c r="D526" s="14">
        <v>6.6245710661632602</v>
      </c>
      <c r="E526" s="14">
        <v>30.431179342758771</v>
      </c>
      <c r="F526" s="14">
        <v>62.944249591077977</v>
      </c>
      <c r="G526" s="131">
        <v>68.367054642765652</v>
      </c>
      <c r="H526" s="131">
        <v>299.93045781434495</v>
      </c>
      <c r="I526" s="131">
        <v>631.70248754288946</v>
      </c>
      <c r="J526" s="11" t="s">
        <v>53</v>
      </c>
    </row>
    <row r="527" spans="1:10" x14ac:dyDescent="0.25">
      <c r="A527" s="113">
        <v>4</v>
      </c>
      <c r="B527" s="126">
        <v>87</v>
      </c>
      <c r="C527" s="126" t="s">
        <v>12</v>
      </c>
      <c r="D527" s="14">
        <v>7.0488398623898725</v>
      </c>
      <c r="E527" s="14">
        <v>29.554912220110221</v>
      </c>
      <c r="F527" s="14">
        <v>63.396247917499913</v>
      </c>
      <c r="G527" s="1"/>
      <c r="H527" s="1"/>
      <c r="I527" s="1"/>
      <c r="J527" s="11" t="s">
        <v>53</v>
      </c>
    </row>
    <row r="528" spans="1:10" x14ac:dyDescent="0.25">
      <c r="A528" s="113">
        <v>6</v>
      </c>
      <c r="B528" s="126">
        <v>87</v>
      </c>
      <c r="C528" s="126" t="s">
        <v>5</v>
      </c>
      <c r="D528" s="14">
        <v>6.5580750223623019</v>
      </c>
      <c r="E528" s="14">
        <v>29.943103332542048</v>
      </c>
      <c r="F528" s="14">
        <v>63.49882164509566</v>
      </c>
      <c r="G528" s="131">
        <v>65.897886421290337</v>
      </c>
      <c r="H528" s="131">
        <v>301.41573473941855</v>
      </c>
      <c r="I528" s="131">
        <v>632.68637883929114</v>
      </c>
      <c r="J528" s="11" t="s">
        <v>53</v>
      </c>
    </row>
    <row r="529" spans="1:10" x14ac:dyDescent="0.25">
      <c r="A529" s="113">
        <v>6</v>
      </c>
      <c r="B529" s="126">
        <v>87</v>
      </c>
      <c r="C529" s="126" t="s">
        <v>5</v>
      </c>
      <c r="D529" s="14">
        <v>6.6215022618957677</v>
      </c>
      <c r="E529" s="14">
        <v>30.34004361534166</v>
      </c>
      <c r="F529" s="14">
        <v>63.038454122762573</v>
      </c>
      <c r="G529" s="1"/>
      <c r="H529" s="1"/>
      <c r="I529" s="1"/>
      <c r="J529" s="11" t="s">
        <v>53</v>
      </c>
    </row>
    <row r="530" spans="1:10" x14ac:dyDescent="0.25">
      <c r="A530" s="113" t="s">
        <v>35</v>
      </c>
      <c r="B530" s="126">
        <v>88</v>
      </c>
      <c r="C530" s="126" t="s">
        <v>17</v>
      </c>
      <c r="D530" s="14">
        <v>11.735978060783648</v>
      </c>
      <c r="E530" s="14">
        <v>34.993801420038622</v>
      </c>
      <c r="F530" s="14">
        <v>53.270220519177741</v>
      </c>
      <c r="G530" s="14">
        <v>315.66020174813394</v>
      </c>
      <c r="H530" s="14">
        <v>133.33955581674905</v>
      </c>
      <c r="I530" s="14">
        <v>551.000242435117</v>
      </c>
      <c r="J530" s="11" t="s">
        <v>52</v>
      </c>
    </row>
    <row r="531" spans="1:10" x14ac:dyDescent="0.25">
      <c r="A531" s="113" t="s">
        <v>35</v>
      </c>
      <c r="B531" s="126">
        <v>88</v>
      </c>
      <c r="C531" s="126" t="s">
        <v>17</v>
      </c>
      <c r="D531" s="14">
        <v>51.396062288843147</v>
      </c>
      <c r="E531" s="14">
        <v>-8.3258902566888082</v>
      </c>
      <c r="F531" s="14">
        <v>56.929827967845668</v>
      </c>
      <c r="G531" s="131">
        <f>D530*10</f>
        <v>117.35978060783648</v>
      </c>
      <c r="H531" s="131">
        <f t="shared" ref="H531:I531" si="0">E530*10</f>
        <v>349.93801420038619</v>
      </c>
      <c r="I531" s="131">
        <f t="shared" si="0"/>
        <v>532.70220519177747</v>
      </c>
      <c r="J531" s="11" t="s">
        <v>52</v>
      </c>
    </row>
    <row r="532" spans="1:10" x14ac:dyDescent="0.25">
      <c r="A532" s="113" t="s">
        <v>37</v>
      </c>
      <c r="B532" s="126">
        <v>88</v>
      </c>
      <c r="C532" s="126" t="s">
        <v>17</v>
      </c>
      <c r="D532" s="14">
        <v>11.332995438418653</v>
      </c>
      <c r="E532" s="14">
        <v>27.491130258489548</v>
      </c>
      <c r="F532" s="14">
        <v>61.175874303091803</v>
      </c>
      <c r="G532" s="14">
        <v>107.37752052243097</v>
      </c>
      <c r="H532" s="14">
        <v>279.57915880303477</v>
      </c>
      <c r="I532" s="14">
        <v>613.04332067453424</v>
      </c>
      <c r="J532" s="11" t="s">
        <v>53</v>
      </c>
    </row>
    <row r="533" spans="1:10" x14ac:dyDescent="0.25">
      <c r="A533" s="113" t="s">
        <v>37</v>
      </c>
      <c r="B533" s="126">
        <v>88</v>
      </c>
      <c r="C533" s="126" t="s">
        <v>17</v>
      </c>
      <c r="D533" s="14">
        <v>10.142508666067542</v>
      </c>
      <c r="E533" s="14">
        <v>28.424701502117411</v>
      </c>
      <c r="F533" s="14">
        <v>61.43278983181505</v>
      </c>
      <c r="G533" s="14"/>
      <c r="H533" s="14"/>
      <c r="I533" s="14"/>
      <c r="J533" s="11" t="s">
        <v>53</v>
      </c>
    </row>
    <row r="534" spans="1:10" x14ac:dyDescent="0.25">
      <c r="A534" s="113">
        <v>6</v>
      </c>
      <c r="B534" s="126">
        <v>88</v>
      </c>
      <c r="C534" s="126" t="s">
        <v>12</v>
      </c>
      <c r="D534" s="15">
        <v>10.327806483333354</v>
      </c>
      <c r="E534" s="15">
        <v>30.56959961471135</v>
      </c>
      <c r="F534" s="15">
        <v>59.102593901955302</v>
      </c>
      <c r="G534" s="134">
        <v>102.90274459604427</v>
      </c>
      <c r="H534" s="134">
        <v>310.41962295166775</v>
      </c>
      <c r="I534" s="134">
        <v>586.67763245228798</v>
      </c>
      <c r="J534" s="11" t="s">
        <v>53</v>
      </c>
    </row>
    <row r="535" spans="1:10" x14ac:dyDescent="0.25">
      <c r="A535" s="113">
        <v>6</v>
      </c>
      <c r="B535" s="126">
        <v>88</v>
      </c>
      <c r="C535" s="126" t="s">
        <v>12</v>
      </c>
      <c r="D535" s="15">
        <v>10.252742435875502</v>
      </c>
      <c r="E535" s="15">
        <v>31.514324975622202</v>
      </c>
      <c r="F535" s="15">
        <v>58.232932588502301</v>
      </c>
      <c r="G535" s="4"/>
      <c r="H535" s="4"/>
      <c r="I535" s="4"/>
      <c r="J535" s="11" t="s">
        <v>53</v>
      </c>
    </row>
    <row r="536" spans="1:10" x14ac:dyDescent="0.25">
      <c r="A536" s="113" t="s">
        <v>42</v>
      </c>
      <c r="B536" s="126">
        <v>88</v>
      </c>
      <c r="C536" s="126" t="s">
        <v>12</v>
      </c>
      <c r="D536" s="14">
        <v>8.9836524521321675</v>
      </c>
      <c r="E536" s="14">
        <v>37.274408838675136</v>
      </c>
      <c r="F536" s="14">
        <v>53.741938709192702</v>
      </c>
      <c r="G536" s="15">
        <v>93.918262260660853</v>
      </c>
      <c r="H536" s="15">
        <v>375.12204419337934</v>
      </c>
      <c r="I536" s="15">
        <v>530.95969354595979</v>
      </c>
      <c r="J536" s="11" t="s">
        <v>53</v>
      </c>
    </row>
    <row r="537" spans="1:10" x14ac:dyDescent="0.25">
      <c r="A537" s="113" t="s">
        <v>42</v>
      </c>
      <c r="B537" s="126">
        <v>88</v>
      </c>
      <c r="C537" s="126" t="s">
        <v>12</v>
      </c>
      <c r="D537" s="14">
        <v>9.8000000000000043</v>
      </c>
      <c r="E537" s="14">
        <v>37.750000000000732</v>
      </c>
      <c r="F537" s="14">
        <v>52.449999999999264</v>
      </c>
      <c r="G537" s="4"/>
      <c r="H537" s="4"/>
      <c r="I537" s="4"/>
      <c r="J537" s="11" t="s">
        <v>53</v>
      </c>
    </row>
    <row r="538" spans="1:10" x14ac:dyDescent="0.25">
      <c r="A538" s="113">
        <v>6</v>
      </c>
      <c r="B538" s="126">
        <v>88</v>
      </c>
      <c r="C538" s="126" t="s">
        <v>5</v>
      </c>
      <c r="D538" s="15">
        <v>8.7105299817484525</v>
      </c>
      <c r="E538" s="15">
        <v>26.5073571469092</v>
      </c>
      <c r="F538" s="15">
        <v>64.782112871342349</v>
      </c>
      <c r="G538" s="134">
        <v>84.962452525741412</v>
      </c>
      <c r="H538" s="134">
        <v>265.40353570334565</v>
      </c>
      <c r="I538" s="134">
        <v>649.63401177091293</v>
      </c>
      <c r="J538" s="11" t="s">
        <v>53</v>
      </c>
    </row>
    <row r="539" spans="1:10" x14ac:dyDescent="0.25">
      <c r="A539" s="113">
        <v>6</v>
      </c>
      <c r="B539" s="126">
        <v>88</v>
      </c>
      <c r="C539" s="126" t="s">
        <v>5</v>
      </c>
      <c r="D539" s="15">
        <v>8.2819605233998299</v>
      </c>
      <c r="E539" s="15">
        <v>26.573349993759933</v>
      </c>
      <c r="F539" s="15">
        <v>65.144689482840235</v>
      </c>
      <c r="G539" s="4"/>
      <c r="H539" s="4"/>
      <c r="I539" s="4"/>
      <c r="J539" s="11" t="s">
        <v>53</v>
      </c>
    </row>
    <row r="540" spans="1:10" x14ac:dyDescent="0.25">
      <c r="A540" s="113" t="s">
        <v>41</v>
      </c>
      <c r="B540" s="126">
        <v>89</v>
      </c>
      <c r="C540" s="126" t="s">
        <v>17</v>
      </c>
      <c r="D540" s="14">
        <v>9.0926200524694885</v>
      </c>
      <c r="E540" s="14">
        <v>52.251055092962389</v>
      </c>
      <c r="F540" s="14">
        <v>38.656324854568126</v>
      </c>
      <c r="G540" s="131">
        <v>92.530037153638318</v>
      </c>
      <c r="H540" s="131">
        <v>528.8029870000255</v>
      </c>
      <c r="I540" s="131">
        <v>378.66697584633619</v>
      </c>
      <c r="J540" s="11" t="s">
        <v>53</v>
      </c>
    </row>
    <row r="541" spans="1:10" x14ac:dyDescent="0.25">
      <c r="A541" s="113" t="s">
        <v>41</v>
      </c>
      <c r="B541" s="126">
        <v>89</v>
      </c>
      <c r="C541" s="126" t="s">
        <v>17</v>
      </c>
      <c r="D541" s="14">
        <v>9.4133873782581752</v>
      </c>
      <c r="E541" s="14">
        <v>53.509542307042722</v>
      </c>
      <c r="F541" s="14">
        <v>37.077070314699107</v>
      </c>
      <c r="G541" s="1"/>
      <c r="H541" s="1"/>
      <c r="I541" s="1"/>
      <c r="J541" s="11" t="s">
        <v>53</v>
      </c>
    </row>
    <row r="542" spans="1:10" x14ac:dyDescent="0.25">
      <c r="A542" s="113" t="s">
        <v>35</v>
      </c>
      <c r="B542" s="126">
        <v>89</v>
      </c>
      <c r="C542" s="126" t="s">
        <v>17</v>
      </c>
      <c r="D542" s="14">
        <v>6.3370448605492138</v>
      </c>
      <c r="E542" s="14">
        <v>38.455479574666107</v>
      </c>
      <c r="F542" s="14">
        <v>55.207475564784687</v>
      </c>
      <c r="G542" s="14">
        <v>61.352829463060417</v>
      </c>
      <c r="H542" s="14">
        <v>370.13595147252448</v>
      </c>
      <c r="I542" s="14">
        <v>568.51121906441517</v>
      </c>
      <c r="J542" s="11" t="s">
        <v>52</v>
      </c>
    </row>
    <row r="543" spans="1:10" x14ac:dyDescent="0.25">
      <c r="A543" s="113" t="s">
        <v>35</v>
      </c>
      <c r="B543" s="126">
        <v>89</v>
      </c>
      <c r="C543" s="126" t="s">
        <v>17</v>
      </c>
      <c r="D543" s="14">
        <v>5.9335210320628704</v>
      </c>
      <c r="E543" s="14">
        <v>35.571710719838791</v>
      </c>
      <c r="F543" s="14">
        <v>58.494768248098346</v>
      </c>
      <c r="G543" s="1"/>
      <c r="H543" s="1"/>
      <c r="I543" s="1"/>
      <c r="J543" s="11" t="s">
        <v>52</v>
      </c>
    </row>
    <row r="544" spans="1:10" x14ac:dyDescent="0.25">
      <c r="A544" s="113" t="s">
        <v>35</v>
      </c>
      <c r="B544" s="126">
        <v>89</v>
      </c>
      <c r="C544" s="126" t="s">
        <v>17</v>
      </c>
      <c r="D544" s="14">
        <v>9.0710314237521068</v>
      </c>
      <c r="E544" s="14">
        <v>54.819766352220739</v>
      </c>
      <c r="F544" s="14">
        <v>36.109202224027165</v>
      </c>
      <c r="G544" s="14">
        <v>96.737525402537145</v>
      </c>
      <c r="H544" s="14">
        <v>590.8139372086041</v>
      </c>
      <c r="I544" s="14">
        <v>312.44853738885888</v>
      </c>
      <c r="J544" s="11" t="s">
        <v>52</v>
      </c>
    </row>
    <row r="545" spans="1:10" x14ac:dyDescent="0.25">
      <c r="A545" s="113" t="s">
        <v>35</v>
      </c>
      <c r="B545" s="126">
        <v>89</v>
      </c>
      <c r="C545" s="126" t="s">
        <v>17</v>
      </c>
      <c r="D545" s="14">
        <v>10.276473656755323</v>
      </c>
      <c r="E545" s="14">
        <v>63.343021089500077</v>
      </c>
      <c r="F545" s="14">
        <v>26.380505253744612</v>
      </c>
      <c r="G545" s="14"/>
      <c r="H545" s="14"/>
      <c r="I545" s="14"/>
      <c r="J545" s="11" t="s">
        <v>52</v>
      </c>
    </row>
    <row r="546" spans="1:10" x14ac:dyDescent="0.25">
      <c r="A546" s="113" t="s">
        <v>35</v>
      </c>
      <c r="B546" s="126">
        <v>89</v>
      </c>
      <c r="C546" s="126" t="s">
        <v>12</v>
      </c>
      <c r="D546" s="14">
        <v>6.0716749868095325</v>
      </c>
      <c r="E546" s="14">
        <v>38.812451804050312</v>
      </c>
      <c r="F546" s="14">
        <v>55.115873209140162</v>
      </c>
      <c r="G546" s="131">
        <v>105.18499107301493</v>
      </c>
      <c r="H546" s="131">
        <v>343.08138360340854</v>
      </c>
      <c r="I546" s="131">
        <v>551.73362532357646</v>
      </c>
      <c r="J546" s="11" t="s">
        <v>53</v>
      </c>
    </row>
    <row r="547" spans="1:10" x14ac:dyDescent="0.25">
      <c r="A547" s="113" t="s">
        <v>35</v>
      </c>
      <c r="B547" s="126">
        <v>89</v>
      </c>
      <c r="C547" s="126" t="s">
        <v>12</v>
      </c>
      <c r="D547" s="14">
        <v>5.5436785845927012</v>
      </c>
      <c r="E547" s="14">
        <v>39.31441208993752</v>
      </c>
      <c r="F547" s="14">
        <v>55.141909325469783</v>
      </c>
      <c r="G547" s="14"/>
      <c r="H547" s="14"/>
      <c r="I547" s="14"/>
      <c r="J547" s="11" t="s">
        <v>53</v>
      </c>
    </row>
    <row r="548" spans="1:10" x14ac:dyDescent="0.25">
      <c r="A548" s="113">
        <v>8</v>
      </c>
      <c r="B548" s="126">
        <v>89</v>
      </c>
      <c r="C548" s="126" t="s">
        <v>5</v>
      </c>
      <c r="D548" s="14">
        <v>12.990542291950881</v>
      </c>
      <c r="E548" s="14">
        <v>40.175294452023763</v>
      </c>
      <c r="F548" s="14">
        <v>46.834163256025363</v>
      </c>
      <c r="G548" s="134">
        <v>123.41636399336241</v>
      </c>
      <c r="H548" s="134">
        <v>403.3817403573313</v>
      </c>
      <c r="I548" s="134">
        <v>473.20189564930632</v>
      </c>
      <c r="J548" s="11" t="s">
        <v>53</v>
      </c>
    </row>
    <row r="549" spans="1:10" x14ac:dyDescent="0.25">
      <c r="A549" s="113">
        <v>8</v>
      </c>
      <c r="B549" s="126">
        <v>89</v>
      </c>
      <c r="C549" s="126" t="s">
        <v>5</v>
      </c>
      <c r="D549" s="14">
        <v>11.692730506721603</v>
      </c>
      <c r="E549" s="14">
        <v>40.501053619442501</v>
      </c>
      <c r="F549" s="14">
        <v>47.806215873835903</v>
      </c>
      <c r="G549" s="4"/>
      <c r="H549" s="4"/>
      <c r="I549" s="4"/>
      <c r="J549" s="11" t="s">
        <v>53</v>
      </c>
    </row>
    <row r="550" spans="1:10" x14ac:dyDescent="0.25">
      <c r="A550" s="113" t="s">
        <v>41</v>
      </c>
      <c r="B550" s="126">
        <v>89</v>
      </c>
      <c r="C550" s="126" t="s">
        <v>5</v>
      </c>
      <c r="D550" s="14">
        <v>7.5430539609644089</v>
      </c>
      <c r="E550" s="14">
        <v>43.06653545459605</v>
      </c>
      <c r="F550" s="14">
        <v>49.390410584439543</v>
      </c>
      <c r="G550" s="14">
        <v>72.653263630367533</v>
      </c>
      <c r="H550" s="14">
        <v>435.3525611095165</v>
      </c>
      <c r="I550" s="14">
        <v>491.99417526011598</v>
      </c>
      <c r="J550" s="11" t="s">
        <v>53</v>
      </c>
    </row>
    <row r="551" spans="1:10" x14ac:dyDescent="0.25">
      <c r="A551" s="113" t="s">
        <v>41</v>
      </c>
      <c r="B551" s="126">
        <v>89</v>
      </c>
      <c r="C551" s="126" t="s">
        <v>5</v>
      </c>
      <c r="D551" s="14">
        <v>6.9875987651090981</v>
      </c>
      <c r="E551" s="14">
        <v>44.00397676730725</v>
      </c>
      <c r="F551" s="14">
        <v>49.008424467583659</v>
      </c>
      <c r="G551" s="1"/>
      <c r="H551" s="1"/>
      <c r="I551" s="1"/>
      <c r="J551" s="11" t="s">
        <v>53</v>
      </c>
    </row>
    <row r="552" spans="1:10" x14ac:dyDescent="0.25">
      <c r="A552" s="113">
        <v>4</v>
      </c>
      <c r="B552" s="126">
        <v>89</v>
      </c>
      <c r="C552" s="126" t="s">
        <v>16</v>
      </c>
      <c r="D552" s="14">
        <v>5.5739506110176444</v>
      </c>
      <c r="E552" s="14">
        <v>22.50233628815457</v>
      </c>
      <c r="F552" s="14">
        <v>71.923713100827783</v>
      </c>
      <c r="G552" s="14">
        <v>51.977861445582093</v>
      </c>
      <c r="H552" s="14">
        <v>232.67869725425572</v>
      </c>
      <c r="I552" s="14">
        <v>715.34344130016211</v>
      </c>
      <c r="J552" s="11" t="s">
        <v>53</v>
      </c>
    </row>
    <row r="553" spans="1:10" x14ac:dyDescent="0.25">
      <c r="A553" s="113">
        <v>4</v>
      </c>
      <c r="B553" s="126">
        <v>89</v>
      </c>
      <c r="C553" s="126" t="s">
        <v>16</v>
      </c>
      <c r="D553" s="14">
        <v>4.8216216780987757</v>
      </c>
      <c r="E553" s="14">
        <v>24.03340316269658</v>
      </c>
      <c r="F553" s="14">
        <v>71.144975159204648</v>
      </c>
      <c r="G553" s="1"/>
      <c r="H553" s="1"/>
      <c r="I553" s="1"/>
      <c r="J553" s="11" t="s">
        <v>53</v>
      </c>
    </row>
    <row r="554" spans="1:10" x14ac:dyDescent="0.25">
      <c r="A554" s="113">
        <v>5</v>
      </c>
      <c r="B554" s="126">
        <v>89</v>
      </c>
      <c r="C554" s="126" t="s">
        <v>16</v>
      </c>
      <c r="D554" s="14">
        <v>8.5200717850868291</v>
      </c>
      <c r="E554" s="14">
        <v>24.857625000312353</v>
      </c>
      <c r="F554" s="14">
        <v>66.622303214600819</v>
      </c>
      <c r="G554" s="131">
        <v>84.394432803609334</v>
      </c>
      <c r="H554" s="131">
        <v>250.63178056222904</v>
      </c>
      <c r="I554" s="131">
        <v>664.97378663416157</v>
      </c>
      <c r="J554" s="11" t="s">
        <v>53</v>
      </c>
    </row>
    <row r="555" spans="1:10" x14ac:dyDescent="0.25">
      <c r="A555" s="113">
        <v>5</v>
      </c>
      <c r="B555" s="126">
        <v>89</v>
      </c>
      <c r="C555" s="126" t="s">
        <v>16</v>
      </c>
      <c r="D555" s="14">
        <v>8.3588147756350377</v>
      </c>
      <c r="E555" s="14">
        <v>25.268731112133462</v>
      </c>
      <c r="F555" s="14">
        <v>66.372454112231509</v>
      </c>
      <c r="G555" s="1"/>
      <c r="H555" s="1"/>
      <c r="I555" s="1"/>
      <c r="J555" s="11" t="s">
        <v>53</v>
      </c>
    </row>
    <row r="556" spans="1:10" x14ac:dyDescent="0.25">
      <c r="A556" s="113">
        <v>7</v>
      </c>
      <c r="B556" s="126">
        <v>90</v>
      </c>
      <c r="C556" s="126" t="s">
        <v>17</v>
      </c>
      <c r="D556" s="14">
        <v>7.3996290755011218</v>
      </c>
      <c r="E556" s="14">
        <v>32.420361764334579</v>
      </c>
      <c r="F556" s="14">
        <v>60.180009160164303</v>
      </c>
      <c r="G556" s="131">
        <v>68.411408320120046</v>
      </c>
      <c r="H556" s="131">
        <v>332.03176768652907</v>
      </c>
      <c r="I556" s="131">
        <v>599.55682399335092</v>
      </c>
      <c r="J556" s="11" t="s">
        <v>53</v>
      </c>
    </row>
    <row r="557" spans="1:10" x14ac:dyDescent="0.25">
      <c r="A557" s="113">
        <v>7</v>
      </c>
      <c r="B557" s="126">
        <v>90</v>
      </c>
      <c r="C557" s="126" t="s">
        <v>17</v>
      </c>
      <c r="D557" s="14">
        <v>6.2826525885228879</v>
      </c>
      <c r="E557" s="14">
        <v>33.985991772971239</v>
      </c>
      <c r="F557" s="14">
        <v>59.731355638505875</v>
      </c>
      <c r="G557" s="1"/>
      <c r="H557" s="1"/>
      <c r="I557" s="1"/>
      <c r="J557" s="11" t="s">
        <v>53</v>
      </c>
    </row>
    <row r="558" spans="1:10" x14ac:dyDescent="0.25">
      <c r="A558" s="113">
        <v>5</v>
      </c>
      <c r="B558" s="126">
        <v>90</v>
      </c>
      <c r="C558" s="126" t="s">
        <v>12</v>
      </c>
      <c r="D558" s="14">
        <v>5.2049550251949039</v>
      </c>
      <c r="E558" s="14">
        <v>32.979267809910873</v>
      </c>
      <c r="F558" s="14">
        <v>61.815777164894229</v>
      </c>
      <c r="G558" s="131">
        <v>52.098147657062128</v>
      </c>
      <c r="H558" s="131">
        <v>330.60738068771889</v>
      </c>
      <c r="I558" s="131">
        <v>617.29447165521901</v>
      </c>
      <c r="J558" s="11" t="s">
        <v>53</v>
      </c>
    </row>
    <row r="559" spans="1:10" x14ac:dyDescent="0.25">
      <c r="A559" s="113">
        <v>5</v>
      </c>
      <c r="B559" s="126">
        <v>90</v>
      </c>
      <c r="C559" s="126" t="s">
        <v>12</v>
      </c>
      <c r="D559" s="14">
        <v>5.2146745062175217</v>
      </c>
      <c r="E559" s="14">
        <v>33.1422083276329</v>
      </c>
      <c r="F559" s="14">
        <v>61.64311716614958</v>
      </c>
      <c r="G559" s="1"/>
      <c r="H559" s="1"/>
      <c r="I559" s="1"/>
      <c r="J559" s="11" t="s">
        <v>53</v>
      </c>
    </row>
    <row r="560" spans="1:10" x14ac:dyDescent="0.25">
      <c r="A560" s="113">
        <v>5</v>
      </c>
      <c r="B560" s="126">
        <v>90</v>
      </c>
      <c r="C560" s="126" t="s">
        <v>5</v>
      </c>
      <c r="D560" s="14">
        <v>7.62820273732701</v>
      </c>
      <c r="E560" s="14">
        <v>25.455758457422363</v>
      </c>
      <c r="F560" s="14">
        <v>66.916038805250636</v>
      </c>
      <c r="G560" s="131">
        <v>73.737714262554107</v>
      </c>
      <c r="H560" s="131">
        <v>254.89555852857058</v>
      </c>
      <c r="I560" s="131">
        <v>671.36672720887532</v>
      </c>
      <c r="J560" s="11" t="s">
        <v>53</v>
      </c>
    </row>
    <row r="561" spans="1:10" x14ac:dyDescent="0.25">
      <c r="A561" s="113">
        <v>5</v>
      </c>
      <c r="B561" s="126">
        <v>90</v>
      </c>
      <c r="C561" s="126" t="s">
        <v>5</v>
      </c>
      <c r="D561" s="14">
        <v>7.1193401151838103</v>
      </c>
      <c r="E561" s="14">
        <v>25.523353248291755</v>
      </c>
      <c r="F561" s="14">
        <v>67.357306636524442</v>
      </c>
      <c r="G561" s="1"/>
      <c r="H561" s="1"/>
      <c r="I561" s="1"/>
      <c r="J561" s="11" t="s">
        <v>53</v>
      </c>
    </row>
    <row r="562" spans="1:10" x14ac:dyDescent="0.25">
      <c r="A562" s="113">
        <v>6</v>
      </c>
      <c r="B562" s="126">
        <v>90</v>
      </c>
      <c r="C562" s="126" t="s">
        <v>16</v>
      </c>
      <c r="D562" s="26">
        <v>3.5146668051296523</v>
      </c>
      <c r="E562" s="26">
        <v>26.793262020060538</v>
      </c>
      <c r="F562" s="26">
        <v>69.692071174809811</v>
      </c>
      <c r="G562" s="136">
        <v>38.015319368772012</v>
      </c>
      <c r="H562" s="136">
        <v>259.61562129000032</v>
      </c>
      <c r="I562" s="136">
        <v>702.36905934122774</v>
      </c>
      <c r="J562" s="11" t="s">
        <v>53</v>
      </c>
    </row>
    <row r="563" spans="1:10" x14ac:dyDescent="0.25">
      <c r="A563" s="113">
        <v>6</v>
      </c>
      <c r="B563" s="126">
        <v>90</v>
      </c>
      <c r="C563" s="126" t="s">
        <v>16</v>
      </c>
      <c r="D563" s="26">
        <v>4.0883970686247499</v>
      </c>
      <c r="E563" s="26">
        <v>25.12986223793953</v>
      </c>
      <c r="F563" s="26">
        <v>70.781740693435722</v>
      </c>
      <c r="J563" s="11" t="s">
        <v>53</v>
      </c>
    </row>
    <row r="564" spans="1:10" x14ac:dyDescent="0.25">
      <c r="A564" s="113" t="s">
        <v>39</v>
      </c>
      <c r="B564" s="126">
        <v>92</v>
      </c>
      <c r="C564" s="126" t="s">
        <v>17</v>
      </c>
      <c r="D564" s="14">
        <v>9.1451520367183026</v>
      </c>
      <c r="E564" s="14">
        <v>36.121629374641763</v>
      </c>
      <c r="F564" s="14">
        <v>54.733218588639936</v>
      </c>
      <c r="G564" s="131">
        <v>92.273605831627549</v>
      </c>
      <c r="H564" s="131">
        <v>331.23974403534817</v>
      </c>
      <c r="I564" s="131">
        <v>576.48665013302434</v>
      </c>
      <c r="J564" s="11" t="s">
        <v>52</v>
      </c>
    </row>
    <row r="565" spans="1:10" x14ac:dyDescent="0.25">
      <c r="A565" s="113" t="s">
        <v>39</v>
      </c>
      <c r="B565" s="126">
        <v>92</v>
      </c>
      <c r="C565" s="126" t="s">
        <v>17</v>
      </c>
      <c r="D565" s="14">
        <v>9.3095691296072101</v>
      </c>
      <c r="E565" s="14">
        <v>30.126319432427863</v>
      </c>
      <c r="F565" s="14">
        <v>60.564111437964925</v>
      </c>
      <c r="G565" s="1"/>
      <c r="H565" s="1"/>
      <c r="I565" s="1"/>
      <c r="J565" s="11" t="s">
        <v>52</v>
      </c>
    </row>
    <row r="566" spans="1:10" x14ac:dyDescent="0.25">
      <c r="A566" s="113">
        <v>8</v>
      </c>
      <c r="B566" s="126">
        <v>92</v>
      </c>
      <c r="C566" s="126" t="s">
        <v>12</v>
      </c>
      <c r="D566" s="14">
        <v>13.597933213160744</v>
      </c>
      <c r="E566" s="14">
        <v>30.867848423865485</v>
      </c>
      <c r="F566" s="14">
        <v>55.534218362973775</v>
      </c>
      <c r="G566" s="131">
        <v>143.01680731122076</v>
      </c>
      <c r="H566" s="131">
        <v>306.35228951401018</v>
      </c>
      <c r="I566" s="131">
        <v>550.63090317476917</v>
      </c>
      <c r="J566" s="11" t="s">
        <v>53</v>
      </c>
    </row>
    <row r="567" spans="1:10" x14ac:dyDescent="0.25">
      <c r="A567" s="113">
        <v>8</v>
      </c>
      <c r="B567" s="126">
        <v>92</v>
      </c>
      <c r="C567" s="126" t="s">
        <v>12</v>
      </c>
      <c r="D567" s="14">
        <v>15.005428249083407</v>
      </c>
      <c r="E567" s="14">
        <v>30.402609478936547</v>
      </c>
      <c r="F567" s="14">
        <v>54.591962271980051</v>
      </c>
      <c r="G567" s="1"/>
      <c r="H567" s="1"/>
      <c r="I567" s="1"/>
      <c r="J567" s="11" t="s">
        <v>53</v>
      </c>
    </row>
    <row r="568" spans="1:10" x14ac:dyDescent="0.25">
      <c r="A568" s="113">
        <v>5</v>
      </c>
      <c r="B568" s="126">
        <v>92</v>
      </c>
      <c r="C568" s="126" t="s">
        <v>5</v>
      </c>
      <c r="D568" s="14">
        <v>10.492129292304197</v>
      </c>
      <c r="E568" s="14">
        <v>19.029862460365631</v>
      </c>
      <c r="F568" s="14">
        <v>70.47800824733018</v>
      </c>
      <c r="G568" s="131">
        <v>113.94534422186651</v>
      </c>
      <c r="H568" s="131">
        <v>188.0086160367178</v>
      </c>
      <c r="I568" s="131">
        <v>698.04603974141571</v>
      </c>
      <c r="J568" s="11" t="s">
        <v>53</v>
      </c>
    </row>
    <row r="569" spans="1:10" x14ac:dyDescent="0.25">
      <c r="A569" s="113">
        <v>5</v>
      </c>
      <c r="B569" s="126">
        <v>92</v>
      </c>
      <c r="C569" s="126" t="s">
        <v>5</v>
      </c>
      <c r="D569" s="14">
        <v>12.296939552069105</v>
      </c>
      <c r="E569" s="14">
        <v>18.571860746977926</v>
      </c>
      <c r="F569" s="14">
        <v>69.131199700952976</v>
      </c>
      <c r="G569" s="1"/>
      <c r="H569" s="1"/>
      <c r="I569" s="1"/>
      <c r="J569" s="11" t="s">
        <v>53</v>
      </c>
    </row>
    <row r="570" spans="1:10" x14ac:dyDescent="0.25">
      <c r="A570" s="113">
        <v>5</v>
      </c>
      <c r="B570" s="126">
        <v>92</v>
      </c>
      <c r="C570" s="126" t="s">
        <v>16</v>
      </c>
      <c r="D570" s="14">
        <v>8.5885987043658272</v>
      </c>
      <c r="E570" s="14">
        <v>23.662481041572505</v>
      </c>
      <c r="F570" s="14">
        <v>67.748920254061673</v>
      </c>
      <c r="G570" s="131">
        <v>90.480502762060823</v>
      </c>
      <c r="H570" s="131">
        <v>237.67756009417573</v>
      </c>
      <c r="I570" s="131">
        <v>671.84193714376352</v>
      </c>
      <c r="J570" s="11" t="s">
        <v>53</v>
      </c>
    </row>
    <row r="571" spans="1:10" x14ac:dyDescent="0.25">
      <c r="A571" s="113">
        <v>5</v>
      </c>
      <c r="B571" s="126">
        <v>92</v>
      </c>
      <c r="C571" s="126" t="s">
        <v>16</v>
      </c>
      <c r="D571" s="14">
        <v>9.5075018480463385</v>
      </c>
      <c r="E571" s="14">
        <v>23.873030977262644</v>
      </c>
      <c r="F571" s="14">
        <v>66.619467174691025</v>
      </c>
      <c r="G571" s="1"/>
      <c r="H571" s="1"/>
      <c r="I571" s="1"/>
      <c r="J571" s="11" t="s">
        <v>53</v>
      </c>
    </row>
    <row r="572" spans="1:10" x14ac:dyDescent="0.25">
      <c r="A572" s="113" t="s">
        <v>27</v>
      </c>
      <c r="B572" s="126">
        <v>93</v>
      </c>
      <c r="C572" s="126" t="s">
        <v>17</v>
      </c>
      <c r="D572" s="14">
        <v>6.8548155796477985</v>
      </c>
      <c r="E572" s="14">
        <v>27.637239717776026</v>
      </c>
      <c r="F572" s="14">
        <v>65.507944702576182</v>
      </c>
      <c r="G572" s="131">
        <v>67.607411231572357</v>
      </c>
      <c r="H572" s="131">
        <v>275.87276575306146</v>
      </c>
      <c r="I572" s="131">
        <v>656.51982301536623</v>
      </c>
      <c r="J572" s="11" t="s">
        <v>53</v>
      </c>
    </row>
    <row r="573" spans="1:10" x14ac:dyDescent="0.25">
      <c r="A573" s="113" t="s">
        <v>27</v>
      </c>
      <c r="B573" s="126">
        <v>93</v>
      </c>
      <c r="C573" s="126" t="s">
        <v>17</v>
      </c>
      <c r="D573" s="14">
        <v>6.6666666666666732</v>
      </c>
      <c r="E573" s="14">
        <v>27.537313432836267</v>
      </c>
      <c r="F573" s="14">
        <v>65.796019900497058</v>
      </c>
      <c r="G573" s="14"/>
      <c r="H573" s="14"/>
      <c r="I573" s="14"/>
      <c r="J573" s="11" t="s">
        <v>53</v>
      </c>
    </row>
    <row r="574" spans="1:10" x14ac:dyDescent="0.25">
      <c r="A574" s="113">
        <v>5</v>
      </c>
      <c r="B574" s="126">
        <v>93</v>
      </c>
      <c r="C574" s="126" t="s">
        <v>12</v>
      </c>
      <c r="D574" s="14">
        <v>7.6739871986900985</v>
      </c>
      <c r="E574" s="14">
        <v>28.836190653873565</v>
      </c>
      <c r="F574" s="14">
        <v>63.489822147436342</v>
      </c>
      <c r="G574" s="131">
        <v>83.178389625708547</v>
      </c>
      <c r="H574" s="131">
        <v>281.32358660962137</v>
      </c>
      <c r="I574" s="131">
        <v>635.49802376467005</v>
      </c>
      <c r="J574" s="11" t="s">
        <v>53</v>
      </c>
    </row>
    <row r="575" spans="1:10" x14ac:dyDescent="0.25">
      <c r="A575" s="113">
        <v>5</v>
      </c>
      <c r="B575" s="126">
        <v>93</v>
      </c>
      <c r="C575" s="126" t="s">
        <v>12</v>
      </c>
      <c r="D575" s="14">
        <v>8.9616907264516126</v>
      </c>
      <c r="E575" s="14">
        <v>27.428526668050711</v>
      </c>
      <c r="F575" s="14">
        <v>63.609782605497678</v>
      </c>
      <c r="G575" s="1"/>
      <c r="H575" s="1"/>
      <c r="I575" s="1"/>
      <c r="J575" s="11" t="s">
        <v>53</v>
      </c>
    </row>
    <row r="576" spans="1:10" x14ac:dyDescent="0.25">
      <c r="A576" s="113">
        <v>5</v>
      </c>
      <c r="B576" s="126">
        <v>93</v>
      </c>
      <c r="C576" s="126" t="s">
        <v>5</v>
      </c>
      <c r="D576" s="26">
        <v>6.0145966280853411</v>
      </c>
      <c r="E576" s="26">
        <v>19.885572913903488</v>
      </c>
      <c r="F576" s="26">
        <v>74.099830458011169</v>
      </c>
      <c r="G576" s="136">
        <v>58.954599023986333</v>
      </c>
      <c r="H576" s="136">
        <v>212.73511857296691</v>
      </c>
      <c r="I576" s="136">
        <v>728.31028240304681</v>
      </c>
      <c r="J576" s="11" t="s">
        <v>53</v>
      </c>
    </row>
    <row r="577" spans="1:10" x14ac:dyDescent="0.25">
      <c r="A577" s="113">
        <v>5</v>
      </c>
      <c r="B577" s="126">
        <v>93</v>
      </c>
      <c r="C577" s="126" t="s">
        <v>5</v>
      </c>
      <c r="D577" s="26">
        <v>5.7763231767119265</v>
      </c>
      <c r="E577" s="26">
        <v>22.661450800689895</v>
      </c>
      <c r="F577" s="26">
        <v>71.562226022598182</v>
      </c>
      <c r="J577" s="11" t="s">
        <v>53</v>
      </c>
    </row>
    <row r="578" spans="1:10" x14ac:dyDescent="0.25">
      <c r="A578" s="113">
        <v>5</v>
      </c>
      <c r="B578" s="126">
        <v>94</v>
      </c>
      <c r="C578" s="126">
        <v>0</v>
      </c>
      <c r="D578" s="14">
        <v>6.51089027802161</v>
      </c>
      <c r="E578" s="14">
        <v>22.649750284660172</v>
      </c>
      <c r="F578" s="14">
        <v>70.839359437318222</v>
      </c>
      <c r="G578" s="14">
        <v>61.752492452484944</v>
      </c>
      <c r="H578" s="14">
        <v>236.40300649673543</v>
      </c>
      <c r="I578" s="14">
        <v>701.84450105077963</v>
      </c>
      <c r="J578" s="11" t="s">
        <v>53</v>
      </c>
    </row>
    <row r="579" spans="1:10" x14ac:dyDescent="0.25">
      <c r="A579" s="113">
        <v>5</v>
      </c>
      <c r="B579" s="126">
        <v>94</v>
      </c>
      <c r="C579" s="126">
        <v>0</v>
      </c>
      <c r="D579" s="14">
        <v>5.8396082124753788</v>
      </c>
      <c r="E579" s="14">
        <v>24.630851014686915</v>
      </c>
      <c r="F579" s="14">
        <v>69.529540772837706</v>
      </c>
      <c r="G579" s="1"/>
      <c r="H579" s="1"/>
      <c r="I579" s="1"/>
      <c r="J579" s="11" t="s">
        <v>53</v>
      </c>
    </row>
    <row r="580" spans="1:10" x14ac:dyDescent="0.25">
      <c r="A580" s="113">
        <v>5</v>
      </c>
      <c r="B580" s="126">
        <v>94</v>
      </c>
      <c r="C580" s="126" t="s">
        <v>17</v>
      </c>
      <c r="D580" s="26">
        <v>10.799285762913065</v>
      </c>
      <c r="E580" s="26">
        <v>27.930430213479283</v>
      </c>
      <c r="F580" s="26">
        <v>61.270284023607658</v>
      </c>
      <c r="G580" s="136">
        <v>108.79559442869629</v>
      </c>
      <c r="H580" s="136">
        <v>280.44269076691489</v>
      </c>
      <c r="I580" s="136">
        <v>610.76171480438882</v>
      </c>
      <c r="J580" s="11" t="s">
        <v>53</v>
      </c>
    </row>
    <row r="581" spans="1:10" x14ac:dyDescent="0.25">
      <c r="A581" s="113">
        <v>5</v>
      </c>
      <c r="B581" s="126">
        <v>94</v>
      </c>
      <c r="C581" s="126" t="s">
        <v>17</v>
      </c>
      <c r="D581" s="26">
        <v>10.959833122826193</v>
      </c>
      <c r="E581" s="26">
        <v>28.158107939903701</v>
      </c>
      <c r="F581" s="26">
        <v>60.882058937270109</v>
      </c>
      <c r="J581" s="11" t="s">
        <v>53</v>
      </c>
    </row>
    <row r="582" spans="1:10" x14ac:dyDescent="0.25">
      <c r="A582" s="113">
        <v>5</v>
      </c>
      <c r="B582" s="126">
        <v>94</v>
      </c>
      <c r="C582" s="126" t="s">
        <v>12</v>
      </c>
      <c r="D582" s="26">
        <v>7.0431105571003947</v>
      </c>
      <c r="E582" s="26">
        <v>30.565864416531511</v>
      </c>
      <c r="F582" s="26">
        <v>62.391025026368098</v>
      </c>
      <c r="G582" s="136">
        <v>71.240517370155175</v>
      </c>
      <c r="H582" s="136">
        <v>305.87460364236767</v>
      </c>
      <c r="I582" s="136">
        <v>622.88487898747712</v>
      </c>
      <c r="J582" s="11" t="s">
        <v>53</v>
      </c>
    </row>
    <row r="583" spans="1:10" x14ac:dyDescent="0.25">
      <c r="A583" s="113">
        <v>5</v>
      </c>
      <c r="B583" s="126">
        <v>94</v>
      </c>
      <c r="C583" s="126" t="s">
        <v>5</v>
      </c>
      <c r="D583" s="26">
        <v>7.2049929169306424</v>
      </c>
      <c r="E583" s="26">
        <v>30.609056311942027</v>
      </c>
      <c r="F583" s="26">
        <v>62.185950771127331</v>
      </c>
      <c r="J583" s="11" t="s">
        <v>53</v>
      </c>
    </row>
    <row r="584" spans="1:10" x14ac:dyDescent="0.25">
      <c r="A584" s="113">
        <v>6</v>
      </c>
      <c r="B584" s="126">
        <v>94</v>
      </c>
      <c r="C584" s="126" t="s">
        <v>16</v>
      </c>
      <c r="D584" s="14">
        <v>4.7683563781214966</v>
      </c>
      <c r="E584" s="14">
        <v>24.812645137555467</v>
      </c>
      <c r="F584" s="14">
        <v>70.418998484323041</v>
      </c>
      <c r="G584" s="131">
        <v>48.871635577663774</v>
      </c>
      <c r="H584" s="131">
        <v>242.53081506574256</v>
      </c>
      <c r="I584" s="131">
        <v>708.59754935659362</v>
      </c>
      <c r="J584" s="11" t="s">
        <v>53</v>
      </c>
    </row>
    <row r="585" spans="1:10" x14ac:dyDescent="0.25">
      <c r="A585" s="113">
        <v>6</v>
      </c>
      <c r="B585" s="126">
        <v>94</v>
      </c>
      <c r="C585" s="126" t="s">
        <v>16</v>
      </c>
      <c r="D585" s="14">
        <v>5.0059707374112588</v>
      </c>
      <c r="E585" s="14">
        <v>23.693517875593045</v>
      </c>
      <c r="F585" s="14">
        <v>71.300511386995694</v>
      </c>
      <c r="G585" s="1"/>
      <c r="H585" s="1"/>
      <c r="I585" s="1"/>
      <c r="J585" s="11" t="s">
        <v>53</v>
      </c>
    </row>
    <row r="586" spans="1:10" x14ac:dyDescent="0.25">
      <c r="A586" s="113">
        <v>7</v>
      </c>
      <c r="B586" s="126">
        <v>97</v>
      </c>
      <c r="C586" s="126" t="s">
        <v>17</v>
      </c>
      <c r="D586" s="14">
        <v>8.6655264666090073</v>
      </c>
      <c r="E586" s="14">
        <v>35.761457898351317</v>
      </c>
      <c r="F586" s="14">
        <v>55.573015635039681</v>
      </c>
      <c r="G586" s="131">
        <v>83.629330285959213</v>
      </c>
      <c r="H586" s="131">
        <v>360.54324599617757</v>
      </c>
      <c r="I586" s="131">
        <v>555.82742371786321</v>
      </c>
      <c r="J586" s="11" t="s">
        <v>53</v>
      </c>
    </row>
    <row r="587" spans="1:10" x14ac:dyDescent="0.25">
      <c r="A587" s="113">
        <v>7</v>
      </c>
      <c r="B587" s="126">
        <v>97</v>
      </c>
      <c r="C587" s="126" t="s">
        <v>17</v>
      </c>
      <c r="D587" s="14">
        <v>8.0603395905828368</v>
      </c>
      <c r="E587" s="14">
        <v>36.347191300884198</v>
      </c>
      <c r="F587" s="14">
        <v>55.592469108532967</v>
      </c>
      <c r="G587" s="1"/>
      <c r="H587" s="1"/>
      <c r="I587" s="1"/>
      <c r="J587" s="11" t="s">
        <v>53</v>
      </c>
    </row>
    <row r="588" spans="1:10" x14ac:dyDescent="0.25">
      <c r="A588" s="113">
        <v>6</v>
      </c>
      <c r="B588" s="126">
        <v>97</v>
      </c>
      <c r="C588" s="126" t="s">
        <v>12</v>
      </c>
      <c r="D588" s="14">
        <v>6.5904605129880212</v>
      </c>
      <c r="E588" s="14">
        <v>30.95869802802795</v>
      </c>
      <c r="F588" s="14">
        <v>62.45084145898403</v>
      </c>
      <c r="G588" s="131">
        <v>69.107197903493471</v>
      </c>
      <c r="H588" s="131">
        <v>308.61815317499395</v>
      </c>
      <c r="I588" s="131">
        <v>622.27464892151261</v>
      </c>
      <c r="J588" s="11" t="s">
        <v>53</v>
      </c>
    </row>
    <row r="589" spans="1:10" x14ac:dyDescent="0.25">
      <c r="A589" s="113">
        <v>6</v>
      </c>
      <c r="B589" s="126">
        <v>97</v>
      </c>
      <c r="C589" s="126" t="s">
        <v>12</v>
      </c>
      <c r="D589" s="14">
        <v>7.2309790677106722</v>
      </c>
      <c r="E589" s="14">
        <v>30.764932606970849</v>
      </c>
      <c r="F589" s="14">
        <v>62.004088325318484</v>
      </c>
      <c r="G589" s="1"/>
      <c r="H589" s="1"/>
      <c r="I589" s="1"/>
      <c r="J589" s="11" t="s">
        <v>53</v>
      </c>
    </row>
    <row r="590" spans="1:10" x14ac:dyDescent="0.25">
      <c r="A590" s="113">
        <v>6</v>
      </c>
      <c r="B590" s="126">
        <v>97</v>
      </c>
      <c r="C590" s="126" t="s">
        <v>5</v>
      </c>
      <c r="D590" s="15">
        <v>4.9809707059230446</v>
      </c>
      <c r="E590" s="15">
        <v>27.993215432495035</v>
      </c>
      <c r="F590" s="15">
        <v>67.025813861581923</v>
      </c>
      <c r="G590" s="134">
        <v>49.589313281226865</v>
      </c>
      <c r="H590" s="134">
        <v>272.31807390935307</v>
      </c>
      <c r="I590" s="134">
        <v>678.09261280942007</v>
      </c>
      <c r="J590" s="11" t="s">
        <v>53</v>
      </c>
    </row>
    <row r="591" spans="1:10" x14ac:dyDescent="0.25">
      <c r="A591" s="113">
        <v>6</v>
      </c>
      <c r="B591" s="126">
        <v>97</v>
      </c>
      <c r="C591" s="126" t="s">
        <v>5</v>
      </c>
      <c r="D591" s="15">
        <v>4.9368919503223294</v>
      </c>
      <c r="E591" s="15">
        <v>26.47039934937558</v>
      </c>
      <c r="F591" s="15">
        <v>68.592708700302097</v>
      </c>
      <c r="G591" s="4"/>
      <c r="H591" s="4"/>
      <c r="I591" s="4"/>
      <c r="J591" s="11" t="s">
        <v>53</v>
      </c>
    </row>
    <row r="592" spans="1:10" x14ac:dyDescent="0.25">
      <c r="A592" s="113">
        <v>4</v>
      </c>
      <c r="B592" s="126">
        <v>97</v>
      </c>
      <c r="C592" s="126" t="s">
        <v>16</v>
      </c>
      <c r="D592" s="14">
        <v>10.277552180393132</v>
      </c>
      <c r="E592" s="14">
        <v>28.593450026746513</v>
      </c>
      <c r="F592" s="14">
        <v>61.128997792860361</v>
      </c>
      <c r="G592" s="131">
        <v>104.80572718159007</v>
      </c>
      <c r="H592" s="131">
        <v>285.51567454743713</v>
      </c>
      <c r="I592" s="131">
        <v>609.67859827097277</v>
      </c>
      <c r="J592" s="11" t="s">
        <v>53</v>
      </c>
    </row>
    <row r="593" spans="1:10" x14ac:dyDescent="0.25">
      <c r="A593" s="113">
        <v>4</v>
      </c>
      <c r="B593" s="126">
        <v>97</v>
      </c>
      <c r="C593" s="126" t="s">
        <v>16</v>
      </c>
      <c r="D593" s="14">
        <v>10.683593255924883</v>
      </c>
      <c r="E593" s="14">
        <v>28.50968488274091</v>
      </c>
      <c r="F593" s="14">
        <v>60.806721861334211</v>
      </c>
      <c r="G593" s="1"/>
      <c r="H593" s="1"/>
      <c r="I593" s="1"/>
      <c r="J593" s="11" t="s">
        <v>53</v>
      </c>
    </row>
    <row r="594" spans="1:10" x14ac:dyDescent="0.25">
      <c r="A594" s="113" t="s">
        <v>41</v>
      </c>
      <c r="B594" s="126">
        <v>98</v>
      </c>
      <c r="C594" s="126" t="s">
        <v>17</v>
      </c>
      <c r="D594" s="26">
        <v>9.0686305233469096</v>
      </c>
      <c r="E594" s="26">
        <v>52.260106549671129</v>
      </c>
      <c r="F594" s="26">
        <v>38.671262926981974</v>
      </c>
      <c r="G594" s="136">
        <v>87.339911125648626</v>
      </c>
      <c r="H594" s="136">
        <v>518.52581637882849</v>
      </c>
      <c r="I594" s="136">
        <v>394.13427249552291</v>
      </c>
      <c r="J594" s="11" t="s">
        <v>53</v>
      </c>
    </row>
    <row r="595" spans="1:10" x14ac:dyDescent="0.25">
      <c r="A595" s="113" t="s">
        <v>41</v>
      </c>
      <c r="B595" s="126">
        <v>98</v>
      </c>
      <c r="C595" s="126" t="s">
        <v>17</v>
      </c>
      <c r="D595" s="26">
        <v>8.3993517017828161</v>
      </c>
      <c r="E595" s="26">
        <v>51.445056726094585</v>
      </c>
      <c r="F595" s="26">
        <v>40.15559157212261</v>
      </c>
      <c r="J595" s="11" t="s">
        <v>53</v>
      </c>
    </row>
    <row r="596" spans="1:10" x14ac:dyDescent="0.25">
      <c r="A596" s="113" t="s">
        <v>25</v>
      </c>
      <c r="B596" s="126">
        <v>98</v>
      </c>
      <c r="C596" s="126" t="s">
        <v>17</v>
      </c>
      <c r="D596" s="14">
        <v>7.6747893418355702</v>
      </c>
      <c r="E596" s="14">
        <v>67.387838761102103</v>
      </c>
      <c r="F596" s="14">
        <v>24.93737189706232</v>
      </c>
      <c r="G596" s="14">
        <v>92.755657827986312</v>
      </c>
      <c r="H596" s="14">
        <v>672.29307903816527</v>
      </c>
      <c r="I596" s="14">
        <v>234.95126313384833</v>
      </c>
      <c r="J596" s="11" t="s">
        <v>52</v>
      </c>
    </row>
    <row r="597" spans="1:10" x14ac:dyDescent="0.25">
      <c r="A597" s="113" t="s">
        <v>25</v>
      </c>
      <c r="B597" s="126">
        <v>98</v>
      </c>
      <c r="C597" s="126" t="s">
        <v>17</v>
      </c>
      <c r="D597" s="14">
        <v>10.876342223761691</v>
      </c>
      <c r="E597" s="14">
        <v>67.070777046530949</v>
      </c>
      <c r="F597" s="14">
        <v>22.052880729707351</v>
      </c>
      <c r="G597" s="1"/>
      <c r="H597" s="1"/>
      <c r="I597" s="1"/>
      <c r="J597" s="11" t="s">
        <v>52</v>
      </c>
    </row>
    <row r="598" spans="1:10" x14ac:dyDescent="0.25">
      <c r="A598" s="113" t="s">
        <v>36</v>
      </c>
      <c r="B598" s="126">
        <v>98</v>
      </c>
      <c r="C598" s="126" t="s">
        <v>17</v>
      </c>
      <c r="D598" s="14">
        <v>13.539421862227824</v>
      </c>
      <c r="E598" s="14">
        <v>64.613212454485961</v>
      </c>
      <c r="F598" s="14">
        <v>21.847365683286213</v>
      </c>
      <c r="G598" s="14">
        <v>100.32875996854079</v>
      </c>
      <c r="H598" s="14">
        <v>633.74798883419169</v>
      </c>
      <c r="I598" s="14">
        <v>265.92325119726746</v>
      </c>
      <c r="J598" s="11" t="s">
        <v>52</v>
      </c>
    </row>
    <row r="599" spans="1:10" x14ac:dyDescent="0.25">
      <c r="A599" s="113" t="s">
        <v>36</v>
      </c>
      <c r="B599" s="126">
        <v>98</v>
      </c>
      <c r="C599" s="126" t="s">
        <v>17</v>
      </c>
      <c r="D599" s="14">
        <v>6.5263301314803348</v>
      </c>
      <c r="E599" s="14">
        <v>62.136385312352381</v>
      </c>
      <c r="F599" s="14">
        <v>31.337284556167283</v>
      </c>
      <c r="G599" s="14"/>
      <c r="H599" s="14"/>
      <c r="I599" s="14"/>
      <c r="J599" s="11" t="s">
        <v>52</v>
      </c>
    </row>
    <row r="600" spans="1:10" x14ac:dyDescent="0.25">
      <c r="A600" s="13" t="s">
        <v>63</v>
      </c>
      <c r="B600" s="113">
        <v>98</v>
      </c>
      <c r="C600" s="113" t="s">
        <v>12</v>
      </c>
      <c r="D600" s="128">
        <v>4.6534984934717096</v>
      </c>
      <c r="E600" s="128">
        <v>42.394822006472189</v>
      </c>
      <c r="F600" s="128">
        <v>52.951679500056109</v>
      </c>
      <c r="G600" s="131">
        <v>44.162936789760337</v>
      </c>
      <c r="H600" s="131">
        <v>528.63203105852301</v>
      </c>
      <c r="I600" s="131">
        <v>427.20503215171664</v>
      </c>
      <c r="J600" s="11" t="s">
        <v>53</v>
      </c>
    </row>
    <row r="601" spans="1:10" x14ac:dyDescent="0.25">
      <c r="A601" s="13" t="s">
        <v>63</v>
      </c>
      <c r="B601" s="113">
        <v>98</v>
      </c>
      <c r="C601" s="113" t="s">
        <v>12</v>
      </c>
      <c r="D601" s="128">
        <v>4.1790888644803577</v>
      </c>
      <c r="E601" s="128">
        <v>43.046184423871154</v>
      </c>
      <c r="F601" s="128">
        <v>52.774726711648498</v>
      </c>
      <c r="G601" s="129"/>
      <c r="H601" s="129"/>
      <c r="I601" s="129"/>
      <c r="J601" s="11" t="s">
        <v>53</v>
      </c>
    </row>
    <row r="602" spans="1:10" x14ac:dyDescent="0.25">
      <c r="A602" s="112" t="s">
        <v>57</v>
      </c>
      <c r="B602" s="113">
        <v>98</v>
      </c>
      <c r="C602" s="113" t="s">
        <v>5</v>
      </c>
      <c r="D602" s="14">
        <v>3.5039488153553964</v>
      </c>
      <c r="E602" s="14">
        <v>31.965410376887089</v>
      </c>
      <c r="F602" s="14">
        <v>64.530640807757521</v>
      </c>
      <c r="G602" s="136">
        <v>36.710148874378191</v>
      </c>
      <c r="H602" s="136">
        <v>322.04594243915665</v>
      </c>
      <c r="I602" s="136">
        <v>641.24390868646515</v>
      </c>
      <c r="J602" s="11" t="s">
        <v>53</v>
      </c>
    </row>
    <row r="603" spans="1:10" x14ac:dyDescent="0.25">
      <c r="A603" s="112" t="s">
        <v>57</v>
      </c>
      <c r="B603" s="113">
        <v>98</v>
      </c>
      <c r="C603" s="113" t="s">
        <v>5</v>
      </c>
      <c r="D603" s="14">
        <v>3.838080959520243</v>
      </c>
      <c r="E603" s="14">
        <v>32.443778110944244</v>
      </c>
      <c r="F603" s="14">
        <v>63.718140929535515</v>
      </c>
      <c r="G603" s="8"/>
      <c r="I603" s="8"/>
      <c r="J603" s="11" t="s">
        <v>53</v>
      </c>
    </row>
    <row r="604" spans="1:10" x14ac:dyDescent="0.25">
      <c r="A604" s="112" t="s">
        <v>57</v>
      </c>
      <c r="B604" s="113">
        <v>98</v>
      </c>
      <c r="C604" s="113" t="s">
        <v>16</v>
      </c>
      <c r="D604" s="14">
        <v>3.1254688203230483</v>
      </c>
      <c r="E604" s="14">
        <v>26.313947092063742</v>
      </c>
      <c r="F604" s="14">
        <v>70.560584087613208</v>
      </c>
      <c r="G604" s="136">
        <v>31.451552891175787</v>
      </c>
      <c r="H604" s="136">
        <v>280.51228833267305</v>
      </c>
      <c r="I604" s="136">
        <v>688.03615877615118</v>
      </c>
      <c r="J604" s="11" t="s">
        <v>52</v>
      </c>
    </row>
    <row r="605" spans="1:10" x14ac:dyDescent="0.25">
      <c r="A605" s="112" t="s">
        <v>57</v>
      </c>
      <c r="B605" s="113">
        <v>98</v>
      </c>
      <c r="C605" s="113" t="s">
        <v>16</v>
      </c>
      <c r="D605" s="14">
        <v>3.1648417579121091</v>
      </c>
      <c r="E605" s="14">
        <v>29.788510574470866</v>
      </c>
      <c r="F605" s="14">
        <v>67.046647667617023</v>
      </c>
      <c r="G605" s="8"/>
      <c r="H605" s="8"/>
      <c r="J605" s="11" t="s">
        <v>52</v>
      </c>
    </row>
    <row r="606" spans="1:10" x14ac:dyDescent="0.25">
      <c r="A606" s="113" t="s">
        <v>29</v>
      </c>
      <c r="B606" s="126">
        <v>99</v>
      </c>
      <c r="C606" s="126" t="s">
        <v>17</v>
      </c>
      <c r="D606" s="14">
        <v>6.5657598690938759</v>
      </c>
      <c r="E606" s="14">
        <v>61.730415217837212</v>
      </c>
      <c r="F606" s="14">
        <v>31.703824913068917</v>
      </c>
      <c r="G606" s="14">
        <v>56.964978207257971</v>
      </c>
      <c r="H606" s="14">
        <v>497.93053137374255</v>
      </c>
      <c r="I606" s="14">
        <v>445.10449041899949</v>
      </c>
      <c r="J606" s="11" t="s">
        <v>52</v>
      </c>
    </row>
    <row r="607" spans="1:10" x14ac:dyDescent="0.25">
      <c r="A607" s="113" t="s">
        <v>29</v>
      </c>
      <c r="B607" s="126">
        <v>99</v>
      </c>
      <c r="C607" s="126" t="s">
        <v>17</v>
      </c>
      <c r="D607" s="14">
        <v>4.8272357723577191</v>
      </c>
      <c r="E607" s="14">
        <v>37.855691056911304</v>
      </c>
      <c r="F607" s="14">
        <v>57.317073170730978</v>
      </c>
      <c r="G607" s="14"/>
      <c r="H607" s="14"/>
      <c r="I607" s="14"/>
      <c r="J607" s="11" t="s">
        <v>52</v>
      </c>
    </row>
    <row r="608" spans="1:10" x14ac:dyDescent="0.25">
      <c r="A608" s="13" t="s">
        <v>63</v>
      </c>
      <c r="B608" s="113">
        <v>99</v>
      </c>
      <c r="C608" s="113" t="s">
        <v>17</v>
      </c>
      <c r="D608" s="128">
        <v>9.5360122130745317</v>
      </c>
      <c r="E608" s="128">
        <v>53.443105610380648</v>
      </c>
      <c r="F608" s="128">
        <v>37.020882176544831</v>
      </c>
      <c r="G608" s="131">
        <v>90.472348925478002</v>
      </c>
      <c r="H608" s="131">
        <v>372.5833930596113</v>
      </c>
      <c r="I608" s="131">
        <v>536.9442580149107</v>
      </c>
      <c r="J608" s="9" t="s">
        <v>53</v>
      </c>
    </row>
    <row r="609" spans="1:10" x14ac:dyDescent="0.25">
      <c r="A609" s="13" t="s">
        <v>63</v>
      </c>
      <c r="B609" s="113">
        <v>99</v>
      </c>
      <c r="C609" s="113" t="s">
        <v>17</v>
      </c>
      <c r="D609" s="128">
        <v>8.5584575720210694</v>
      </c>
      <c r="E609" s="128">
        <v>53.945745992601502</v>
      </c>
      <c r="F609" s="128">
        <v>37.495796435377429</v>
      </c>
      <c r="G609" s="14"/>
      <c r="H609" s="14"/>
      <c r="I609" s="14"/>
      <c r="J609" s="9" t="s">
        <v>53</v>
      </c>
    </row>
    <row r="610" spans="1:10" x14ac:dyDescent="0.25">
      <c r="A610" s="113" t="s">
        <v>41</v>
      </c>
      <c r="B610" s="126">
        <v>99</v>
      </c>
      <c r="C610" s="126" t="s">
        <v>12</v>
      </c>
      <c r="D610" s="14">
        <v>10.060683980457709</v>
      </c>
      <c r="E610" s="14">
        <v>44.5086140395995</v>
      </c>
      <c r="F610" s="14">
        <v>45.430701979942803</v>
      </c>
      <c r="G610" s="14">
        <v>100.60683980457708</v>
      </c>
      <c r="H610" s="14">
        <v>445.08614039599496</v>
      </c>
      <c r="I610" s="14">
        <v>454.30701979942802</v>
      </c>
      <c r="J610" s="11" t="s">
        <v>52</v>
      </c>
    </row>
    <row r="611" spans="1:10" x14ac:dyDescent="0.25">
      <c r="A611" s="113" t="s">
        <v>29</v>
      </c>
      <c r="B611" s="126">
        <v>99</v>
      </c>
      <c r="C611" s="126" t="s">
        <v>12</v>
      </c>
      <c r="D611" s="14">
        <v>6.1504053676265045</v>
      </c>
      <c r="E611" s="14">
        <v>38.495946323735886</v>
      </c>
      <c r="F611" s="14">
        <v>55.353648308637617</v>
      </c>
      <c r="G611" s="14">
        <v>119.9150055148626</v>
      </c>
      <c r="H611" s="14">
        <v>461.09352596145175</v>
      </c>
      <c r="I611" s="14">
        <v>418.99146852368574</v>
      </c>
      <c r="J611" s="11" t="s">
        <v>52</v>
      </c>
    </row>
    <row r="612" spans="1:10" x14ac:dyDescent="0.25">
      <c r="A612" s="113" t="s">
        <v>29</v>
      </c>
      <c r="B612" s="126">
        <v>99</v>
      </c>
      <c r="C612" s="126" t="s">
        <v>12</v>
      </c>
      <c r="D612" s="14">
        <v>9.2647454888230705</v>
      </c>
      <c r="E612" s="14">
        <v>58.012388903851026</v>
      </c>
      <c r="F612" s="14">
        <v>32.722865607325922</v>
      </c>
      <c r="G612" s="1"/>
      <c r="H612" s="1"/>
      <c r="J612" s="11" t="s">
        <v>52</v>
      </c>
    </row>
    <row r="613" spans="1:10" x14ac:dyDescent="0.25">
      <c r="A613" s="113" t="s">
        <v>36</v>
      </c>
      <c r="B613" s="126">
        <v>99</v>
      </c>
      <c r="C613" s="126" t="s">
        <v>12</v>
      </c>
      <c r="D613" s="14">
        <v>13.321741081444916</v>
      </c>
      <c r="E613" s="14">
        <v>31.747812429885713</v>
      </c>
      <c r="F613" s="14">
        <v>54.930446488669375</v>
      </c>
      <c r="G613" s="131">
        <v>113.99450319895442</v>
      </c>
      <c r="H613" s="131">
        <v>346.55027669802899</v>
      </c>
      <c r="I613" s="131">
        <v>539.45522010301659</v>
      </c>
      <c r="J613" s="11" t="s">
        <v>52</v>
      </c>
    </row>
    <row r="614" spans="1:10" x14ac:dyDescent="0.25">
      <c r="A614" s="113" t="s">
        <v>36</v>
      </c>
      <c r="B614" s="126">
        <v>99</v>
      </c>
      <c r="C614" s="126" t="s">
        <v>12</v>
      </c>
      <c r="D614" s="14">
        <v>9.4771595583459689</v>
      </c>
      <c r="E614" s="14">
        <v>37.562242909720091</v>
      </c>
      <c r="F614" s="14">
        <v>52.960597531933949</v>
      </c>
      <c r="G614" s="14"/>
      <c r="H614" s="14"/>
      <c r="J614" s="11" t="s">
        <v>52</v>
      </c>
    </row>
    <row r="615" spans="1:10" x14ac:dyDescent="0.25">
      <c r="A615" s="112" t="s">
        <v>57</v>
      </c>
      <c r="B615" s="113">
        <v>99</v>
      </c>
      <c r="C615" s="113" t="s">
        <v>5</v>
      </c>
      <c r="D615" s="14">
        <v>5.2513128282070465</v>
      </c>
      <c r="E615" s="14">
        <v>37.184296074018704</v>
      </c>
      <c r="F615" s="14">
        <v>57.564391097774255</v>
      </c>
      <c r="G615" s="136">
        <v>52.3237439870814</v>
      </c>
      <c r="H615" s="136">
        <v>368.19179927442184</v>
      </c>
      <c r="I615" s="136">
        <v>579.48445673849676</v>
      </c>
      <c r="J615" s="11" t="s">
        <v>53</v>
      </c>
    </row>
    <row r="616" spans="1:10" x14ac:dyDescent="0.25">
      <c r="A616" s="112" t="s">
        <v>57</v>
      </c>
      <c r="B616" s="113">
        <v>99</v>
      </c>
      <c r="C616" s="113" t="s">
        <v>5</v>
      </c>
      <c r="D616" s="14">
        <v>5.2134359692092334</v>
      </c>
      <c r="E616" s="14">
        <v>36.454063780865667</v>
      </c>
      <c r="F616" s="14">
        <v>58.332500249925104</v>
      </c>
      <c r="G616" s="8"/>
      <c r="H616" s="8"/>
      <c r="I616" s="8"/>
      <c r="J616" s="11" t="s">
        <v>53</v>
      </c>
    </row>
    <row r="617" spans="1:10" x14ac:dyDescent="0.25">
      <c r="A617" s="113" t="s">
        <v>29</v>
      </c>
      <c r="B617" s="126">
        <v>99</v>
      </c>
      <c r="C617" s="126" t="s">
        <v>5</v>
      </c>
      <c r="D617" s="14">
        <v>6.2496189256752679</v>
      </c>
      <c r="E617" s="14">
        <v>44.485092372416744</v>
      </c>
      <c r="F617" s="14">
        <v>49.265288701907991</v>
      </c>
      <c r="G617" s="14">
        <v>60.984871385267347</v>
      </c>
      <c r="H617" s="14">
        <v>418.91167989039087</v>
      </c>
      <c r="I617" s="14">
        <v>520.10344872434177</v>
      </c>
      <c r="J617" s="11" t="s">
        <v>52</v>
      </c>
    </row>
    <row r="618" spans="1:10" x14ac:dyDescent="0.25">
      <c r="A618" s="113" t="s">
        <v>29</v>
      </c>
      <c r="B618" s="126">
        <v>99</v>
      </c>
      <c r="C618" s="126" t="s">
        <v>5</v>
      </c>
      <c r="D618" s="14">
        <v>5.9473553513782029</v>
      </c>
      <c r="E618" s="14">
        <v>39.297243605661436</v>
      </c>
      <c r="F618" s="14">
        <v>54.755401042960365</v>
      </c>
      <c r="G618" s="14"/>
      <c r="H618" s="14"/>
      <c r="I618" s="14"/>
      <c r="J618" s="11" t="s">
        <v>52</v>
      </c>
    </row>
    <row r="619" spans="1:10" x14ac:dyDescent="0.25">
      <c r="A619" s="113" t="s">
        <v>36</v>
      </c>
      <c r="B619" s="126">
        <v>99</v>
      </c>
      <c r="C619" s="126" t="s">
        <v>5</v>
      </c>
      <c r="D619" s="14">
        <v>8.0274544911966554</v>
      </c>
      <c r="E619" s="14">
        <v>55.764448423356477</v>
      </c>
      <c r="F619" s="14">
        <v>36.208097085446866</v>
      </c>
      <c r="G619" s="14">
        <v>99.49684075003205</v>
      </c>
      <c r="H619" s="14">
        <v>550.44572121875581</v>
      </c>
      <c r="I619" s="14">
        <v>350.05743803121214</v>
      </c>
      <c r="J619" s="11" t="s">
        <v>52</v>
      </c>
    </row>
    <row r="620" spans="1:10" x14ac:dyDescent="0.25">
      <c r="A620" s="113" t="s">
        <v>36</v>
      </c>
      <c r="B620" s="126">
        <v>99</v>
      </c>
      <c r="C620" s="126" t="s">
        <v>5</v>
      </c>
      <c r="D620" s="14">
        <v>11.871913658809758</v>
      </c>
      <c r="E620" s="14">
        <v>54.324695820394687</v>
      </c>
      <c r="F620" s="14">
        <v>33.803390520795567</v>
      </c>
      <c r="G620" s="14"/>
      <c r="H620" s="14"/>
      <c r="I620" s="1"/>
      <c r="J620" s="11" t="s">
        <v>52</v>
      </c>
    </row>
    <row r="621" spans="1:10" x14ac:dyDescent="0.25">
      <c r="A621" s="113">
        <v>9</v>
      </c>
      <c r="B621" s="126">
        <v>99</v>
      </c>
      <c r="C621" s="126" t="s">
        <v>16</v>
      </c>
      <c r="D621" s="14">
        <v>7.8338249262610624</v>
      </c>
      <c r="E621" s="14">
        <v>49.272609108633858</v>
      </c>
      <c r="F621" s="14">
        <v>42.89356596510509</v>
      </c>
      <c r="G621" s="131">
        <v>88.941636005736569</v>
      </c>
      <c r="H621" s="131">
        <v>485.60108364126768</v>
      </c>
      <c r="I621" s="131">
        <v>425.45728035299578</v>
      </c>
      <c r="J621" s="11" t="s">
        <v>53</v>
      </c>
    </row>
    <row r="622" spans="1:10" x14ac:dyDescent="0.25">
      <c r="A622" s="113">
        <v>9</v>
      </c>
      <c r="B622" s="126">
        <v>99</v>
      </c>
      <c r="C622" s="126" t="s">
        <v>16</v>
      </c>
      <c r="D622" s="14">
        <v>9.9545022748862539</v>
      </c>
      <c r="E622" s="14">
        <v>47.84760761961968</v>
      </c>
      <c r="F622" s="14">
        <v>42.197890105494082</v>
      </c>
      <c r="G622" s="1"/>
      <c r="H622" s="1"/>
      <c r="I622" s="1"/>
      <c r="J622" s="11" t="s">
        <v>53</v>
      </c>
    </row>
    <row r="623" spans="1:10" x14ac:dyDescent="0.25">
      <c r="A623" s="113" t="s">
        <v>35</v>
      </c>
      <c r="B623" s="126">
        <v>101</v>
      </c>
      <c r="C623" s="126" t="s">
        <v>17</v>
      </c>
      <c r="D623" s="14">
        <v>10.71778368546244</v>
      </c>
      <c r="E623" s="14">
        <v>37.232405204981141</v>
      </c>
      <c r="F623" s="14">
        <v>52.04981110955643</v>
      </c>
      <c r="G623" s="131">
        <v>105.964704931977</v>
      </c>
      <c r="H623" s="131">
        <v>379.50114513968174</v>
      </c>
      <c r="I623" s="131">
        <v>514.53414992834121</v>
      </c>
      <c r="J623" s="11" t="s">
        <v>53</v>
      </c>
    </row>
    <row r="624" spans="1:10" x14ac:dyDescent="0.25">
      <c r="A624" s="113" t="s">
        <v>35</v>
      </c>
      <c r="B624" s="126">
        <v>101</v>
      </c>
      <c r="C624" s="126" t="s">
        <v>17</v>
      </c>
      <c r="D624" s="14">
        <v>10.475157300932963</v>
      </c>
      <c r="E624" s="14">
        <v>38.667823822955221</v>
      </c>
      <c r="F624" s="14">
        <v>50.857018876111823</v>
      </c>
      <c r="G624" s="14"/>
      <c r="H624" s="14"/>
      <c r="I624" s="14"/>
      <c r="J624" s="11" t="s">
        <v>53</v>
      </c>
    </row>
    <row r="625" spans="1:10" x14ac:dyDescent="0.25">
      <c r="A625" s="113" t="s">
        <v>27</v>
      </c>
      <c r="B625" s="126">
        <v>102</v>
      </c>
      <c r="C625" s="126" t="s">
        <v>17</v>
      </c>
      <c r="D625" s="14">
        <v>13.506460441728727</v>
      </c>
      <c r="E625" s="14">
        <v>33.027814906753918</v>
      </c>
      <c r="F625" s="14">
        <v>53.465724651517363</v>
      </c>
      <c r="G625" s="131">
        <v>137.86647623134223</v>
      </c>
      <c r="H625" s="131">
        <v>318.63844401674413</v>
      </c>
      <c r="I625" s="131">
        <v>543.49507975191364</v>
      </c>
      <c r="J625" s="11" t="s">
        <v>53</v>
      </c>
    </row>
    <row r="626" spans="1:10" x14ac:dyDescent="0.25">
      <c r="A626" s="113" t="s">
        <v>27</v>
      </c>
      <c r="B626" s="126">
        <v>102</v>
      </c>
      <c r="C626" s="126" t="s">
        <v>17</v>
      </c>
      <c r="D626" s="14">
        <v>14.066834804539724</v>
      </c>
      <c r="E626" s="14">
        <v>30.699873896594909</v>
      </c>
      <c r="F626" s="14">
        <v>55.233291298865367</v>
      </c>
      <c r="G626" s="1"/>
      <c r="H626" s="1"/>
      <c r="I626" s="1"/>
      <c r="J626" s="11" t="s">
        <v>53</v>
      </c>
    </row>
    <row r="627" spans="1:10" x14ac:dyDescent="0.25">
      <c r="A627" s="113" t="s">
        <v>25</v>
      </c>
      <c r="B627" s="126">
        <v>103</v>
      </c>
      <c r="C627" s="126" t="s">
        <v>17</v>
      </c>
      <c r="D627" s="14">
        <v>16.841624828845294</v>
      </c>
      <c r="E627" s="14">
        <v>18.575992697397616</v>
      </c>
      <c r="F627" s="14">
        <v>64.582382473757093</v>
      </c>
      <c r="G627" s="131">
        <v>165.75133845559941</v>
      </c>
      <c r="H627" s="131">
        <v>199.17351905850649</v>
      </c>
      <c r="I627" s="131">
        <v>635.07514248589405</v>
      </c>
      <c r="J627" s="11" t="s">
        <v>53</v>
      </c>
    </row>
    <row r="628" spans="1:10" x14ac:dyDescent="0.25">
      <c r="A628" s="113" t="s">
        <v>25</v>
      </c>
      <c r="B628" s="126">
        <v>103</v>
      </c>
      <c r="C628" s="126" t="s">
        <v>17</v>
      </c>
      <c r="D628" s="14">
        <v>16.308642862274592</v>
      </c>
      <c r="E628" s="14">
        <v>21.258711114303683</v>
      </c>
      <c r="F628" s="14">
        <v>62.432646023421732</v>
      </c>
      <c r="G628" s="14"/>
      <c r="H628" s="14"/>
      <c r="I628" s="1"/>
      <c r="J628" s="11" t="s">
        <v>53</v>
      </c>
    </row>
    <row r="629" spans="1:10" x14ac:dyDescent="0.25">
      <c r="A629" s="113" t="s">
        <v>35</v>
      </c>
      <c r="B629" s="126">
        <v>104</v>
      </c>
      <c r="C629" s="126" t="s">
        <v>17</v>
      </c>
      <c r="D629" s="14">
        <v>3.5256215427633677</v>
      </c>
      <c r="E629" s="14">
        <v>45.292079508844537</v>
      </c>
      <c r="F629" s="14">
        <v>51.182298948392102</v>
      </c>
      <c r="G629" s="14">
        <v>46.174197176706954</v>
      </c>
      <c r="H629" s="14">
        <v>482.84862436091896</v>
      </c>
      <c r="I629" s="14">
        <v>470.97717846237413</v>
      </c>
      <c r="J629" s="11" t="s">
        <v>52</v>
      </c>
    </row>
    <row r="630" spans="1:10" x14ac:dyDescent="0.25">
      <c r="A630" s="113" t="s">
        <v>35</v>
      </c>
      <c r="B630" s="126">
        <v>104</v>
      </c>
      <c r="C630" s="126" t="s">
        <v>17</v>
      </c>
      <c r="D630" s="14">
        <v>5.7092178925780246</v>
      </c>
      <c r="E630" s="14">
        <v>51.277645363339253</v>
      </c>
      <c r="F630" s="14">
        <v>43.013136744082729</v>
      </c>
      <c r="G630" s="1"/>
      <c r="H630" s="1"/>
      <c r="I630" s="1"/>
      <c r="J630" s="11" t="s">
        <v>52</v>
      </c>
    </row>
    <row r="631" spans="1:10" x14ac:dyDescent="0.25">
      <c r="A631" s="113" t="s">
        <v>37</v>
      </c>
      <c r="B631" s="126">
        <v>104</v>
      </c>
      <c r="C631" s="126" t="s">
        <v>17</v>
      </c>
      <c r="D631" s="15">
        <v>4.4251016366100275</v>
      </c>
      <c r="E631" s="15">
        <v>50.281455227769925</v>
      </c>
      <c r="F631" s="14">
        <v>45.293443135620066</v>
      </c>
      <c r="G631" s="134">
        <v>42.268216671232068</v>
      </c>
      <c r="H631" s="134">
        <v>510.01685941024152</v>
      </c>
      <c r="I631" s="134">
        <v>447.71492391852644</v>
      </c>
      <c r="J631" s="11" t="s">
        <v>53</v>
      </c>
    </row>
    <row r="632" spans="1:10" x14ac:dyDescent="0.25">
      <c r="A632" s="113" t="s">
        <v>37</v>
      </c>
      <c r="B632" s="126">
        <v>104</v>
      </c>
      <c r="C632" s="126" t="s">
        <v>17</v>
      </c>
      <c r="D632" s="15">
        <v>4.0285416976363857</v>
      </c>
      <c r="E632" s="15">
        <v>51.721916654278395</v>
      </c>
      <c r="F632" s="14">
        <v>44.249541648085227</v>
      </c>
      <c r="G632" s="15"/>
      <c r="H632" s="15"/>
      <c r="I632" s="15"/>
      <c r="J632" s="11" t="s">
        <v>53</v>
      </c>
    </row>
    <row r="633" spans="1:10" x14ac:dyDescent="0.25">
      <c r="A633" s="113">
        <v>9</v>
      </c>
      <c r="B633" s="126">
        <v>104</v>
      </c>
      <c r="C633" s="126" t="s">
        <v>12</v>
      </c>
      <c r="D633" s="14">
        <v>7.6411461719257918</v>
      </c>
      <c r="E633" s="14">
        <v>42.751412711907633</v>
      </c>
      <c r="F633" s="14">
        <v>49.607441116166584</v>
      </c>
      <c r="G633" s="134">
        <v>67.294095513767246</v>
      </c>
      <c r="H633" s="134">
        <v>446.26406076066121</v>
      </c>
      <c r="I633" s="134">
        <v>486.44184372557163</v>
      </c>
      <c r="J633" s="11" t="s">
        <v>52</v>
      </c>
    </row>
    <row r="634" spans="1:10" x14ac:dyDescent="0.25">
      <c r="A634" s="113">
        <v>9</v>
      </c>
      <c r="B634" s="126">
        <v>104</v>
      </c>
      <c r="C634" s="126" t="s">
        <v>12</v>
      </c>
      <c r="D634" s="14">
        <v>5.8176729308276593</v>
      </c>
      <c r="E634" s="14">
        <v>46.50139944022461</v>
      </c>
      <c r="F634" s="14">
        <v>47.680927628947742</v>
      </c>
      <c r="G634" s="4"/>
      <c r="H634" s="4"/>
      <c r="I634" s="4"/>
      <c r="J634" s="11" t="s">
        <v>52</v>
      </c>
    </row>
    <row r="635" spans="1:10" x14ac:dyDescent="0.25">
      <c r="A635" s="113">
        <v>3</v>
      </c>
      <c r="B635" s="126">
        <v>104</v>
      </c>
      <c r="C635" s="126" t="s">
        <v>5</v>
      </c>
      <c r="D635" s="15">
        <v>16.508067032702833</v>
      </c>
      <c r="E635" s="15">
        <v>54.159203391796474</v>
      </c>
      <c r="F635" s="15">
        <v>29.332729575500696</v>
      </c>
      <c r="G635" s="15">
        <v>168.1152202933834</v>
      </c>
      <c r="H635" s="15">
        <v>542.07862887443423</v>
      </c>
      <c r="I635" s="15">
        <v>289.80615083218231</v>
      </c>
      <c r="J635" s="11" t="s">
        <v>52</v>
      </c>
    </row>
    <row r="636" spans="1:10" x14ac:dyDescent="0.25">
      <c r="A636" s="113">
        <v>3</v>
      </c>
      <c r="B636" s="126">
        <v>104</v>
      </c>
      <c r="C636" s="126" t="s">
        <v>5</v>
      </c>
      <c r="D636" s="15">
        <v>17.114977025973847</v>
      </c>
      <c r="E636" s="15">
        <v>54.256522383090378</v>
      </c>
      <c r="F636" s="15">
        <v>28.628500590935772</v>
      </c>
      <c r="G636" s="4"/>
      <c r="H636" s="4"/>
      <c r="I636" s="4"/>
      <c r="J636" s="11" t="s">
        <v>52</v>
      </c>
    </row>
    <row r="637" spans="1:10" x14ac:dyDescent="0.25">
      <c r="A637" s="113">
        <v>9</v>
      </c>
      <c r="B637" s="126">
        <v>104</v>
      </c>
      <c r="C637" s="126" t="s">
        <v>5</v>
      </c>
      <c r="D637" s="14">
        <v>11.74237416026763</v>
      </c>
      <c r="E637" s="14">
        <v>58.0348558547335</v>
      </c>
      <c r="F637" s="14">
        <v>30.222769984998873</v>
      </c>
      <c r="G637" s="131">
        <v>119.46791868214105</v>
      </c>
      <c r="H637" s="131">
        <v>582.44448694526886</v>
      </c>
      <c r="I637" s="131">
        <v>298.08759437259016</v>
      </c>
      <c r="J637" s="11" t="s">
        <v>53</v>
      </c>
    </row>
    <row r="638" spans="1:10" x14ac:dyDescent="0.25">
      <c r="A638" s="113">
        <v>9</v>
      </c>
      <c r="B638" s="126">
        <v>104</v>
      </c>
      <c r="C638" s="126" t="s">
        <v>5</v>
      </c>
      <c r="D638" s="14">
        <v>12.151209576160582</v>
      </c>
      <c r="E638" s="14">
        <v>58.454041534320268</v>
      </c>
      <c r="F638" s="14">
        <v>29.394748889519164</v>
      </c>
      <c r="G638" s="1"/>
      <c r="H638" s="1"/>
      <c r="I638" s="1"/>
      <c r="J638" s="11" t="s">
        <v>53</v>
      </c>
    </row>
    <row r="639" spans="1:10" x14ac:dyDescent="0.25">
      <c r="A639" s="113" t="s">
        <v>35</v>
      </c>
      <c r="B639" s="126">
        <v>105</v>
      </c>
      <c r="C639" s="126" t="s">
        <v>17</v>
      </c>
      <c r="D639" s="14">
        <v>12.390358696427295</v>
      </c>
      <c r="E639" s="14">
        <v>37.62033801611684</v>
      </c>
      <c r="F639" s="14">
        <v>49.989303287455868</v>
      </c>
      <c r="G639" s="131">
        <v>123.48814249543632</v>
      </c>
      <c r="H639" s="131">
        <v>367.23778800517863</v>
      </c>
      <c r="I639" s="131">
        <v>509.27406949938506</v>
      </c>
      <c r="J639" s="11" t="s">
        <v>53</v>
      </c>
    </row>
    <row r="640" spans="1:10" x14ac:dyDescent="0.25">
      <c r="A640" s="113" t="s">
        <v>35</v>
      </c>
      <c r="B640" s="126">
        <v>105</v>
      </c>
      <c r="C640" s="126" t="s">
        <v>17</v>
      </c>
      <c r="D640" s="14">
        <v>12.30726980265997</v>
      </c>
      <c r="E640" s="14">
        <v>35.827219584918886</v>
      </c>
      <c r="F640" s="14">
        <v>51.865510612421147</v>
      </c>
      <c r="G640" s="1"/>
      <c r="H640" s="1"/>
      <c r="I640" s="1"/>
      <c r="J640" s="11" t="s">
        <v>53</v>
      </c>
    </row>
    <row r="641" spans="1:10" x14ac:dyDescent="0.25">
      <c r="A641" s="113" t="s">
        <v>29</v>
      </c>
      <c r="B641" s="126">
        <v>106</v>
      </c>
      <c r="C641" s="126" t="s">
        <v>17</v>
      </c>
      <c r="D641" s="14">
        <v>21.924233926477342</v>
      </c>
      <c r="E641" s="14">
        <v>27.599041452098358</v>
      </c>
      <c r="F641" s="14">
        <v>50.476724621424303</v>
      </c>
      <c r="G641" s="131">
        <v>217.55322767988008</v>
      </c>
      <c r="H641" s="131">
        <v>278.3041342613721</v>
      </c>
      <c r="I641" s="131">
        <v>504.14263805874782</v>
      </c>
      <c r="J641" s="11" t="s">
        <v>53</v>
      </c>
    </row>
    <row r="642" spans="1:10" x14ac:dyDescent="0.25">
      <c r="A642" s="113" t="s">
        <v>29</v>
      </c>
      <c r="B642" s="126">
        <v>106</v>
      </c>
      <c r="C642" s="126" t="s">
        <v>17</v>
      </c>
      <c r="D642" s="14">
        <v>21.586411609498679</v>
      </c>
      <c r="E642" s="14">
        <v>28.061785400176063</v>
      </c>
      <c r="F642" s="14">
        <v>50.351802990325268</v>
      </c>
      <c r="G642" s="14"/>
      <c r="H642" s="14"/>
      <c r="I642" s="14"/>
      <c r="J642" s="11" t="s">
        <v>53</v>
      </c>
    </row>
    <row r="643" spans="1:10" x14ac:dyDescent="0.25">
      <c r="A643" s="113" t="s">
        <v>39</v>
      </c>
      <c r="B643" s="126">
        <v>107</v>
      </c>
      <c r="C643" s="126" t="s">
        <v>17</v>
      </c>
      <c r="D643" s="14">
        <v>4.2678237943535091</v>
      </c>
      <c r="E643" s="14">
        <v>56.184774250247216</v>
      </c>
      <c r="F643" s="14">
        <v>39.54740195539928</v>
      </c>
      <c r="G643" s="131">
        <v>53.978581172498792</v>
      </c>
      <c r="H643" s="131">
        <v>538.35399272782843</v>
      </c>
      <c r="I643" s="131">
        <v>407.66742609967275</v>
      </c>
      <c r="J643" s="11" t="s">
        <v>52</v>
      </c>
    </row>
    <row r="644" spans="1:10" x14ac:dyDescent="0.25">
      <c r="A644" s="113" t="s">
        <v>39</v>
      </c>
      <c r="B644" s="126">
        <v>107</v>
      </c>
      <c r="C644" s="126" t="s">
        <v>17</v>
      </c>
      <c r="D644" s="14">
        <v>6.5278924401462506</v>
      </c>
      <c r="E644" s="14">
        <v>51.486024295318479</v>
      </c>
      <c r="F644" s="14">
        <v>41.986083264535267</v>
      </c>
      <c r="G644" s="14"/>
      <c r="H644" s="14"/>
      <c r="I644" s="14"/>
      <c r="J644" s="11" t="s">
        <v>52</v>
      </c>
    </row>
    <row r="645" spans="1:10" x14ac:dyDescent="0.25">
      <c r="A645" s="112" t="s">
        <v>57</v>
      </c>
      <c r="B645" s="113">
        <v>107</v>
      </c>
      <c r="C645" s="113" t="s">
        <v>12</v>
      </c>
      <c r="D645" s="14">
        <v>4.2428785607196415</v>
      </c>
      <c r="E645" s="14">
        <v>25.442278860569189</v>
      </c>
      <c r="F645" s="14">
        <v>70.314842578711179</v>
      </c>
      <c r="G645" s="136">
        <v>42.813312857595477</v>
      </c>
      <c r="H645" s="136">
        <v>698.30687626038764</v>
      </c>
      <c r="I645" s="136">
        <v>258.87981088201684</v>
      </c>
      <c r="J645" s="11" t="s">
        <v>53</v>
      </c>
    </row>
    <row r="646" spans="1:10" x14ac:dyDescent="0.25">
      <c r="A646" s="112" t="s">
        <v>57</v>
      </c>
      <c r="B646" s="113">
        <v>107</v>
      </c>
      <c r="C646" s="113" t="s">
        <v>12</v>
      </c>
      <c r="D646" s="14">
        <v>4.319784010799455</v>
      </c>
      <c r="E646" s="14">
        <v>26.333683315834186</v>
      </c>
      <c r="F646" s="14">
        <v>69.346532673366355</v>
      </c>
      <c r="G646" s="8"/>
      <c r="H646" s="8"/>
      <c r="I646" s="8"/>
      <c r="J646" s="11" t="s">
        <v>53</v>
      </c>
    </row>
    <row r="647" spans="1:10" x14ac:dyDescent="0.25">
      <c r="A647" s="113" t="s">
        <v>39</v>
      </c>
      <c r="B647" s="126">
        <v>108</v>
      </c>
      <c r="C647" s="126" t="s">
        <v>17</v>
      </c>
      <c r="D647" s="14">
        <v>8.1559090690632914</v>
      </c>
      <c r="E647" s="14">
        <v>53.779977892056174</v>
      </c>
      <c r="F647" s="14">
        <v>38.064113038880542</v>
      </c>
      <c r="G647" s="14">
        <v>86.632473947283131</v>
      </c>
      <c r="H647" s="14">
        <v>519.96872229482801</v>
      </c>
      <c r="I647" s="14">
        <v>393.39880375788891</v>
      </c>
      <c r="J647" s="11" t="s">
        <v>52</v>
      </c>
    </row>
    <row r="648" spans="1:10" x14ac:dyDescent="0.25">
      <c r="A648" s="113" t="s">
        <v>39</v>
      </c>
      <c r="B648" s="126">
        <v>108</v>
      </c>
      <c r="C648" s="126" t="s">
        <v>17</v>
      </c>
      <c r="D648" s="14">
        <v>9.1705857203933352</v>
      </c>
      <c r="E648" s="14">
        <v>50.213766566909428</v>
      </c>
      <c r="F648" s="14">
        <v>40.615647712697239</v>
      </c>
      <c r="G648" s="1"/>
      <c r="H648" s="1"/>
      <c r="I648" s="1"/>
      <c r="J648" s="11" t="s">
        <v>52</v>
      </c>
    </row>
    <row r="649" spans="1:10" x14ac:dyDescent="0.25">
      <c r="A649" s="13" t="s">
        <v>63</v>
      </c>
      <c r="B649" s="113">
        <v>108</v>
      </c>
      <c r="C649" s="113" t="s">
        <v>17</v>
      </c>
      <c r="D649" s="128">
        <v>12.686373318094432</v>
      </c>
      <c r="E649" s="128">
        <v>45.077666372278628</v>
      </c>
      <c r="F649" s="128">
        <v>42.235960309626954</v>
      </c>
      <c r="G649" s="131">
        <v>123.26418366364288</v>
      </c>
      <c r="H649" s="131">
        <v>431.96232187333965</v>
      </c>
      <c r="I649" s="131">
        <v>444.77349446301747</v>
      </c>
      <c r="J649" s="11" t="s">
        <v>53</v>
      </c>
    </row>
    <row r="650" spans="1:10" x14ac:dyDescent="0.25">
      <c r="A650" s="13" t="s">
        <v>63</v>
      </c>
      <c r="B650" s="113">
        <v>108</v>
      </c>
      <c r="C650" s="113" t="s">
        <v>17</v>
      </c>
      <c r="D650" s="128">
        <v>11.966463414634147</v>
      </c>
      <c r="E650" s="128">
        <v>43.877032520324875</v>
      </c>
      <c r="F650" s="128">
        <v>44.156504065040984</v>
      </c>
      <c r="G650" s="129"/>
      <c r="H650" s="129"/>
      <c r="I650" s="129"/>
      <c r="J650" s="11" t="s">
        <v>53</v>
      </c>
    </row>
    <row r="651" spans="1:10" x14ac:dyDescent="0.25">
      <c r="A651" s="113">
        <v>9</v>
      </c>
      <c r="B651" s="126">
        <v>108</v>
      </c>
      <c r="C651" s="126" t="s">
        <v>12</v>
      </c>
      <c r="D651" s="14">
        <v>3.1998400079996028</v>
      </c>
      <c r="E651" s="14">
        <v>39.9030048497576</v>
      </c>
      <c r="F651" s="14">
        <v>56.897155142242802</v>
      </c>
      <c r="G651" s="131">
        <v>30.200620182012205</v>
      </c>
      <c r="H651" s="131">
        <v>408.28590133650107</v>
      </c>
      <c r="I651" s="131">
        <v>561.51347848148669</v>
      </c>
      <c r="J651" s="11" t="s">
        <v>53</v>
      </c>
    </row>
    <row r="652" spans="1:10" x14ac:dyDescent="0.25">
      <c r="A652" s="113">
        <v>9</v>
      </c>
      <c r="B652" s="126">
        <v>108</v>
      </c>
      <c r="C652" s="126" t="s">
        <v>12</v>
      </c>
      <c r="D652" s="14">
        <v>2.8402840284028383</v>
      </c>
      <c r="E652" s="14">
        <v>41.754175417542626</v>
      </c>
      <c r="F652" s="14">
        <v>55.405540554054539</v>
      </c>
      <c r="G652" s="1"/>
      <c r="H652" s="1"/>
      <c r="I652" s="1"/>
      <c r="J652" s="11" t="s">
        <v>53</v>
      </c>
    </row>
    <row r="653" spans="1:10" x14ac:dyDescent="0.25">
      <c r="A653" s="13" t="s">
        <v>63</v>
      </c>
      <c r="B653" s="113">
        <v>109</v>
      </c>
      <c r="C653" s="113" t="s">
        <v>17</v>
      </c>
      <c r="D653" s="128">
        <v>-7.6060075999758716</v>
      </c>
      <c r="E653" s="128">
        <v>36.974485795283606</v>
      </c>
      <c r="F653" s="128">
        <v>70.631521804692269</v>
      </c>
      <c r="G653" s="131">
        <v>15.816115846274549</v>
      </c>
      <c r="H653" s="131">
        <v>380.57904793885245</v>
      </c>
      <c r="I653" s="131">
        <v>603.60483621487299</v>
      </c>
      <c r="J653" s="9" t="s">
        <v>52</v>
      </c>
    </row>
    <row r="654" spans="1:10" x14ac:dyDescent="0.25">
      <c r="A654" s="13" t="s">
        <v>63</v>
      </c>
      <c r="B654" s="113">
        <v>109</v>
      </c>
      <c r="C654" s="113" t="s">
        <v>17</v>
      </c>
      <c r="D654" s="128">
        <v>10.769230769230781</v>
      </c>
      <c r="E654" s="128">
        <v>39.141323792486894</v>
      </c>
      <c r="F654" s="128">
        <v>50.089445438282333</v>
      </c>
      <c r="G654" s="129"/>
      <c r="J654" s="9" t="s">
        <v>52</v>
      </c>
    </row>
    <row r="655" spans="1:10" x14ac:dyDescent="0.25">
      <c r="A655" s="113" t="s">
        <v>42</v>
      </c>
      <c r="B655" s="126">
        <v>109</v>
      </c>
      <c r="C655" s="126" t="s">
        <v>12</v>
      </c>
      <c r="D655" s="14">
        <v>19.329999999999998</v>
      </c>
      <c r="E655" s="14">
        <v>27.449999999999978</v>
      </c>
      <c r="F655" s="14">
        <v>53.220000000000027</v>
      </c>
      <c r="G655" s="134">
        <v>197.96013101310129</v>
      </c>
      <c r="H655" s="134">
        <v>268.51312631263079</v>
      </c>
      <c r="I655" s="134">
        <v>533.52674267426801</v>
      </c>
      <c r="J655" s="11" t="s">
        <v>53</v>
      </c>
    </row>
    <row r="656" spans="1:10" x14ac:dyDescent="0.25">
      <c r="A656" s="113" t="s">
        <v>42</v>
      </c>
      <c r="B656" s="126">
        <v>109</v>
      </c>
      <c r="C656" s="126" t="s">
        <v>12</v>
      </c>
      <c r="D656" s="14">
        <v>20.262026202620262</v>
      </c>
      <c r="E656" s="14">
        <v>26.25262526252618</v>
      </c>
      <c r="F656" s="14">
        <v>53.485348534853564</v>
      </c>
      <c r="G656" s="4"/>
      <c r="H656" s="4"/>
      <c r="J656" s="11" t="s">
        <v>53</v>
      </c>
    </row>
    <row r="657" spans="1:10" x14ac:dyDescent="0.25">
      <c r="A657" s="112" t="s">
        <v>57</v>
      </c>
      <c r="B657" s="113">
        <v>109</v>
      </c>
      <c r="C657" s="113" t="s">
        <v>5</v>
      </c>
      <c r="D657" s="14">
        <v>15.502674598810186</v>
      </c>
      <c r="E657" s="14">
        <v>32.045193221016405</v>
      </c>
      <c r="F657" s="14">
        <v>52.452132180173408</v>
      </c>
      <c r="G657" s="136">
        <v>154.92885609067019</v>
      </c>
      <c r="H657" s="136">
        <v>326.00912273640745</v>
      </c>
      <c r="I657" s="136">
        <v>519.0620211729223</v>
      </c>
      <c r="J657" s="11" t="s">
        <v>53</v>
      </c>
    </row>
    <row r="658" spans="1:10" x14ac:dyDescent="0.25">
      <c r="A658" s="112" t="s">
        <v>57</v>
      </c>
      <c r="B658" s="113">
        <v>109</v>
      </c>
      <c r="C658" s="113" t="s">
        <v>5</v>
      </c>
      <c r="D658" s="14">
        <v>15.483096619323858</v>
      </c>
      <c r="E658" s="14">
        <v>33.156631326265085</v>
      </c>
      <c r="F658" s="14">
        <v>51.360272054411055</v>
      </c>
      <c r="G658" s="8"/>
      <c r="H658" s="8"/>
      <c r="I658" s="8"/>
      <c r="J658" s="11" t="s">
        <v>53</v>
      </c>
    </row>
    <row r="659" spans="1:10" x14ac:dyDescent="0.25">
      <c r="A659" s="112" t="s">
        <v>57</v>
      </c>
      <c r="B659" s="113">
        <v>109</v>
      </c>
      <c r="C659" s="113" t="s">
        <v>16</v>
      </c>
      <c r="D659" s="14">
        <v>15.519224038798056</v>
      </c>
      <c r="E659" s="14">
        <v>39.448027598620143</v>
      </c>
      <c r="F659" s="14">
        <v>45.032748362581813</v>
      </c>
      <c r="G659" s="136">
        <v>160.01699915004244</v>
      </c>
      <c r="H659" s="136">
        <v>385.48072596370218</v>
      </c>
      <c r="I659" s="136">
        <v>454.50227488625541</v>
      </c>
      <c r="J659" s="11" t="s">
        <v>53</v>
      </c>
    </row>
    <row r="660" spans="1:10" x14ac:dyDescent="0.25">
      <c r="A660" s="112" t="s">
        <v>57</v>
      </c>
      <c r="B660" s="113">
        <v>109</v>
      </c>
      <c r="C660" s="113" t="s">
        <v>16</v>
      </c>
      <c r="D660" s="14">
        <v>16.484175791210433</v>
      </c>
      <c r="E660" s="14">
        <v>37.648117594120301</v>
      </c>
      <c r="F660" s="14">
        <v>45.867706614669274</v>
      </c>
      <c r="G660" s="8"/>
      <c r="H660" s="8"/>
      <c r="I660" s="8"/>
      <c r="J660" s="11" t="s">
        <v>53</v>
      </c>
    </row>
    <row r="661" spans="1:10" x14ac:dyDescent="0.25">
      <c r="A661" s="113" t="s">
        <v>42</v>
      </c>
      <c r="B661" s="126">
        <v>110</v>
      </c>
      <c r="C661" s="126" t="s">
        <v>17</v>
      </c>
      <c r="D661" s="14">
        <v>9.7288915566226493</v>
      </c>
      <c r="E661" s="14">
        <v>38.600440176070734</v>
      </c>
      <c r="F661" s="14">
        <v>51.670668267306624</v>
      </c>
      <c r="G661" s="14">
        <v>96.861333689680521</v>
      </c>
      <c r="H661" s="14">
        <v>386.44490582708289</v>
      </c>
      <c r="I661" s="14">
        <v>516.69376048323659</v>
      </c>
      <c r="J661" s="11" t="s">
        <v>53</v>
      </c>
    </row>
    <row r="662" spans="1:10" x14ac:dyDescent="0.25">
      <c r="A662" s="113" t="s">
        <v>42</v>
      </c>
      <c r="B662" s="126">
        <v>110</v>
      </c>
      <c r="C662" s="126" t="s">
        <v>17</v>
      </c>
      <c r="D662" s="14">
        <v>9.6433751813134574</v>
      </c>
      <c r="E662" s="14">
        <v>38.688540989345853</v>
      </c>
      <c r="F662" s="14">
        <v>51.668083829340702</v>
      </c>
      <c r="G662" s="1"/>
      <c r="H662" s="1"/>
      <c r="I662" s="1"/>
      <c r="J662" s="11" t="s">
        <v>53</v>
      </c>
    </row>
    <row r="663" spans="1:10" x14ac:dyDescent="0.25">
      <c r="A663" s="113" t="s">
        <v>35</v>
      </c>
      <c r="B663" s="126">
        <v>110</v>
      </c>
      <c r="C663" s="126" t="s">
        <v>17</v>
      </c>
      <c r="D663" s="14">
        <v>9.7201710066070817</v>
      </c>
      <c r="E663" s="14">
        <v>34.547221142635117</v>
      </c>
      <c r="F663" s="14">
        <v>55.732607850757802</v>
      </c>
      <c r="G663" s="131">
        <v>99.590200542928855</v>
      </c>
      <c r="H663" s="131">
        <v>342.44691241028295</v>
      </c>
      <c r="I663" s="131">
        <v>557.96288704678818</v>
      </c>
      <c r="J663" s="11" t="s">
        <v>53</v>
      </c>
    </row>
    <row r="664" spans="1:10" x14ac:dyDescent="0.25">
      <c r="A664" s="113" t="s">
        <v>35</v>
      </c>
      <c r="B664" s="126">
        <v>110</v>
      </c>
      <c r="C664" s="126" t="s">
        <v>17</v>
      </c>
      <c r="D664" s="14">
        <v>10.197869101978689</v>
      </c>
      <c r="E664" s="14">
        <v>33.942161339421482</v>
      </c>
      <c r="F664" s="14">
        <v>55.859969558599836</v>
      </c>
      <c r="G664" s="1"/>
      <c r="H664" s="1"/>
      <c r="I664" s="1"/>
      <c r="J664" s="11" t="s">
        <v>53</v>
      </c>
    </row>
    <row r="665" spans="1:10" x14ac:dyDescent="0.25">
      <c r="A665" s="113" t="s">
        <v>36</v>
      </c>
      <c r="B665" s="126">
        <v>110</v>
      </c>
      <c r="C665" s="126" t="s">
        <v>17</v>
      </c>
      <c r="D665" s="14">
        <v>8.7409441734930642</v>
      </c>
      <c r="E665" s="14">
        <v>23.831620815379882</v>
      </c>
      <c r="F665" s="14">
        <v>67.427435011127059</v>
      </c>
      <c r="G665" s="14">
        <v>91.125215567111923</v>
      </c>
      <c r="H665" s="14">
        <v>233.9284220981047</v>
      </c>
      <c r="I665" s="14">
        <v>674.94636233478332</v>
      </c>
      <c r="J665" s="11" t="s">
        <v>53</v>
      </c>
    </row>
    <row r="666" spans="1:10" x14ac:dyDescent="0.25">
      <c r="A666" s="113" t="s">
        <v>36</v>
      </c>
      <c r="B666" s="126">
        <v>110</v>
      </c>
      <c r="C666" s="126" t="s">
        <v>17</v>
      </c>
      <c r="D666" s="14">
        <v>9.4840989399293232</v>
      </c>
      <c r="E666" s="14">
        <v>22.95406360424106</v>
      </c>
      <c r="F666" s="14">
        <v>67.561837455829618</v>
      </c>
      <c r="G666" s="14"/>
      <c r="H666" s="14"/>
      <c r="I666" s="14"/>
      <c r="J666" s="11" t="s">
        <v>53</v>
      </c>
    </row>
    <row r="667" spans="1:10" x14ac:dyDescent="0.25">
      <c r="A667" s="113">
        <v>7</v>
      </c>
      <c r="B667" s="126">
        <v>110</v>
      </c>
      <c r="C667" s="126" t="s">
        <v>12</v>
      </c>
      <c r="D667" s="14">
        <v>7.0632697310699859</v>
      </c>
      <c r="E667" s="14">
        <v>28.001031385146145</v>
      </c>
      <c r="F667" s="14">
        <v>64.935698883783871</v>
      </c>
      <c r="G667" s="131">
        <v>75.785239410008586</v>
      </c>
      <c r="H667" s="131">
        <v>275.78514013380487</v>
      </c>
      <c r="I667" s="131">
        <v>648.42962045618651</v>
      </c>
      <c r="J667" s="11" t="s">
        <v>53</v>
      </c>
    </row>
    <row r="668" spans="1:10" x14ac:dyDescent="0.25">
      <c r="A668" s="113">
        <v>7</v>
      </c>
      <c r="B668" s="126">
        <v>110</v>
      </c>
      <c r="C668" s="126" t="s">
        <v>12</v>
      </c>
      <c r="D668" s="14">
        <v>8.0937781509317333</v>
      </c>
      <c r="E668" s="14">
        <v>27.155996641614834</v>
      </c>
      <c r="F668" s="14">
        <v>64.75022520745344</v>
      </c>
      <c r="G668" s="1"/>
      <c r="H668" s="1"/>
      <c r="I668" s="1"/>
      <c r="J668" s="11" t="s">
        <v>53</v>
      </c>
    </row>
    <row r="669" spans="1:10" x14ac:dyDescent="0.25">
      <c r="A669" s="113">
        <v>8</v>
      </c>
      <c r="B669" s="126">
        <v>110</v>
      </c>
      <c r="C669" s="126" t="s">
        <v>12</v>
      </c>
      <c r="D669" s="14">
        <v>30.847610518131713</v>
      </c>
      <c r="E669" s="14">
        <v>47.240596002358103</v>
      </c>
      <c r="F669" s="14">
        <v>21.911793479510184</v>
      </c>
      <c r="G669" s="14">
        <v>306.90309229928681</v>
      </c>
      <c r="H669" s="14">
        <v>470.66736683817896</v>
      </c>
      <c r="I669" s="14">
        <v>222.42954086253422</v>
      </c>
      <c r="J669" s="11" t="s">
        <v>53</v>
      </c>
    </row>
    <row r="670" spans="1:10" x14ac:dyDescent="0.25">
      <c r="A670" s="113">
        <v>8</v>
      </c>
      <c r="B670" s="126">
        <v>110</v>
      </c>
      <c r="C670" s="126" t="s">
        <v>12</v>
      </c>
      <c r="D670" s="14">
        <v>30.533007941725653</v>
      </c>
      <c r="E670" s="14">
        <v>46.892877365277691</v>
      </c>
      <c r="F670" s="14">
        <v>22.574114692996666</v>
      </c>
      <c r="G670" s="1"/>
      <c r="H670" s="1"/>
      <c r="I670" s="1"/>
      <c r="J670" s="11" t="s">
        <v>53</v>
      </c>
    </row>
    <row r="671" spans="1:10" x14ac:dyDescent="0.25">
      <c r="A671" s="113" t="s">
        <v>42</v>
      </c>
      <c r="B671" s="126">
        <v>110</v>
      </c>
      <c r="C671" s="126" t="s">
        <v>12</v>
      </c>
      <c r="D671" s="14">
        <v>8.2245887705614695</v>
      </c>
      <c r="E671" s="14">
        <v>33.628318584070612</v>
      </c>
      <c r="F671" s="14">
        <v>58.147092645367927</v>
      </c>
      <c r="G671" s="15">
        <v>84.062972862960876</v>
      </c>
      <c r="H671" s="15">
        <v>345.35361712882781</v>
      </c>
      <c r="I671" s="15">
        <v>570.58341000821133</v>
      </c>
      <c r="J671" s="11" t="s">
        <v>53</v>
      </c>
    </row>
    <row r="672" spans="1:10" x14ac:dyDescent="0.25">
      <c r="A672" s="113" t="s">
        <v>42</v>
      </c>
      <c r="B672" s="126">
        <v>110</v>
      </c>
      <c r="C672" s="126" t="s">
        <v>12</v>
      </c>
      <c r="D672" s="14">
        <v>8.5880058020307057</v>
      </c>
      <c r="E672" s="14">
        <v>35.442404841694952</v>
      </c>
      <c r="F672" s="14">
        <v>55.969589356274348</v>
      </c>
      <c r="G672" s="4"/>
      <c r="H672" s="4"/>
      <c r="I672" s="4"/>
      <c r="J672" s="11" t="s">
        <v>53</v>
      </c>
    </row>
    <row r="673" spans="1:10" x14ac:dyDescent="0.25">
      <c r="A673" s="113">
        <v>1</v>
      </c>
      <c r="B673" s="126">
        <v>110</v>
      </c>
      <c r="C673" s="126" t="s">
        <v>5</v>
      </c>
      <c r="D673" s="26">
        <v>8.4498106381124654</v>
      </c>
      <c r="E673" s="26">
        <v>26.714142350217447</v>
      </c>
      <c r="F673" s="26">
        <v>64.83604701167009</v>
      </c>
      <c r="G673" s="136">
        <v>79.197280173663287</v>
      </c>
      <c r="H673" s="136">
        <v>266.41802221373541</v>
      </c>
      <c r="I673" s="136">
        <v>654.38469761260126</v>
      </c>
      <c r="J673" s="11" t="s">
        <v>53</v>
      </c>
    </row>
    <row r="674" spans="1:10" x14ac:dyDescent="0.25">
      <c r="A674" s="113">
        <v>1</v>
      </c>
      <c r="B674" s="126">
        <v>110</v>
      </c>
      <c r="C674" s="126" t="s">
        <v>5</v>
      </c>
      <c r="D674" s="26">
        <v>7.3896453966201925</v>
      </c>
      <c r="E674" s="26">
        <v>26.569462092529633</v>
      </c>
      <c r="F674" s="26">
        <v>66.040892510850185</v>
      </c>
      <c r="J674" s="11" t="s">
        <v>53</v>
      </c>
    </row>
    <row r="675" spans="1:10" x14ac:dyDescent="0.25">
      <c r="A675" s="113">
        <v>3</v>
      </c>
      <c r="B675" s="126">
        <v>110</v>
      </c>
      <c r="C675" s="126" t="s">
        <v>5</v>
      </c>
      <c r="D675" s="14">
        <v>7.910203209285946</v>
      </c>
      <c r="E675" s="14">
        <v>30.241178944195607</v>
      </c>
      <c r="F675" s="14">
        <v>61.848617846518451</v>
      </c>
      <c r="G675" s="14">
        <v>84.022683797313022</v>
      </c>
      <c r="H675" s="14">
        <v>300.99151118277609</v>
      </c>
      <c r="I675" s="14">
        <v>614.98580501991091</v>
      </c>
      <c r="J675" s="11" t="s">
        <v>53</v>
      </c>
    </row>
    <row r="676" spans="1:10" x14ac:dyDescent="0.25">
      <c r="A676" s="113">
        <v>3</v>
      </c>
      <c r="B676" s="126">
        <v>110</v>
      </c>
      <c r="C676" s="126" t="s">
        <v>5</v>
      </c>
      <c r="D676" s="14">
        <v>8.8943335501766594</v>
      </c>
      <c r="E676" s="14">
        <v>29.957123292359611</v>
      </c>
      <c r="F676" s="14">
        <v>61.148543157463735</v>
      </c>
      <c r="G676" s="1"/>
      <c r="H676" s="1"/>
      <c r="I676" s="1"/>
      <c r="J676" s="11" t="s">
        <v>53</v>
      </c>
    </row>
    <row r="677" spans="1:10" x14ac:dyDescent="0.25">
      <c r="A677" s="113">
        <v>8</v>
      </c>
      <c r="B677" s="126">
        <v>110</v>
      </c>
      <c r="C677" s="126" t="s">
        <v>5</v>
      </c>
      <c r="D677" s="14">
        <v>7.2783046308486874</v>
      </c>
      <c r="E677" s="14">
        <v>23.70328938696505</v>
      </c>
      <c r="F677" s="14">
        <v>69.018405982186266</v>
      </c>
      <c r="G677" s="8">
        <v>77.437663638234284</v>
      </c>
      <c r="H677" s="8">
        <v>235.73732288644365</v>
      </c>
      <c r="I677" s="8">
        <v>686.82501347532207</v>
      </c>
      <c r="J677" s="11" t="s">
        <v>53</v>
      </c>
    </row>
    <row r="678" spans="1:10" x14ac:dyDescent="0.25">
      <c r="A678" s="113">
        <v>8</v>
      </c>
      <c r="B678" s="126">
        <v>110</v>
      </c>
      <c r="C678" s="126" t="s">
        <v>5</v>
      </c>
      <c r="D678" s="14">
        <v>8.209228096798169</v>
      </c>
      <c r="E678" s="14">
        <v>23.444175190323683</v>
      </c>
      <c r="F678" s="14">
        <v>68.346596712878153</v>
      </c>
      <c r="J678" s="11" t="s">
        <v>53</v>
      </c>
    </row>
    <row r="679" spans="1:10" x14ac:dyDescent="0.25">
      <c r="A679" s="113" t="s">
        <v>42</v>
      </c>
      <c r="B679" s="126">
        <v>110</v>
      </c>
      <c r="C679" s="126" t="s">
        <v>5</v>
      </c>
      <c r="D679" s="14">
        <v>7.5181204698825272</v>
      </c>
      <c r="E679" s="14">
        <v>33.446638340415397</v>
      </c>
      <c r="F679" s="14">
        <v>59.035241189702084</v>
      </c>
      <c r="G679" s="14">
        <v>77.63659774987255</v>
      </c>
      <c r="H679" s="14">
        <v>28.497065314718355</v>
      </c>
      <c r="I679" s="14">
        <v>893.86633693540909</v>
      </c>
      <c r="J679" s="11" t="s">
        <v>52</v>
      </c>
    </row>
    <row r="680" spans="1:10" x14ac:dyDescent="0.25">
      <c r="A680" s="113" t="s">
        <v>42</v>
      </c>
      <c r="B680" s="126">
        <v>110</v>
      </c>
      <c r="C680" s="126" t="s">
        <v>5</v>
      </c>
      <c r="D680" s="14">
        <v>8.0091990800919852</v>
      </c>
      <c r="E680" s="14">
        <v>-27.747225277471724</v>
      </c>
      <c r="F680" s="14">
        <v>119.73802619737974</v>
      </c>
      <c r="G680" s="1"/>
      <c r="H680" s="1"/>
      <c r="I680" s="1"/>
      <c r="J680" s="11" t="s">
        <v>52</v>
      </c>
    </row>
    <row r="681" spans="1:10" x14ac:dyDescent="0.25">
      <c r="A681" s="113">
        <v>8</v>
      </c>
      <c r="B681" s="126">
        <v>110</v>
      </c>
      <c r="C681" s="126" t="s">
        <v>16</v>
      </c>
      <c r="D681" s="14">
        <v>22.259287651022934</v>
      </c>
      <c r="E681" s="14">
        <v>42.306841035442588</v>
      </c>
      <c r="F681" s="14">
        <v>35.433871313534489</v>
      </c>
      <c r="G681" s="15">
        <v>205.29786505945475</v>
      </c>
      <c r="H681" s="15">
        <v>442.16136649102128</v>
      </c>
      <c r="I681" s="15">
        <v>352.54076844952397</v>
      </c>
      <c r="J681" s="11" t="s">
        <v>52</v>
      </c>
    </row>
    <row r="682" spans="1:10" x14ac:dyDescent="0.25">
      <c r="A682" s="113">
        <v>8</v>
      </c>
      <c r="B682" s="126">
        <v>110</v>
      </c>
      <c r="C682" s="126" t="s">
        <v>16</v>
      </c>
      <c r="D682" s="14">
        <v>18.800285360868017</v>
      </c>
      <c r="E682" s="14">
        <v>46.125432262761677</v>
      </c>
      <c r="F682" s="14">
        <v>35.074282376370313</v>
      </c>
      <c r="G682" s="4"/>
      <c r="H682" s="4"/>
      <c r="I682" s="4"/>
      <c r="J682" s="11" t="s">
        <v>52</v>
      </c>
    </row>
    <row r="683" spans="1:10" x14ac:dyDescent="0.25">
      <c r="A683" s="113">
        <v>9</v>
      </c>
      <c r="B683" s="126">
        <v>110</v>
      </c>
      <c r="C683" s="126" t="s">
        <v>16</v>
      </c>
      <c r="D683" s="14">
        <v>15.336932613477295</v>
      </c>
      <c r="E683" s="14">
        <v>47.770445910818232</v>
      </c>
      <c r="F683" s="14">
        <v>36.89262147570448</v>
      </c>
      <c r="G683" s="134">
        <v>145.99159376045583</v>
      </c>
      <c r="H683" s="134">
        <v>487.52709704084293</v>
      </c>
      <c r="I683" s="134">
        <v>366.48130919870124</v>
      </c>
      <c r="J683" s="11" t="s">
        <v>53</v>
      </c>
    </row>
    <row r="684" spans="1:10" x14ac:dyDescent="0.25">
      <c r="A684" s="113">
        <v>9</v>
      </c>
      <c r="B684" s="126">
        <v>110</v>
      </c>
      <c r="C684" s="126" t="s">
        <v>16</v>
      </c>
      <c r="D684" s="14">
        <v>13.86138613861387</v>
      </c>
      <c r="E684" s="14">
        <v>49.734973497350367</v>
      </c>
      <c r="F684" s="14">
        <v>36.403640364035766</v>
      </c>
      <c r="G684" s="4"/>
      <c r="H684" s="4"/>
      <c r="I684" s="4"/>
      <c r="J684" s="11" t="s">
        <v>53</v>
      </c>
    </row>
    <row r="685" spans="1:10" x14ac:dyDescent="0.25">
      <c r="A685" s="113" t="s">
        <v>29</v>
      </c>
      <c r="B685" s="126">
        <v>111</v>
      </c>
      <c r="C685" s="126" t="s">
        <v>17</v>
      </c>
      <c r="D685" s="14">
        <v>6.960203217612186</v>
      </c>
      <c r="E685" s="14">
        <v>60.524978831499929</v>
      </c>
      <c r="F685" s="14">
        <v>32.514817950887895</v>
      </c>
      <c r="G685" s="14">
        <v>97.197446031366539</v>
      </c>
      <c r="H685" s="14">
        <v>565.70537337421092</v>
      </c>
      <c r="I685" s="14">
        <v>337.09718059442253</v>
      </c>
      <c r="J685" s="11" t="s">
        <v>52</v>
      </c>
    </row>
    <row r="686" spans="1:10" x14ac:dyDescent="0.25">
      <c r="A686" s="113" t="s">
        <v>29</v>
      </c>
      <c r="B686" s="126">
        <v>111</v>
      </c>
      <c r="C686" s="126" t="s">
        <v>17</v>
      </c>
      <c r="D686" s="14">
        <v>6.0667903525046372</v>
      </c>
      <c r="E686" s="14">
        <v>55.343228200371371</v>
      </c>
      <c r="F686" s="14">
        <v>38.589981447124003</v>
      </c>
      <c r="G686" s="14"/>
      <c r="H686" s="14"/>
      <c r="I686" s="14"/>
      <c r="J686" s="11" t="s">
        <v>52</v>
      </c>
    </row>
    <row r="687" spans="1:10" x14ac:dyDescent="0.25">
      <c r="A687" s="113" t="s">
        <v>37</v>
      </c>
      <c r="B687" s="126">
        <v>111</v>
      </c>
      <c r="C687" s="126" t="s">
        <v>17</v>
      </c>
      <c r="D687" s="14">
        <v>9.2680262199563099</v>
      </c>
      <c r="E687" s="14">
        <v>56.955571740713538</v>
      </c>
      <c r="F687" s="14">
        <v>33.776402039330158</v>
      </c>
      <c r="G687" s="131">
        <v>97.661986401315104</v>
      </c>
      <c r="H687" s="131">
        <v>555.17018159376789</v>
      </c>
      <c r="I687" s="131">
        <v>347.16783200491699</v>
      </c>
      <c r="J687" s="11" t="s">
        <v>52</v>
      </c>
    </row>
    <row r="688" spans="1:10" x14ac:dyDescent="0.25">
      <c r="A688" s="113" t="s">
        <v>37</v>
      </c>
      <c r="B688" s="126">
        <v>111</v>
      </c>
      <c r="C688" s="126" t="s">
        <v>17</v>
      </c>
      <c r="D688" s="14">
        <v>10.264371060306711</v>
      </c>
      <c r="E688" s="14">
        <v>54.078464578040055</v>
      </c>
      <c r="F688" s="14">
        <v>35.657164361653244</v>
      </c>
      <c r="G688" s="1"/>
      <c r="H688" s="1"/>
      <c r="I688" s="1"/>
      <c r="J688" s="11" t="s">
        <v>52</v>
      </c>
    </row>
    <row r="689" spans="1:10" x14ac:dyDescent="0.25">
      <c r="A689" s="113">
        <v>9</v>
      </c>
      <c r="B689" s="126">
        <v>112</v>
      </c>
      <c r="C689" s="126" t="s">
        <v>17</v>
      </c>
      <c r="D689" s="14">
        <v>12.955465587044527</v>
      </c>
      <c r="E689" s="14">
        <v>43.659719098315513</v>
      </c>
      <c r="F689" s="14">
        <v>43.38481531463998</v>
      </c>
      <c r="G689" s="131">
        <v>124.62838751139219</v>
      </c>
      <c r="H689" s="131">
        <v>438.53550072948173</v>
      </c>
      <c r="I689" s="131">
        <v>436.83611175912608</v>
      </c>
      <c r="J689" s="11" t="s">
        <v>53</v>
      </c>
    </row>
    <row r="690" spans="1:10" x14ac:dyDescent="0.25">
      <c r="A690" s="113">
        <v>9</v>
      </c>
      <c r="B690" s="126">
        <v>112</v>
      </c>
      <c r="C690" s="126" t="s">
        <v>17</v>
      </c>
      <c r="D690" s="14">
        <v>11.970211915233914</v>
      </c>
      <c r="E690" s="14">
        <v>44.047381047580842</v>
      </c>
      <c r="F690" s="14">
        <v>43.982407037185254</v>
      </c>
      <c r="G690" s="1"/>
      <c r="H690" s="1"/>
      <c r="I690" s="1"/>
      <c r="J690" s="11" t="s">
        <v>53</v>
      </c>
    </row>
    <row r="691" spans="1:10" x14ac:dyDescent="0.25">
      <c r="A691" s="113">
        <v>9</v>
      </c>
      <c r="B691" s="126">
        <v>112</v>
      </c>
      <c r="C691" s="126" t="s">
        <v>12</v>
      </c>
      <c r="D691" s="14">
        <v>16.865783554111477</v>
      </c>
      <c r="E691" s="14">
        <v>42.74431392151962</v>
      </c>
      <c r="F691" s="14">
        <v>40.3899025243689</v>
      </c>
      <c r="G691" s="131">
        <v>166.24615087731465</v>
      </c>
      <c r="H691" s="131">
        <v>426.3865036339887</v>
      </c>
      <c r="I691" s="131">
        <v>407.36734548869663</v>
      </c>
      <c r="J691" s="11" t="s">
        <v>53</v>
      </c>
    </row>
    <row r="692" spans="1:10" x14ac:dyDescent="0.25">
      <c r="A692" s="113">
        <v>9</v>
      </c>
      <c r="B692" s="126">
        <v>112</v>
      </c>
      <c r="C692" s="126" t="s">
        <v>12</v>
      </c>
      <c r="D692" s="14">
        <v>16.383446621351453</v>
      </c>
      <c r="E692" s="14">
        <v>42.532986805278114</v>
      </c>
      <c r="F692" s="14">
        <v>41.083566573370433</v>
      </c>
      <c r="G692" s="1"/>
      <c r="H692" s="1"/>
      <c r="I692" s="1"/>
      <c r="J692" s="11" t="s">
        <v>53</v>
      </c>
    </row>
    <row r="693" spans="1:10" x14ac:dyDescent="0.25">
      <c r="A693" s="113" t="s">
        <v>35</v>
      </c>
      <c r="B693" s="126">
        <v>113</v>
      </c>
      <c r="C693" s="126" t="s">
        <v>17</v>
      </c>
      <c r="D693" s="14">
        <v>14.426831172887706</v>
      </c>
      <c r="E693" s="14">
        <v>33.019678275808644</v>
      </c>
      <c r="F693" s="14">
        <v>52.553490551303653</v>
      </c>
      <c r="G693" s="14">
        <v>147.86927792980003</v>
      </c>
      <c r="H693" s="14">
        <v>351.86229435072954</v>
      </c>
      <c r="I693" s="14">
        <v>500.26842771947042</v>
      </c>
      <c r="J693" s="11" t="s">
        <v>52</v>
      </c>
    </row>
    <row r="694" spans="1:10" x14ac:dyDescent="0.25">
      <c r="A694" s="113" t="s">
        <v>35</v>
      </c>
      <c r="B694" s="126">
        <v>113</v>
      </c>
      <c r="C694" s="126" t="s">
        <v>17</v>
      </c>
      <c r="D694" s="14">
        <v>15.147024413072302</v>
      </c>
      <c r="E694" s="14">
        <v>37.352780594337268</v>
      </c>
      <c r="F694" s="14">
        <v>47.500194992590437</v>
      </c>
      <c r="G694" s="14"/>
      <c r="H694" s="14"/>
      <c r="I694" s="14"/>
      <c r="J694" s="11" t="s">
        <v>52</v>
      </c>
    </row>
    <row r="695" spans="1:10" x14ac:dyDescent="0.25">
      <c r="A695" s="113" t="s">
        <v>37</v>
      </c>
      <c r="B695" s="126">
        <v>113</v>
      </c>
      <c r="C695" s="126" t="s">
        <v>17</v>
      </c>
      <c r="D695" s="14">
        <v>14.330554193231979</v>
      </c>
      <c r="E695" s="14">
        <v>29.710642471799986</v>
      </c>
      <c r="F695" s="14">
        <v>55.958803334968039</v>
      </c>
      <c r="G695" s="131">
        <v>142.60200263315076</v>
      </c>
      <c r="H695" s="131">
        <v>296.77340298338993</v>
      </c>
      <c r="I695" s="131">
        <v>560.62459438345923</v>
      </c>
      <c r="J695" s="11" t="s">
        <v>53</v>
      </c>
    </row>
    <row r="696" spans="1:10" x14ac:dyDescent="0.25">
      <c r="A696" s="113" t="s">
        <v>37</v>
      </c>
      <c r="B696" s="126">
        <v>113</v>
      </c>
      <c r="C696" s="126" t="s">
        <v>17</v>
      </c>
      <c r="D696" s="14">
        <v>14.189846333398174</v>
      </c>
      <c r="E696" s="14">
        <v>29.644038124878008</v>
      </c>
      <c r="F696" s="14">
        <v>56.166115541723826</v>
      </c>
      <c r="G696" s="14"/>
      <c r="H696" s="14"/>
      <c r="I696" s="14"/>
      <c r="J696" s="11" t="s">
        <v>53</v>
      </c>
    </row>
    <row r="697" spans="1:10" x14ac:dyDescent="0.25">
      <c r="A697" s="113" t="s">
        <v>27</v>
      </c>
      <c r="B697" s="126">
        <v>114</v>
      </c>
      <c r="C697" s="126" t="s">
        <v>17</v>
      </c>
      <c r="D697" s="14">
        <v>14.91304600709589</v>
      </c>
      <c r="E697" s="14">
        <v>17.617635084046103</v>
      </c>
      <c r="F697" s="14">
        <v>67.469318908858014</v>
      </c>
      <c r="G697" s="14">
        <v>143.20424838247965</v>
      </c>
      <c r="H697" s="14">
        <v>232.74040832684108</v>
      </c>
      <c r="I697" s="14">
        <v>624.05534329067928</v>
      </c>
      <c r="J697" s="11" t="s">
        <v>52</v>
      </c>
    </row>
    <row r="698" spans="1:10" x14ac:dyDescent="0.25">
      <c r="A698" s="113" t="s">
        <v>27</v>
      </c>
      <c r="B698" s="126">
        <v>114</v>
      </c>
      <c r="C698" s="126" t="s">
        <v>17</v>
      </c>
      <c r="D698" s="14">
        <v>13.727803669400041</v>
      </c>
      <c r="E698" s="14">
        <v>28.930446581322112</v>
      </c>
      <c r="F698" s="14">
        <v>57.341749749277852</v>
      </c>
      <c r="G698" s="14"/>
      <c r="H698" s="14"/>
      <c r="I698" s="14"/>
      <c r="J698" s="11" t="s">
        <v>52</v>
      </c>
    </row>
    <row r="699" spans="1:10" x14ac:dyDescent="0.25">
      <c r="A699" s="113" t="s">
        <v>36</v>
      </c>
      <c r="B699" s="126">
        <v>114</v>
      </c>
      <c r="C699" s="126" t="s">
        <v>17</v>
      </c>
      <c r="D699" s="14">
        <v>15.726767275615581</v>
      </c>
      <c r="E699" s="14">
        <v>34.829229547259935</v>
      </c>
      <c r="F699" s="14">
        <v>49.444003177124486</v>
      </c>
      <c r="G699" s="131">
        <v>159.76025670553605</v>
      </c>
      <c r="H699" s="131">
        <v>338.47915301499904</v>
      </c>
      <c r="I699" s="131">
        <v>501.76059027946485</v>
      </c>
      <c r="J699" s="11" t="s">
        <v>53</v>
      </c>
    </row>
    <row r="700" spans="1:10" x14ac:dyDescent="0.25">
      <c r="A700" s="113" t="s">
        <v>36</v>
      </c>
      <c r="B700" s="126">
        <v>114</v>
      </c>
      <c r="C700" s="126" t="s">
        <v>17</v>
      </c>
      <c r="D700" s="14">
        <v>16.225284065491632</v>
      </c>
      <c r="E700" s="14">
        <v>32.866601055739878</v>
      </c>
      <c r="F700" s="14">
        <v>50.908114878768494</v>
      </c>
      <c r="G700" s="14"/>
      <c r="H700" s="14"/>
      <c r="I700" s="14"/>
      <c r="J700" s="11" t="s">
        <v>53</v>
      </c>
    </row>
    <row r="701" spans="1:10" x14ac:dyDescent="0.25">
      <c r="A701" s="113" t="s">
        <v>29</v>
      </c>
      <c r="B701" s="126">
        <v>115</v>
      </c>
      <c r="C701" s="126" t="s">
        <v>17</v>
      </c>
      <c r="D701" s="14">
        <v>2.9959062151097791</v>
      </c>
      <c r="E701" s="14">
        <v>31.875697804242431</v>
      </c>
      <c r="F701" s="14">
        <v>65.128395980647795</v>
      </c>
      <c r="G701" s="131">
        <v>80.329540228941781</v>
      </c>
      <c r="H701" s="131">
        <v>371.15293489159359</v>
      </c>
      <c r="I701" s="131">
        <v>548.51752487946464</v>
      </c>
      <c r="J701" s="11" t="s">
        <v>53</v>
      </c>
    </row>
    <row r="702" spans="1:10" x14ac:dyDescent="0.25">
      <c r="A702" s="113" t="s">
        <v>29</v>
      </c>
      <c r="B702" s="126">
        <v>115</v>
      </c>
      <c r="C702" s="126" t="s">
        <v>17</v>
      </c>
      <c r="D702" s="14">
        <v>3.3743475018642997</v>
      </c>
      <c r="E702" s="14">
        <v>32.680835197614336</v>
      </c>
      <c r="F702" s="14">
        <v>63.944817300521372</v>
      </c>
      <c r="G702" s="14"/>
      <c r="H702" s="14"/>
      <c r="I702" s="14"/>
      <c r="J702" s="11" t="s">
        <v>53</v>
      </c>
    </row>
    <row r="703" spans="1:10" x14ac:dyDescent="0.25">
      <c r="A703" s="113" t="s">
        <v>36</v>
      </c>
      <c r="B703" s="126">
        <v>115</v>
      </c>
      <c r="C703" s="126" t="s">
        <v>17</v>
      </c>
      <c r="D703" s="14">
        <v>8.0925841674249366</v>
      </c>
      <c r="E703" s="14">
        <v>60.060282074613944</v>
      </c>
      <c r="F703" s="14">
        <v>31.847133757961128</v>
      </c>
      <c r="G703" s="14">
        <v>75.046511907247847</v>
      </c>
      <c r="H703" s="14">
        <v>598.70437950089399</v>
      </c>
      <c r="I703" s="14">
        <v>326.24910859185809</v>
      </c>
      <c r="J703" s="11" t="s">
        <v>53</v>
      </c>
    </row>
    <row r="704" spans="1:10" x14ac:dyDescent="0.25">
      <c r="A704" s="113" t="s">
        <v>36</v>
      </c>
      <c r="B704" s="126">
        <v>115</v>
      </c>
      <c r="C704" s="126" t="s">
        <v>17</v>
      </c>
      <c r="D704" s="14">
        <v>6.916718214024633</v>
      </c>
      <c r="E704" s="14">
        <v>59.68059382556487</v>
      </c>
      <c r="F704" s="14">
        <v>33.402687960410496</v>
      </c>
      <c r="G704" s="14"/>
      <c r="H704" s="14"/>
      <c r="I704" s="14"/>
      <c r="J704" s="11" t="s">
        <v>53</v>
      </c>
    </row>
    <row r="705" spans="1:10" x14ac:dyDescent="0.25">
      <c r="A705" s="113" t="s">
        <v>41</v>
      </c>
      <c r="B705" s="126">
        <v>115</v>
      </c>
      <c r="C705" s="126" t="s">
        <v>12</v>
      </c>
      <c r="D705" s="14">
        <v>7.4219570141996805</v>
      </c>
      <c r="E705" s="14">
        <v>45.172108956296064</v>
      </c>
      <c r="F705" s="14">
        <v>47.405934029504259</v>
      </c>
      <c r="G705" s="14">
        <v>75.024584549131049</v>
      </c>
      <c r="H705" s="14">
        <v>496.15948402931411</v>
      </c>
      <c r="I705" s="14">
        <v>428.81593142155486</v>
      </c>
      <c r="J705" s="11" t="s">
        <v>52</v>
      </c>
    </row>
    <row r="706" spans="1:10" x14ac:dyDescent="0.25">
      <c r="A706" s="113" t="s">
        <v>41</v>
      </c>
      <c r="B706" s="126">
        <v>115</v>
      </c>
      <c r="C706" s="126" t="s">
        <v>12</v>
      </c>
      <c r="D706" s="14">
        <v>7.5829598956265301</v>
      </c>
      <c r="E706" s="14">
        <v>54.05978784956676</v>
      </c>
      <c r="F706" s="14">
        <v>38.357252254806717</v>
      </c>
      <c r="J706" s="11" t="s">
        <v>52</v>
      </c>
    </row>
    <row r="707" spans="1:10" x14ac:dyDescent="0.25">
      <c r="A707" s="113" t="s">
        <v>25</v>
      </c>
      <c r="B707" s="126">
        <v>115</v>
      </c>
      <c r="C707" s="126" t="s">
        <v>12</v>
      </c>
      <c r="D707" s="14">
        <v>3.7865100873230952</v>
      </c>
      <c r="E707" s="14">
        <v>34.710930442637768</v>
      </c>
      <c r="F707" s="14">
        <v>61.502559470039138</v>
      </c>
      <c r="G707" s="131">
        <v>36.285428211998138</v>
      </c>
      <c r="H707" s="131">
        <v>389.98060608255446</v>
      </c>
      <c r="I707" s="131">
        <v>573.73396570544742</v>
      </c>
      <c r="J707" s="11" t="s">
        <v>52</v>
      </c>
    </row>
    <row r="708" spans="1:10" x14ac:dyDescent="0.25">
      <c r="A708" s="113" t="s">
        <v>25</v>
      </c>
      <c r="B708" s="126">
        <v>115</v>
      </c>
      <c r="C708" s="126" t="s">
        <v>12</v>
      </c>
      <c r="D708" s="14">
        <v>3.470575555076532</v>
      </c>
      <c r="E708" s="14">
        <v>43.285190773873133</v>
      </c>
      <c r="F708" s="14">
        <v>53.244233671050338</v>
      </c>
      <c r="G708" s="1"/>
      <c r="H708" s="1"/>
      <c r="I708" s="1"/>
      <c r="J708" s="11" t="s">
        <v>52</v>
      </c>
    </row>
    <row r="709" spans="1:10" x14ac:dyDescent="0.25">
      <c r="A709" s="113">
        <v>7</v>
      </c>
      <c r="B709" s="126">
        <v>115</v>
      </c>
      <c r="C709" s="126" t="s">
        <v>5</v>
      </c>
      <c r="D709" s="14">
        <v>11.468466994940069</v>
      </c>
      <c r="E709" s="14">
        <v>20.412929317693024</v>
      </c>
      <c r="F709" s="14">
        <v>68.118603687366914</v>
      </c>
      <c r="G709" s="131">
        <v>110.35047827083486</v>
      </c>
      <c r="H709" s="131">
        <v>199.86339315162581</v>
      </c>
      <c r="I709" s="131">
        <v>689.78612857753933</v>
      </c>
      <c r="J709" s="11" t="s">
        <v>53</v>
      </c>
    </row>
    <row r="710" spans="1:10" x14ac:dyDescent="0.25">
      <c r="A710" s="113">
        <v>7</v>
      </c>
      <c r="B710" s="126">
        <v>115</v>
      </c>
      <c r="C710" s="126" t="s">
        <v>5</v>
      </c>
      <c r="D710" s="14">
        <v>10.601628659226904</v>
      </c>
      <c r="E710" s="14">
        <v>19.559749312632142</v>
      </c>
      <c r="F710" s="14">
        <v>69.838622028140961</v>
      </c>
      <c r="G710" s="1"/>
      <c r="H710" s="1"/>
      <c r="I710" s="1"/>
      <c r="J710" s="11" t="s">
        <v>53</v>
      </c>
    </row>
    <row r="711" spans="1:10" x14ac:dyDescent="0.25">
      <c r="A711" s="113">
        <v>4</v>
      </c>
      <c r="B711" s="126">
        <v>115</v>
      </c>
      <c r="C711" s="126" t="s">
        <v>16</v>
      </c>
      <c r="D711" s="15">
        <v>5.1859690054860792</v>
      </c>
      <c r="E711" s="15">
        <v>37.379063788249809</v>
      </c>
      <c r="F711" s="15">
        <v>57.434967206264119</v>
      </c>
      <c r="G711" s="134">
        <v>52.922199362378677</v>
      </c>
      <c r="H711" s="134">
        <v>375.81083668598058</v>
      </c>
      <c r="I711" s="134">
        <v>571.26696395164072</v>
      </c>
      <c r="J711" s="11" t="s">
        <v>53</v>
      </c>
    </row>
    <row r="712" spans="1:10" x14ac:dyDescent="0.25">
      <c r="A712" s="113">
        <v>4</v>
      </c>
      <c r="B712" s="126">
        <v>115</v>
      </c>
      <c r="C712" s="126" t="s">
        <v>16</v>
      </c>
      <c r="D712" s="15">
        <v>5.3984708669896584</v>
      </c>
      <c r="E712" s="15">
        <v>37.783103548946308</v>
      </c>
      <c r="F712" s="15">
        <v>56.818425584064045</v>
      </c>
      <c r="G712" s="4"/>
      <c r="H712" s="4"/>
      <c r="I712" s="4"/>
      <c r="J712" s="11" t="s">
        <v>53</v>
      </c>
    </row>
    <row r="713" spans="1:10" x14ac:dyDescent="0.25">
      <c r="A713" s="113" t="s">
        <v>41</v>
      </c>
      <c r="B713" s="126">
        <v>116</v>
      </c>
      <c r="C713" s="126" t="s">
        <v>17</v>
      </c>
      <c r="D713" s="26">
        <v>18.40598087388388</v>
      </c>
      <c r="E713" s="26">
        <v>41.196703122523644</v>
      </c>
      <c r="F713" s="26">
        <v>40.397316003592479</v>
      </c>
      <c r="G713" s="136">
        <v>189.33231273473453</v>
      </c>
      <c r="H713" s="136">
        <v>417.23553185378989</v>
      </c>
      <c r="I713" s="136">
        <v>393.43215541147549</v>
      </c>
      <c r="J713" s="11" t="s">
        <v>53</v>
      </c>
    </row>
    <row r="714" spans="1:10" x14ac:dyDescent="0.25">
      <c r="A714" s="113" t="s">
        <v>41</v>
      </c>
      <c r="B714" s="126">
        <v>116</v>
      </c>
      <c r="C714" s="126" t="s">
        <v>17</v>
      </c>
      <c r="D714" s="26">
        <v>19.460481673063029</v>
      </c>
      <c r="E714" s="26">
        <v>42.250403248234349</v>
      </c>
      <c r="F714" s="26">
        <v>38.289115078702629</v>
      </c>
      <c r="J714" s="11" t="s">
        <v>53</v>
      </c>
    </row>
    <row r="715" spans="1:10" x14ac:dyDescent="0.25">
      <c r="A715" s="112" t="s">
        <v>57</v>
      </c>
      <c r="B715" s="113">
        <v>117</v>
      </c>
      <c r="C715" s="113" t="s">
        <v>17</v>
      </c>
      <c r="D715" s="14">
        <v>4.6311577894473626</v>
      </c>
      <c r="E715" s="14">
        <v>43.305826456614327</v>
      </c>
      <c r="F715" s="14">
        <v>52.063015753938316</v>
      </c>
      <c r="G715" s="136">
        <v>48.250769951036034</v>
      </c>
      <c r="H715" s="136">
        <v>518.01353907762791</v>
      </c>
      <c r="I715" s="136">
        <v>433.73569097133606</v>
      </c>
      <c r="J715" s="11" t="s">
        <v>53</v>
      </c>
    </row>
    <row r="716" spans="1:10" x14ac:dyDescent="0.25">
      <c r="A716" s="112" t="s">
        <v>57</v>
      </c>
      <c r="B716" s="113">
        <v>117</v>
      </c>
      <c r="C716" s="113" t="s">
        <v>17</v>
      </c>
      <c r="D716" s="14">
        <v>5.0189962007598456</v>
      </c>
      <c r="E716" s="14">
        <v>43.441311737652889</v>
      </c>
      <c r="F716" s="14">
        <v>51.539692061587267</v>
      </c>
      <c r="G716" s="8"/>
      <c r="H716" s="8"/>
      <c r="I716" s="8"/>
      <c r="J716" s="11" t="s">
        <v>53</v>
      </c>
    </row>
    <row r="717" spans="1:10" x14ac:dyDescent="0.25">
      <c r="A717" s="113">
        <v>9</v>
      </c>
      <c r="B717" s="126">
        <v>117</v>
      </c>
      <c r="C717" s="126" t="s">
        <v>12</v>
      </c>
      <c r="D717" s="14">
        <v>6.4806480648064779</v>
      </c>
      <c r="E717" s="14">
        <v>47.914791479147965</v>
      </c>
      <c r="F717" s="14">
        <v>45.604560456045562</v>
      </c>
      <c r="G717" s="134">
        <v>70.601330419527628</v>
      </c>
      <c r="H717" s="134">
        <v>478.38701674277172</v>
      </c>
      <c r="I717" s="134">
        <v>451.01165283770064</v>
      </c>
      <c r="J717" s="11" t="s">
        <v>53</v>
      </c>
    </row>
    <row r="718" spans="1:10" x14ac:dyDescent="0.25">
      <c r="A718" s="113">
        <v>9</v>
      </c>
      <c r="B718" s="126">
        <v>117</v>
      </c>
      <c r="C718" s="126" t="s">
        <v>12</v>
      </c>
      <c r="D718" s="14">
        <v>7.6396180190990481</v>
      </c>
      <c r="E718" s="14">
        <v>47.762611869406385</v>
      </c>
      <c r="F718" s="14">
        <v>44.597770111494576</v>
      </c>
      <c r="G718" s="4"/>
      <c r="H718" s="4"/>
      <c r="I718" s="4"/>
      <c r="J718" s="11" t="s">
        <v>53</v>
      </c>
    </row>
    <row r="719" spans="1:10" x14ac:dyDescent="0.25">
      <c r="A719" s="113" t="s">
        <v>39</v>
      </c>
      <c r="B719" s="126">
        <v>119</v>
      </c>
      <c r="C719" s="126" t="s">
        <v>17</v>
      </c>
      <c r="D719" s="14">
        <v>25.49288654582222</v>
      </c>
      <c r="E719" s="14">
        <v>45.475554271683293</v>
      </c>
      <c r="F719" s="14">
        <v>29.03155918249449</v>
      </c>
      <c r="G719" s="131">
        <v>230.94649975726816</v>
      </c>
      <c r="H719" s="131">
        <v>422.68057399773193</v>
      </c>
      <c r="I719" s="131">
        <v>346.37292624499992</v>
      </c>
      <c r="J719" s="11" t="s">
        <v>52</v>
      </c>
    </row>
    <row r="720" spans="1:10" x14ac:dyDescent="0.25">
      <c r="A720" s="113" t="s">
        <v>39</v>
      </c>
      <c r="B720" s="126">
        <v>119</v>
      </c>
      <c r="C720" s="126" t="s">
        <v>17</v>
      </c>
      <c r="D720" s="14">
        <v>20.696413405631418</v>
      </c>
      <c r="E720" s="14">
        <v>39.060560527863096</v>
      </c>
      <c r="F720" s="14">
        <v>40.243026066505493</v>
      </c>
      <c r="G720" s="14"/>
      <c r="H720" s="14"/>
      <c r="I720" s="14"/>
      <c r="J720" s="11" t="s">
        <v>52</v>
      </c>
    </row>
    <row r="721" spans="1:10" x14ac:dyDescent="0.25">
      <c r="A721" s="13" t="s">
        <v>63</v>
      </c>
      <c r="B721" s="113">
        <v>119</v>
      </c>
      <c r="C721" s="113" t="s">
        <v>17</v>
      </c>
      <c r="D721" s="128">
        <v>31.735882501899233</v>
      </c>
      <c r="E721" s="128">
        <v>29.583438845277442</v>
      </c>
      <c r="F721" s="128">
        <v>38.680678652823332</v>
      </c>
      <c r="G721" s="14">
        <v>297.67692406299773</v>
      </c>
      <c r="H721" s="14">
        <v>398.70022938214163</v>
      </c>
      <c r="I721" s="14">
        <v>303.62284655486064</v>
      </c>
      <c r="J721" s="9" t="s">
        <v>52</v>
      </c>
    </row>
    <row r="722" spans="1:10" x14ac:dyDescent="0.25">
      <c r="A722" s="13" t="s">
        <v>63</v>
      </c>
      <c r="B722" s="113">
        <v>119</v>
      </c>
      <c r="C722" s="113" t="s">
        <v>17</v>
      </c>
      <c r="D722" s="128">
        <v>27.799502310700319</v>
      </c>
      <c r="E722" s="128">
        <v>31.141130465694694</v>
      </c>
      <c r="F722" s="128">
        <v>41.059367223604994</v>
      </c>
      <c r="G722" s="129"/>
      <c r="H722" s="129"/>
      <c r="I722" s="129"/>
      <c r="J722" s="9" t="s">
        <v>52</v>
      </c>
    </row>
    <row r="723" spans="1:10" x14ac:dyDescent="0.25">
      <c r="A723" s="113" t="s">
        <v>41</v>
      </c>
      <c r="B723" s="126">
        <v>120</v>
      </c>
      <c r="C723" s="126" t="s">
        <v>17</v>
      </c>
      <c r="D723" s="26">
        <v>12.408068269976708</v>
      </c>
      <c r="E723" s="26">
        <v>24.938712179985021</v>
      </c>
      <c r="F723" s="26">
        <v>62.653219550038273</v>
      </c>
      <c r="G723" s="8">
        <v>123.2910081458682</v>
      </c>
      <c r="H723" s="8">
        <v>269.22825853825509</v>
      </c>
      <c r="I723" s="8">
        <v>607.48073331587671</v>
      </c>
      <c r="J723" s="11" t="s">
        <v>52</v>
      </c>
    </row>
    <row r="724" spans="1:10" x14ac:dyDescent="0.25">
      <c r="A724" s="113" t="s">
        <v>41</v>
      </c>
      <c r="B724" s="126">
        <v>120</v>
      </c>
      <c r="C724" s="126" t="s">
        <v>17</v>
      </c>
      <c r="D724" s="26">
        <v>12.250133359196937</v>
      </c>
      <c r="E724" s="26">
        <v>28.906939527665998</v>
      </c>
      <c r="F724" s="26">
        <v>58.842927113137073</v>
      </c>
      <c r="J724" s="11" t="s">
        <v>52</v>
      </c>
    </row>
    <row r="725" spans="1:10" x14ac:dyDescent="0.25">
      <c r="A725" s="113" t="s">
        <v>36</v>
      </c>
      <c r="B725" s="126">
        <v>120</v>
      </c>
      <c r="C725" s="126" t="s">
        <v>17</v>
      </c>
      <c r="D725" s="14">
        <v>14.269799473364387</v>
      </c>
      <c r="E725" s="14">
        <v>26.686246708527619</v>
      </c>
      <c r="F725" s="14">
        <v>59.043953818107994</v>
      </c>
      <c r="G725" s="14">
        <v>155.3534880194309</v>
      </c>
      <c r="H725" s="14">
        <v>272.17775572743921</v>
      </c>
      <c r="I725" s="14">
        <v>572.46875625312987</v>
      </c>
      <c r="J725" s="11" t="s">
        <v>52</v>
      </c>
    </row>
    <row r="726" spans="1:10" x14ac:dyDescent="0.25">
      <c r="A726" s="113" t="s">
        <v>36</v>
      </c>
      <c r="B726" s="126">
        <v>120</v>
      </c>
      <c r="C726" s="126" t="s">
        <v>17</v>
      </c>
      <c r="D726" s="14">
        <v>16.800898130521794</v>
      </c>
      <c r="E726" s="14">
        <v>27.749304436960223</v>
      </c>
      <c r="F726" s="14">
        <v>55.449797432517983</v>
      </c>
      <c r="G726" s="131">
        <f>AVERAGE(G723:G725)</f>
        <v>139.32224808264954</v>
      </c>
      <c r="H726" s="131">
        <f t="shared" ref="H726:I726" si="1">AVERAGE(H723:H725)</f>
        <v>270.70300713284712</v>
      </c>
      <c r="I726" s="131">
        <f t="shared" si="1"/>
        <v>589.97474478450329</v>
      </c>
      <c r="J726" s="11" t="s">
        <v>52</v>
      </c>
    </row>
    <row r="727" spans="1:10" x14ac:dyDescent="0.25">
      <c r="A727" s="113">
        <v>2</v>
      </c>
      <c r="B727" s="126">
        <v>122</v>
      </c>
      <c r="C727" s="126" t="s">
        <v>17</v>
      </c>
      <c r="D727" s="15">
        <v>9.9802437506958572</v>
      </c>
      <c r="E727" s="15">
        <v>38.460188836344336</v>
      </c>
      <c r="F727" s="15">
        <v>51.559567412959815</v>
      </c>
      <c r="G727" s="134">
        <v>96.245694219536261</v>
      </c>
      <c r="H727" s="134">
        <v>390.64739086363221</v>
      </c>
      <c r="I727" s="134">
        <v>513.10691491683156</v>
      </c>
      <c r="J727" s="11" t="s">
        <v>53</v>
      </c>
    </row>
    <row r="728" spans="1:10" x14ac:dyDescent="0.25">
      <c r="A728" s="113">
        <v>2</v>
      </c>
      <c r="B728" s="126">
        <v>122</v>
      </c>
      <c r="C728" s="126" t="s">
        <v>17</v>
      </c>
      <c r="D728" s="15">
        <v>9.2688950932113965</v>
      </c>
      <c r="E728" s="15">
        <v>39.669289336382114</v>
      </c>
      <c r="F728" s="15">
        <v>51.061815570406502</v>
      </c>
      <c r="G728" s="4"/>
      <c r="H728" s="4"/>
      <c r="I728" s="4"/>
      <c r="J728" s="11" t="s">
        <v>53</v>
      </c>
    </row>
    <row r="729" spans="1:10" x14ac:dyDescent="0.25">
      <c r="A729" s="113">
        <v>7</v>
      </c>
      <c r="B729" s="126">
        <v>122</v>
      </c>
      <c r="C729" s="126" t="s">
        <v>12</v>
      </c>
      <c r="D729" s="14">
        <v>7.4892088750255432</v>
      </c>
      <c r="E729" s="14">
        <v>28.675498022938726</v>
      </c>
      <c r="F729" s="14">
        <v>63.835293102035735</v>
      </c>
      <c r="G729" s="131">
        <v>73.652017913441796</v>
      </c>
      <c r="H729" s="131">
        <v>291.69734533960536</v>
      </c>
      <c r="I729" s="131">
        <v>634.65063674695284</v>
      </c>
      <c r="J729" s="11" t="s">
        <v>53</v>
      </c>
    </row>
    <row r="730" spans="1:10" x14ac:dyDescent="0.25">
      <c r="A730" s="113">
        <v>7</v>
      </c>
      <c r="B730" s="126">
        <v>122</v>
      </c>
      <c r="C730" s="126" t="s">
        <v>12</v>
      </c>
      <c r="D730" s="14">
        <v>7.2411947076628183</v>
      </c>
      <c r="E730" s="14">
        <v>29.66397104498235</v>
      </c>
      <c r="F730" s="14">
        <v>63.094834247354839</v>
      </c>
      <c r="G730" s="1"/>
      <c r="H730" s="1"/>
      <c r="I730" s="1"/>
      <c r="J730" s="11" t="s">
        <v>53</v>
      </c>
    </row>
    <row r="731" spans="1:10" x14ac:dyDescent="0.25">
      <c r="A731" s="113">
        <v>2</v>
      </c>
      <c r="B731" s="126">
        <v>122</v>
      </c>
      <c r="C731" s="126" t="s">
        <v>5</v>
      </c>
      <c r="D731" s="15">
        <v>6.6784863097755149</v>
      </c>
      <c r="E731" s="15">
        <v>21.852893692049367</v>
      </c>
      <c r="F731" s="15">
        <v>71.468619998175129</v>
      </c>
      <c r="G731" s="134">
        <v>67.108737296359422</v>
      </c>
      <c r="H731" s="134">
        <v>224.88756453838388</v>
      </c>
      <c r="I731" s="134">
        <v>708.00369816525676</v>
      </c>
      <c r="J731" s="11" t="s">
        <v>53</v>
      </c>
    </row>
    <row r="732" spans="1:10" x14ac:dyDescent="0.25">
      <c r="A732" s="113">
        <v>2</v>
      </c>
      <c r="B732" s="126">
        <v>122</v>
      </c>
      <c r="C732" s="126" t="s">
        <v>5</v>
      </c>
      <c r="D732" s="15">
        <v>6.7432611494963695</v>
      </c>
      <c r="E732" s="15">
        <v>23.124619215627412</v>
      </c>
      <c r="F732" s="15">
        <v>70.132119634876219</v>
      </c>
      <c r="G732" s="4"/>
      <c r="H732" s="4"/>
      <c r="I732" s="4"/>
      <c r="J732" s="11" t="s">
        <v>53</v>
      </c>
    </row>
    <row r="733" spans="1:10" x14ac:dyDescent="0.25">
      <c r="A733" s="113">
        <v>4</v>
      </c>
      <c r="B733" s="126">
        <v>122</v>
      </c>
      <c r="C733" s="126" t="s">
        <v>16</v>
      </c>
      <c r="D733" s="14">
        <v>7.1396068993597739</v>
      </c>
      <c r="E733" s="14">
        <v>23.953652922101014</v>
      </c>
      <c r="F733" s="14">
        <v>68.906740178539209</v>
      </c>
      <c r="G733" s="131">
        <v>71.510571146113918</v>
      </c>
      <c r="H733" s="131">
        <v>232.71229755733964</v>
      </c>
      <c r="I733" s="131">
        <v>695.77713129654649</v>
      </c>
      <c r="J733" s="11" t="s">
        <v>53</v>
      </c>
    </row>
    <row r="734" spans="1:10" x14ac:dyDescent="0.25">
      <c r="A734" s="113">
        <v>4</v>
      </c>
      <c r="B734" s="126">
        <v>122</v>
      </c>
      <c r="C734" s="126" t="s">
        <v>16</v>
      </c>
      <c r="D734" s="14">
        <v>7.1625073298630104</v>
      </c>
      <c r="E734" s="14">
        <v>22.588806589366918</v>
      </c>
      <c r="F734" s="14">
        <v>70.248686080770071</v>
      </c>
      <c r="G734" s="1"/>
      <c r="H734" s="1"/>
      <c r="I734" s="1"/>
      <c r="J734" s="11" t="s">
        <v>53</v>
      </c>
    </row>
    <row r="735" spans="1:10" x14ac:dyDescent="0.25">
      <c r="A735" s="113">
        <v>4</v>
      </c>
      <c r="B735" s="126">
        <v>123</v>
      </c>
      <c r="C735" s="126" t="s">
        <v>17</v>
      </c>
      <c r="D735" s="15">
        <v>26.293315539140806</v>
      </c>
      <c r="E735" s="15">
        <v>35.311419523694376</v>
      </c>
      <c r="F735" s="15">
        <v>38.395264937164832</v>
      </c>
      <c r="G735" s="134">
        <v>263.7797703218057</v>
      </c>
      <c r="H735" s="134">
        <v>354.03438848375731</v>
      </c>
      <c r="I735" s="134">
        <v>382.18584119443699</v>
      </c>
      <c r="J735" s="11" t="s">
        <v>53</v>
      </c>
    </row>
    <row r="736" spans="1:10" x14ac:dyDescent="0.25">
      <c r="A736" s="113">
        <v>4</v>
      </c>
      <c r="B736" s="126">
        <v>123</v>
      </c>
      <c r="C736" s="126" t="s">
        <v>17</v>
      </c>
      <c r="D736" s="15">
        <v>26.462638525220342</v>
      </c>
      <c r="E736" s="15">
        <v>35.495458173057088</v>
      </c>
      <c r="F736" s="15">
        <v>38.041903301722577</v>
      </c>
      <c r="G736" s="4"/>
      <c r="H736" s="4"/>
      <c r="I736" s="4"/>
      <c r="J736" s="11" t="s">
        <v>53</v>
      </c>
    </row>
    <row r="737" spans="1:10" x14ac:dyDescent="0.25">
      <c r="A737" s="113" t="s">
        <v>42</v>
      </c>
      <c r="B737" s="126">
        <v>123</v>
      </c>
      <c r="C737" s="126" t="s">
        <v>12</v>
      </c>
      <c r="D737" s="14">
        <v>7.3672101630489184</v>
      </c>
      <c r="E737" s="14">
        <v>49.169750925277953</v>
      </c>
      <c r="F737" s="14">
        <v>43.463038911673138</v>
      </c>
      <c r="G737" s="131">
        <v>71.709307152427755</v>
      </c>
      <c r="H737" s="131">
        <v>490.73651023861083</v>
      </c>
      <c r="I737" s="131">
        <v>437.55418260896147</v>
      </c>
      <c r="J737" s="11" t="s">
        <v>53</v>
      </c>
    </row>
    <row r="738" spans="1:10" x14ac:dyDescent="0.25">
      <c r="A738" s="113" t="s">
        <v>42</v>
      </c>
      <c r="B738" s="126">
        <v>123</v>
      </c>
      <c r="C738" s="126" t="s">
        <v>12</v>
      </c>
      <c r="D738" s="14">
        <v>6.9746512674366343</v>
      </c>
      <c r="E738" s="14">
        <v>48.977551122444218</v>
      </c>
      <c r="F738" s="14">
        <v>44.047797610119154</v>
      </c>
      <c r="G738" s="1"/>
      <c r="H738" s="1"/>
      <c r="I738" s="1"/>
      <c r="J738" s="11" t="s">
        <v>53</v>
      </c>
    </row>
    <row r="739" spans="1:10" x14ac:dyDescent="0.25">
      <c r="A739" s="113" t="s">
        <v>35</v>
      </c>
      <c r="B739" s="126">
        <v>123</v>
      </c>
      <c r="C739" s="126" t="s">
        <v>12</v>
      </c>
      <c r="D739" s="14">
        <v>7.7578290744434923</v>
      </c>
      <c r="E739" s="14">
        <v>46.265159431303694</v>
      </c>
      <c r="F739" s="14">
        <v>45.977011494252814</v>
      </c>
      <c r="G739" s="14">
        <v>69.028659872989294</v>
      </c>
      <c r="H739" s="14">
        <v>462.55450851657412</v>
      </c>
      <c r="I739" s="14">
        <v>468.41683161043659</v>
      </c>
      <c r="J739" s="11" t="s">
        <v>52</v>
      </c>
    </row>
    <row r="740" spans="1:10" x14ac:dyDescent="0.25">
      <c r="A740" s="113" t="s">
        <v>35</v>
      </c>
      <c r="B740" s="126">
        <v>123</v>
      </c>
      <c r="C740" s="126" t="s">
        <v>12</v>
      </c>
      <c r="D740" s="14">
        <v>7.7340569877883283</v>
      </c>
      <c r="E740" s="14">
        <v>53.698449899264517</v>
      </c>
      <c r="F740" s="14">
        <v>38.567493112947155</v>
      </c>
      <c r="G740" s="1"/>
      <c r="H740" s="1"/>
      <c r="I740" s="1"/>
      <c r="J740" s="11" t="s">
        <v>52</v>
      </c>
    </row>
    <row r="741" spans="1:10" x14ac:dyDescent="0.25">
      <c r="A741" s="113" t="s">
        <v>37</v>
      </c>
      <c r="B741" s="126">
        <v>123</v>
      </c>
      <c r="C741" s="126" t="s">
        <v>12</v>
      </c>
      <c r="D741" s="14">
        <v>10.548880537765314</v>
      </c>
      <c r="E741" s="14">
        <v>63.674376753294773</v>
      </c>
      <c r="F741" s="14">
        <v>25.776742708939921</v>
      </c>
      <c r="G741" s="14">
        <v>-5.6858298693129896</v>
      </c>
      <c r="H741" s="14">
        <v>746.23041089825824</v>
      </c>
      <c r="I741" s="14">
        <v>259.45541897105477</v>
      </c>
      <c r="J741" s="11" t="s">
        <v>52</v>
      </c>
    </row>
    <row r="742" spans="1:10" x14ac:dyDescent="0.25">
      <c r="A742" s="113" t="s">
        <v>37</v>
      </c>
      <c r="B742" s="126">
        <v>123</v>
      </c>
      <c r="C742" s="126" t="s">
        <v>12</v>
      </c>
      <c r="D742" s="14">
        <v>-11.686046511627911</v>
      </c>
      <c r="E742" s="14">
        <v>85.571705426356871</v>
      </c>
      <c r="F742" s="14">
        <v>26.114341085271043</v>
      </c>
      <c r="G742" s="14"/>
      <c r="H742" s="14"/>
      <c r="I742" s="14"/>
      <c r="J742" s="11" t="s">
        <v>52</v>
      </c>
    </row>
    <row r="743" spans="1:10" x14ac:dyDescent="0.25">
      <c r="A743" s="113">
        <v>8</v>
      </c>
      <c r="B743" s="126">
        <v>123</v>
      </c>
      <c r="C743" s="126" t="s">
        <v>5</v>
      </c>
      <c r="D743" s="14">
        <v>16.961984504224159</v>
      </c>
      <c r="E743" s="14">
        <v>43.765568473340849</v>
      </c>
      <c r="F743" s="14">
        <v>39.272447022435003</v>
      </c>
      <c r="G743" s="15">
        <v>199.01309043550287</v>
      </c>
      <c r="H743" s="15">
        <v>63.631765739284873</v>
      </c>
      <c r="I743" s="15">
        <v>737.35514382521228</v>
      </c>
      <c r="J743" s="11" t="s">
        <v>52</v>
      </c>
    </row>
    <row r="744" spans="1:10" x14ac:dyDescent="0.25">
      <c r="A744" s="113">
        <v>8</v>
      </c>
      <c r="B744" s="126">
        <v>123</v>
      </c>
      <c r="C744" s="126" t="s">
        <v>5</v>
      </c>
      <c r="D744" s="14">
        <v>22.840633582876414</v>
      </c>
      <c r="E744" s="14">
        <v>-31.039215325483873</v>
      </c>
      <c r="F744" s="14">
        <v>108.19858174260747</v>
      </c>
      <c r="G744" s="4"/>
      <c r="H744" s="4"/>
      <c r="I744" s="4"/>
      <c r="J744" s="11" t="s">
        <v>52</v>
      </c>
    </row>
    <row r="745" spans="1:10" x14ac:dyDescent="0.25">
      <c r="A745" s="113" t="s">
        <v>42</v>
      </c>
      <c r="B745" s="126">
        <v>123</v>
      </c>
      <c r="C745" s="126" t="s">
        <v>5</v>
      </c>
      <c r="D745" s="14">
        <v>6.9632591852037029</v>
      </c>
      <c r="E745" s="14">
        <v>50.197450637341056</v>
      </c>
      <c r="F745" s="14">
        <v>42.839290177455254</v>
      </c>
      <c r="G745" s="131">
        <v>69.961024216774916</v>
      </c>
      <c r="H745" s="131">
        <v>479.12803206987383</v>
      </c>
      <c r="I745" s="131">
        <v>450.91094371335123</v>
      </c>
      <c r="J745" s="11" t="s">
        <v>52</v>
      </c>
    </row>
    <row r="746" spans="1:10" x14ac:dyDescent="0.25">
      <c r="A746" s="113" t="s">
        <v>42</v>
      </c>
      <c r="B746" s="126">
        <v>123</v>
      </c>
      <c r="C746" s="126" t="s">
        <v>5</v>
      </c>
      <c r="D746" s="14">
        <v>7.0289456581512813</v>
      </c>
      <c r="E746" s="14">
        <v>45.628155776633719</v>
      </c>
      <c r="F746" s="14">
        <v>47.342898565215002</v>
      </c>
      <c r="G746" s="1"/>
      <c r="H746" s="1"/>
      <c r="I746" s="1"/>
      <c r="J746" s="11" t="s">
        <v>52</v>
      </c>
    </row>
    <row r="747" spans="1:10" x14ac:dyDescent="0.25">
      <c r="A747" s="113">
        <v>9</v>
      </c>
      <c r="B747" s="126">
        <v>123</v>
      </c>
      <c r="C747" s="126" t="s">
        <v>16</v>
      </c>
      <c r="D747" s="14">
        <v>13.830159444194548</v>
      </c>
      <c r="E747" s="14">
        <v>52.681561453491547</v>
      </c>
      <c r="F747" s="14">
        <v>33.488279102313918</v>
      </c>
      <c r="G747" s="134">
        <v>154.02579722097278</v>
      </c>
      <c r="H747" s="134">
        <v>513.53280726746027</v>
      </c>
      <c r="I747" s="134">
        <v>332.44139551156695</v>
      </c>
      <c r="J747" s="11" t="s">
        <v>52</v>
      </c>
    </row>
    <row r="748" spans="1:10" x14ac:dyDescent="0.25">
      <c r="A748" s="113">
        <v>9</v>
      </c>
      <c r="B748" s="126">
        <v>123</v>
      </c>
      <c r="C748" s="126" t="s">
        <v>16</v>
      </c>
      <c r="D748" s="14">
        <v>16.975000000000005</v>
      </c>
      <c r="E748" s="14">
        <v>50.025000000000517</v>
      </c>
      <c r="F748" s="14">
        <v>32.999999999999481</v>
      </c>
      <c r="G748" s="4"/>
      <c r="H748" s="4"/>
      <c r="I748" s="4"/>
      <c r="J748" s="11" t="s">
        <v>52</v>
      </c>
    </row>
    <row r="749" spans="1:10" x14ac:dyDescent="0.25">
      <c r="A749" s="113" t="s">
        <v>27</v>
      </c>
      <c r="B749" s="126">
        <v>123</v>
      </c>
      <c r="C749" s="126" t="s">
        <v>16</v>
      </c>
      <c r="D749" s="14">
        <v>26.447888179884544</v>
      </c>
      <c r="E749" s="14">
        <v>57.751443330295302</v>
      </c>
      <c r="F749" s="14">
        <v>15.800668489820175</v>
      </c>
      <c r="G749" s="14">
        <v>241.7593143990274</v>
      </c>
      <c r="H749" s="14">
        <v>586.39851136385505</v>
      </c>
      <c r="I749" s="14">
        <v>171.84217423711755</v>
      </c>
      <c r="J749" s="11" t="s">
        <v>52</v>
      </c>
    </row>
    <row r="750" spans="1:10" x14ac:dyDescent="0.25">
      <c r="A750" s="113" t="s">
        <v>27</v>
      </c>
      <c r="B750" s="126">
        <v>123</v>
      </c>
      <c r="C750" s="126" t="s">
        <v>16</v>
      </c>
      <c r="D750" s="14">
        <v>21.903974699920941</v>
      </c>
      <c r="E750" s="14">
        <v>59.528258942475716</v>
      </c>
      <c r="F750" s="14">
        <v>18.56776635760334</v>
      </c>
      <c r="G750" s="1"/>
      <c r="H750" s="1"/>
      <c r="I750" s="1"/>
      <c r="J750" s="11" t="s">
        <v>52</v>
      </c>
    </row>
    <row r="751" spans="1:10" x14ac:dyDescent="0.25">
      <c r="A751" s="113" t="s">
        <v>39</v>
      </c>
      <c r="B751" s="126">
        <v>124</v>
      </c>
      <c r="C751" s="126" t="s">
        <v>17</v>
      </c>
      <c r="D751" s="14">
        <v>9.5210280373831804</v>
      </c>
      <c r="E751" s="14">
        <v>39.726116303219342</v>
      </c>
      <c r="F751" s="14">
        <v>50.752855659397483</v>
      </c>
      <c r="G751" s="131">
        <v>100.97093606768183</v>
      </c>
      <c r="H751" s="131">
        <v>401.13765528065881</v>
      </c>
      <c r="I751" s="131">
        <v>497.89140865165939</v>
      </c>
      <c r="J751" s="11" t="s">
        <v>53</v>
      </c>
    </row>
    <row r="752" spans="1:10" x14ac:dyDescent="0.25">
      <c r="A752" s="113" t="s">
        <v>39</v>
      </c>
      <c r="B752" s="126">
        <v>124</v>
      </c>
      <c r="C752" s="126" t="s">
        <v>17</v>
      </c>
      <c r="D752" s="14">
        <v>10.673159176153185</v>
      </c>
      <c r="E752" s="14">
        <v>40.501414752912417</v>
      </c>
      <c r="F752" s="14">
        <v>48.825426070934405</v>
      </c>
      <c r="G752" s="1"/>
      <c r="H752" s="1"/>
      <c r="I752" s="1"/>
      <c r="J752" s="11" t="s">
        <v>53</v>
      </c>
    </row>
    <row r="753" spans="1:10" x14ac:dyDescent="0.25">
      <c r="A753" s="113">
        <v>9</v>
      </c>
      <c r="B753" s="126">
        <v>124</v>
      </c>
      <c r="C753" s="126" t="s">
        <v>12</v>
      </c>
      <c r="D753" s="14">
        <v>13.605442176870751</v>
      </c>
      <c r="E753" s="14">
        <v>46.078431372549517</v>
      </c>
      <c r="F753" s="14">
        <v>40.316126450579745</v>
      </c>
      <c r="G753" s="134">
        <v>138.28113470720689</v>
      </c>
      <c r="H753" s="134">
        <v>468.19581576507846</v>
      </c>
      <c r="I753" s="134">
        <v>393.52304952771465</v>
      </c>
      <c r="J753" s="11" t="s">
        <v>53</v>
      </c>
    </row>
    <row r="754" spans="1:10" x14ac:dyDescent="0.25">
      <c r="A754" s="113">
        <v>9</v>
      </c>
      <c r="B754" s="126">
        <v>124</v>
      </c>
      <c r="C754" s="126" t="s">
        <v>12</v>
      </c>
      <c r="D754" s="14">
        <v>14.050784764570629</v>
      </c>
      <c r="E754" s="14">
        <v>47.560731780466178</v>
      </c>
      <c r="F754" s="14">
        <v>38.388483454963193</v>
      </c>
      <c r="G754" s="4"/>
      <c r="H754" s="4"/>
      <c r="I754" s="4"/>
      <c r="J754" s="11" t="s">
        <v>53</v>
      </c>
    </row>
    <row r="755" spans="1:10" x14ac:dyDescent="0.25">
      <c r="A755" s="113" t="s">
        <v>27</v>
      </c>
      <c r="B755" s="126">
        <v>126</v>
      </c>
      <c r="C755" s="126" t="s">
        <v>17</v>
      </c>
      <c r="D755" s="14">
        <v>10.392689838644378</v>
      </c>
      <c r="E755" s="14">
        <v>26.800069400266104</v>
      </c>
      <c r="F755" s="14">
        <v>62.807240761089524</v>
      </c>
      <c r="G755" s="131">
        <v>101.95772902390485</v>
      </c>
      <c r="H755" s="131">
        <v>262.53255155458254</v>
      </c>
      <c r="I755" s="131">
        <v>635.50971942151261</v>
      </c>
      <c r="J755" s="11" t="s">
        <v>53</v>
      </c>
    </row>
    <row r="756" spans="1:10" x14ac:dyDescent="0.25">
      <c r="A756" s="113" t="s">
        <v>27</v>
      </c>
      <c r="B756" s="126">
        <v>126</v>
      </c>
      <c r="C756" s="126" t="s">
        <v>17</v>
      </c>
      <c r="D756" s="14">
        <v>9.9988559661365954</v>
      </c>
      <c r="E756" s="14">
        <v>25.706440910650407</v>
      </c>
      <c r="F756" s="14">
        <v>64.294703123213012</v>
      </c>
      <c r="G756" s="14"/>
      <c r="H756" s="14"/>
      <c r="I756" s="14"/>
      <c r="J756" s="11" t="s">
        <v>53</v>
      </c>
    </row>
    <row r="757" spans="1:10" x14ac:dyDescent="0.25">
      <c r="A757" s="113" t="s">
        <v>39</v>
      </c>
      <c r="B757" s="126">
        <v>126</v>
      </c>
      <c r="C757" s="126" t="s">
        <v>17</v>
      </c>
      <c r="D757" s="14">
        <v>4.1071875782619625</v>
      </c>
      <c r="E757" s="14">
        <v>39.69446531429999</v>
      </c>
      <c r="F757" s="14">
        <v>56.198347107438053</v>
      </c>
      <c r="G757" s="14">
        <v>42.325929167382469</v>
      </c>
      <c r="H757" s="14">
        <v>376.89646805774248</v>
      </c>
      <c r="I757" s="14">
        <v>580.77760277487505</v>
      </c>
      <c r="J757" s="11" t="s">
        <v>52</v>
      </c>
    </row>
    <row r="758" spans="1:10" x14ac:dyDescent="0.25">
      <c r="A758" s="113" t="s">
        <v>39</v>
      </c>
      <c r="B758" s="126">
        <v>126</v>
      </c>
      <c r="C758" s="126" t="s">
        <v>17</v>
      </c>
      <c r="D758" s="14">
        <v>4.3579982552145324</v>
      </c>
      <c r="E758" s="14">
        <v>35.684828297248508</v>
      </c>
      <c r="F758" s="14">
        <v>59.95717344753696</v>
      </c>
      <c r="G758" s="1"/>
      <c r="H758" s="1"/>
      <c r="I758" s="1"/>
      <c r="J758" s="11" t="s">
        <v>52</v>
      </c>
    </row>
    <row r="759" spans="1:10" x14ac:dyDescent="0.25">
      <c r="A759" s="113">
        <v>6</v>
      </c>
      <c r="B759" s="126">
        <v>126</v>
      </c>
      <c r="C759" s="126" t="s">
        <v>12</v>
      </c>
      <c r="D759" s="14">
        <v>10.762289631178923</v>
      </c>
      <c r="E759" s="14">
        <v>26.877296927491543</v>
      </c>
      <c r="F759" s="14">
        <v>62.360413441329541</v>
      </c>
      <c r="G759" s="131">
        <v>111.47431191952822</v>
      </c>
      <c r="H759" s="131">
        <v>263.78360687828854</v>
      </c>
      <c r="I759" s="131">
        <v>624.74208120218327</v>
      </c>
      <c r="J759" s="11" t="s">
        <v>53</v>
      </c>
    </row>
    <row r="760" spans="1:10" x14ac:dyDescent="0.25">
      <c r="A760" s="113">
        <v>6</v>
      </c>
      <c r="B760" s="126">
        <v>126</v>
      </c>
      <c r="C760" s="126" t="s">
        <v>12</v>
      </c>
      <c r="D760" s="14">
        <v>11.53257275272672</v>
      </c>
      <c r="E760" s="14">
        <v>25.879424448166162</v>
      </c>
      <c r="F760" s="14">
        <v>62.588002799107123</v>
      </c>
      <c r="G760" s="1"/>
      <c r="H760" s="1"/>
      <c r="I760" s="1"/>
      <c r="J760" s="11" t="s">
        <v>53</v>
      </c>
    </row>
    <row r="761" spans="1:10" x14ac:dyDescent="0.25">
      <c r="A761" s="113">
        <v>9</v>
      </c>
      <c r="B761" s="126">
        <v>126</v>
      </c>
      <c r="C761" s="126" t="s">
        <v>12</v>
      </c>
      <c r="D761" s="14">
        <v>11.5815255423373</v>
      </c>
      <c r="E761" s="14">
        <v>52.529241227631907</v>
      </c>
      <c r="F761" s="14">
        <v>35.889233230030804</v>
      </c>
      <c r="G761" s="14">
        <v>117.60874726386561</v>
      </c>
      <c r="H761" s="14">
        <v>525.51605819733561</v>
      </c>
      <c r="I761" s="14">
        <v>356.87519453879884</v>
      </c>
      <c r="J761" s="11" t="s">
        <v>53</v>
      </c>
    </row>
    <row r="762" spans="1:10" x14ac:dyDescent="0.25">
      <c r="A762" s="113">
        <v>9</v>
      </c>
      <c r="B762" s="126">
        <v>126</v>
      </c>
      <c r="C762" s="126" t="s">
        <v>12</v>
      </c>
      <c r="D762" s="14">
        <v>11.940223910435824</v>
      </c>
      <c r="E762" s="14">
        <v>52.573970411835219</v>
      </c>
      <c r="F762" s="14">
        <v>35.485805677728955</v>
      </c>
      <c r="G762" s="1"/>
      <c r="H762" s="1"/>
      <c r="I762" s="1"/>
      <c r="J762" s="11" t="s">
        <v>53</v>
      </c>
    </row>
    <row r="763" spans="1:10" x14ac:dyDescent="0.25">
      <c r="A763" s="113" t="s">
        <v>39</v>
      </c>
      <c r="B763" s="126">
        <v>127</v>
      </c>
      <c r="C763" s="126" t="s">
        <v>17</v>
      </c>
      <c r="D763" s="14">
        <v>5.742369374029999</v>
      </c>
      <c r="E763" s="14">
        <v>74.185204345576579</v>
      </c>
      <c r="F763" s="14">
        <v>20.072426280393429</v>
      </c>
      <c r="G763" s="14">
        <v>58.575483233786358</v>
      </c>
      <c r="H763" s="14">
        <v>721.06238536424848</v>
      </c>
      <c r="I763" s="14">
        <v>220.36213140196523</v>
      </c>
      <c r="J763" s="11" t="s">
        <v>52</v>
      </c>
    </row>
    <row r="764" spans="1:10" x14ac:dyDescent="0.25">
      <c r="A764" s="113" t="s">
        <v>39</v>
      </c>
      <c r="B764" s="126">
        <v>127</v>
      </c>
      <c r="C764" s="126" t="s">
        <v>17</v>
      </c>
      <c r="D764" s="14">
        <v>5.9727272727272727</v>
      </c>
      <c r="E764" s="14">
        <v>70.027272727273115</v>
      </c>
      <c r="F764" s="14">
        <v>23.999999999999616</v>
      </c>
      <c r="G764" s="1"/>
      <c r="H764" s="1"/>
      <c r="I764" s="1"/>
      <c r="J764" s="11" t="s">
        <v>52</v>
      </c>
    </row>
    <row r="765" spans="1:10" x14ac:dyDescent="0.25">
      <c r="A765" s="13" t="s">
        <v>63</v>
      </c>
      <c r="B765" s="113">
        <v>127</v>
      </c>
      <c r="C765" s="113" t="s">
        <v>17</v>
      </c>
      <c r="D765" s="128">
        <v>5.2746057640021782</v>
      </c>
      <c r="E765" s="128">
        <v>49.796084828711599</v>
      </c>
      <c r="F765" s="128">
        <v>44.929309407286219</v>
      </c>
      <c r="G765" s="14">
        <v>45.90653546356954</v>
      </c>
      <c r="H765" s="14">
        <v>458.97641416526125</v>
      </c>
      <c r="I765" s="14">
        <v>495.11705037116917</v>
      </c>
      <c r="J765" s="9" t="s">
        <v>53</v>
      </c>
    </row>
    <row r="766" spans="1:10" x14ac:dyDescent="0.25">
      <c r="A766" s="13" t="s">
        <v>63</v>
      </c>
      <c r="B766" s="113">
        <v>127</v>
      </c>
      <c r="C766" s="113" t="s">
        <v>17</v>
      </c>
      <c r="D766" s="128">
        <v>3.9067013287117298</v>
      </c>
      <c r="E766" s="128">
        <v>49.227325245522238</v>
      </c>
      <c r="F766" s="128">
        <v>46.865973425766036</v>
      </c>
      <c r="G766" s="129"/>
      <c r="H766" s="129"/>
      <c r="I766" s="129"/>
      <c r="J766" s="9" t="s">
        <v>53</v>
      </c>
    </row>
    <row r="767" spans="1:10" x14ac:dyDescent="0.25">
      <c r="A767" s="113" t="s">
        <v>29</v>
      </c>
      <c r="B767" s="126">
        <v>127</v>
      </c>
      <c r="C767" s="126" t="s">
        <v>12</v>
      </c>
      <c r="D767" s="14">
        <v>12.420404950990928</v>
      </c>
      <c r="E767" s="14">
        <v>72.411819417615405</v>
      </c>
      <c r="F767" s="14">
        <v>15.167775631393665</v>
      </c>
      <c r="G767" s="14">
        <v>160.94712565316252</v>
      </c>
      <c r="H767" s="14">
        <v>611.39099863926162</v>
      </c>
      <c r="I767" s="14">
        <v>227.66187570757586</v>
      </c>
      <c r="J767" s="11" t="s">
        <v>52</v>
      </c>
    </row>
    <row r="768" spans="1:10" x14ac:dyDescent="0.25">
      <c r="A768" s="113" t="s">
        <v>29</v>
      </c>
      <c r="B768" s="126">
        <v>127</v>
      </c>
      <c r="C768" s="126" t="s">
        <v>12</v>
      </c>
      <c r="D768" s="14">
        <v>12.212071523385648</v>
      </c>
      <c r="E768" s="14">
        <v>85.44545951432913</v>
      </c>
      <c r="F768" s="14">
        <v>2.3424689622852286</v>
      </c>
      <c r="G768" s="14"/>
      <c r="H768" s="14"/>
      <c r="I768" s="14"/>
      <c r="J768" s="11" t="s">
        <v>52</v>
      </c>
    </row>
    <row r="769" spans="1:10" x14ac:dyDescent="0.25">
      <c r="A769" s="113" t="s">
        <v>37</v>
      </c>
      <c r="B769" s="126">
        <v>127</v>
      </c>
      <c r="C769" s="126" t="s">
        <v>12</v>
      </c>
      <c r="D769" s="14">
        <v>0</v>
      </c>
      <c r="E769" s="14">
        <v>105.52451104902187</v>
      </c>
      <c r="F769" s="14">
        <v>-5.5245110490218599</v>
      </c>
      <c r="G769" s="14">
        <v>0</v>
      </c>
      <c r="H769" s="14">
        <v>1055.5860420026293</v>
      </c>
      <c r="I769" s="14">
        <v>-55.58604200262927</v>
      </c>
      <c r="J769" s="11" t="s">
        <v>53</v>
      </c>
    </row>
    <row r="770" spans="1:10" x14ac:dyDescent="0.25">
      <c r="A770" s="113" t="s">
        <v>37</v>
      </c>
      <c r="B770" s="126">
        <v>127</v>
      </c>
      <c r="C770" s="126" t="s">
        <v>12</v>
      </c>
      <c r="D770" s="14">
        <v>0</v>
      </c>
      <c r="E770" s="14">
        <v>105.592697351504</v>
      </c>
      <c r="F770" s="14">
        <v>-5.5926973515039942</v>
      </c>
      <c r="G770" s="1"/>
      <c r="H770" s="1"/>
      <c r="I770" s="1"/>
      <c r="J770" s="11" t="s">
        <v>53</v>
      </c>
    </row>
    <row r="771" spans="1:10" x14ac:dyDescent="0.25">
      <c r="A771" s="13" t="s">
        <v>63</v>
      </c>
      <c r="B771" s="113">
        <v>127</v>
      </c>
      <c r="C771" s="113" t="s">
        <v>12</v>
      </c>
      <c r="D771" s="128">
        <v>12.508189561039529</v>
      </c>
      <c r="E771" s="128">
        <v>60.793841450098427</v>
      </c>
      <c r="F771" s="128">
        <v>26.697968988862044</v>
      </c>
      <c r="G771" s="14">
        <v>121.79630821297644</v>
      </c>
      <c r="H771" s="14">
        <v>234.0494327331092</v>
      </c>
      <c r="I771" s="14">
        <v>644.1542590539143</v>
      </c>
      <c r="J771" s="9" t="s">
        <v>52</v>
      </c>
    </row>
    <row r="772" spans="1:10" x14ac:dyDescent="0.25">
      <c r="A772" s="13" t="s">
        <v>63</v>
      </c>
      <c r="B772" s="113">
        <v>127</v>
      </c>
      <c r="C772" s="113" t="s">
        <v>12</v>
      </c>
      <c r="D772" s="128">
        <v>11.851072081555758</v>
      </c>
      <c r="E772" s="128">
        <v>68.037010360684448</v>
      </c>
      <c r="F772" s="128">
        <v>20.111917557759796</v>
      </c>
      <c r="G772" s="129"/>
      <c r="H772" s="129"/>
      <c r="I772" s="129"/>
      <c r="J772" s="9" t="s">
        <v>52</v>
      </c>
    </row>
    <row r="773" spans="1:10" x14ac:dyDescent="0.25">
      <c r="A773" s="113">
        <v>9</v>
      </c>
      <c r="B773" s="126">
        <v>127</v>
      </c>
      <c r="C773" s="126" t="s">
        <v>5</v>
      </c>
      <c r="D773" s="14">
        <v>9.8645067746612725</v>
      </c>
      <c r="E773" s="14">
        <v>45.337733113344655</v>
      </c>
      <c r="F773" s="14">
        <v>44.79776011199408</v>
      </c>
      <c r="G773" s="14">
        <v>99.007628344964843</v>
      </c>
      <c r="H773" s="14">
        <v>448.0722504912485</v>
      </c>
      <c r="I773" s="14">
        <v>452.92012116378669</v>
      </c>
      <c r="J773" s="11" t="s">
        <v>53</v>
      </c>
    </row>
    <row r="774" spans="1:10" x14ac:dyDescent="0.25">
      <c r="A774" s="113">
        <v>9</v>
      </c>
      <c r="B774" s="126">
        <v>127</v>
      </c>
      <c r="C774" s="126" t="s">
        <v>5</v>
      </c>
      <c r="D774" s="14">
        <v>9.9370188943316986</v>
      </c>
      <c r="E774" s="14">
        <v>44.27671698490505</v>
      </c>
      <c r="F774" s="14">
        <v>45.786264120763263</v>
      </c>
      <c r="G774" s="1"/>
      <c r="H774" s="1"/>
      <c r="I774" s="1"/>
      <c r="J774" s="11" t="s">
        <v>53</v>
      </c>
    </row>
    <row r="775" spans="1:10" x14ac:dyDescent="0.25">
      <c r="A775" s="113" t="s">
        <v>39</v>
      </c>
      <c r="B775" s="126">
        <v>129</v>
      </c>
      <c r="C775" s="126" t="s">
        <v>17</v>
      </c>
      <c r="D775" s="14">
        <v>1.9495333563774626</v>
      </c>
      <c r="E775" s="14">
        <v>55.879709643968255</v>
      </c>
      <c r="F775" s="14">
        <v>42.170756999654294</v>
      </c>
      <c r="G775" s="131">
        <v>25.388927877693888</v>
      </c>
      <c r="H775" s="131">
        <v>562.96144996456383</v>
      </c>
      <c r="I775" s="131">
        <v>411.64962215774233</v>
      </c>
      <c r="J775" s="11" t="s">
        <v>53</v>
      </c>
    </row>
    <row r="776" spans="1:10" x14ac:dyDescent="0.25">
      <c r="A776" s="113" t="s">
        <v>39</v>
      </c>
      <c r="B776" s="126">
        <v>129</v>
      </c>
      <c r="C776" s="126" t="s">
        <v>17</v>
      </c>
      <c r="D776" s="14">
        <v>3.1282522191613147</v>
      </c>
      <c r="E776" s="14">
        <v>56.712580348944506</v>
      </c>
      <c r="F776" s="14">
        <v>40.159167431894183</v>
      </c>
      <c r="G776" s="14"/>
      <c r="H776" s="14"/>
      <c r="I776" s="14"/>
      <c r="J776" s="11" t="s">
        <v>53</v>
      </c>
    </row>
    <row r="777" spans="1:10" x14ac:dyDescent="0.25">
      <c r="A777" s="13" t="s">
        <v>63</v>
      </c>
      <c r="B777" s="113">
        <v>129</v>
      </c>
      <c r="C777" s="113" t="s">
        <v>12</v>
      </c>
      <c r="D777" s="128">
        <v>5.6249012482224678</v>
      </c>
      <c r="E777" s="128">
        <v>54.505714436192548</v>
      </c>
      <c r="F777" s="128">
        <v>39.869384315584995</v>
      </c>
      <c r="G777" s="131">
        <v>54.125210549129747</v>
      </c>
      <c r="H777" s="131">
        <v>405.65047833341566</v>
      </c>
      <c r="I777" s="131">
        <v>540.22431111745459</v>
      </c>
      <c r="J777" s="9" t="s">
        <v>53</v>
      </c>
    </row>
    <row r="778" spans="1:10" x14ac:dyDescent="0.25">
      <c r="A778" s="13" t="s">
        <v>63</v>
      </c>
      <c r="B778" s="113">
        <v>129</v>
      </c>
      <c r="C778" s="113" t="s">
        <v>12</v>
      </c>
      <c r="D778" s="128">
        <v>5.2001408616034821</v>
      </c>
      <c r="E778" s="128">
        <v>53.539147787298376</v>
      </c>
      <c r="F778" s="128">
        <v>41.260711351098145</v>
      </c>
      <c r="G778" s="14"/>
      <c r="H778" s="14"/>
      <c r="I778" s="14"/>
      <c r="J778" s="9"/>
    </row>
    <row r="779" spans="1:10" x14ac:dyDescent="0.25">
      <c r="A779" s="112" t="s">
        <v>57</v>
      </c>
      <c r="B779" s="113">
        <v>129</v>
      </c>
      <c r="C779" s="113" t="s">
        <v>5</v>
      </c>
      <c r="D779" s="14">
        <v>0.62006200620061402</v>
      </c>
      <c r="E779" s="14">
        <v>39.523952395239405</v>
      </c>
      <c r="F779" s="14">
        <v>59.855985598559982</v>
      </c>
      <c r="G779" s="136">
        <v>21.52438882706327</v>
      </c>
      <c r="H779" s="136">
        <v>602.0147912496368</v>
      </c>
      <c r="I779" s="136">
        <v>376.46081992329999</v>
      </c>
      <c r="J779" s="11" t="s">
        <v>52</v>
      </c>
    </row>
    <row r="780" spans="1:10" x14ac:dyDescent="0.25">
      <c r="A780" s="112" t="s">
        <v>57</v>
      </c>
      <c r="B780" s="113">
        <v>129</v>
      </c>
      <c r="C780" s="113" t="s">
        <v>5</v>
      </c>
      <c r="D780" s="14">
        <v>3.6848157592120403</v>
      </c>
      <c r="E780" s="14">
        <v>35.768211589420595</v>
      </c>
      <c r="F780" s="14">
        <v>60.546972651367369</v>
      </c>
      <c r="G780" s="8"/>
      <c r="H780" s="8"/>
      <c r="I780" s="8"/>
      <c r="J780" s="11" t="s">
        <v>52</v>
      </c>
    </row>
    <row r="781" spans="1:10" x14ac:dyDescent="0.25">
      <c r="A781" s="113">
        <v>8</v>
      </c>
      <c r="B781" s="126">
        <v>130</v>
      </c>
      <c r="C781" s="126" t="s">
        <v>17</v>
      </c>
      <c r="D781" s="14">
        <v>16.353129445918007</v>
      </c>
      <c r="E781" s="14">
        <v>24.278145277263363</v>
      </c>
      <c r="F781" s="14">
        <v>59.368725276818637</v>
      </c>
      <c r="G781" s="134">
        <v>157.9678229307122</v>
      </c>
      <c r="H781" s="134">
        <v>246.62685046772549</v>
      </c>
      <c r="I781" s="134">
        <v>595.40532660156236</v>
      </c>
      <c r="J781" s="11" t="s">
        <v>53</v>
      </c>
    </row>
    <row r="782" spans="1:10" x14ac:dyDescent="0.25">
      <c r="A782" s="113">
        <v>8</v>
      </c>
      <c r="B782" s="126">
        <v>130</v>
      </c>
      <c r="C782" s="126" t="s">
        <v>17</v>
      </c>
      <c r="D782" s="14">
        <v>15.240435140224433</v>
      </c>
      <c r="E782" s="14">
        <v>25.047224816281741</v>
      </c>
      <c r="F782" s="14">
        <v>59.712340043493832</v>
      </c>
      <c r="G782" s="4"/>
      <c r="H782" s="4"/>
      <c r="I782" s="4"/>
      <c r="J782" s="11" t="s">
        <v>53</v>
      </c>
    </row>
    <row r="783" spans="1:10" x14ac:dyDescent="0.25">
      <c r="A783" s="113">
        <v>5</v>
      </c>
      <c r="B783" s="126">
        <v>130</v>
      </c>
      <c r="C783" s="126" t="s">
        <v>12</v>
      </c>
      <c r="D783" s="14">
        <v>14.070161978940938</v>
      </c>
      <c r="E783" s="14">
        <v>25.888349623233786</v>
      </c>
      <c r="F783" s="14">
        <v>60.041488397825276</v>
      </c>
      <c r="G783" s="131">
        <v>139.7049898544665</v>
      </c>
      <c r="H783" s="131">
        <v>250.01418331847049</v>
      </c>
      <c r="I783" s="131">
        <v>610.28082682706304</v>
      </c>
      <c r="J783" s="11" t="s">
        <v>53</v>
      </c>
    </row>
    <row r="784" spans="1:10" x14ac:dyDescent="0.25">
      <c r="A784" s="113">
        <v>5</v>
      </c>
      <c r="B784" s="126">
        <v>130</v>
      </c>
      <c r="C784" s="126" t="s">
        <v>12</v>
      </c>
      <c r="D784" s="14">
        <v>13.870835991952365</v>
      </c>
      <c r="E784" s="14">
        <v>24.114487040460318</v>
      </c>
      <c r="F784" s="14">
        <v>62.01467696758732</v>
      </c>
      <c r="G784" s="1"/>
      <c r="H784" s="1"/>
      <c r="I784" s="1"/>
      <c r="J784" s="11" t="s">
        <v>53</v>
      </c>
    </row>
    <row r="785" spans="1:10" x14ac:dyDescent="0.25">
      <c r="A785" s="113">
        <v>4</v>
      </c>
      <c r="B785" s="126">
        <v>130</v>
      </c>
      <c r="C785" s="126" t="s">
        <v>5</v>
      </c>
      <c r="D785" s="14">
        <v>9.944247796967602</v>
      </c>
      <c r="E785" s="14">
        <v>23.498108469498767</v>
      </c>
      <c r="F785" s="26">
        <v>66.557643733533638</v>
      </c>
      <c r="G785" s="8">
        <v>106.53425532092078</v>
      </c>
      <c r="H785" s="8">
        <v>250.47793149955911</v>
      </c>
      <c r="I785" s="8">
        <v>642.98781317952012</v>
      </c>
      <c r="J785" s="11" t="s">
        <v>52</v>
      </c>
    </row>
    <row r="786" spans="1:10" x14ac:dyDescent="0.25">
      <c r="A786" s="113">
        <v>4</v>
      </c>
      <c r="B786" s="126">
        <v>130</v>
      </c>
      <c r="C786" s="126" t="s">
        <v>5</v>
      </c>
      <c r="D786" s="14">
        <v>11.362603267216555</v>
      </c>
      <c r="E786" s="14">
        <v>26.597477830413055</v>
      </c>
      <c r="F786" s="26">
        <v>62.039918902370395</v>
      </c>
      <c r="J786" s="11" t="s">
        <v>52</v>
      </c>
    </row>
    <row r="787" spans="1:10" x14ac:dyDescent="0.25">
      <c r="A787" s="113">
        <v>9</v>
      </c>
      <c r="B787" s="126">
        <v>130</v>
      </c>
      <c r="C787" s="126" t="s">
        <v>5</v>
      </c>
      <c r="D787" s="14">
        <v>10.452829509022273</v>
      </c>
      <c r="E787" s="14">
        <v>23.999218778150535</v>
      </c>
      <c r="F787" s="14">
        <v>65.547951712827199</v>
      </c>
      <c r="G787" s="131">
        <v>108.51098669007999</v>
      </c>
      <c r="H787" s="131">
        <v>238.68281748009019</v>
      </c>
      <c r="I787" s="131">
        <v>652.80619582982979</v>
      </c>
      <c r="J787" s="11" t="s">
        <v>53</v>
      </c>
    </row>
    <row r="788" spans="1:10" x14ac:dyDescent="0.25">
      <c r="A788" s="113">
        <v>9</v>
      </c>
      <c r="B788" s="126">
        <v>130</v>
      </c>
      <c r="C788" s="126" t="s">
        <v>5</v>
      </c>
      <c r="D788" s="14">
        <v>11.249367828993728</v>
      </c>
      <c r="E788" s="14">
        <v>23.737344717867508</v>
      </c>
      <c r="F788" s="14">
        <v>65.013287453138773</v>
      </c>
      <c r="G788" s="1"/>
      <c r="H788" s="1"/>
      <c r="I788" s="1"/>
      <c r="J788" s="11" t="s">
        <v>53</v>
      </c>
    </row>
    <row r="789" spans="1:10" x14ac:dyDescent="0.25">
      <c r="A789" s="113" t="s">
        <v>29</v>
      </c>
      <c r="B789" s="126">
        <v>131</v>
      </c>
      <c r="C789" s="126" t="s">
        <v>17</v>
      </c>
      <c r="D789" s="14">
        <v>3.0872384320660213</v>
      </c>
      <c r="E789" s="14">
        <v>24.41055113468947</v>
      </c>
      <c r="F789" s="14">
        <v>72.502210433244514</v>
      </c>
      <c r="G789" s="131">
        <v>30.260509742825967</v>
      </c>
      <c r="H789" s="131">
        <v>255.86360308275366</v>
      </c>
      <c r="I789" s="131">
        <v>713.87588717442031</v>
      </c>
      <c r="J789" s="11" t="s">
        <v>53</v>
      </c>
    </row>
    <row r="790" spans="1:10" x14ac:dyDescent="0.25">
      <c r="A790" s="113" t="s">
        <v>29</v>
      </c>
      <c r="B790" s="126">
        <v>131</v>
      </c>
      <c r="C790" s="126" t="s">
        <v>17</v>
      </c>
      <c r="D790" s="14">
        <v>2.9648635164991721</v>
      </c>
      <c r="E790" s="14">
        <v>26.762169481861264</v>
      </c>
      <c r="F790" s="14">
        <v>70.272967001639572</v>
      </c>
      <c r="G790" s="1"/>
      <c r="H790" s="1"/>
      <c r="I790" s="1"/>
      <c r="J790" s="11" t="s">
        <v>53</v>
      </c>
    </row>
    <row r="791" spans="1:10" x14ac:dyDescent="0.25">
      <c r="A791" s="113">
        <v>8</v>
      </c>
      <c r="B791" s="126">
        <v>131</v>
      </c>
      <c r="C791" s="126" t="s">
        <v>12</v>
      </c>
      <c r="D791" s="14">
        <v>5.1617522034302095</v>
      </c>
      <c r="E791" s="14">
        <v>30.890807361022151</v>
      </c>
      <c r="F791" s="14">
        <v>63.947440435547641</v>
      </c>
      <c r="G791" s="131">
        <v>54.12426896087625</v>
      </c>
      <c r="H791" s="131">
        <v>314.66794148040844</v>
      </c>
      <c r="I791" s="131">
        <v>631.20778955871526</v>
      </c>
      <c r="J791" s="11" t="s">
        <v>53</v>
      </c>
    </row>
    <row r="792" spans="1:10" x14ac:dyDescent="0.25">
      <c r="A792" s="113">
        <v>8</v>
      </c>
      <c r="B792" s="126">
        <v>131</v>
      </c>
      <c r="C792" s="126" t="s">
        <v>12</v>
      </c>
      <c r="D792" s="14">
        <v>5.6631015887450413</v>
      </c>
      <c r="E792" s="14">
        <v>32.042780935059547</v>
      </c>
      <c r="F792" s="14">
        <v>62.294117476195417</v>
      </c>
      <c r="G792" s="1"/>
      <c r="H792" s="1"/>
      <c r="I792" s="1"/>
      <c r="J792" s="11" t="s">
        <v>53</v>
      </c>
    </row>
    <row r="793" spans="1:10" x14ac:dyDescent="0.25">
      <c r="A793" s="112" t="s">
        <v>57</v>
      </c>
      <c r="B793" s="113">
        <v>131</v>
      </c>
      <c r="C793" s="113" t="s">
        <v>12</v>
      </c>
      <c r="D793" s="14">
        <v>4.8028387225748439</v>
      </c>
      <c r="E793" s="14">
        <v>37.872957169273555</v>
      </c>
      <c r="F793" s="14">
        <v>57.324204108151605</v>
      </c>
      <c r="G793" s="8">
        <v>46.797167653788527</v>
      </c>
      <c r="H793" s="8">
        <v>571.97089299611878</v>
      </c>
      <c r="I793" s="8">
        <v>381.23193935009272</v>
      </c>
      <c r="J793" s="11" t="s">
        <v>53</v>
      </c>
    </row>
    <row r="794" spans="1:10" x14ac:dyDescent="0.25">
      <c r="A794" s="112" t="s">
        <v>57</v>
      </c>
      <c r="B794" s="113">
        <v>131</v>
      </c>
      <c r="C794" s="113" t="s">
        <v>12</v>
      </c>
      <c r="D794" s="14">
        <v>4.5565948081828624</v>
      </c>
      <c r="E794" s="14">
        <v>38.37343070074499</v>
      </c>
      <c r="F794" s="14">
        <v>57.069974491072152</v>
      </c>
      <c r="G794" s="8"/>
      <c r="H794" s="8"/>
      <c r="I794" s="8"/>
      <c r="J794" s="11" t="s">
        <v>53</v>
      </c>
    </row>
    <row r="795" spans="1:10" x14ac:dyDescent="0.25">
      <c r="A795" s="113">
        <v>3</v>
      </c>
      <c r="B795" s="126">
        <v>131</v>
      </c>
      <c r="C795" s="126" t="s">
        <v>5</v>
      </c>
      <c r="D795" s="14">
        <v>3.7893986763689429</v>
      </c>
      <c r="E795" s="14">
        <v>24.958423181603372</v>
      </c>
      <c r="F795" s="14">
        <v>71.252178142027688</v>
      </c>
      <c r="G795" s="131">
        <v>39.447239076021191</v>
      </c>
      <c r="H795" s="131">
        <v>253.63731799037666</v>
      </c>
      <c r="I795" s="131">
        <v>706.91544293360221</v>
      </c>
      <c r="J795" s="11" t="s">
        <v>53</v>
      </c>
    </row>
    <row r="796" spans="1:10" x14ac:dyDescent="0.25">
      <c r="A796" s="113">
        <v>3</v>
      </c>
      <c r="B796" s="126">
        <v>131</v>
      </c>
      <c r="C796" s="126" t="s">
        <v>5</v>
      </c>
      <c r="D796" s="14">
        <v>4.1000491388352946</v>
      </c>
      <c r="E796" s="14">
        <v>25.769040416471963</v>
      </c>
      <c r="F796" s="14">
        <v>70.130910444692745</v>
      </c>
      <c r="G796" s="1"/>
      <c r="H796" s="1"/>
      <c r="I796" s="1"/>
      <c r="J796" s="11" t="s">
        <v>53</v>
      </c>
    </row>
    <row r="797" spans="1:10" x14ac:dyDescent="0.25">
      <c r="A797" s="112" t="s">
        <v>57</v>
      </c>
      <c r="B797" s="113">
        <v>131</v>
      </c>
      <c r="C797" s="113" t="s">
        <v>16</v>
      </c>
      <c r="D797" s="14">
        <v>4.1043843423486468</v>
      </c>
      <c r="E797" s="14">
        <v>29.955506673998766</v>
      </c>
      <c r="F797" s="14">
        <v>65.940108983652593</v>
      </c>
      <c r="G797" s="136">
        <v>43.021921711743239</v>
      </c>
      <c r="H797" s="136">
        <v>301.02753336999564</v>
      </c>
      <c r="I797" s="136">
        <v>655.95054491826113</v>
      </c>
      <c r="J797" s="11" t="s">
        <v>53</v>
      </c>
    </row>
    <row r="798" spans="1:10" x14ac:dyDescent="0.25">
      <c r="A798" s="112" t="s">
        <v>57</v>
      </c>
      <c r="B798" s="113">
        <v>131</v>
      </c>
      <c r="C798" s="113" t="s">
        <v>16</v>
      </c>
      <c r="D798" s="14">
        <v>4.5000000000000018</v>
      </c>
      <c r="E798" s="14">
        <v>30.250000000000366</v>
      </c>
      <c r="F798" s="14">
        <v>65.249999999999645</v>
      </c>
      <c r="G798" s="8"/>
      <c r="H798" s="8"/>
      <c r="J798" s="11" t="s">
        <v>53</v>
      </c>
    </row>
    <row r="799" spans="1:10" x14ac:dyDescent="0.25">
      <c r="A799" s="113">
        <v>7</v>
      </c>
      <c r="B799" s="126">
        <v>132</v>
      </c>
      <c r="C799" s="126" t="s">
        <v>17</v>
      </c>
      <c r="D799" s="14">
        <v>15.576524070080746</v>
      </c>
      <c r="E799" s="14">
        <v>26.352856677596719</v>
      </c>
      <c r="F799" s="14">
        <v>58.070619252322537</v>
      </c>
      <c r="G799" s="131">
        <v>154.48449787793021</v>
      </c>
      <c r="H799" s="131">
        <v>269.36776461230471</v>
      </c>
      <c r="I799" s="131">
        <v>576.14773750976508</v>
      </c>
      <c r="J799" s="11" t="s">
        <v>53</v>
      </c>
    </row>
    <row r="800" spans="1:10" x14ac:dyDescent="0.25">
      <c r="A800" s="113">
        <v>7</v>
      </c>
      <c r="B800" s="126">
        <v>132</v>
      </c>
      <c r="C800" s="126" t="s">
        <v>17</v>
      </c>
      <c r="D800" s="14">
        <v>15.3203755055053</v>
      </c>
      <c r="E800" s="14">
        <v>27.520696244864226</v>
      </c>
      <c r="F800" s="14">
        <v>57.158928249630485</v>
      </c>
      <c r="G800" s="1"/>
      <c r="H800" s="1"/>
      <c r="I800" s="1"/>
      <c r="J800" s="11" t="s">
        <v>53</v>
      </c>
    </row>
    <row r="801" spans="1:11" x14ac:dyDescent="0.25">
      <c r="A801" s="113">
        <v>6</v>
      </c>
      <c r="B801" s="126">
        <v>132</v>
      </c>
      <c r="C801" s="126" t="s">
        <v>12</v>
      </c>
      <c r="D801" s="15">
        <v>8.7822393303921551</v>
      </c>
      <c r="E801" s="15">
        <v>30.783856093758402</v>
      </c>
      <c r="F801" s="15">
        <v>60.433904575849446</v>
      </c>
      <c r="G801" s="134">
        <v>83.203600034132876</v>
      </c>
      <c r="H801" s="134">
        <v>309.08153075768496</v>
      </c>
      <c r="I801" s="134">
        <v>607.71486920818211</v>
      </c>
      <c r="J801" s="11" t="s">
        <v>53</v>
      </c>
    </row>
    <row r="802" spans="1:11" x14ac:dyDescent="0.25">
      <c r="A802" s="113">
        <v>6</v>
      </c>
      <c r="B802" s="126">
        <v>132</v>
      </c>
      <c r="C802" s="126" t="s">
        <v>12</v>
      </c>
      <c r="D802" s="15">
        <v>7.8584806764344215</v>
      </c>
      <c r="E802" s="15">
        <v>31.03245005777859</v>
      </c>
      <c r="F802" s="15">
        <v>61.109069265786992</v>
      </c>
      <c r="G802" s="4"/>
      <c r="H802" s="4"/>
      <c r="I802" s="4"/>
      <c r="J802" s="11" t="s">
        <v>53</v>
      </c>
    </row>
    <row r="803" spans="1:11" x14ac:dyDescent="0.25">
      <c r="A803" s="113">
        <v>6</v>
      </c>
      <c r="B803" s="126">
        <v>132</v>
      </c>
      <c r="C803" s="126" t="s">
        <v>5</v>
      </c>
      <c r="D803" s="14">
        <v>5.8100847601289729</v>
      </c>
      <c r="E803" s="14">
        <v>26.093222889972381</v>
      </c>
      <c r="F803" s="14">
        <v>68.096692349898646</v>
      </c>
      <c r="G803" s="131">
        <v>62.89321939751521</v>
      </c>
      <c r="H803" s="131">
        <v>265.29326464537627</v>
      </c>
      <c r="I803" s="131">
        <v>671.81351595710851</v>
      </c>
      <c r="J803" s="11" t="s">
        <v>53</v>
      </c>
    </row>
    <row r="804" spans="1:11" x14ac:dyDescent="0.25">
      <c r="A804" s="113">
        <v>6</v>
      </c>
      <c r="B804" s="126">
        <v>132</v>
      </c>
      <c r="C804" s="126" t="s">
        <v>5</v>
      </c>
      <c r="D804" s="14">
        <v>6.7685591193740695</v>
      </c>
      <c r="E804" s="14">
        <v>26.965430039102877</v>
      </c>
      <c r="F804" s="14">
        <v>66.266010841523055</v>
      </c>
      <c r="G804" s="1"/>
      <c r="H804" s="1"/>
      <c r="I804" s="1"/>
      <c r="J804" s="11" t="s">
        <v>53</v>
      </c>
    </row>
    <row r="805" spans="1:11" x14ac:dyDescent="0.25">
      <c r="A805" s="113">
        <v>7</v>
      </c>
      <c r="B805" s="126">
        <v>132</v>
      </c>
      <c r="C805" s="126" t="s">
        <v>16</v>
      </c>
      <c r="D805" s="14">
        <v>5.012919217703657</v>
      </c>
      <c r="E805" s="14">
        <v>15.363531686779581</v>
      </c>
      <c r="F805" s="14">
        <v>79.623549095516765</v>
      </c>
      <c r="G805" s="131">
        <v>51.289175334410359</v>
      </c>
      <c r="H805" s="131">
        <v>159.60844315834561</v>
      </c>
      <c r="I805" s="131">
        <v>789.10238150724399</v>
      </c>
      <c r="J805" s="11" t="s">
        <v>53</v>
      </c>
    </row>
    <row r="806" spans="1:11" x14ac:dyDescent="0.25">
      <c r="A806" s="113">
        <v>7</v>
      </c>
      <c r="B806" s="126">
        <v>132</v>
      </c>
      <c r="C806" s="126" t="s">
        <v>16</v>
      </c>
      <c r="D806" s="14">
        <v>5.2449158491784154</v>
      </c>
      <c r="E806" s="14">
        <v>16.558156944889539</v>
      </c>
      <c r="F806" s="14">
        <v>78.196927205932056</v>
      </c>
      <c r="G806" s="1"/>
      <c r="H806" s="1"/>
      <c r="I806" s="1"/>
      <c r="J806" s="11" t="s">
        <v>53</v>
      </c>
    </row>
    <row r="807" spans="1:11" x14ac:dyDescent="0.25">
      <c r="A807" s="113" t="s">
        <v>42</v>
      </c>
      <c r="B807" s="132" t="s">
        <v>20</v>
      </c>
      <c r="C807" s="132" t="s">
        <v>28</v>
      </c>
      <c r="D807" s="131">
        <v>10.581825452364296</v>
      </c>
      <c r="E807" s="131">
        <v>34.584624612616146</v>
      </c>
      <c r="F807" s="131">
        <v>54.833549935019562</v>
      </c>
      <c r="G807" s="131">
        <v>104.81336556649961</v>
      </c>
      <c r="H807" s="131">
        <v>345.37914065604315</v>
      </c>
      <c r="I807" s="131">
        <v>549.80749377745724</v>
      </c>
      <c r="J807" s="133" t="s">
        <v>53</v>
      </c>
      <c r="K807" s="147"/>
    </row>
    <row r="808" spans="1:11" x14ac:dyDescent="0.25">
      <c r="A808" s="113" t="s">
        <v>42</v>
      </c>
      <c r="B808" s="126" t="s">
        <v>20</v>
      </c>
      <c r="C808" s="126" t="s">
        <v>28</v>
      </c>
      <c r="D808" s="14">
        <v>10.380847660935627</v>
      </c>
      <c r="E808" s="14">
        <v>34.491203518592492</v>
      </c>
      <c r="F808" s="14">
        <v>55.127948820471886</v>
      </c>
      <c r="G808" s="1"/>
      <c r="H808" s="1"/>
      <c r="I808" s="1"/>
      <c r="J808" s="11" t="s">
        <v>53</v>
      </c>
      <c r="K808" s="147"/>
    </row>
    <row r="809" spans="1:11" x14ac:dyDescent="0.25">
      <c r="A809" s="113" t="s">
        <v>42</v>
      </c>
      <c r="B809" s="132" t="s">
        <v>20</v>
      </c>
      <c r="C809" s="132" t="s">
        <v>11</v>
      </c>
      <c r="D809" s="131">
        <v>9.3063959593939032</v>
      </c>
      <c r="E809" s="131">
        <v>36.735510326548955</v>
      </c>
      <c r="F809" s="131">
        <v>53.958093714057149</v>
      </c>
      <c r="G809" s="131">
        <v>93.163327257985145</v>
      </c>
      <c r="H809" s="131">
        <v>364.4052605491778</v>
      </c>
      <c r="I809" s="131">
        <v>542.431412192837</v>
      </c>
      <c r="J809" s="133" t="s">
        <v>53</v>
      </c>
      <c r="K809" s="147"/>
    </row>
    <row r="810" spans="1:11" x14ac:dyDescent="0.25">
      <c r="A810" s="113" t="s">
        <v>42</v>
      </c>
      <c r="B810" s="126" t="s">
        <v>20</v>
      </c>
      <c r="C810" s="126" t="s">
        <v>11</v>
      </c>
      <c r="D810" s="14">
        <v>9.326269492203128</v>
      </c>
      <c r="E810" s="14">
        <v>36.145541783286617</v>
      </c>
      <c r="F810" s="14">
        <v>54.528188724510258</v>
      </c>
      <c r="G810" s="1"/>
      <c r="H810" s="1"/>
      <c r="I810" s="1"/>
      <c r="J810" s="11" t="s">
        <v>53</v>
      </c>
      <c r="K810" s="147"/>
    </row>
    <row r="811" spans="1:11" x14ac:dyDescent="0.25">
      <c r="A811" s="113">
        <v>2</v>
      </c>
      <c r="B811" s="132" t="s">
        <v>20</v>
      </c>
      <c r="C811" s="132" t="s">
        <v>9</v>
      </c>
      <c r="D811" s="134">
        <v>10.472449507988884</v>
      </c>
      <c r="E811" s="134">
        <v>22.119333941404406</v>
      </c>
      <c r="F811" s="134">
        <v>67.40821655060671</v>
      </c>
      <c r="G811" s="134">
        <v>98.393368600323043</v>
      </c>
      <c r="H811" s="134">
        <v>233.13009725393186</v>
      </c>
      <c r="I811" s="134">
        <v>668.47653414574506</v>
      </c>
      <c r="J811" s="133" t="s">
        <v>53</v>
      </c>
    </row>
    <row r="812" spans="1:11" x14ac:dyDescent="0.25">
      <c r="A812" s="113">
        <v>2</v>
      </c>
      <c r="B812" s="126" t="s">
        <v>20</v>
      </c>
      <c r="C812" s="126" t="s">
        <v>9</v>
      </c>
      <c r="D812" s="15">
        <v>9.2062242120757265</v>
      </c>
      <c r="E812" s="15">
        <v>24.50668550938197</v>
      </c>
      <c r="F812" s="15">
        <v>66.287090278542308</v>
      </c>
      <c r="G812" s="4"/>
      <c r="H812" s="4"/>
      <c r="I812" s="4"/>
      <c r="J812" s="11" t="s">
        <v>53</v>
      </c>
    </row>
    <row r="813" spans="1:11" x14ac:dyDescent="0.25">
      <c r="A813" s="113">
        <v>2</v>
      </c>
      <c r="B813" s="132" t="s">
        <v>20</v>
      </c>
      <c r="C813" s="132" t="s">
        <v>7</v>
      </c>
      <c r="D813" s="134">
        <v>8.8061086785574894</v>
      </c>
      <c r="E813" s="134">
        <v>25.16219763809633</v>
      </c>
      <c r="F813" s="134">
        <v>66.031693683346177</v>
      </c>
      <c r="G813" s="134">
        <v>90.659145827372342</v>
      </c>
      <c r="H813" s="134">
        <v>241.47826509329906</v>
      </c>
      <c r="I813" s="134">
        <v>667.86258907932859</v>
      </c>
      <c r="J813" s="133" t="s">
        <v>53</v>
      </c>
    </row>
    <row r="814" spans="1:11" x14ac:dyDescent="0.25">
      <c r="A814" s="113">
        <v>2</v>
      </c>
      <c r="B814" s="126" t="s">
        <v>20</v>
      </c>
      <c r="C814" s="126" t="s">
        <v>7</v>
      </c>
      <c r="D814" s="15">
        <v>9.3257204869169801</v>
      </c>
      <c r="E814" s="15">
        <v>23.133455380563483</v>
      </c>
      <c r="F814" s="15">
        <v>67.540824132519546</v>
      </c>
      <c r="G814" s="4"/>
      <c r="H814" s="4"/>
      <c r="I814" s="4"/>
      <c r="J814" s="11" t="s">
        <v>53</v>
      </c>
    </row>
    <row r="815" spans="1:11" x14ac:dyDescent="0.25">
      <c r="A815" s="113" t="s">
        <v>41</v>
      </c>
      <c r="B815" s="132" t="s">
        <v>24</v>
      </c>
      <c r="C815" s="132" t="s">
        <v>28</v>
      </c>
      <c r="D815" s="137">
        <v>7.641815235008103</v>
      </c>
      <c r="E815" s="137">
        <v>33.639527123653345</v>
      </c>
      <c r="F815" s="137">
        <v>58.718657641338552</v>
      </c>
      <c r="G815" s="136">
        <v>77.596006573296492</v>
      </c>
      <c r="H815" s="136">
        <v>321.95687419964713</v>
      </c>
      <c r="I815" s="136">
        <v>600.44711922705642</v>
      </c>
      <c r="J815" s="11" t="s">
        <v>52</v>
      </c>
      <c r="K815" s="147"/>
    </row>
    <row r="816" spans="1:11" x14ac:dyDescent="0.25">
      <c r="A816" s="113" t="s">
        <v>41</v>
      </c>
      <c r="B816" s="126" t="s">
        <v>24</v>
      </c>
      <c r="C816" s="126" t="s">
        <v>28</v>
      </c>
      <c r="D816" s="26">
        <v>7.8773860796511954</v>
      </c>
      <c r="E816" s="26">
        <v>30.751847716276075</v>
      </c>
      <c r="F816" s="26">
        <v>61.370766204072737</v>
      </c>
      <c r="J816" s="11" t="s">
        <v>52</v>
      </c>
      <c r="K816" s="147"/>
    </row>
    <row r="817" spans="1:11" x14ac:dyDescent="0.25">
      <c r="A817" s="113" t="s">
        <v>27</v>
      </c>
      <c r="B817" s="126" t="s">
        <v>24</v>
      </c>
      <c r="C817" s="126" t="s">
        <v>11</v>
      </c>
      <c r="D817" s="14">
        <v>9.9610705596107039</v>
      </c>
      <c r="E817" s="14">
        <v>26.291970802919636</v>
      </c>
      <c r="F817" s="14">
        <v>63.746958637469668</v>
      </c>
      <c r="G817" s="14">
        <v>94.905330824860769</v>
      </c>
      <c r="H817" s="14">
        <v>266.64992213149537</v>
      </c>
      <c r="I817" s="14">
        <v>638.44474704364393</v>
      </c>
      <c r="J817" s="11" t="s">
        <v>52</v>
      </c>
      <c r="K817" s="147"/>
    </row>
    <row r="818" spans="1:11" x14ac:dyDescent="0.25">
      <c r="A818" s="113" t="s">
        <v>27</v>
      </c>
      <c r="B818" s="126" t="s">
        <v>24</v>
      </c>
      <c r="C818" s="126" t="s">
        <v>11</v>
      </c>
      <c r="D818" s="14">
        <v>9.0199956053614514</v>
      </c>
      <c r="E818" s="14">
        <v>27.038013623379438</v>
      </c>
      <c r="F818" s="14">
        <v>63.941990771259114</v>
      </c>
      <c r="G818" s="1"/>
      <c r="H818" s="1"/>
      <c r="I818" s="1"/>
      <c r="J818" s="11" t="s">
        <v>52</v>
      </c>
      <c r="K818" s="147"/>
    </row>
    <row r="819" spans="1:11" x14ac:dyDescent="0.25">
      <c r="A819" s="113" t="s">
        <v>36</v>
      </c>
      <c r="B819" s="132" t="s">
        <v>24</v>
      </c>
      <c r="C819" s="132" t="s">
        <v>11</v>
      </c>
      <c r="D819" s="131">
        <v>7.2916133653993827</v>
      </c>
      <c r="E819" s="131">
        <v>23.220590492760028</v>
      </c>
      <c r="F819" s="131">
        <v>69.48779614184059</v>
      </c>
      <c r="G819" s="131">
        <v>72.088399405788493</v>
      </c>
      <c r="H819" s="131">
        <v>236.57570189789413</v>
      </c>
      <c r="I819" s="131">
        <v>691.33589869631737</v>
      </c>
      <c r="J819" s="133" t="s">
        <v>53</v>
      </c>
      <c r="K819" s="147"/>
    </row>
    <row r="820" spans="1:11" x14ac:dyDescent="0.25">
      <c r="A820" s="113" t="s">
        <v>36</v>
      </c>
      <c r="B820" s="126" t="s">
        <v>24</v>
      </c>
      <c r="C820" s="126" t="s">
        <v>11</v>
      </c>
      <c r="D820" s="14">
        <v>7.1260665157583176</v>
      </c>
      <c r="E820" s="14">
        <v>24.0945498868188</v>
      </c>
      <c r="F820" s="14">
        <v>68.779383597422893</v>
      </c>
      <c r="G820" s="14"/>
      <c r="H820" s="14"/>
      <c r="I820" s="14"/>
      <c r="J820" s="11" t="s">
        <v>53</v>
      </c>
    </row>
    <row r="821" spans="1:11" x14ac:dyDescent="0.25">
      <c r="A821" s="113" t="s">
        <v>42</v>
      </c>
      <c r="B821" s="132" t="s">
        <v>24</v>
      </c>
      <c r="C821" s="132" t="s">
        <v>9</v>
      </c>
      <c r="D821" s="131">
        <v>5.6572629051620655</v>
      </c>
      <c r="E821" s="131">
        <v>22.463985594238181</v>
      </c>
      <c r="F821" s="131">
        <v>71.878751500599762</v>
      </c>
      <c r="G821" s="136">
        <v>56.974224085112013</v>
      </c>
      <c r="H821" s="136">
        <v>239.22703616987965</v>
      </c>
      <c r="I821" s="136">
        <v>703.79873974500833</v>
      </c>
      <c r="J821" s="133" t="s">
        <v>52</v>
      </c>
      <c r="K821" s="147"/>
    </row>
    <row r="822" spans="1:11" x14ac:dyDescent="0.25">
      <c r="A822" s="113" t="s">
        <v>42</v>
      </c>
      <c r="B822" s="126" t="s">
        <v>24</v>
      </c>
      <c r="C822" s="126" t="s">
        <v>9</v>
      </c>
      <c r="D822" s="14">
        <v>5.7375819118603388</v>
      </c>
      <c r="E822" s="14">
        <v>25.381421639737752</v>
      </c>
      <c r="F822" s="14">
        <v>68.880996448401916</v>
      </c>
      <c r="J822" s="11" t="s">
        <v>52</v>
      </c>
      <c r="K822" s="147"/>
    </row>
    <row r="823" spans="1:11" x14ac:dyDescent="0.25">
      <c r="A823" s="113">
        <v>5</v>
      </c>
      <c r="B823" s="132" t="s">
        <v>24</v>
      </c>
      <c r="C823" s="132" t="s">
        <v>7</v>
      </c>
      <c r="D823" s="140">
        <v>5.922942257323764</v>
      </c>
      <c r="E823" s="140">
        <v>28.700643689966384</v>
      </c>
      <c r="F823" s="140">
        <v>65.376414052709862</v>
      </c>
      <c r="G823" s="141">
        <v>59.968772648719046</v>
      </c>
      <c r="H823" s="141">
        <v>301.56011810556532</v>
      </c>
      <c r="I823" s="141">
        <v>638.47110924571564</v>
      </c>
      <c r="J823" s="133" t="s">
        <v>52</v>
      </c>
      <c r="K823" s="147"/>
    </row>
    <row r="824" spans="1:11" x14ac:dyDescent="0.25">
      <c r="A824" s="113">
        <v>5</v>
      </c>
      <c r="B824" s="126" t="s">
        <v>24</v>
      </c>
      <c r="C824" s="126" t="s">
        <v>7</v>
      </c>
      <c r="D824" s="5">
        <v>6.0708122724200457</v>
      </c>
      <c r="E824" s="5">
        <v>31.611379931146686</v>
      </c>
      <c r="F824" s="5">
        <v>62.317807796433272</v>
      </c>
      <c r="G824" s="6"/>
      <c r="H824" s="6"/>
      <c r="I824" s="6"/>
      <c r="J824" s="11" t="s">
        <v>52</v>
      </c>
      <c r="K824" s="147"/>
    </row>
    <row r="825" spans="1:11" x14ac:dyDescent="0.25">
      <c r="A825" s="113" t="s">
        <v>42</v>
      </c>
      <c r="B825" s="132" t="s">
        <v>24</v>
      </c>
      <c r="C825" s="132" t="s">
        <v>7</v>
      </c>
      <c r="D825" s="131">
        <v>5.2023988005997026</v>
      </c>
      <c r="E825" s="131">
        <v>38.275862068965864</v>
      </c>
      <c r="F825" s="131">
        <v>56.52173913043444</v>
      </c>
      <c r="G825" s="131">
        <v>51.656865028793348</v>
      </c>
      <c r="H825" s="131">
        <v>402.03717877114417</v>
      </c>
      <c r="I825" s="131">
        <v>546.3059562000625</v>
      </c>
      <c r="J825" s="133" t="s">
        <v>52</v>
      </c>
      <c r="K825" s="147"/>
    </row>
    <row r="826" spans="1:11" x14ac:dyDescent="0.25">
      <c r="A826" s="113" t="s">
        <v>42</v>
      </c>
      <c r="B826" s="126" t="s">
        <v>24</v>
      </c>
      <c r="C826" s="126" t="s">
        <v>7</v>
      </c>
      <c r="D826" s="14">
        <v>5.1289742051589675</v>
      </c>
      <c r="E826" s="14">
        <v>42.131573685262971</v>
      </c>
      <c r="F826" s="14">
        <v>52.739452109578068</v>
      </c>
      <c r="G826" s="1"/>
      <c r="H826" s="1"/>
      <c r="I826" s="1"/>
      <c r="J826" s="11" t="s">
        <v>52</v>
      </c>
      <c r="K826" s="147"/>
    </row>
    <row r="827" spans="1:11" x14ac:dyDescent="0.25">
      <c r="A827" s="113" t="s">
        <v>27</v>
      </c>
      <c r="B827" s="132" t="s">
        <v>24</v>
      </c>
      <c r="C827" s="132" t="s">
        <v>18</v>
      </c>
      <c r="D827" s="131">
        <v>6.7283991739391169</v>
      </c>
      <c r="E827" s="131">
        <v>22.123775897674278</v>
      </c>
      <c r="F827" s="131">
        <v>71.147824928386612</v>
      </c>
      <c r="G827" s="131">
        <v>69.364102515923534</v>
      </c>
      <c r="H827" s="131">
        <v>226.70888277316146</v>
      </c>
      <c r="I827" s="131">
        <v>703.92701471091505</v>
      </c>
      <c r="J827" s="133" t="s">
        <v>53</v>
      </c>
      <c r="K827" s="147"/>
    </row>
    <row r="828" spans="1:11" x14ac:dyDescent="0.25">
      <c r="A828" s="113" t="s">
        <v>27</v>
      </c>
      <c r="B828" s="126" t="s">
        <v>24</v>
      </c>
      <c r="C828" s="126" t="s">
        <v>18</v>
      </c>
      <c r="D828" s="14">
        <v>7.1444213292455903</v>
      </c>
      <c r="E828" s="14">
        <v>23.218000656958015</v>
      </c>
      <c r="F828" s="14">
        <v>69.6375780137964</v>
      </c>
      <c r="G828" s="1"/>
      <c r="H828" s="1"/>
      <c r="I828" s="1"/>
      <c r="J828" s="11" t="s">
        <v>53</v>
      </c>
      <c r="K828" s="147"/>
    </row>
    <row r="829" spans="1:11" x14ac:dyDescent="0.25">
      <c r="A829" s="113">
        <v>3</v>
      </c>
      <c r="B829" s="132" t="s">
        <v>22</v>
      </c>
      <c r="C829" s="132" t="s">
        <v>23</v>
      </c>
      <c r="D829" s="131">
        <v>7.0640775858161398</v>
      </c>
      <c r="E829" s="131">
        <v>18.939033066975963</v>
      </c>
      <c r="F829" s="131">
        <v>73.996889347207897</v>
      </c>
      <c r="G829" s="131">
        <v>69.505737179309932</v>
      </c>
      <c r="H829" s="131">
        <v>189.96553165421844</v>
      </c>
      <c r="I829" s="131">
        <v>740.52873116647163</v>
      </c>
      <c r="J829" s="133" t="s">
        <v>53</v>
      </c>
    </row>
    <row r="830" spans="1:11" x14ac:dyDescent="0.25">
      <c r="A830" s="113">
        <v>3</v>
      </c>
      <c r="B830" s="126" t="s">
        <v>22</v>
      </c>
      <c r="C830" s="126" t="s">
        <v>23</v>
      </c>
      <c r="D830" s="14">
        <v>6.8370698500458476</v>
      </c>
      <c r="E830" s="14">
        <v>19.054073263867728</v>
      </c>
      <c r="F830" s="14">
        <v>74.108856886086429</v>
      </c>
      <c r="G830" s="1"/>
      <c r="H830" s="1"/>
      <c r="I830" s="1"/>
      <c r="J830" s="11" t="s">
        <v>53</v>
      </c>
    </row>
    <row r="831" spans="1:11" x14ac:dyDescent="0.25">
      <c r="A831" s="113" t="s">
        <v>42</v>
      </c>
      <c r="B831" s="132" t="s">
        <v>22</v>
      </c>
      <c r="C831" s="132" t="s">
        <v>43</v>
      </c>
      <c r="D831" s="131">
        <v>4.7807171075661321</v>
      </c>
      <c r="E831" s="131">
        <v>24.858728809321931</v>
      </c>
      <c r="F831" s="131">
        <v>70.360554083111936</v>
      </c>
      <c r="G831" s="131">
        <v>48.882332349852518</v>
      </c>
      <c r="H831" s="131">
        <v>246.51197679652353</v>
      </c>
      <c r="I831" s="131">
        <v>704.60569085362397</v>
      </c>
      <c r="J831" s="133" t="s">
        <v>53</v>
      </c>
    </row>
    <row r="832" spans="1:11" x14ac:dyDescent="0.25">
      <c r="A832" s="113" t="s">
        <v>42</v>
      </c>
      <c r="B832" s="126" t="s">
        <v>22</v>
      </c>
      <c r="C832" s="126" t="s">
        <v>43</v>
      </c>
      <c r="D832" s="14">
        <v>4.9957493624043723</v>
      </c>
      <c r="E832" s="14">
        <v>24.443666549982773</v>
      </c>
      <c r="F832" s="14">
        <v>70.560584087612867</v>
      </c>
      <c r="G832" s="1"/>
      <c r="H832" s="1"/>
      <c r="I832" s="1"/>
      <c r="J832" s="11" t="s">
        <v>53</v>
      </c>
    </row>
    <row r="833" spans="1:10" x14ac:dyDescent="0.25">
      <c r="A833" s="112" t="s">
        <v>57</v>
      </c>
      <c r="B833" s="135" t="s">
        <v>22</v>
      </c>
      <c r="C833" s="135" t="s">
        <v>48</v>
      </c>
      <c r="D833" s="131">
        <v>4.3780298865510581</v>
      </c>
      <c r="E833" s="131">
        <v>29.501724224098776</v>
      </c>
      <c r="F833" s="131">
        <v>66.120245889350173</v>
      </c>
      <c r="G833" s="136">
        <v>41.697081859104514</v>
      </c>
      <c r="H833" s="136">
        <v>670.4701835807</v>
      </c>
      <c r="I833" s="136">
        <v>287.83273456019549</v>
      </c>
      <c r="J833" s="133" t="s">
        <v>53</v>
      </c>
    </row>
    <row r="834" spans="1:10" x14ac:dyDescent="0.25">
      <c r="A834" s="112" t="s">
        <v>57</v>
      </c>
      <c r="B834" s="113" t="s">
        <v>22</v>
      </c>
      <c r="C834" s="113" t="s">
        <v>48</v>
      </c>
      <c r="D834" s="14">
        <v>3.9613864852698444</v>
      </c>
      <c r="E834" s="14">
        <v>28.064822687940325</v>
      </c>
      <c r="F834" s="14">
        <v>67.973790826789838</v>
      </c>
      <c r="G834" s="8"/>
      <c r="H834" s="8"/>
      <c r="I834" s="8"/>
      <c r="J834" s="11" t="s">
        <v>53</v>
      </c>
    </row>
    <row r="835" spans="1:10" x14ac:dyDescent="0.25">
      <c r="A835" s="113" t="s">
        <v>39</v>
      </c>
      <c r="B835" s="132" t="s">
        <v>22</v>
      </c>
      <c r="C835" s="132" t="s">
        <v>40</v>
      </c>
      <c r="D835" s="131">
        <v>5.2342394447657599</v>
      </c>
      <c r="E835" s="131">
        <v>34.962406015038042</v>
      </c>
      <c r="F835" s="131">
        <v>59.803354540196203</v>
      </c>
      <c r="G835" s="131">
        <v>54.390081344000464</v>
      </c>
      <c r="H835" s="131">
        <v>381.57168672755085</v>
      </c>
      <c r="I835" s="131">
        <v>564.03823192844868</v>
      </c>
      <c r="J835" s="133" t="s">
        <v>52</v>
      </c>
    </row>
    <row r="836" spans="1:10" x14ac:dyDescent="0.25">
      <c r="A836" s="113" t="s">
        <v>39</v>
      </c>
      <c r="B836" s="126" t="s">
        <v>22</v>
      </c>
      <c r="C836" s="126" t="s">
        <v>40</v>
      </c>
      <c r="D836" s="14">
        <v>5.6437768240343331</v>
      </c>
      <c r="E836" s="14">
        <v>41.351931330472134</v>
      </c>
      <c r="F836" s="14">
        <v>53.00429184549354</v>
      </c>
      <c r="G836" s="1"/>
      <c r="H836" s="1"/>
      <c r="I836" s="1"/>
      <c r="J836" s="11" t="s">
        <v>52</v>
      </c>
    </row>
    <row r="837" spans="1:10" x14ac:dyDescent="0.25">
      <c r="A837" s="113" t="s">
        <v>25</v>
      </c>
      <c r="B837" s="132" t="s">
        <v>22</v>
      </c>
      <c r="C837" s="132" t="s">
        <v>26</v>
      </c>
      <c r="D837" s="131">
        <v>5.022860454633264</v>
      </c>
      <c r="E837" s="131">
        <v>27.168523407817332</v>
      </c>
      <c r="F837" s="131">
        <v>67.808616137549407</v>
      </c>
      <c r="G837" s="131">
        <v>46.683385296710341</v>
      </c>
      <c r="H837" s="131">
        <v>278.53933327204345</v>
      </c>
      <c r="I837" s="131">
        <v>674.77728143124614</v>
      </c>
      <c r="J837" s="133" t="s">
        <v>53</v>
      </c>
    </row>
    <row r="838" spans="1:10" x14ac:dyDescent="0.25">
      <c r="A838" s="113" t="s">
        <v>25</v>
      </c>
      <c r="B838" s="126" t="s">
        <v>22</v>
      </c>
      <c r="C838" s="126" t="s">
        <v>26</v>
      </c>
      <c r="D838" s="14">
        <v>4.313816604708804</v>
      </c>
      <c r="E838" s="14">
        <v>28.539343246591365</v>
      </c>
      <c r="F838" s="14">
        <v>67.146840148699837</v>
      </c>
      <c r="G838" s="1"/>
      <c r="H838" s="1"/>
      <c r="I838" s="1"/>
      <c r="J838" s="11" t="s">
        <v>53</v>
      </c>
    </row>
    <row r="839" spans="1:10" x14ac:dyDescent="0.25">
      <c r="A839" s="113" t="s">
        <v>29</v>
      </c>
      <c r="B839" s="132" t="s">
        <v>30</v>
      </c>
      <c r="C839" s="132" t="s">
        <v>31</v>
      </c>
      <c r="D839" s="131">
        <v>14.469882196043564</v>
      </c>
      <c r="E839" s="131">
        <v>28.961991553678601</v>
      </c>
      <c r="F839" s="131">
        <v>56.568126250277842</v>
      </c>
      <c r="G839" s="131">
        <v>147.87119310690292</v>
      </c>
      <c r="H839" s="131">
        <v>286.66703370656006</v>
      </c>
      <c r="I839" s="131">
        <v>565.46177318653702</v>
      </c>
      <c r="J839" s="133" t="s">
        <v>53</v>
      </c>
    </row>
    <row r="840" spans="1:10" x14ac:dyDescent="0.25">
      <c r="A840" s="113" t="s">
        <v>29</v>
      </c>
      <c r="B840" s="126" t="s">
        <v>30</v>
      </c>
      <c r="C840" s="126" t="s">
        <v>31</v>
      </c>
      <c r="D840" s="14">
        <v>15.104356425337023</v>
      </c>
      <c r="E840" s="14">
        <v>28.371415187633417</v>
      </c>
      <c r="F840" s="14">
        <v>56.524228387029567</v>
      </c>
      <c r="G840" s="1"/>
      <c r="H840" s="1"/>
      <c r="I840" s="1"/>
      <c r="J840" s="11" t="s">
        <v>53</v>
      </c>
    </row>
    <row r="841" spans="1:10" x14ac:dyDescent="0.25">
      <c r="A841" s="113" t="s">
        <v>29</v>
      </c>
      <c r="B841" s="126" t="s">
        <v>15</v>
      </c>
      <c r="C841" s="126" t="s">
        <v>28</v>
      </c>
      <c r="D841" s="14">
        <v>8.5508842391656366</v>
      </c>
      <c r="E841" s="14">
        <v>23.948953812270112</v>
      </c>
      <c r="F841" s="14">
        <v>67.500161948564255</v>
      </c>
      <c r="G841" s="14">
        <v>87.565015590654184</v>
      </c>
      <c r="H841" s="14">
        <v>272.50115957567601</v>
      </c>
      <c r="I841" s="14">
        <v>639.93382483366986</v>
      </c>
      <c r="J841" s="11" t="s">
        <v>52</v>
      </c>
    </row>
    <row r="842" spans="1:10" x14ac:dyDescent="0.25">
      <c r="A842" s="113" t="s">
        <v>29</v>
      </c>
      <c r="B842" s="126" t="s">
        <v>15</v>
      </c>
      <c r="C842" s="126" t="s">
        <v>28</v>
      </c>
      <c r="D842" s="14">
        <v>8.9621188789651995</v>
      </c>
      <c r="E842" s="14">
        <v>30.551278102865094</v>
      </c>
      <c r="F842" s="14">
        <v>60.48660301816971</v>
      </c>
      <c r="G842" s="1"/>
      <c r="H842" s="1"/>
      <c r="I842" s="1"/>
      <c r="J842" s="11" t="s">
        <v>52</v>
      </c>
    </row>
    <row r="843" spans="1:10" x14ac:dyDescent="0.25">
      <c r="A843" s="113" t="s">
        <v>36</v>
      </c>
      <c r="B843" s="132" t="s">
        <v>15</v>
      </c>
      <c r="C843" s="132" t="s">
        <v>28</v>
      </c>
      <c r="D843" s="131">
        <v>8.9867841409691618</v>
      </c>
      <c r="E843" s="131">
        <v>28.509976677896415</v>
      </c>
      <c r="F843" s="131">
        <v>62.503239181134433</v>
      </c>
      <c r="G843" s="131">
        <v>92.024722938169333</v>
      </c>
      <c r="H843" s="131">
        <v>281.52039960066929</v>
      </c>
      <c r="I843" s="131">
        <v>626.45487746116146</v>
      </c>
      <c r="J843" s="133" t="s">
        <v>53</v>
      </c>
    </row>
    <row r="844" spans="1:10" x14ac:dyDescent="0.25">
      <c r="A844" s="113" t="s">
        <v>36</v>
      </c>
      <c r="B844" s="126" t="s">
        <v>15</v>
      </c>
      <c r="C844" s="126" t="s">
        <v>28</v>
      </c>
      <c r="D844" s="14">
        <v>9.4181604466647055</v>
      </c>
      <c r="E844" s="14">
        <v>27.794103242237441</v>
      </c>
      <c r="F844" s="14">
        <v>62.787736311097859</v>
      </c>
      <c r="G844" s="14"/>
      <c r="H844" s="14"/>
      <c r="I844" s="14"/>
      <c r="J844" s="11" t="s">
        <v>53</v>
      </c>
    </row>
    <row r="845" spans="1:10" x14ac:dyDescent="0.25">
      <c r="A845" s="113">
        <v>3</v>
      </c>
      <c r="B845" s="138" t="s">
        <v>15</v>
      </c>
      <c r="C845" s="138" t="s">
        <v>11</v>
      </c>
      <c r="D845" s="134">
        <v>8.5212219461462748</v>
      </c>
      <c r="E845" s="134">
        <v>21.077854134879058</v>
      </c>
      <c r="F845" s="134">
        <v>70.400923918974669</v>
      </c>
      <c r="G845" s="134">
        <v>87.370971297409767</v>
      </c>
      <c r="H845" s="134">
        <v>202.442511843018</v>
      </c>
      <c r="I845" s="134">
        <v>710.18651685957229</v>
      </c>
      <c r="J845" s="139" t="s">
        <v>53</v>
      </c>
    </row>
    <row r="846" spans="1:10" x14ac:dyDescent="0.25">
      <c r="A846" s="113">
        <v>3</v>
      </c>
      <c r="B846" s="126" t="s">
        <v>15</v>
      </c>
      <c r="C846" s="126" t="s">
        <v>11</v>
      </c>
      <c r="D846" s="14">
        <v>8.9529723133356818</v>
      </c>
      <c r="E846" s="14">
        <v>19.410648233724544</v>
      </c>
      <c r="F846" s="14">
        <v>71.636379452939778</v>
      </c>
      <c r="G846" s="1"/>
      <c r="H846" s="1"/>
      <c r="I846" s="1"/>
      <c r="J846" s="11" t="s">
        <v>53</v>
      </c>
    </row>
    <row r="847" spans="1:10" x14ac:dyDescent="0.25">
      <c r="A847" s="112" t="s">
        <v>57</v>
      </c>
      <c r="B847" s="135" t="s">
        <v>15</v>
      </c>
      <c r="C847" s="135" t="s">
        <v>11</v>
      </c>
      <c r="D847" s="131">
        <v>7.6230942264433912</v>
      </c>
      <c r="E847" s="131">
        <v>33.54161459635128</v>
      </c>
      <c r="F847" s="131">
        <v>58.835291177205335</v>
      </c>
      <c r="G847" s="136">
        <v>76.428880825609639</v>
      </c>
      <c r="H847" s="136">
        <v>590.03000462808404</v>
      </c>
      <c r="I847" s="136">
        <v>333.54111454630583</v>
      </c>
      <c r="J847" s="133" t="s">
        <v>53</v>
      </c>
    </row>
    <row r="848" spans="1:10" x14ac:dyDescent="0.25">
      <c r="A848" s="112" t="s">
        <v>57</v>
      </c>
      <c r="B848" s="113" t="s">
        <v>15</v>
      </c>
      <c r="C848" s="113" t="s">
        <v>11</v>
      </c>
      <c r="D848" s="14">
        <v>7.6626819386785385</v>
      </c>
      <c r="E848" s="14">
        <v>33.166608312909879</v>
      </c>
      <c r="F848" s="14">
        <v>59.170709748411582</v>
      </c>
      <c r="G848" s="8"/>
      <c r="H848" s="8"/>
      <c r="I848" s="8"/>
      <c r="J848" s="11" t="s">
        <v>53</v>
      </c>
    </row>
    <row r="849" spans="1:13" x14ac:dyDescent="0.25">
      <c r="A849" s="113">
        <v>2</v>
      </c>
      <c r="B849" s="132" t="s">
        <v>15</v>
      </c>
      <c r="C849" s="132" t="s">
        <v>9</v>
      </c>
      <c r="D849" s="134">
        <v>5.4654961717834256</v>
      </c>
      <c r="E849" s="134">
        <v>20.856921964236619</v>
      </c>
      <c r="F849" s="134">
        <v>73.677581863979967</v>
      </c>
      <c r="G849" s="134">
        <v>54.895067719888544</v>
      </c>
      <c r="H849" s="134">
        <v>206.25128294654709</v>
      </c>
      <c r="I849" s="134">
        <v>738.85364933356436</v>
      </c>
      <c r="J849" s="133" t="s">
        <v>53</v>
      </c>
    </row>
    <row r="850" spans="1:13" x14ac:dyDescent="0.25">
      <c r="A850" s="113">
        <v>2</v>
      </c>
      <c r="B850" s="126" t="s">
        <v>15</v>
      </c>
      <c r="C850" s="126" t="s">
        <v>9</v>
      </c>
      <c r="D850" s="15">
        <v>5.5135173721942836</v>
      </c>
      <c r="E850" s="15">
        <v>20.393334625072804</v>
      </c>
      <c r="F850" s="15">
        <v>74.093148002732917</v>
      </c>
      <c r="G850" s="4"/>
      <c r="H850" s="4"/>
      <c r="I850" s="4"/>
      <c r="J850" s="11" t="s">
        <v>53</v>
      </c>
    </row>
    <row r="851" spans="1:13" x14ac:dyDescent="0.25">
      <c r="A851" s="113">
        <v>1</v>
      </c>
      <c r="B851" s="132" t="s">
        <v>15</v>
      </c>
      <c r="C851" s="132" t="s">
        <v>7</v>
      </c>
      <c r="D851" s="137">
        <v>5.9482473513701519</v>
      </c>
      <c r="E851" s="137">
        <v>25.697679311681021</v>
      </c>
      <c r="F851" s="137">
        <v>68.354073336948829</v>
      </c>
      <c r="G851" s="136">
        <v>58.548654795077454</v>
      </c>
      <c r="H851" s="136">
        <v>256.82460242514605</v>
      </c>
      <c r="I851" s="136">
        <v>684.62674277977658</v>
      </c>
      <c r="J851" s="133" t="s">
        <v>53</v>
      </c>
    </row>
    <row r="852" spans="1:13" x14ac:dyDescent="0.25">
      <c r="A852" s="113">
        <v>1</v>
      </c>
      <c r="B852" s="126" t="s">
        <v>15</v>
      </c>
      <c r="C852" s="126" t="s">
        <v>7</v>
      </c>
      <c r="D852" s="26">
        <v>5.7614836076453386</v>
      </c>
      <c r="E852" s="26">
        <v>25.667241173348188</v>
      </c>
      <c r="F852" s="26">
        <v>68.57127521900648</v>
      </c>
      <c r="J852" s="11" t="s">
        <v>53</v>
      </c>
    </row>
    <row r="853" spans="1:13" x14ac:dyDescent="0.25">
      <c r="A853" s="112" t="s">
        <v>57</v>
      </c>
      <c r="B853" s="135" t="s">
        <v>15</v>
      </c>
      <c r="C853" s="135" t="s">
        <v>7</v>
      </c>
      <c r="D853" s="131">
        <v>5.399460053994602</v>
      </c>
      <c r="E853" s="131">
        <v>27.157284271573356</v>
      </c>
      <c r="F853" s="131">
        <v>67.443255674432052</v>
      </c>
      <c r="G853" s="136">
        <v>54.783414715751334</v>
      </c>
      <c r="H853" s="136">
        <v>672.10023195359202</v>
      </c>
      <c r="I853" s="136">
        <v>273.11635333065624</v>
      </c>
      <c r="J853" s="133" t="s">
        <v>53</v>
      </c>
    </row>
    <row r="854" spans="1:13" x14ac:dyDescent="0.25">
      <c r="A854" s="112" t="s">
        <v>57</v>
      </c>
      <c r="B854" s="113" t="s">
        <v>15</v>
      </c>
      <c r="C854" s="113" t="s">
        <v>7</v>
      </c>
      <c r="D854" s="14">
        <v>5.557222889155665</v>
      </c>
      <c r="E854" s="14">
        <v>27.465986394557902</v>
      </c>
      <c r="F854" s="14">
        <v>66.976790716286445</v>
      </c>
      <c r="G854" s="8"/>
      <c r="H854" s="8"/>
      <c r="I854" s="8"/>
      <c r="J854" s="11" t="s">
        <v>53</v>
      </c>
    </row>
    <row r="855" spans="1:13" x14ac:dyDescent="0.25">
      <c r="A855" s="113">
        <v>2</v>
      </c>
      <c r="B855" s="132" t="s">
        <v>15</v>
      </c>
      <c r="C855" s="132" t="s">
        <v>18</v>
      </c>
      <c r="D855" s="134">
        <v>7.5757953646599665</v>
      </c>
      <c r="E855" s="134">
        <v>25.917408396068964</v>
      </c>
      <c r="F855" s="134">
        <v>66.506796239271068</v>
      </c>
      <c r="G855" s="134">
        <v>76.417519187224059</v>
      </c>
      <c r="H855" s="134">
        <v>261.48334948161562</v>
      </c>
      <c r="I855" s="134">
        <v>662.09913133116027</v>
      </c>
      <c r="J855" s="133" t="s">
        <v>53</v>
      </c>
    </row>
    <row r="856" spans="1:13" x14ac:dyDescent="0.25">
      <c r="A856" s="113">
        <v>2</v>
      </c>
      <c r="B856" s="126" t="s">
        <v>15</v>
      </c>
      <c r="C856" s="126" t="s">
        <v>18</v>
      </c>
      <c r="D856" s="15">
        <v>7.7077084727848479</v>
      </c>
      <c r="E856" s="15">
        <v>26.379261500254167</v>
      </c>
      <c r="F856" s="15">
        <v>65.913030026960982</v>
      </c>
      <c r="G856" s="4"/>
      <c r="H856" s="4"/>
      <c r="I856" s="4"/>
      <c r="J856" s="11" t="s">
        <v>53</v>
      </c>
    </row>
    <row r="857" spans="1:13" x14ac:dyDescent="0.25">
      <c r="A857" s="113" t="s">
        <v>29</v>
      </c>
      <c r="B857" s="126" t="s">
        <v>34</v>
      </c>
      <c r="C857" s="126" t="s">
        <v>21</v>
      </c>
      <c r="D857" s="14">
        <v>14.71825561414945</v>
      </c>
      <c r="E857" s="14">
        <v>34.206316288439325</v>
      </c>
      <c r="F857" s="14">
        <v>51.075428097411226</v>
      </c>
      <c r="G857" s="14">
        <v>85.561897954212057</v>
      </c>
      <c r="H857" s="14">
        <v>375.55257556566983</v>
      </c>
      <c r="I857" s="14">
        <v>538.88552648011819</v>
      </c>
      <c r="J857" s="11" t="s">
        <v>52</v>
      </c>
    </row>
    <row r="858" spans="1:13" x14ac:dyDescent="0.25">
      <c r="A858" s="113" t="s">
        <v>29</v>
      </c>
      <c r="B858" s="126" t="s">
        <v>34</v>
      </c>
      <c r="C858" s="126" t="s">
        <v>21</v>
      </c>
      <c r="D858" s="14">
        <v>14.116473375732633</v>
      </c>
      <c r="E858" s="14">
        <v>43.234817308891536</v>
      </c>
      <c r="F858" s="14">
        <v>42.648709315375839</v>
      </c>
      <c r="G858" s="14"/>
      <c r="H858" s="14"/>
      <c r="I858" s="14"/>
      <c r="J858" s="11" t="s">
        <v>52</v>
      </c>
      <c r="K858" s="152">
        <f>AVERAGE(G857:G859)</f>
        <v>119.51771353170881</v>
      </c>
      <c r="L858" s="152">
        <f>AVERAGE(H857:H859)</f>
        <v>340.74560609064531</v>
      </c>
      <c r="M858" s="152">
        <f>AVERAGE(I857:I859)</f>
        <v>539.73668037764594</v>
      </c>
    </row>
    <row r="859" spans="1:13" x14ac:dyDescent="0.25">
      <c r="A859" s="113" t="s">
        <v>36</v>
      </c>
      <c r="B859" s="126" t="s">
        <v>34</v>
      </c>
      <c r="C859" s="126" t="s">
        <v>21</v>
      </c>
      <c r="D859" s="14">
        <v>15.106470527723477</v>
      </c>
      <c r="E859" s="14">
        <v>28.520728320132243</v>
      </c>
      <c r="F859" s="14">
        <v>56.372801152144284</v>
      </c>
      <c r="G859" s="14">
        <v>153.47352910920557</v>
      </c>
      <c r="H859" s="14">
        <v>305.93863661562079</v>
      </c>
      <c r="I859" s="14">
        <v>540.58783427517369</v>
      </c>
      <c r="J859" s="11" t="s">
        <v>52</v>
      </c>
    </row>
    <row r="860" spans="1:13" x14ac:dyDescent="0.25">
      <c r="A860" s="113" t="s">
        <v>36</v>
      </c>
      <c r="B860" s="126" t="s">
        <v>34</v>
      </c>
      <c r="C860" s="126" t="s">
        <v>21</v>
      </c>
      <c r="D860" s="14">
        <v>15.588235294117641</v>
      </c>
      <c r="E860" s="14">
        <v>32.666999002991915</v>
      </c>
      <c r="F860" s="14">
        <v>51.744765702890447</v>
      </c>
      <c r="G860" s="14"/>
      <c r="H860" s="14"/>
      <c r="I860" s="14"/>
      <c r="J860" s="11" t="s">
        <v>52</v>
      </c>
    </row>
    <row r="861" spans="1:13" x14ac:dyDescent="0.25">
      <c r="A861" s="113" t="s">
        <v>29</v>
      </c>
      <c r="B861" s="132" t="s">
        <v>33</v>
      </c>
      <c r="C861" s="132" t="s">
        <v>21</v>
      </c>
      <c r="D861" s="131">
        <v>11.130505614708795</v>
      </c>
      <c r="E861" s="131">
        <v>31.500552743353104</v>
      </c>
      <c r="F861" s="131">
        <v>57.368941641938108</v>
      </c>
      <c r="G861" s="131">
        <v>113.98780300364652</v>
      </c>
      <c r="H861" s="131">
        <v>312.58780565525717</v>
      </c>
      <c r="I861" s="131">
        <v>573.42439134109634</v>
      </c>
      <c r="J861" s="133" t="s">
        <v>53</v>
      </c>
    </row>
    <row r="862" spans="1:13" x14ac:dyDescent="0.25">
      <c r="A862" s="113" t="s">
        <v>29</v>
      </c>
      <c r="B862" s="126" t="s">
        <v>33</v>
      </c>
      <c r="C862" s="126" t="s">
        <v>21</v>
      </c>
      <c r="D862" s="14">
        <v>11.66705498602051</v>
      </c>
      <c r="E862" s="14">
        <v>31.017008387698326</v>
      </c>
      <c r="F862" s="14">
        <v>57.315936626281172</v>
      </c>
      <c r="G862" s="14"/>
      <c r="H862" s="14"/>
      <c r="I862" s="1"/>
      <c r="J862" s="11" t="s">
        <v>53</v>
      </c>
    </row>
    <row r="863" spans="1:13" x14ac:dyDescent="0.25">
      <c r="A863" s="113" t="s">
        <v>27</v>
      </c>
      <c r="B863" s="132" t="s">
        <v>6</v>
      </c>
      <c r="C863" s="132" t="s">
        <v>28</v>
      </c>
      <c r="D863" s="131">
        <v>5.5495518403152992</v>
      </c>
      <c r="E863" s="131">
        <v>33.043036043480491</v>
      </c>
      <c r="F863" s="131">
        <v>61.40741211620422</v>
      </c>
      <c r="G863" s="131">
        <v>55.51768571373033</v>
      </c>
      <c r="H863" s="131">
        <v>330.77481843107887</v>
      </c>
      <c r="I863" s="131">
        <v>613.70749585519081</v>
      </c>
      <c r="J863" s="133" t="s">
        <v>53</v>
      </c>
      <c r="L863" s="161" t="s">
        <v>94</v>
      </c>
    </row>
    <row r="864" spans="1:13" x14ac:dyDescent="0.25">
      <c r="A864" s="113" t="s">
        <v>27</v>
      </c>
      <c r="B864" s="126" t="s">
        <v>6</v>
      </c>
      <c r="C864" s="126" t="s">
        <v>28</v>
      </c>
      <c r="D864" s="14">
        <v>5.5539853024307675</v>
      </c>
      <c r="E864" s="14">
        <v>33.111927642735289</v>
      </c>
      <c r="F864" s="14">
        <v>61.334087054833951</v>
      </c>
      <c r="G864" s="1"/>
      <c r="H864" s="1"/>
      <c r="I864" s="1"/>
      <c r="J864" s="11" t="s">
        <v>53</v>
      </c>
    </row>
    <row r="865" spans="1:10" x14ac:dyDescent="0.25">
      <c r="A865" s="113">
        <v>4</v>
      </c>
      <c r="B865" s="126" t="s">
        <v>6</v>
      </c>
      <c r="C865" s="126" t="s">
        <v>11</v>
      </c>
      <c r="D865" s="15">
        <v>7.1782891198932548</v>
      </c>
      <c r="E865" s="15">
        <v>30.966834159348508</v>
      </c>
      <c r="F865" s="15">
        <v>61.854876720758242</v>
      </c>
      <c r="G865" s="15">
        <v>71.076901487346362</v>
      </c>
      <c r="H865" s="15">
        <v>336.65950947147451</v>
      </c>
      <c r="I865" s="15">
        <v>592.2635890411791</v>
      </c>
      <c r="J865" s="11" t="s">
        <v>52</v>
      </c>
    </row>
    <row r="866" spans="1:10" x14ac:dyDescent="0.25">
      <c r="A866" s="113">
        <v>4</v>
      </c>
      <c r="B866" s="126" t="s">
        <v>6</v>
      </c>
      <c r="C866" s="126" t="s">
        <v>11</v>
      </c>
      <c r="D866" s="15">
        <v>7.0370911775760199</v>
      </c>
      <c r="E866" s="15">
        <v>36.3650677349464</v>
      </c>
      <c r="F866" s="15">
        <v>56.597841087477583</v>
      </c>
      <c r="G866" s="4"/>
      <c r="H866" s="4"/>
      <c r="I866" s="4"/>
      <c r="J866" s="11" t="s">
        <v>52</v>
      </c>
    </row>
    <row r="867" spans="1:10" x14ac:dyDescent="0.25">
      <c r="A867" s="113" t="s">
        <v>36</v>
      </c>
      <c r="B867" s="132" t="s">
        <v>6</v>
      </c>
      <c r="C867" s="132" t="s">
        <v>11</v>
      </c>
      <c r="D867" s="131">
        <v>5.9670683116509062</v>
      </c>
      <c r="E867" s="131">
        <v>28.745619509385769</v>
      </c>
      <c r="F867" s="131">
        <v>65.287312178963333</v>
      </c>
      <c r="G867" s="131">
        <v>59.627598404335743</v>
      </c>
      <c r="H867" s="131">
        <v>287.68466034202083</v>
      </c>
      <c r="I867" s="131">
        <v>652.68774125364348</v>
      </c>
      <c r="J867" s="133" t="s">
        <v>53</v>
      </c>
    </row>
    <row r="868" spans="1:10" x14ac:dyDescent="0.25">
      <c r="A868" s="113" t="s">
        <v>36</v>
      </c>
      <c r="B868" s="126" t="s">
        <v>6</v>
      </c>
      <c r="C868" s="126" t="s">
        <v>11</v>
      </c>
      <c r="D868" s="14">
        <v>5.9584513692162417</v>
      </c>
      <c r="E868" s="14">
        <v>28.791312559018401</v>
      </c>
      <c r="F868" s="14">
        <v>65.250236071765357</v>
      </c>
      <c r="G868" s="14"/>
      <c r="H868" s="14"/>
      <c r="I868" s="14"/>
      <c r="J868" s="11" t="s">
        <v>53</v>
      </c>
    </row>
    <row r="869" spans="1:10" x14ac:dyDescent="0.25">
      <c r="A869" s="113">
        <v>2</v>
      </c>
      <c r="B869" s="132" t="s">
        <v>6</v>
      </c>
      <c r="C869" s="132" t="s">
        <v>19</v>
      </c>
      <c r="D869" s="134">
        <v>5.3664231613937812</v>
      </c>
      <c r="E869" s="134">
        <v>30.178483516352909</v>
      </c>
      <c r="F869" s="134">
        <v>64.455093322253319</v>
      </c>
      <c r="G869" s="134">
        <v>55.831104522620578</v>
      </c>
      <c r="H869" s="134">
        <v>301.45460355816493</v>
      </c>
      <c r="I869" s="134">
        <v>642.71429191921447</v>
      </c>
      <c r="J869" s="133" t="s">
        <v>53</v>
      </c>
    </row>
    <row r="870" spans="1:10" x14ac:dyDescent="0.25">
      <c r="A870" s="113">
        <v>2</v>
      </c>
      <c r="B870" s="126" t="s">
        <v>6</v>
      </c>
      <c r="C870" s="126" t="s">
        <v>19</v>
      </c>
      <c r="D870" s="15">
        <v>5.799797743130334</v>
      </c>
      <c r="E870" s="15">
        <v>30.11243719528008</v>
      </c>
      <c r="F870" s="15">
        <v>64.087765061589593</v>
      </c>
      <c r="G870" s="4"/>
      <c r="H870" s="4"/>
      <c r="I870" s="4"/>
      <c r="J870" s="11" t="s">
        <v>53</v>
      </c>
    </row>
    <row r="871" spans="1:10" x14ac:dyDescent="0.25">
      <c r="A871" s="113">
        <v>1</v>
      </c>
      <c r="B871" s="132" t="s">
        <v>6</v>
      </c>
      <c r="C871" s="132" t="s">
        <v>9</v>
      </c>
      <c r="D871" s="140">
        <v>3.6022095323585428</v>
      </c>
      <c r="E871" s="140">
        <v>32.485860734431995</v>
      </c>
      <c r="F871" s="140">
        <v>63.911929733209469</v>
      </c>
      <c r="G871" s="141">
        <v>36.517005795963968</v>
      </c>
      <c r="H871" s="141">
        <v>304.10154794148423</v>
      </c>
      <c r="I871" s="141">
        <v>659.38144626255189</v>
      </c>
      <c r="J871" s="133" t="s">
        <v>52</v>
      </c>
    </row>
    <row r="872" spans="1:10" x14ac:dyDescent="0.25">
      <c r="A872" s="113">
        <v>1</v>
      </c>
      <c r="B872" s="126" t="s">
        <v>6</v>
      </c>
      <c r="C872" s="126" t="s">
        <v>9</v>
      </c>
      <c r="D872" s="5">
        <v>3.7011916268342504</v>
      </c>
      <c r="E872" s="5">
        <v>28.334448853864856</v>
      </c>
      <c r="F872" s="5">
        <v>67.964359519300899</v>
      </c>
      <c r="G872" s="6"/>
      <c r="H872" s="6"/>
      <c r="I872" s="6"/>
      <c r="J872" s="11" t="s">
        <v>52</v>
      </c>
    </row>
    <row r="873" spans="1:10" x14ac:dyDescent="0.25">
      <c r="A873" s="113">
        <v>1</v>
      </c>
      <c r="B873" s="132" t="s">
        <v>6</v>
      </c>
      <c r="C873" s="132" t="s">
        <v>7</v>
      </c>
      <c r="D873" s="137">
        <v>4.8024809409739033</v>
      </c>
      <c r="E873" s="137">
        <v>24.522710885119121</v>
      </c>
      <c r="F873" s="137">
        <v>70.674808173906982</v>
      </c>
      <c r="G873" s="136">
        <v>49.03448825933738</v>
      </c>
      <c r="H873" s="136">
        <v>246.25983231407213</v>
      </c>
      <c r="I873" s="136">
        <v>704.70567942659045</v>
      </c>
      <c r="J873" s="133" t="s">
        <v>53</v>
      </c>
    </row>
    <row r="874" spans="1:10" x14ac:dyDescent="0.25">
      <c r="A874" s="113">
        <v>1</v>
      </c>
      <c r="B874" s="126" t="s">
        <v>6</v>
      </c>
      <c r="C874" s="126" t="s">
        <v>7</v>
      </c>
      <c r="D874" s="26">
        <v>5.0044167108935724</v>
      </c>
      <c r="E874" s="26">
        <v>24.729255577695309</v>
      </c>
      <c r="F874" s="26">
        <v>70.266327711411122</v>
      </c>
      <c r="J874" s="11" t="s">
        <v>53</v>
      </c>
    </row>
    <row r="875" spans="1:10" x14ac:dyDescent="0.25">
      <c r="A875" s="113">
        <v>1</v>
      </c>
      <c r="B875" s="132" t="s">
        <v>6</v>
      </c>
      <c r="C875" s="132" t="s">
        <v>13</v>
      </c>
      <c r="D875" s="137">
        <v>5.5569759203162752</v>
      </c>
      <c r="E875" s="137">
        <v>24.163622734508166</v>
      </c>
      <c r="F875" s="137">
        <v>70.279401345175572</v>
      </c>
      <c r="G875" s="136">
        <v>54.901588830091612</v>
      </c>
      <c r="H875" s="136">
        <v>237.12513444335457</v>
      </c>
      <c r="I875" s="136">
        <v>707.97327672655388</v>
      </c>
      <c r="J875" s="133" t="s">
        <v>53</v>
      </c>
    </row>
    <row r="876" spans="1:10" x14ac:dyDescent="0.25">
      <c r="A876" s="113">
        <v>1</v>
      </c>
      <c r="B876" s="126" t="s">
        <v>6</v>
      </c>
      <c r="C876" s="126" t="s">
        <v>13</v>
      </c>
      <c r="D876" s="26">
        <v>5.4233418457020486</v>
      </c>
      <c r="E876" s="26">
        <v>23.261404154162751</v>
      </c>
      <c r="F876" s="26">
        <v>71.315254000135198</v>
      </c>
      <c r="J876" s="11" t="s">
        <v>53</v>
      </c>
    </row>
    <row r="877" spans="1:10" x14ac:dyDescent="0.25">
      <c r="A877" s="113">
        <v>2</v>
      </c>
      <c r="B877" s="132" t="s">
        <v>6</v>
      </c>
      <c r="C877" s="132" t="s">
        <v>18</v>
      </c>
      <c r="D877" s="134">
        <v>3.8136424755858922</v>
      </c>
      <c r="E877" s="134">
        <v>21.96070872811795</v>
      </c>
      <c r="F877" s="134">
        <v>74.22564879629617</v>
      </c>
      <c r="G877" s="134">
        <v>38.622843797698053</v>
      </c>
      <c r="H877" s="134">
        <v>218.15555202104036</v>
      </c>
      <c r="I877" s="134">
        <v>743.22160418126157</v>
      </c>
      <c r="J877" s="133" t="s">
        <v>53</v>
      </c>
    </row>
    <row r="878" spans="1:10" x14ac:dyDescent="0.25">
      <c r="A878" s="113">
        <v>2</v>
      </c>
      <c r="B878" s="126" t="s">
        <v>6</v>
      </c>
      <c r="C878" s="126" t="s">
        <v>18</v>
      </c>
      <c r="D878" s="15">
        <v>3.9109262839537196</v>
      </c>
      <c r="E878" s="15">
        <v>21.67040167609013</v>
      </c>
      <c r="F878" s="15">
        <v>74.418672039956149</v>
      </c>
      <c r="G878" s="4"/>
      <c r="H878" s="4"/>
      <c r="I878" s="4"/>
      <c r="J878" s="11" t="s">
        <v>53</v>
      </c>
    </row>
    <row r="879" spans="1:10" x14ac:dyDescent="0.25">
      <c r="A879" s="113" t="s">
        <v>42</v>
      </c>
      <c r="B879" s="132" t="s">
        <v>6</v>
      </c>
      <c r="C879" s="132" t="s">
        <v>18</v>
      </c>
      <c r="D879" s="131">
        <v>3.4763905562224902</v>
      </c>
      <c r="E879" s="131">
        <v>31.447579031612914</v>
      </c>
      <c r="F879" s="131">
        <v>65.076030412164599</v>
      </c>
      <c r="G879" s="131">
        <v>34.006121572672853</v>
      </c>
      <c r="H879" s="131">
        <v>317.37988805841974</v>
      </c>
      <c r="I879" s="131">
        <v>648.61399036890748</v>
      </c>
      <c r="J879" s="133" t="s">
        <v>53</v>
      </c>
    </row>
    <row r="880" spans="1:10" x14ac:dyDescent="0.25">
      <c r="A880" s="113" t="s">
        <v>42</v>
      </c>
      <c r="B880" s="126" t="s">
        <v>6</v>
      </c>
      <c r="C880" s="126" t="s">
        <v>18</v>
      </c>
      <c r="D880" s="14">
        <v>3.3248337583120802</v>
      </c>
      <c r="E880" s="14">
        <v>32.028398580071034</v>
      </c>
      <c r="F880" s="14">
        <v>64.646767661616892</v>
      </c>
      <c r="G880" s="1"/>
      <c r="H880" s="1"/>
      <c r="I880" s="1"/>
      <c r="J880" s="11" t="s">
        <v>53</v>
      </c>
    </row>
    <row r="881" spans="1:10" x14ac:dyDescent="0.25">
      <c r="A881" s="113" t="s">
        <v>29</v>
      </c>
      <c r="B881" s="126" t="s">
        <v>14</v>
      </c>
      <c r="C881" s="126" t="s">
        <v>21</v>
      </c>
      <c r="D881" s="14">
        <v>12.691560543924057</v>
      </c>
      <c r="E881" s="14">
        <v>41.549751780704383</v>
      </c>
      <c r="F881" s="14">
        <v>45.758687675371561</v>
      </c>
      <c r="G881" s="14">
        <v>75.12305341205203</v>
      </c>
      <c r="H881" s="14">
        <v>626.21177012597082</v>
      </c>
      <c r="I881" s="14">
        <v>298.66517646197724</v>
      </c>
      <c r="J881" s="11" t="s">
        <v>52</v>
      </c>
    </row>
    <row r="882" spans="1:10" x14ac:dyDescent="0.25">
      <c r="A882" s="113" t="s">
        <v>29</v>
      </c>
      <c r="B882" s="126" t="s">
        <v>14</v>
      </c>
      <c r="C882" s="126" t="s">
        <v>21</v>
      </c>
      <c r="D882" s="14">
        <v>8.0644074647982205</v>
      </c>
      <c r="E882" s="14">
        <v>64.717375193694224</v>
      </c>
      <c r="F882" s="14">
        <v>27.218217341507557</v>
      </c>
      <c r="G882" s="14"/>
      <c r="H882" s="14"/>
      <c r="I882" s="14"/>
      <c r="J882" s="11" t="s">
        <v>52</v>
      </c>
    </row>
    <row r="883" spans="1:10" x14ac:dyDescent="0.25">
      <c r="A883" s="113" t="s">
        <v>37</v>
      </c>
      <c r="B883" s="132" t="s">
        <v>14</v>
      </c>
      <c r="C883" s="132" t="s">
        <v>21</v>
      </c>
      <c r="D883" s="131">
        <v>10.177966557341803</v>
      </c>
      <c r="E883" s="131">
        <v>64.283025969138023</v>
      </c>
      <c r="F883" s="131">
        <v>25.539007473520176</v>
      </c>
      <c r="G883" s="131">
        <v>97.344464324613554</v>
      </c>
      <c r="H883" s="131">
        <v>646.56970011249632</v>
      </c>
      <c r="I883" s="131">
        <v>256.08583556289011</v>
      </c>
      <c r="J883" s="133" t="s">
        <v>53</v>
      </c>
    </row>
    <row r="884" spans="1:10" x14ac:dyDescent="0.25">
      <c r="A884" s="113" t="s">
        <v>37</v>
      </c>
      <c r="B884" s="126" t="s">
        <v>14</v>
      </c>
      <c r="C884" s="126" t="s">
        <v>21</v>
      </c>
      <c r="D884" s="14">
        <v>9.290926307580909</v>
      </c>
      <c r="E884" s="14">
        <v>65.030914053361244</v>
      </c>
      <c r="F884" s="14">
        <v>25.678159639057853</v>
      </c>
      <c r="G884" s="1"/>
      <c r="H884" s="1"/>
      <c r="I884" s="1"/>
      <c r="J884" s="11" t="s">
        <v>53</v>
      </c>
    </row>
    <row r="885" spans="1:10" x14ac:dyDescent="0.25">
      <c r="A885" s="113">
        <v>1</v>
      </c>
      <c r="B885" s="138" t="s">
        <v>14</v>
      </c>
      <c r="C885" s="138" t="s">
        <v>9</v>
      </c>
      <c r="D885" s="140">
        <v>8.7599355054386034</v>
      </c>
      <c r="E885" s="140">
        <v>31.075985032257975</v>
      </c>
      <c r="F885" s="140">
        <v>60.164079462303427</v>
      </c>
      <c r="G885" s="141">
        <v>88.856092516044214</v>
      </c>
      <c r="H885" s="141">
        <v>321.99660945414519</v>
      </c>
      <c r="I885" s="141">
        <v>589.1472980298106</v>
      </c>
      <c r="J885" s="133" t="s">
        <v>53</v>
      </c>
    </row>
    <row r="886" spans="1:10" x14ac:dyDescent="0.25">
      <c r="A886" s="113">
        <v>1</v>
      </c>
      <c r="B886" s="127" t="s">
        <v>14</v>
      </c>
      <c r="C886" s="127" t="s">
        <v>9</v>
      </c>
      <c r="D886" s="5">
        <v>9.0112829977702411</v>
      </c>
      <c r="E886" s="5">
        <v>33.323336858571068</v>
      </c>
      <c r="F886" s="5">
        <v>57.665380143658695</v>
      </c>
      <c r="G886" s="6"/>
      <c r="H886" s="6"/>
      <c r="I886" s="6"/>
      <c r="J886" s="11" t="s">
        <v>53</v>
      </c>
    </row>
    <row r="887" spans="1:10" x14ac:dyDescent="0.25">
      <c r="A887" s="113">
        <v>1</v>
      </c>
      <c r="B887" s="126" t="s">
        <v>14</v>
      </c>
      <c r="C887" s="126" t="s">
        <v>7</v>
      </c>
      <c r="D887" s="5">
        <v>13.025389272360016</v>
      </c>
      <c r="E887" s="5">
        <v>32.478443738995111</v>
      </c>
      <c r="F887" s="5">
        <v>54.496166988644873</v>
      </c>
      <c r="G887" s="16">
        <v>128.67954400924796</v>
      </c>
      <c r="H887" s="16">
        <v>342.42757730729704</v>
      </c>
      <c r="I887" s="16">
        <v>528.89287868345502</v>
      </c>
      <c r="J887" s="11" t="s">
        <v>52</v>
      </c>
    </row>
    <row r="888" spans="1:10" x14ac:dyDescent="0.25">
      <c r="A888" s="113">
        <v>1</v>
      </c>
      <c r="B888" s="126" t="s">
        <v>14</v>
      </c>
      <c r="C888" s="126" t="s">
        <v>7</v>
      </c>
      <c r="D888" s="5">
        <v>12.710519529489575</v>
      </c>
      <c r="E888" s="5">
        <v>36.007071722464296</v>
      </c>
      <c r="F888" s="5">
        <v>51.282408748046137</v>
      </c>
      <c r="G888" s="6"/>
      <c r="H888" s="6"/>
      <c r="I888" s="6"/>
      <c r="J888" s="11" t="s">
        <v>52</v>
      </c>
    </row>
    <row r="889" spans="1:10" x14ac:dyDescent="0.25">
      <c r="A889" s="113" t="s">
        <v>42</v>
      </c>
      <c r="B889" s="132" t="s">
        <v>14</v>
      </c>
      <c r="C889" s="132" t="s">
        <v>7</v>
      </c>
      <c r="D889" s="131">
        <v>14.474276286185697</v>
      </c>
      <c r="E889" s="131">
        <v>33.978301084946523</v>
      </c>
      <c r="F889" s="131">
        <v>51.547422628867793</v>
      </c>
      <c r="G889" s="131">
        <v>131.5815788815658</v>
      </c>
      <c r="H889" s="131">
        <v>346.99722899384039</v>
      </c>
      <c r="I889" s="131">
        <v>521.42119212459374</v>
      </c>
      <c r="J889" s="133" t="s">
        <v>53</v>
      </c>
    </row>
    <row r="890" spans="1:10" x14ac:dyDescent="0.25">
      <c r="A890" s="113" t="s">
        <v>42</v>
      </c>
      <c r="B890" s="126" t="s">
        <v>14</v>
      </c>
      <c r="C890" s="126" t="s">
        <v>7</v>
      </c>
      <c r="D890" s="14">
        <v>11.842039490127469</v>
      </c>
      <c r="E890" s="14">
        <v>35.421144713821562</v>
      </c>
      <c r="F890" s="14">
        <v>52.736815796050976</v>
      </c>
      <c r="G890" s="1"/>
      <c r="H890" s="1"/>
      <c r="I890" s="1"/>
      <c r="J890" s="11" t="s">
        <v>53</v>
      </c>
    </row>
    <row r="891" spans="1:10" x14ac:dyDescent="0.25">
      <c r="A891" s="113">
        <v>2</v>
      </c>
      <c r="B891" s="132" t="s">
        <v>14</v>
      </c>
      <c r="C891" s="132" t="s">
        <v>18</v>
      </c>
      <c r="D891" s="134">
        <v>8.5029208340024507</v>
      </c>
      <c r="E891" s="134">
        <v>31.143967027581642</v>
      </c>
      <c r="F891" s="134">
        <v>60.353112138415909</v>
      </c>
      <c r="G891" s="134">
        <v>83.252366830855181</v>
      </c>
      <c r="H891" s="134">
        <v>317.57514000156084</v>
      </c>
      <c r="I891" s="134">
        <v>599.17249316758398</v>
      </c>
      <c r="J891" s="133" t="s">
        <v>53</v>
      </c>
    </row>
    <row r="892" spans="1:10" x14ac:dyDescent="0.25">
      <c r="A892" s="113">
        <v>2</v>
      </c>
      <c r="B892" s="126" t="s">
        <v>14</v>
      </c>
      <c r="C892" s="126" t="s">
        <v>18</v>
      </c>
      <c r="D892" s="15">
        <v>8.147552532168584</v>
      </c>
      <c r="E892" s="15">
        <v>32.371060972730525</v>
      </c>
      <c r="F892" s="15">
        <v>59.481386495100892</v>
      </c>
      <c r="G892" s="4"/>
      <c r="H892" s="4"/>
      <c r="I892" s="4"/>
      <c r="J892" s="11" t="s">
        <v>53</v>
      </c>
    </row>
    <row r="893" spans="1:10" x14ac:dyDescent="0.25">
      <c r="A893" s="113" t="s">
        <v>39</v>
      </c>
      <c r="B893" s="132" t="s">
        <v>14</v>
      </c>
      <c r="C893" s="132" t="s">
        <v>40</v>
      </c>
      <c r="D893" s="131">
        <v>6.9919647485743939</v>
      </c>
      <c r="E893" s="131">
        <v>68.12467599792636</v>
      </c>
      <c r="F893" s="131">
        <v>24.883359253499243</v>
      </c>
      <c r="G893" s="131">
        <v>78.218901336713486</v>
      </c>
      <c r="H893" s="131">
        <v>691.09003303139298</v>
      </c>
      <c r="I893" s="131">
        <v>230.69106563189351</v>
      </c>
      <c r="J893" s="133" t="s">
        <v>52</v>
      </c>
    </row>
    <row r="894" spans="1:10" x14ac:dyDescent="0.25">
      <c r="A894" s="113" t="s">
        <v>39</v>
      </c>
      <c r="B894" s="126" t="s">
        <v>14</v>
      </c>
      <c r="C894" s="126" t="s">
        <v>40</v>
      </c>
      <c r="D894" s="14">
        <v>8.6518155187683039</v>
      </c>
      <c r="E894" s="14">
        <v>70.093330608352233</v>
      </c>
      <c r="F894" s="14">
        <v>21.254853872879462</v>
      </c>
      <c r="G894" s="1"/>
      <c r="H894" s="1"/>
      <c r="I894" s="1"/>
      <c r="J894" s="11" t="s">
        <v>52</v>
      </c>
    </row>
    <row r="895" spans="1:10" x14ac:dyDescent="0.25">
      <c r="A895" s="113" t="s">
        <v>29</v>
      </c>
      <c r="B895" s="126" t="s">
        <v>14</v>
      </c>
      <c r="C895" s="126" t="s">
        <v>26</v>
      </c>
      <c r="D895" s="14">
        <v>7.8812557467489786</v>
      </c>
      <c r="E895" s="14">
        <v>68.73768553789607</v>
      </c>
      <c r="F895" s="14">
        <v>23.38105871535496</v>
      </c>
      <c r="G895" s="14">
        <v>101.89702988743687</v>
      </c>
      <c r="H895" s="14">
        <v>627.5428666062885</v>
      </c>
      <c r="I895" s="14">
        <v>270.56010350627469</v>
      </c>
      <c r="J895" s="11" t="s">
        <v>52</v>
      </c>
    </row>
    <row r="896" spans="1:10" x14ac:dyDescent="0.25">
      <c r="A896" s="113" t="s">
        <v>29</v>
      </c>
      <c r="B896" s="126" t="s">
        <v>14</v>
      </c>
      <c r="C896" s="126" t="s">
        <v>26</v>
      </c>
      <c r="D896" s="14">
        <v>8.5522059774873807</v>
      </c>
      <c r="E896" s="14">
        <v>70.487773321257734</v>
      </c>
      <c r="F896" s="14">
        <v>20.960020701254891</v>
      </c>
      <c r="G896" s="14"/>
      <c r="H896" s="14"/>
      <c r="I896" s="14"/>
      <c r="J896" s="11" t="s">
        <v>52</v>
      </c>
    </row>
    <row r="897" spans="1:10" x14ac:dyDescent="0.25">
      <c r="A897" s="113" t="s">
        <v>39</v>
      </c>
      <c r="B897" s="132" t="s">
        <v>14</v>
      </c>
      <c r="C897" s="132" t="s">
        <v>26</v>
      </c>
      <c r="D897" s="131">
        <v>7.7368002122578945</v>
      </c>
      <c r="E897" s="131">
        <v>74.433536747147869</v>
      </c>
      <c r="F897" s="131">
        <v>17.829663040594244</v>
      </c>
      <c r="G897" s="131">
        <v>79.282408966861823</v>
      </c>
      <c r="H897" s="131">
        <v>744.27858134759822</v>
      </c>
      <c r="I897" s="131">
        <v>176.43900968553993</v>
      </c>
      <c r="J897" s="133" t="s">
        <v>53</v>
      </c>
    </row>
    <row r="898" spans="1:10" x14ac:dyDescent="0.25">
      <c r="A898" s="113" t="s">
        <v>39</v>
      </c>
      <c r="B898" s="126" t="s">
        <v>14</v>
      </c>
      <c r="C898" s="126" t="s">
        <v>26</v>
      </c>
      <c r="D898" s="14">
        <v>8.1196815811144685</v>
      </c>
      <c r="E898" s="14">
        <v>74.422179522371792</v>
      </c>
      <c r="F898" s="14">
        <v>17.458138896513741</v>
      </c>
      <c r="G898" s="1"/>
      <c r="H898" s="1"/>
      <c r="I898" s="1"/>
      <c r="J898" s="11" t="s">
        <v>53</v>
      </c>
    </row>
    <row r="899" spans="1:10" x14ac:dyDescent="0.25">
      <c r="A899" s="113" t="s">
        <v>37</v>
      </c>
      <c r="B899" s="132" t="s">
        <v>14</v>
      </c>
      <c r="C899" s="132" t="s">
        <v>38</v>
      </c>
      <c r="D899" s="131">
        <v>8.8627288285017869</v>
      </c>
      <c r="E899" s="131">
        <v>63.081470725509327</v>
      </c>
      <c r="F899" s="131">
        <v>28.055800445988893</v>
      </c>
      <c r="G899" s="131">
        <v>89.748114717754603</v>
      </c>
      <c r="H899" s="131">
        <v>634.44235417960783</v>
      </c>
      <c r="I899" s="131">
        <v>275.80953110263761</v>
      </c>
      <c r="J899" s="133" t="s">
        <v>53</v>
      </c>
    </row>
    <row r="900" spans="1:10" x14ac:dyDescent="0.25">
      <c r="A900" s="113" t="s">
        <v>37</v>
      </c>
      <c r="B900" s="126" t="s">
        <v>14</v>
      </c>
      <c r="C900" s="126" t="s">
        <v>38</v>
      </c>
      <c r="D900" s="14">
        <v>9.0868941150491338</v>
      </c>
      <c r="E900" s="14">
        <v>63.807000110412247</v>
      </c>
      <c r="F900" s="14">
        <v>27.106105774538634</v>
      </c>
      <c r="G900" s="1"/>
      <c r="H900" s="1"/>
      <c r="I900" s="1"/>
      <c r="J900" s="11" t="s">
        <v>53</v>
      </c>
    </row>
    <row r="901" spans="1:10" x14ac:dyDescent="0.25">
      <c r="A901" s="113" t="s">
        <v>29</v>
      </c>
      <c r="B901" s="132" t="s">
        <v>14</v>
      </c>
      <c r="C901" s="132" t="s">
        <v>32</v>
      </c>
      <c r="D901" s="131">
        <v>7.6932652807170463</v>
      </c>
      <c r="E901" s="131">
        <v>58.944354537533485</v>
      </c>
      <c r="F901" s="131">
        <v>33.362380181749479</v>
      </c>
      <c r="G901" s="131">
        <v>69.249968757742451</v>
      </c>
      <c r="H901" s="131">
        <v>542.99362487450196</v>
      </c>
      <c r="I901" s="131">
        <v>387.75640636775563</v>
      </c>
      <c r="J901" s="133" t="s">
        <v>52</v>
      </c>
    </row>
    <row r="902" spans="1:10" x14ac:dyDescent="0.25">
      <c r="A902" s="113" t="s">
        <v>29</v>
      </c>
      <c r="B902" s="126" t="s">
        <v>14</v>
      </c>
      <c r="C902" s="126" t="s">
        <v>32</v>
      </c>
      <c r="D902" s="14">
        <v>6.156728470831446</v>
      </c>
      <c r="E902" s="14">
        <v>49.654370437366914</v>
      </c>
      <c r="F902" s="14">
        <v>44.188901091801647</v>
      </c>
      <c r="G902" s="14"/>
      <c r="H902" s="14"/>
      <c r="I902" s="14"/>
      <c r="J902" s="11" t="s">
        <v>52</v>
      </c>
    </row>
    <row r="903" spans="1:10" x14ac:dyDescent="0.25">
      <c r="A903" s="113">
        <v>2</v>
      </c>
      <c r="B903" s="132" t="s">
        <v>8</v>
      </c>
      <c r="C903" s="132" t="s">
        <v>21</v>
      </c>
      <c r="D903" s="134">
        <v>9.6905220588218057</v>
      </c>
      <c r="E903" s="134">
        <v>33.420674331256819</v>
      </c>
      <c r="F903" s="134">
        <v>56.888803609921382</v>
      </c>
      <c r="G903" s="134">
        <v>104.92515436542172</v>
      </c>
      <c r="H903" s="134">
        <v>323.41174594463507</v>
      </c>
      <c r="I903" s="134">
        <v>571.66309968994324</v>
      </c>
      <c r="J903" s="133" t="s">
        <v>53</v>
      </c>
    </row>
    <row r="904" spans="1:10" x14ac:dyDescent="0.25">
      <c r="A904" s="113">
        <v>2</v>
      </c>
      <c r="B904" s="126" t="s">
        <v>8</v>
      </c>
      <c r="C904" s="126" t="s">
        <v>21</v>
      </c>
      <c r="D904" s="15">
        <v>11.294508814262537</v>
      </c>
      <c r="E904" s="15">
        <v>31.261674857670204</v>
      </c>
      <c r="F904" s="15">
        <v>57.443816328067264</v>
      </c>
      <c r="G904" s="4"/>
      <c r="H904" s="4"/>
      <c r="I904" s="4"/>
      <c r="J904" s="11" t="s">
        <v>53</v>
      </c>
    </row>
    <row r="905" spans="1:10" x14ac:dyDescent="0.25">
      <c r="A905" s="113">
        <v>2</v>
      </c>
      <c r="B905" s="132" t="s">
        <v>8</v>
      </c>
      <c r="C905" s="132" t="s">
        <v>19</v>
      </c>
      <c r="D905" s="134">
        <v>8.1288661109750873</v>
      </c>
      <c r="E905" s="134">
        <v>32.705695272507448</v>
      </c>
      <c r="F905" s="134">
        <v>59.165438616517463</v>
      </c>
      <c r="G905" s="134">
        <v>82.412740626476719</v>
      </c>
      <c r="H905" s="134">
        <v>319.76850671011243</v>
      </c>
      <c r="I905" s="134">
        <v>597.81875266341081</v>
      </c>
      <c r="J905" s="133" t="s">
        <v>53</v>
      </c>
    </row>
    <row r="906" spans="1:10" x14ac:dyDescent="0.25">
      <c r="A906" s="113">
        <v>2</v>
      </c>
      <c r="B906" s="126" t="s">
        <v>8</v>
      </c>
      <c r="C906" s="126" t="s">
        <v>19</v>
      </c>
      <c r="D906" s="15">
        <v>8.3536820143202579</v>
      </c>
      <c r="E906" s="15">
        <v>31.248006069515032</v>
      </c>
      <c r="F906" s="15">
        <v>60.398311916164715</v>
      </c>
      <c r="G906" s="4"/>
      <c r="H906" s="4"/>
      <c r="I906" s="4"/>
      <c r="J906" s="11" t="s">
        <v>53</v>
      </c>
    </row>
    <row r="907" spans="1:10" x14ac:dyDescent="0.25">
      <c r="A907" s="113">
        <v>1</v>
      </c>
      <c r="B907" s="132" t="s">
        <v>8</v>
      </c>
      <c r="C907" s="132" t="s">
        <v>9</v>
      </c>
      <c r="D907" s="137">
        <v>5.2359091860417317</v>
      </c>
      <c r="E907" s="137">
        <v>23.354833227038814</v>
      </c>
      <c r="F907" s="137">
        <v>71.409257586919452</v>
      </c>
      <c r="G907" s="136">
        <v>51.099248378899475</v>
      </c>
      <c r="H907" s="136">
        <v>231.61478361225849</v>
      </c>
      <c r="I907" s="136">
        <v>717.28596800884202</v>
      </c>
      <c r="J907" s="133" t="s">
        <v>53</v>
      </c>
    </row>
    <row r="908" spans="1:10" x14ac:dyDescent="0.25">
      <c r="A908" s="113">
        <v>1</v>
      </c>
      <c r="B908" s="126" t="s">
        <v>8</v>
      </c>
      <c r="C908" s="126" t="s">
        <v>9</v>
      </c>
      <c r="D908" s="26">
        <v>4.9839404897381643</v>
      </c>
      <c r="E908" s="26">
        <v>22.968123495412886</v>
      </c>
      <c r="F908" s="26">
        <v>72.047936014848958</v>
      </c>
      <c r="J908" s="11" t="s">
        <v>53</v>
      </c>
    </row>
    <row r="909" spans="1:10" x14ac:dyDescent="0.25">
      <c r="A909" s="113">
        <v>4</v>
      </c>
      <c r="B909" s="132" t="s">
        <v>8</v>
      </c>
      <c r="C909" s="132" t="s">
        <v>9</v>
      </c>
      <c r="D909" s="131">
        <v>4.6016799994744986</v>
      </c>
      <c r="E909" s="131">
        <v>20.786500446329896</v>
      </c>
      <c r="F909" s="137">
        <v>74.611819554195606</v>
      </c>
      <c r="G909" s="136">
        <v>43.585043081059851</v>
      </c>
      <c r="H909" s="136">
        <v>216.57785823539115</v>
      </c>
      <c r="I909" s="136">
        <v>739.83709868354902</v>
      </c>
      <c r="J909" s="133" t="s">
        <v>53</v>
      </c>
    </row>
    <row r="910" spans="1:10" x14ac:dyDescent="0.25">
      <c r="A910" s="113">
        <v>4</v>
      </c>
      <c r="B910" s="126" t="s">
        <v>8</v>
      </c>
      <c r="C910" s="126" t="s">
        <v>9</v>
      </c>
      <c r="D910" s="14">
        <v>4.1153286167374707</v>
      </c>
      <c r="E910" s="14">
        <v>22.529071200748334</v>
      </c>
      <c r="F910" s="26">
        <v>73.355600182514195</v>
      </c>
      <c r="J910" s="11" t="s">
        <v>53</v>
      </c>
    </row>
    <row r="911" spans="1:10" x14ac:dyDescent="0.25">
      <c r="A911" s="112" t="s">
        <v>57</v>
      </c>
      <c r="B911" s="135" t="s">
        <v>8</v>
      </c>
      <c r="C911" s="135" t="s">
        <v>9</v>
      </c>
      <c r="D911" s="131">
        <v>3.5785685725709779</v>
      </c>
      <c r="E911" s="131">
        <v>28.898440623750538</v>
      </c>
      <c r="F911" s="131">
        <v>67.522990803678496</v>
      </c>
      <c r="G911" s="136">
        <v>35.870539517353052</v>
      </c>
      <c r="H911" s="136">
        <v>674.41547409640623</v>
      </c>
      <c r="I911" s="136">
        <v>289.71398638624072</v>
      </c>
      <c r="J911" s="133" t="s">
        <v>53</v>
      </c>
    </row>
    <row r="912" spans="1:10" x14ac:dyDescent="0.25">
      <c r="A912" s="112" t="s">
        <v>57</v>
      </c>
      <c r="B912" s="113" t="s">
        <v>8</v>
      </c>
      <c r="C912" s="113" t="s">
        <v>9</v>
      </c>
      <c r="D912" s="14">
        <v>3.5955393308996322</v>
      </c>
      <c r="E912" s="14">
        <v>29.044356653497609</v>
      </c>
      <c r="F912" s="14">
        <v>67.360104015602758</v>
      </c>
      <c r="G912" s="8"/>
      <c r="H912" s="8"/>
      <c r="I912" s="8"/>
      <c r="J912" s="11" t="s">
        <v>53</v>
      </c>
    </row>
    <row r="913" spans="1:10" x14ac:dyDescent="0.25">
      <c r="A913" s="113">
        <v>1</v>
      </c>
      <c r="B913" s="132" t="s">
        <v>8</v>
      </c>
      <c r="C913" s="132" t="s">
        <v>7</v>
      </c>
      <c r="D913" s="137">
        <v>6.3903160406281252</v>
      </c>
      <c r="E913" s="137">
        <v>29.814014150914616</v>
      </c>
      <c r="F913" s="137">
        <v>63.795669808457262</v>
      </c>
      <c r="G913" s="136">
        <v>65.616330114115925</v>
      </c>
      <c r="H913" s="136">
        <v>304.83993628148914</v>
      </c>
      <c r="I913" s="136">
        <v>629.5437336043949</v>
      </c>
      <c r="J913" s="133" t="s">
        <v>53</v>
      </c>
    </row>
    <row r="914" spans="1:10" x14ac:dyDescent="0.25">
      <c r="A914" s="113">
        <v>1</v>
      </c>
      <c r="B914" s="126" t="s">
        <v>8</v>
      </c>
      <c r="C914" s="126" t="s">
        <v>7</v>
      </c>
      <c r="D914" s="5">
        <v>6.73294998219506</v>
      </c>
      <c r="E914" s="5">
        <v>31.153973105383223</v>
      </c>
      <c r="F914" s="5">
        <v>62.113076912421718</v>
      </c>
      <c r="G914" s="6"/>
      <c r="H914" s="6"/>
      <c r="I914" s="6"/>
      <c r="J914" s="11" t="s">
        <v>53</v>
      </c>
    </row>
    <row r="915" spans="1:10" x14ac:dyDescent="0.25">
      <c r="A915" s="112" t="s">
        <v>57</v>
      </c>
      <c r="B915" s="113" t="s">
        <v>8</v>
      </c>
      <c r="C915" s="113" t="s">
        <v>7</v>
      </c>
      <c r="D915" s="14">
        <v>5.9947002649867409</v>
      </c>
      <c r="E915" s="14">
        <v>26.25868706564653</v>
      </c>
      <c r="F915" s="14">
        <v>67.746612669366741</v>
      </c>
      <c r="G915" s="8">
        <v>65.06268285518874</v>
      </c>
      <c r="H915" s="8">
        <v>708.51691621120085</v>
      </c>
      <c r="I915" s="8">
        <v>226.42040093361047</v>
      </c>
      <c r="J915" s="11" t="s">
        <v>52</v>
      </c>
    </row>
    <row r="916" spans="1:10" x14ac:dyDescent="0.25">
      <c r="A916" s="112" t="s">
        <v>57</v>
      </c>
      <c r="B916" s="113" t="s">
        <v>8</v>
      </c>
      <c r="C916" s="113" t="s">
        <v>7</v>
      </c>
      <c r="D916" s="14">
        <v>7.0178363060510085</v>
      </c>
      <c r="E916" s="14">
        <v>19.025393121075563</v>
      </c>
      <c r="F916" s="14">
        <v>73.956770572873424</v>
      </c>
      <c r="G916" s="8"/>
      <c r="H916" s="8"/>
      <c r="I916" s="8"/>
      <c r="J916" s="11" t="s">
        <v>52</v>
      </c>
    </row>
    <row r="917" spans="1:10" x14ac:dyDescent="0.25">
      <c r="A917" s="113">
        <v>1</v>
      </c>
      <c r="B917" s="132" t="s">
        <v>8</v>
      </c>
      <c r="C917" s="132" t="s">
        <v>13</v>
      </c>
      <c r="D917" s="137">
        <v>7.2334756258994135</v>
      </c>
      <c r="E917" s="137">
        <v>24.101325311950248</v>
      </c>
      <c r="F917" s="137">
        <v>68.665199062150336</v>
      </c>
      <c r="G917" s="136">
        <v>74.46958538480736</v>
      </c>
      <c r="H917" s="136">
        <v>234.48263935964155</v>
      </c>
      <c r="I917" s="136">
        <v>691.04777525555107</v>
      </c>
      <c r="J917" s="133" t="s">
        <v>53</v>
      </c>
    </row>
    <row r="918" spans="1:10" x14ac:dyDescent="0.25">
      <c r="A918" s="113">
        <v>1</v>
      </c>
      <c r="B918" s="126" t="s">
        <v>8</v>
      </c>
      <c r="C918" s="126" t="s">
        <v>13</v>
      </c>
      <c r="D918" s="26">
        <v>7.6604414510620593</v>
      </c>
      <c r="E918" s="26">
        <v>22.795202559978065</v>
      </c>
      <c r="F918" s="26">
        <v>69.544355988959879</v>
      </c>
      <c r="J918" s="11" t="s">
        <v>53</v>
      </c>
    </row>
    <row r="919" spans="1:10" x14ac:dyDescent="0.25">
      <c r="A919" s="112" t="s">
        <v>57</v>
      </c>
      <c r="B919" s="135" t="s">
        <v>8</v>
      </c>
      <c r="C919" s="135" t="s">
        <v>13</v>
      </c>
      <c r="D919" s="131">
        <v>6.4940258961155894</v>
      </c>
      <c r="E919" s="131">
        <v>29.66555016747483</v>
      </c>
      <c r="F919" s="131">
        <v>63.840423936409586</v>
      </c>
      <c r="G919" s="136">
        <v>66.723554823112181</v>
      </c>
      <c r="H919" s="136">
        <v>634.48364783486204</v>
      </c>
      <c r="I919" s="136">
        <v>298.79279734202572</v>
      </c>
      <c r="J919" s="133" t="s">
        <v>53</v>
      </c>
    </row>
    <row r="920" spans="1:10" x14ac:dyDescent="0.25">
      <c r="A920" s="112" t="s">
        <v>57</v>
      </c>
      <c r="B920" s="113" t="s">
        <v>8</v>
      </c>
      <c r="C920" s="113" t="s">
        <v>13</v>
      </c>
      <c r="D920" s="14">
        <v>6.8506850685068459</v>
      </c>
      <c r="E920" s="14">
        <v>30.093009300930319</v>
      </c>
      <c r="F920" s="14">
        <v>63.056305630562839</v>
      </c>
      <c r="G920" s="8"/>
      <c r="H920" s="8"/>
      <c r="I920" s="8"/>
      <c r="J920" s="11" t="s">
        <v>53</v>
      </c>
    </row>
    <row r="921" spans="1:10" x14ac:dyDescent="0.25">
      <c r="A921" s="113">
        <v>2</v>
      </c>
      <c r="B921" s="132" t="s">
        <v>8</v>
      </c>
      <c r="C921" s="132" t="s">
        <v>18</v>
      </c>
      <c r="D921" s="134">
        <v>5.5181378180709162</v>
      </c>
      <c r="E921" s="134">
        <v>20.306472774807293</v>
      </c>
      <c r="F921" s="134">
        <v>74.175389407121799</v>
      </c>
      <c r="G921" s="134">
        <v>55.256057879058204</v>
      </c>
      <c r="H921" s="134">
        <v>203.73745462786275</v>
      </c>
      <c r="I921" s="134">
        <v>741.00648749307902</v>
      </c>
      <c r="J921" s="133" t="s">
        <v>53</v>
      </c>
    </row>
    <row r="922" spans="1:10" x14ac:dyDescent="0.25">
      <c r="A922" s="113">
        <v>2</v>
      </c>
      <c r="B922" s="126" t="s">
        <v>8</v>
      </c>
      <c r="C922" s="126" t="s">
        <v>18</v>
      </c>
      <c r="D922" s="15">
        <v>5.5330737577407243</v>
      </c>
      <c r="E922" s="15">
        <v>20.441018150765256</v>
      </c>
      <c r="F922" s="15">
        <v>74.025908091494031</v>
      </c>
      <c r="G922" s="4"/>
      <c r="H922" s="4"/>
      <c r="I922" s="4"/>
      <c r="J922" s="11" t="s">
        <v>53</v>
      </c>
    </row>
    <row r="923" spans="1:10" x14ac:dyDescent="0.25">
      <c r="A923" s="112" t="s">
        <v>57</v>
      </c>
      <c r="B923" s="135" t="s">
        <v>10</v>
      </c>
      <c r="C923" s="135" t="s">
        <v>28</v>
      </c>
      <c r="D923" s="131">
        <v>11.191642507247821</v>
      </c>
      <c r="E923" s="131">
        <v>33.574927521743284</v>
      </c>
      <c r="F923" s="131">
        <v>55.233429971008903</v>
      </c>
      <c r="G923" s="136">
        <v>113.89083275017495</v>
      </c>
      <c r="H923" s="136">
        <v>557.83265020493832</v>
      </c>
      <c r="I923" s="136">
        <v>328.27651704488665</v>
      </c>
      <c r="J923" s="133" t="s">
        <v>53</v>
      </c>
    </row>
    <row r="924" spans="1:10" x14ac:dyDescent="0.25">
      <c r="A924" s="112" t="s">
        <v>57</v>
      </c>
      <c r="B924" s="113" t="s">
        <v>10</v>
      </c>
      <c r="C924" s="113" t="s">
        <v>28</v>
      </c>
      <c r="D924" s="14">
        <v>11.586524042787172</v>
      </c>
      <c r="E924" s="14">
        <v>32.080375887234055</v>
      </c>
      <c r="F924" s="14">
        <v>56.333100069978777</v>
      </c>
      <c r="G924" s="8"/>
      <c r="H924" s="8"/>
      <c r="I924" s="8"/>
      <c r="J924" s="11" t="s">
        <v>53</v>
      </c>
    </row>
    <row r="925" spans="1:10" x14ac:dyDescent="0.25">
      <c r="A925" s="113">
        <v>1</v>
      </c>
      <c r="B925" s="127" t="s">
        <v>10</v>
      </c>
      <c r="C925" s="127" t="s">
        <v>11</v>
      </c>
      <c r="D925" s="5">
        <v>10.484543937882592</v>
      </c>
      <c r="E925" s="5">
        <v>30.640283288904328</v>
      </c>
      <c r="F925" s="5">
        <v>58.87517277321308</v>
      </c>
      <c r="G925" s="16">
        <v>104.3616735030367</v>
      </c>
      <c r="H925" s="16">
        <v>330.21642966961394</v>
      </c>
      <c r="I925" s="16">
        <v>565.42189682734931</v>
      </c>
      <c r="J925" s="11" t="s">
        <v>52</v>
      </c>
    </row>
    <row r="926" spans="1:10" x14ac:dyDescent="0.25">
      <c r="A926" s="113">
        <v>1</v>
      </c>
      <c r="B926" s="127" t="s">
        <v>10</v>
      </c>
      <c r="C926" s="127" t="s">
        <v>11</v>
      </c>
      <c r="D926" s="5">
        <v>10.387790762724748</v>
      </c>
      <c r="E926" s="5">
        <v>35.403002645018468</v>
      </c>
      <c r="F926" s="5">
        <v>54.209206592256784</v>
      </c>
      <c r="G926" s="6"/>
      <c r="H926" s="6"/>
      <c r="I926" s="6"/>
      <c r="J926" s="11" t="s">
        <v>52</v>
      </c>
    </row>
    <row r="927" spans="1:10" x14ac:dyDescent="0.25">
      <c r="A927" s="113" t="s">
        <v>36</v>
      </c>
      <c r="B927" s="132" t="s">
        <v>10</v>
      </c>
      <c r="C927" s="132" t="s">
        <v>11</v>
      </c>
      <c r="D927" s="131">
        <v>11.154496941298968</v>
      </c>
      <c r="E927" s="131">
        <v>24.113844418412782</v>
      </c>
      <c r="F927" s="131">
        <v>64.731658640288259</v>
      </c>
      <c r="G927" s="131">
        <v>109.54641194953216</v>
      </c>
      <c r="H927" s="131">
        <v>236.12306405886102</v>
      </c>
      <c r="I927" s="131">
        <v>654.33052399160681</v>
      </c>
      <c r="J927" s="133" t="s">
        <v>53</v>
      </c>
    </row>
    <row r="928" spans="1:10" x14ac:dyDescent="0.25">
      <c r="A928" s="113" t="s">
        <v>36</v>
      </c>
      <c r="B928" s="126" t="s">
        <v>10</v>
      </c>
      <c r="C928" s="126" t="s">
        <v>11</v>
      </c>
      <c r="D928" s="14">
        <v>10.754785448607464</v>
      </c>
      <c r="E928" s="14">
        <v>23.110768393359429</v>
      </c>
      <c r="F928" s="14">
        <v>66.134446158033114</v>
      </c>
      <c r="G928" s="14"/>
      <c r="H928" s="14"/>
      <c r="I928" s="14"/>
      <c r="J928" s="11" t="s">
        <v>53</v>
      </c>
    </row>
    <row r="929" spans="1:13" x14ac:dyDescent="0.25">
      <c r="A929" s="113">
        <v>1</v>
      </c>
      <c r="B929" s="132" t="s">
        <v>10</v>
      </c>
      <c r="C929" s="132" t="s">
        <v>9</v>
      </c>
      <c r="D929" s="140">
        <v>7.3630134122469464</v>
      </c>
      <c r="E929" s="140">
        <v>28.552492577301088</v>
      </c>
      <c r="F929" s="140">
        <v>64.084494010451962</v>
      </c>
      <c r="G929" s="141">
        <v>76.893378753016307</v>
      </c>
      <c r="H929" s="141">
        <v>285.00656353746149</v>
      </c>
      <c r="I929" s="141">
        <v>638.10005770952216</v>
      </c>
      <c r="J929" s="133" t="s">
        <v>53</v>
      </c>
    </row>
    <row r="930" spans="1:13" x14ac:dyDescent="0.25">
      <c r="A930" s="113">
        <v>1</v>
      </c>
      <c r="B930" s="126" t="s">
        <v>10</v>
      </c>
      <c r="C930" s="126" t="s">
        <v>9</v>
      </c>
      <c r="D930" s="5">
        <v>8.0156623383563161</v>
      </c>
      <c r="E930" s="5">
        <v>28.448820130191208</v>
      </c>
      <c r="F930" s="5">
        <v>63.535517531452484</v>
      </c>
      <c r="G930" s="6"/>
      <c r="H930" s="6"/>
      <c r="I930" s="6"/>
      <c r="J930" s="11" t="s">
        <v>53</v>
      </c>
    </row>
    <row r="931" spans="1:13" x14ac:dyDescent="0.25">
      <c r="A931" s="113">
        <v>1</v>
      </c>
      <c r="B931" s="132" t="s">
        <v>10</v>
      </c>
      <c r="C931" s="132" t="s">
        <v>7</v>
      </c>
      <c r="D931" s="137">
        <v>7.5631264137873631</v>
      </c>
      <c r="E931" s="137">
        <v>23.066290589095157</v>
      </c>
      <c r="F931" s="137">
        <v>69.370582997117481</v>
      </c>
      <c r="G931" s="136">
        <v>77.002747983170963</v>
      </c>
      <c r="H931" s="136">
        <v>229.83309154097282</v>
      </c>
      <c r="I931" s="136">
        <v>693.16416047585619</v>
      </c>
      <c r="J931" s="133" t="s">
        <v>53</v>
      </c>
    </row>
    <row r="932" spans="1:13" x14ac:dyDescent="0.25">
      <c r="A932" s="113">
        <v>1</v>
      </c>
      <c r="B932" s="126" t="s">
        <v>10</v>
      </c>
      <c r="C932" s="126" t="s">
        <v>7</v>
      </c>
      <c r="D932" s="26">
        <v>7.8374231828468313</v>
      </c>
      <c r="E932" s="26">
        <v>22.900327719099412</v>
      </c>
      <c r="F932" s="26">
        <v>69.262249098053758</v>
      </c>
      <c r="J932" s="11" t="s">
        <v>53</v>
      </c>
    </row>
    <row r="933" spans="1:13" x14ac:dyDescent="0.25">
      <c r="A933" s="113" t="s">
        <v>0</v>
      </c>
      <c r="L933" s="9"/>
      <c r="M933" s="9"/>
    </row>
    <row r="934" spans="1:13" x14ac:dyDescent="0.25">
      <c r="I934"/>
      <c r="J934"/>
    </row>
    <row r="935" spans="1:13" x14ac:dyDescent="0.25">
      <c r="I935"/>
      <c r="J935"/>
    </row>
    <row r="936" spans="1:13" x14ac:dyDescent="0.25">
      <c r="F936" s="7"/>
      <c r="G936" s="11"/>
      <c r="H936"/>
      <c r="I936"/>
      <c r="J936"/>
    </row>
    <row r="937" spans="1:13" x14ac:dyDescent="0.25">
      <c r="F937" s="7"/>
      <c r="G937" s="11"/>
      <c r="H937"/>
      <c r="I937"/>
      <c r="J937"/>
    </row>
    <row r="938" spans="1:13" x14ac:dyDescent="0.25">
      <c r="D938" s="130">
        <f ca="1">NOW()</f>
        <v>42864.847701157407</v>
      </c>
    </row>
  </sheetData>
  <sortState ref="A1:M938">
    <sortCondition ref="B1"/>
  </sortState>
  <conditionalFormatting sqref="E861:F861 E863:F863 E865:F865 E869:F869 E873:F873 E877:F877 E867:F867 E871:F871 E875:F875 E879:F913">
    <cfRule type="cellIs" dxfId="5" priority="5" stopIfTrue="1" operator="equal">
      <formula>"Repetir"</formula>
    </cfRule>
    <cfRule type="cellIs" dxfId="4" priority="6" stopIfTrue="1" operator="equal">
      <formula>"Aceitar"</formula>
    </cfRule>
  </conditionalFormatting>
  <conditionalFormatting sqref="E915:F915 E917:F917 E919:F919 E923:F923 E927:F927 E931:F931 E921:F921 E925:F925 E929:F929 E1:F1">
    <cfRule type="cellIs" dxfId="3" priority="3" stopIfTrue="1" operator="equal">
      <formula>"Repetir"</formula>
    </cfRule>
    <cfRule type="cellIs" dxfId="2" priority="4" stopIfTrue="1" operator="equal">
      <formula>"Aceitar"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workbookViewId="0">
      <selection activeCell="A41" sqref="A41"/>
    </sheetView>
  </sheetViews>
  <sheetFormatPr defaultRowHeight="15" x14ac:dyDescent="0.25"/>
  <cols>
    <col min="1" max="1" width="9.140625" style="43"/>
    <col min="2" max="5" width="9.140625" style="22"/>
    <col min="6" max="6" width="9.28515625" style="22" customWidth="1"/>
    <col min="7" max="10" width="9.140625" style="11"/>
  </cols>
  <sheetData>
    <row r="1" spans="1:15" x14ac:dyDescent="0.25">
      <c r="A1" s="43" t="s">
        <v>1</v>
      </c>
      <c r="B1" s="43" t="s">
        <v>49</v>
      </c>
      <c r="C1" s="43" t="s">
        <v>1</v>
      </c>
      <c r="D1" s="63" t="s">
        <v>2</v>
      </c>
      <c r="E1" s="63" t="s">
        <v>4</v>
      </c>
      <c r="F1" s="63" t="s">
        <v>3</v>
      </c>
      <c r="H1" s="3"/>
      <c r="I1" s="3"/>
      <c r="K1" t="s">
        <v>50</v>
      </c>
      <c r="M1" s="63" t="s">
        <v>2</v>
      </c>
      <c r="N1" s="63" t="s">
        <v>4</v>
      </c>
      <c r="O1" s="63" t="s">
        <v>3</v>
      </c>
    </row>
    <row r="2" spans="1:15" x14ac:dyDescent="0.25">
      <c r="A2" s="50">
        <v>1</v>
      </c>
      <c r="B2" s="80"/>
      <c r="C2" s="64" t="s">
        <v>17</v>
      </c>
      <c r="D2" s="65">
        <v>13.906663724624895</v>
      </c>
      <c r="E2" s="65">
        <v>29.550970873785701</v>
      </c>
      <c r="F2" s="66">
        <v>56.542365401589407</v>
      </c>
      <c r="G2" s="14"/>
      <c r="H2" s="14"/>
      <c r="I2" s="14"/>
      <c r="K2" s="48">
        <v>9</v>
      </c>
      <c r="L2" s="48" t="s">
        <v>17</v>
      </c>
      <c r="M2" s="49">
        <v>15.793147208121837</v>
      </c>
      <c r="N2" s="49">
        <v>37.82360406091361</v>
      </c>
      <c r="O2" s="49">
        <v>46.383248730964553</v>
      </c>
    </row>
    <row r="3" spans="1:15" x14ac:dyDescent="0.25">
      <c r="A3" s="47">
        <v>1</v>
      </c>
      <c r="B3" s="81"/>
      <c r="C3" s="58" t="s">
        <v>17</v>
      </c>
      <c r="D3" s="67">
        <v>14.501631935726827</v>
      </c>
      <c r="E3" s="67">
        <v>33.226211398443219</v>
      </c>
      <c r="F3" s="68">
        <v>52.272156665829961</v>
      </c>
      <c r="G3" s="14"/>
      <c r="H3" s="14"/>
      <c r="I3" s="14"/>
      <c r="K3" s="48">
        <v>9</v>
      </c>
      <c r="L3" s="48" t="s">
        <v>17</v>
      </c>
      <c r="M3" s="49">
        <v>15.734027390469107</v>
      </c>
      <c r="N3" s="49">
        <v>37.603024106091148</v>
      </c>
      <c r="O3" s="49">
        <v>46.662948503439758</v>
      </c>
    </row>
    <row r="4" spans="1:15" s="9" customFormat="1" x14ac:dyDescent="0.25">
      <c r="A4" s="55">
        <v>1</v>
      </c>
      <c r="B4" s="56"/>
      <c r="C4" s="69" t="s">
        <v>17</v>
      </c>
      <c r="D4" s="18"/>
      <c r="E4" s="18"/>
      <c r="F4" s="70"/>
      <c r="G4" s="14"/>
      <c r="H4" s="14"/>
      <c r="I4" s="14"/>
      <c r="J4" s="11"/>
      <c r="K4" s="48">
        <v>9</v>
      </c>
      <c r="L4" s="48" t="s">
        <v>17</v>
      </c>
      <c r="M4" s="49">
        <v>16.827290076335881</v>
      </c>
      <c r="N4" s="49">
        <v>34.317748091603676</v>
      </c>
      <c r="O4" s="49">
        <v>48.854961832060447</v>
      </c>
    </row>
    <row r="5" spans="1:15" x14ac:dyDescent="0.25">
      <c r="D5" s="19"/>
      <c r="E5" s="19"/>
      <c r="F5" s="19"/>
      <c r="K5" s="48">
        <v>9</v>
      </c>
      <c r="L5" s="48" t="s">
        <v>17</v>
      </c>
      <c r="M5" s="49">
        <v>17.086226851851858</v>
      </c>
      <c r="N5" s="49">
        <v>34.592013888889085</v>
      </c>
      <c r="O5" s="49">
        <v>48.321759259259068</v>
      </c>
    </row>
    <row r="6" spans="1:15" x14ac:dyDescent="0.25">
      <c r="A6" s="43">
        <v>4</v>
      </c>
      <c r="C6" s="22" t="s">
        <v>17</v>
      </c>
      <c r="D6" s="8">
        <v>12.116557070184401</v>
      </c>
      <c r="E6" s="8">
        <v>25.0603000794667</v>
      </c>
      <c r="F6" s="8">
        <v>62.823142850348873</v>
      </c>
    </row>
    <row r="7" spans="1:15" x14ac:dyDescent="0.25">
      <c r="A7" s="44">
        <v>4</v>
      </c>
      <c r="B7" s="82"/>
      <c r="C7" s="71" t="s">
        <v>12</v>
      </c>
      <c r="D7" s="72">
        <v>11.6822443135105</v>
      </c>
      <c r="E7" s="72">
        <v>29.4339064337167</v>
      </c>
      <c r="F7" s="73">
        <v>58.883849252772826</v>
      </c>
    </row>
    <row r="8" spans="1:15" x14ac:dyDescent="0.25">
      <c r="A8" s="45">
        <v>4</v>
      </c>
      <c r="B8" s="83"/>
      <c r="C8" s="74" t="s">
        <v>12</v>
      </c>
      <c r="D8" s="75">
        <v>11.046671452975975</v>
      </c>
      <c r="E8" s="75">
        <v>25.376563840319335</v>
      </c>
      <c r="F8" s="76">
        <v>63.576764706704694</v>
      </c>
    </row>
    <row r="9" spans="1:15" x14ac:dyDescent="0.25">
      <c r="A9" s="46">
        <v>4</v>
      </c>
      <c r="B9" s="83"/>
      <c r="C9" s="54" t="s">
        <v>12</v>
      </c>
      <c r="D9" s="77">
        <v>13.565300117488883</v>
      </c>
      <c r="E9" s="77">
        <v>12.783021061002726</v>
      </c>
      <c r="F9" s="78">
        <v>73.651678821508398</v>
      </c>
    </row>
    <row r="10" spans="1:15" x14ac:dyDescent="0.25">
      <c r="A10" s="47">
        <v>4</v>
      </c>
      <c r="B10" s="84"/>
      <c r="C10" s="58" t="s">
        <v>12</v>
      </c>
      <c r="D10" s="67">
        <v>15.501382186030142</v>
      </c>
      <c r="E10" s="67">
        <v>11.212048619861058</v>
      </c>
      <c r="F10" s="68">
        <v>73.286569194108807</v>
      </c>
    </row>
    <row r="11" spans="1:15" x14ac:dyDescent="0.25">
      <c r="A11" s="57">
        <v>4</v>
      </c>
      <c r="B11" s="59"/>
      <c r="C11" s="56" t="s">
        <v>12</v>
      </c>
      <c r="D11" s="59"/>
      <c r="E11" s="59"/>
      <c r="F11" s="85"/>
    </row>
    <row r="12" spans="1:15" x14ac:dyDescent="0.25">
      <c r="A12" s="43">
        <v>4</v>
      </c>
      <c r="C12" s="22" t="s">
        <v>5</v>
      </c>
      <c r="D12" s="20">
        <v>10.268028982400736</v>
      </c>
      <c r="E12" s="20">
        <v>23.468793412049401</v>
      </c>
      <c r="F12" s="20">
        <v>66.26317760554987</v>
      </c>
      <c r="J12" s="24"/>
      <c r="K12" s="24"/>
      <c r="L12" s="24"/>
    </row>
    <row r="13" spans="1:15" x14ac:dyDescent="0.25">
      <c r="A13" s="43">
        <v>4</v>
      </c>
      <c r="C13" s="22" t="s">
        <v>16</v>
      </c>
      <c r="D13" s="20">
        <v>8.420514776559676</v>
      </c>
      <c r="E13" s="20">
        <v>22.137937760107729</v>
      </c>
      <c r="F13" s="20">
        <v>69.441547463332597</v>
      </c>
      <c r="K13" s="11"/>
      <c r="L13" s="11"/>
    </row>
    <row r="14" spans="1:15" x14ac:dyDescent="0.25">
      <c r="G14"/>
      <c r="H14"/>
      <c r="I14"/>
      <c r="J14"/>
    </row>
    <row r="15" spans="1:15" x14ac:dyDescent="0.25">
      <c r="A15" s="43">
        <v>10</v>
      </c>
      <c r="C15" s="22" t="s">
        <v>17</v>
      </c>
      <c r="D15" s="20">
        <v>13.53916132185638</v>
      </c>
      <c r="E15" s="20">
        <v>30.64509764981014</v>
      </c>
      <c r="F15" s="20">
        <v>55.815741028333477</v>
      </c>
      <c r="G15"/>
      <c r="H15" s="19"/>
      <c r="I15" s="19"/>
      <c r="J15" s="19"/>
      <c r="K15" s="21"/>
      <c r="L15" s="21"/>
    </row>
    <row r="16" spans="1:15" x14ac:dyDescent="0.25">
      <c r="A16" s="50">
        <v>10</v>
      </c>
      <c r="B16" s="82"/>
      <c r="C16" s="64" t="s">
        <v>12</v>
      </c>
      <c r="D16" s="65">
        <v>12.823221961192424</v>
      </c>
      <c r="E16" s="65">
        <v>14.754853449035517</v>
      </c>
      <c r="F16" s="66">
        <v>72.421924589772061</v>
      </c>
      <c r="G16"/>
      <c r="K16" s="11"/>
      <c r="L16" s="11"/>
    </row>
    <row r="17" spans="1:10" x14ac:dyDescent="0.25">
      <c r="A17" s="46">
        <v>10</v>
      </c>
      <c r="B17" s="83"/>
      <c r="C17" s="54" t="s">
        <v>12</v>
      </c>
      <c r="D17" s="77">
        <v>11.675943947889103</v>
      </c>
      <c r="E17" s="77">
        <v>17.336228978967217</v>
      </c>
      <c r="F17" s="78">
        <v>70.987827073143691</v>
      </c>
      <c r="G17"/>
    </row>
    <row r="18" spans="1:10" x14ac:dyDescent="0.25">
      <c r="A18" s="46">
        <v>10</v>
      </c>
      <c r="B18" s="83"/>
      <c r="C18" s="54" t="s">
        <v>12</v>
      </c>
      <c r="D18" s="77">
        <v>11.76735347069414</v>
      </c>
      <c r="E18" s="77">
        <v>21.969393878775975</v>
      </c>
      <c r="F18" s="78">
        <v>66.263252650529893</v>
      </c>
      <c r="G18"/>
    </row>
    <row r="19" spans="1:10" x14ac:dyDescent="0.25">
      <c r="A19" s="47">
        <v>10</v>
      </c>
      <c r="B19" s="84"/>
      <c r="C19" s="58" t="s">
        <v>12</v>
      </c>
      <c r="D19" s="67">
        <v>10.882279430142473</v>
      </c>
      <c r="E19" s="67">
        <v>69.472631842039803</v>
      </c>
      <c r="F19" s="68">
        <v>19.645088727817726</v>
      </c>
      <c r="G19"/>
      <c r="H19"/>
      <c r="I19"/>
      <c r="J19"/>
    </row>
    <row r="20" spans="1:10" x14ac:dyDescent="0.25">
      <c r="A20" s="57">
        <v>10</v>
      </c>
      <c r="B20" s="86"/>
      <c r="C20" s="69" t="s">
        <v>12</v>
      </c>
      <c r="D20" s="86"/>
      <c r="E20" s="86"/>
      <c r="F20" s="87"/>
      <c r="G20"/>
      <c r="H20" s="19"/>
      <c r="I20" s="19"/>
      <c r="J20" s="19"/>
    </row>
    <row r="21" spans="1:10" x14ac:dyDescent="0.25">
      <c r="A21" s="61">
        <v>10</v>
      </c>
      <c r="B21" s="61"/>
      <c r="C21" s="79" t="s">
        <v>5</v>
      </c>
      <c r="D21" s="20">
        <v>9.3907897900785571</v>
      </c>
      <c r="E21" s="20">
        <v>24.806602667908518</v>
      </c>
      <c r="F21" s="20">
        <v>65.802607542012922</v>
      </c>
      <c r="G21"/>
      <c r="H21"/>
      <c r="I21" s="9"/>
      <c r="J21" s="9"/>
    </row>
    <row r="22" spans="1:10" x14ac:dyDescent="0.25">
      <c r="A22" s="61">
        <v>10</v>
      </c>
      <c r="B22" s="61"/>
      <c r="C22" s="79" t="s">
        <v>16</v>
      </c>
      <c r="D22" s="20">
        <v>6.1321661470059965</v>
      </c>
      <c r="E22" s="20">
        <v>20.404005199203549</v>
      </c>
      <c r="F22" s="20">
        <v>73.463828653790458</v>
      </c>
    </row>
    <row r="23" spans="1:10" x14ac:dyDescent="0.25">
      <c r="H23" s="19"/>
      <c r="I23" s="19"/>
      <c r="J23" s="19"/>
    </row>
    <row r="24" spans="1:10" x14ac:dyDescent="0.25">
      <c r="A24" s="60">
        <v>17</v>
      </c>
      <c r="B24" s="82"/>
      <c r="C24" s="51" t="s">
        <v>17</v>
      </c>
      <c r="D24" s="88">
        <v>17.642034730086838</v>
      </c>
      <c r="E24" s="88">
        <v>28.743393733484528</v>
      </c>
      <c r="F24" s="89">
        <v>53.614571536428642</v>
      </c>
    </row>
    <row r="25" spans="1:10" x14ac:dyDescent="0.25">
      <c r="A25" s="39">
        <v>17</v>
      </c>
      <c r="B25" s="84"/>
      <c r="C25" s="40" t="s">
        <v>17</v>
      </c>
      <c r="D25" s="90">
        <v>17.986960431654669</v>
      </c>
      <c r="E25" s="90">
        <v>24.899730215828207</v>
      </c>
      <c r="F25" s="91">
        <v>57.113309352517128</v>
      </c>
    </row>
    <row r="26" spans="1:10" x14ac:dyDescent="0.25">
      <c r="A26" s="57">
        <v>17</v>
      </c>
      <c r="B26" s="59"/>
      <c r="C26" s="59" t="s">
        <v>17</v>
      </c>
      <c r="D26" s="59"/>
      <c r="E26" s="59"/>
      <c r="F26" s="85"/>
    </row>
    <row r="28" spans="1:10" x14ac:dyDescent="0.25">
      <c r="A28" s="60">
        <v>19</v>
      </c>
      <c r="B28" s="82"/>
      <c r="C28" s="51" t="s">
        <v>17</v>
      </c>
      <c r="D28" s="52">
        <v>10.969360709615858</v>
      </c>
      <c r="E28" s="52">
        <v>30.79124995582584</v>
      </c>
      <c r="F28" s="53">
        <v>58.239389334558304</v>
      </c>
      <c r="H28"/>
      <c r="I28"/>
      <c r="J28"/>
    </row>
    <row r="29" spans="1:10" x14ac:dyDescent="0.25">
      <c r="A29" s="36">
        <v>19</v>
      </c>
      <c r="B29" s="83"/>
      <c r="C29" s="37" t="s">
        <v>17</v>
      </c>
      <c r="D29" s="27">
        <v>11.446409989594176</v>
      </c>
      <c r="E29" s="27">
        <v>36.524453694068669</v>
      </c>
      <c r="F29" s="38">
        <v>52.029136316337159</v>
      </c>
      <c r="H29"/>
      <c r="I29"/>
      <c r="J29"/>
    </row>
    <row r="30" spans="1:10" x14ac:dyDescent="0.25">
      <c r="A30" s="36">
        <v>19</v>
      </c>
      <c r="B30" s="83"/>
      <c r="C30" s="37" t="s">
        <v>17</v>
      </c>
      <c r="D30" s="27">
        <v>10.660332541567705</v>
      </c>
      <c r="E30" s="27">
        <v>26.726840855106975</v>
      </c>
      <c r="F30" s="38">
        <v>62.612826603325324</v>
      </c>
      <c r="H30"/>
      <c r="I30"/>
      <c r="J30"/>
    </row>
    <row r="31" spans="1:10" x14ac:dyDescent="0.25">
      <c r="A31" s="39">
        <v>19</v>
      </c>
      <c r="B31" s="84"/>
      <c r="C31" s="40" t="s">
        <v>17</v>
      </c>
      <c r="D31" s="41">
        <v>11.184210526315786</v>
      </c>
      <c r="E31" s="41">
        <v>26.380288957688421</v>
      </c>
      <c r="F31" s="42">
        <v>62.435500515995798</v>
      </c>
      <c r="H31" s="14"/>
      <c r="I31" s="14"/>
      <c r="J31" s="14"/>
    </row>
    <row r="32" spans="1:10" x14ac:dyDescent="0.25">
      <c r="A32" s="62">
        <v>19</v>
      </c>
      <c r="B32" s="59"/>
      <c r="C32" s="56" t="s">
        <v>17</v>
      </c>
      <c r="D32" s="59"/>
      <c r="E32" s="59"/>
      <c r="F32" s="85"/>
      <c r="H32" s="14"/>
      <c r="I32" s="14"/>
      <c r="J32" s="14"/>
    </row>
    <row r="34" spans="1:10" x14ac:dyDescent="0.25">
      <c r="A34" s="29">
        <v>24</v>
      </c>
      <c r="B34" s="93"/>
      <c r="C34" s="30" t="s">
        <v>17</v>
      </c>
      <c r="D34" s="94">
        <v>13.476425052779739</v>
      </c>
      <c r="E34" s="94">
        <v>31.163499882712358</v>
      </c>
      <c r="F34" s="95">
        <v>55.36007506450791</v>
      </c>
    </row>
    <row r="35" spans="1:10" x14ac:dyDescent="0.25">
      <c r="A35" s="33">
        <v>24</v>
      </c>
      <c r="B35" s="96"/>
      <c r="C35" s="34" t="s">
        <v>17</v>
      </c>
      <c r="D35" s="97">
        <v>13.371176285083562</v>
      </c>
      <c r="E35" s="97">
        <v>35.162409334595523</v>
      </c>
      <c r="F35" s="98">
        <v>51.46641438032092</v>
      </c>
    </row>
    <row r="36" spans="1:10" x14ac:dyDescent="0.25">
      <c r="A36" s="33">
        <v>24</v>
      </c>
      <c r="B36" s="96"/>
      <c r="C36" s="34" t="s">
        <v>17</v>
      </c>
      <c r="D36" s="97">
        <v>14.328001661819696</v>
      </c>
      <c r="E36" s="97">
        <v>51.604694640631919</v>
      </c>
      <c r="F36" s="98">
        <v>34.06730369754839</v>
      </c>
    </row>
    <row r="37" spans="1:10" x14ac:dyDescent="0.25">
      <c r="A37" s="33">
        <v>24</v>
      </c>
      <c r="B37" s="96"/>
      <c r="C37" s="34" t="s">
        <v>17</v>
      </c>
      <c r="D37" s="97">
        <v>14.178473250158589</v>
      </c>
      <c r="E37" s="97">
        <v>41.943328399239618</v>
      </c>
      <c r="F37" s="98">
        <v>43.878198350601799</v>
      </c>
    </row>
    <row r="38" spans="1:10" x14ac:dyDescent="0.25">
      <c r="A38" s="33">
        <v>24</v>
      </c>
      <c r="B38" s="96"/>
      <c r="C38" s="34" t="s">
        <v>17</v>
      </c>
      <c r="D38" s="97">
        <v>14.154648044127317</v>
      </c>
      <c r="E38" s="97">
        <v>48.063863164819907</v>
      </c>
      <c r="F38" s="98">
        <v>37.78148879105278</v>
      </c>
    </row>
    <row r="39" spans="1:10" x14ac:dyDescent="0.25">
      <c r="A39" s="99">
        <v>24</v>
      </c>
      <c r="B39" s="100"/>
      <c r="C39" s="101" t="s">
        <v>17</v>
      </c>
      <c r="D39" s="102">
        <v>15.321285140562239</v>
      </c>
      <c r="E39" s="102">
        <v>49.978007267163925</v>
      </c>
      <c r="F39" s="103">
        <v>34.700707592273844</v>
      </c>
    </row>
    <row r="40" spans="1:10" x14ac:dyDescent="0.25">
      <c r="A40" s="57">
        <v>24</v>
      </c>
      <c r="B40" s="59"/>
      <c r="C40" s="56" t="s">
        <v>17</v>
      </c>
      <c r="D40" s="59"/>
      <c r="E40" s="59"/>
      <c r="F40" s="85"/>
    </row>
    <row r="41" spans="1:10" x14ac:dyDescent="0.25">
      <c r="H41" s="14"/>
      <c r="I41" s="14"/>
      <c r="J41" s="14"/>
    </row>
    <row r="43" spans="1:10" x14ac:dyDescent="0.25">
      <c r="A43" s="61">
        <v>43</v>
      </c>
      <c r="C43" s="22" t="s">
        <v>17</v>
      </c>
      <c r="D43" s="20">
        <v>12.737202013091453</v>
      </c>
      <c r="E43" s="20">
        <v>25.858485584510724</v>
      </c>
      <c r="F43" s="20">
        <v>61.404312402397821</v>
      </c>
    </row>
    <row r="44" spans="1:10" x14ac:dyDescent="0.25">
      <c r="A44" s="61">
        <v>43</v>
      </c>
      <c r="C44" s="22" t="s">
        <v>12</v>
      </c>
      <c r="D44" s="20">
        <v>9.4205461854470602</v>
      </c>
      <c r="E44" s="20">
        <v>21.338408184569747</v>
      </c>
      <c r="F44" s="20">
        <v>69.241045629983191</v>
      </c>
      <c r="H44" s="14"/>
      <c r="I44" s="14"/>
      <c r="J44" s="14"/>
    </row>
    <row r="45" spans="1:10" x14ac:dyDescent="0.25">
      <c r="A45" s="60">
        <v>43</v>
      </c>
      <c r="B45" s="82"/>
      <c r="C45" s="51" t="s">
        <v>5</v>
      </c>
      <c r="D45" s="31">
        <v>7.2512589103774152</v>
      </c>
      <c r="E45" s="31">
        <v>21.337210822565414</v>
      </c>
      <c r="F45" s="32">
        <v>71.411530267057174</v>
      </c>
    </row>
    <row r="46" spans="1:10" x14ac:dyDescent="0.25">
      <c r="A46" s="36">
        <v>43</v>
      </c>
      <c r="B46" s="83"/>
      <c r="C46" s="37" t="s">
        <v>5</v>
      </c>
      <c r="D46" s="28">
        <v>7.6823488109104758</v>
      </c>
      <c r="E46" s="28">
        <v>18.378321336640745</v>
      </c>
      <c r="F46" s="35">
        <v>73.939329852448779</v>
      </c>
    </row>
    <row r="47" spans="1:10" x14ac:dyDescent="0.25">
      <c r="A47" s="36">
        <v>43</v>
      </c>
      <c r="B47" s="83"/>
      <c r="C47" s="37" t="s">
        <v>5</v>
      </c>
      <c r="D47" s="27">
        <v>7.2389665257438782</v>
      </c>
      <c r="E47" s="27">
        <v>24.483187768062407</v>
      </c>
      <c r="F47" s="38">
        <v>68.277845706193716</v>
      </c>
    </row>
    <row r="48" spans="1:10" x14ac:dyDescent="0.25">
      <c r="A48" s="39">
        <v>43</v>
      </c>
      <c r="B48" s="84"/>
      <c r="C48" s="40" t="s">
        <v>5</v>
      </c>
      <c r="D48" s="41">
        <v>7.4042361464603932</v>
      </c>
      <c r="E48" s="41">
        <v>24.831848244121968</v>
      </c>
      <c r="F48" s="42">
        <v>67.763915609417651</v>
      </c>
    </row>
    <row r="49" spans="1:11" x14ac:dyDescent="0.25">
      <c r="A49" s="104">
        <v>43</v>
      </c>
      <c r="B49" s="92"/>
      <c r="C49" s="92" t="s">
        <v>5</v>
      </c>
      <c r="D49" s="92"/>
      <c r="E49" s="92"/>
      <c r="F49" s="105"/>
    </row>
    <row r="50" spans="1:11" x14ac:dyDescent="0.25">
      <c r="A50" s="61">
        <v>43</v>
      </c>
      <c r="C50" s="22" t="s">
        <v>16</v>
      </c>
      <c r="D50" s="20">
        <v>6.9068422583319578</v>
      </c>
      <c r="E50" s="20">
        <v>18.049804663709651</v>
      </c>
      <c r="F50" s="20">
        <v>75.043353077958386</v>
      </c>
      <c r="I50" s="10"/>
      <c r="J50" s="10"/>
      <c r="K50" s="10"/>
    </row>
    <row r="51" spans="1:11" x14ac:dyDescent="0.25">
      <c r="K51" s="11"/>
    </row>
    <row r="52" spans="1:11" x14ac:dyDescent="0.25">
      <c r="A52" s="60">
        <v>51</v>
      </c>
      <c r="B52" s="82"/>
      <c r="C52" s="51" t="s">
        <v>17</v>
      </c>
      <c r="D52" s="52">
        <v>64.23284941645322</v>
      </c>
      <c r="E52" s="52">
        <v>1.0389980074030747</v>
      </c>
      <c r="F52" s="53">
        <v>34.728152576143707</v>
      </c>
    </row>
    <row r="53" spans="1:11" x14ac:dyDescent="0.25">
      <c r="A53" s="36">
        <v>51</v>
      </c>
      <c r="B53" s="83"/>
      <c r="C53" s="37" t="s">
        <v>17</v>
      </c>
      <c r="D53" s="27">
        <v>49.432278994322822</v>
      </c>
      <c r="E53" s="27">
        <v>19.748580697486517</v>
      </c>
      <c r="F53" s="38">
        <v>30.819140308190669</v>
      </c>
    </row>
    <row r="54" spans="1:11" x14ac:dyDescent="0.25">
      <c r="A54" s="36">
        <v>51</v>
      </c>
      <c r="B54" s="83"/>
      <c r="C54" s="37" t="s">
        <v>17</v>
      </c>
      <c r="D54" s="27">
        <v>48.039414186407491</v>
      </c>
      <c r="E54" s="27">
        <v>24.2221772288582</v>
      </c>
      <c r="F54" s="38">
        <v>27.738408584734312</v>
      </c>
    </row>
    <row r="55" spans="1:11" x14ac:dyDescent="0.25">
      <c r="A55" s="36">
        <v>51</v>
      </c>
      <c r="B55" s="83"/>
      <c r="C55" s="37" t="s">
        <v>17</v>
      </c>
      <c r="D55" s="27">
        <v>38.623982782971297</v>
      </c>
      <c r="E55" s="27">
        <v>31.582487053601113</v>
      </c>
      <c r="F55" s="38">
        <v>29.793530163427597</v>
      </c>
    </row>
    <row r="56" spans="1:11" x14ac:dyDescent="0.25">
      <c r="A56" s="36">
        <v>51</v>
      </c>
      <c r="B56" s="83"/>
      <c r="C56" s="37" t="s">
        <v>17</v>
      </c>
      <c r="D56" s="27">
        <v>39.028206258263545</v>
      </c>
      <c r="E56" s="27">
        <v>24.479947113265879</v>
      </c>
      <c r="F56" s="38">
        <v>36.491846628470583</v>
      </c>
    </row>
    <row r="57" spans="1:11" x14ac:dyDescent="0.25">
      <c r="A57" s="39">
        <v>51</v>
      </c>
      <c r="B57" s="84"/>
      <c r="C57" s="40" t="s">
        <v>17</v>
      </c>
      <c r="D57" s="41">
        <v>40.451692379890908</v>
      </c>
      <c r="E57" s="41">
        <v>23.776617586672128</v>
      </c>
      <c r="F57" s="42">
        <v>35.771690033436975</v>
      </c>
    </row>
    <row r="58" spans="1:11" x14ac:dyDescent="0.25">
      <c r="A58" s="57">
        <v>51</v>
      </c>
      <c r="B58" s="59"/>
      <c r="C58" s="59" t="s">
        <v>17</v>
      </c>
      <c r="D58" s="59"/>
      <c r="E58" s="59"/>
      <c r="F58" s="85"/>
    </row>
    <row r="59" spans="1:11" s="9" customFormat="1" x14ac:dyDescent="0.25">
      <c r="A59" s="109"/>
      <c r="B59" s="110"/>
      <c r="C59" s="110"/>
      <c r="D59" s="110"/>
      <c r="E59" s="110"/>
      <c r="F59" s="110"/>
      <c r="G59" s="11"/>
      <c r="H59" s="11"/>
      <c r="I59" s="11"/>
      <c r="J59" s="11"/>
    </row>
    <row r="60" spans="1:11" x14ac:dyDescent="0.25">
      <c r="F60" s="11"/>
      <c r="G60"/>
      <c r="H60"/>
      <c r="I60"/>
      <c r="J60"/>
    </row>
    <row r="61" spans="1:11" x14ac:dyDescent="0.25">
      <c r="A61" s="60">
        <v>52</v>
      </c>
      <c r="B61" s="82"/>
      <c r="C61" s="51" t="s">
        <v>17</v>
      </c>
      <c r="D61" s="52">
        <v>19.551137219460774</v>
      </c>
      <c r="E61" s="52">
        <v>72.164482602801669</v>
      </c>
      <c r="F61" s="53">
        <v>8.2843801777375727</v>
      </c>
      <c r="G61"/>
      <c r="H61"/>
      <c r="I61"/>
      <c r="J61"/>
    </row>
    <row r="62" spans="1:11" x14ac:dyDescent="0.25">
      <c r="A62" s="36">
        <v>52</v>
      </c>
      <c r="B62" s="83"/>
      <c r="C62" s="37" t="s">
        <v>17</v>
      </c>
      <c r="D62" s="27">
        <v>20.688519189589837</v>
      </c>
      <c r="E62" s="27">
        <v>66.957667600066614</v>
      </c>
      <c r="F62" s="38">
        <v>12.353813210343562</v>
      </c>
      <c r="G62"/>
      <c r="H62"/>
      <c r="I62"/>
      <c r="J62"/>
    </row>
    <row r="63" spans="1:11" x14ac:dyDescent="0.25">
      <c r="A63" s="36">
        <v>52</v>
      </c>
      <c r="B63" s="83"/>
      <c r="C63" s="37" t="s">
        <v>17</v>
      </c>
      <c r="D63" s="27">
        <v>17.901481778133757</v>
      </c>
      <c r="E63" s="27">
        <v>57.108530236283734</v>
      </c>
      <c r="F63" s="38">
        <v>24.989987985582513</v>
      </c>
      <c r="G63"/>
      <c r="H63"/>
      <c r="I63"/>
      <c r="J63"/>
    </row>
    <row r="64" spans="1:11" x14ac:dyDescent="0.25">
      <c r="A64" s="39">
        <v>52</v>
      </c>
      <c r="B64" s="84"/>
      <c r="C64" s="40" t="s">
        <v>17</v>
      </c>
      <c r="D64" s="41">
        <v>14.143094841930122</v>
      </c>
      <c r="E64" s="41">
        <v>59.059462299676206</v>
      </c>
      <c r="F64" s="42">
        <v>26.79744285839368</v>
      </c>
      <c r="G64"/>
      <c r="H64"/>
      <c r="I64"/>
      <c r="J64"/>
    </row>
    <row r="65" spans="1:13" x14ac:dyDescent="0.25">
      <c r="A65" s="62">
        <v>52</v>
      </c>
      <c r="B65" s="59"/>
      <c r="C65" s="25" t="s">
        <v>17</v>
      </c>
      <c r="D65" s="59"/>
      <c r="E65" s="59"/>
      <c r="F65" s="85"/>
      <c r="G65"/>
      <c r="H65"/>
      <c r="I65"/>
      <c r="J65"/>
    </row>
    <row r="66" spans="1:13" x14ac:dyDescent="0.25">
      <c r="A66" s="60">
        <v>52</v>
      </c>
      <c r="B66" s="82"/>
      <c r="C66" s="51" t="s">
        <v>12</v>
      </c>
      <c r="D66" s="52">
        <v>27.925704426062239</v>
      </c>
      <c r="E66" s="52">
        <v>57.935417163832916</v>
      </c>
      <c r="F66" s="53">
        <v>14.138878410104846</v>
      </c>
      <c r="G66"/>
      <c r="H66"/>
      <c r="I66"/>
      <c r="J66"/>
    </row>
    <row r="67" spans="1:13" x14ac:dyDescent="0.25">
      <c r="A67" s="36">
        <v>52</v>
      </c>
      <c r="B67" s="83"/>
      <c r="C67" s="37" t="s">
        <v>12</v>
      </c>
      <c r="D67" s="27">
        <v>35.202284831375437</v>
      </c>
      <c r="E67" s="27">
        <v>51.334843609747615</v>
      </c>
      <c r="F67" s="38">
        <v>13.46287155887695</v>
      </c>
      <c r="G67"/>
      <c r="H67"/>
      <c r="I67"/>
      <c r="J67"/>
    </row>
    <row r="68" spans="1:13" x14ac:dyDescent="0.25">
      <c r="A68" s="36">
        <v>52</v>
      </c>
      <c r="B68" s="83"/>
      <c r="C68" s="37" t="s">
        <v>12</v>
      </c>
      <c r="D68" s="27">
        <v>20.984999999999999</v>
      </c>
      <c r="E68" s="27">
        <v>63.665000000000262</v>
      </c>
      <c r="F68" s="38">
        <v>15.349999999999753</v>
      </c>
      <c r="G68"/>
      <c r="H68"/>
      <c r="I68"/>
      <c r="J68"/>
    </row>
    <row r="69" spans="1:13" x14ac:dyDescent="0.25">
      <c r="A69" s="39">
        <v>52</v>
      </c>
      <c r="B69" s="84"/>
      <c r="C69" s="40" t="s">
        <v>12</v>
      </c>
      <c r="D69" s="41">
        <v>20.312031203120309</v>
      </c>
      <c r="E69" s="41">
        <v>61.536153615361926</v>
      </c>
      <c r="F69" s="42">
        <v>18.151815181517772</v>
      </c>
      <c r="G69"/>
      <c r="H69"/>
      <c r="I69"/>
      <c r="J69"/>
    </row>
    <row r="70" spans="1:13" x14ac:dyDescent="0.25">
      <c r="A70" s="107">
        <v>52</v>
      </c>
      <c r="B70" s="59"/>
      <c r="C70" s="108" t="s">
        <v>12</v>
      </c>
      <c r="D70" s="59"/>
      <c r="E70" s="59"/>
      <c r="F70" s="85"/>
      <c r="G70"/>
      <c r="H70"/>
      <c r="I70"/>
      <c r="J70"/>
    </row>
    <row r="72" spans="1:13" x14ac:dyDescent="0.25">
      <c r="A72" s="22"/>
      <c r="G72"/>
      <c r="H72"/>
      <c r="I72"/>
      <c r="J72"/>
    </row>
    <row r="73" spans="1:13" x14ac:dyDescent="0.25">
      <c r="A73" s="60">
        <v>65</v>
      </c>
      <c r="B73" s="82"/>
      <c r="C73" s="51" t="s">
        <v>17</v>
      </c>
      <c r="D73" s="52">
        <v>7.5081813931743824</v>
      </c>
      <c r="E73" s="52">
        <v>38.728377746609674</v>
      </c>
      <c r="F73" s="53">
        <v>53.763440860215951</v>
      </c>
      <c r="G73"/>
      <c r="H73"/>
      <c r="I73"/>
      <c r="J73"/>
    </row>
    <row r="74" spans="1:13" x14ac:dyDescent="0.25">
      <c r="A74" s="36">
        <v>65</v>
      </c>
      <c r="B74" s="83"/>
      <c r="C74" s="37" t="s">
        <v>17</v>
      </c>
      <c r="D74" s="27">
        <v>8.344526527871059</v>
      </c>
      <c r="E74" s="27">
        <v>60.846205507050719</v>
      </c>
      <c r="F74" s="38">
        <v>30.80926796507822</v>
      </c>
      <c r="G74"/>
      <c r="H74"/>
      <c r="I74"/>
      <c r="J74"/>
    </row>
    <row r="75" spans="1:13" x14ac:dyDescent="0.25">
      <c r="A75" s="36">
        <v>65</v>
      </c>
      <c r="B75" s="83"/>
      <c r="C75" s="37" t="s">
        <v>17</v>
      </c>
      <c r="D75" s="27">
        <v>11.992887249736555</v>
      </c>
      <c r="E75" s="27">
        <v>63.639357218124054</v>
      </c>
      <c r="F75" s="38">
        <v>24.367755532139398</v>
      </c>
      <c r="G75"/>
      <c r="H75"/>
      <c r="I75"/>
      <c r="J75"/>
    </row>
    <row r="76" spans="1:13" x14ac:dyDescent="0.25">
      <c r="A76" s="36">
        <v>65</v>
      </c>
      <c r="B76" s="83"/>
      <c r="C76" s="37" t="s">
        <v>17</v>
      </c>
      <c r="D76" s="27">
        <v>9.0015482509999991</v>
      </c>
      <c r="E76" s="27">
        <v>62.408194820255744</v>
      </c>
      <c r="F76" s="38">
        <v>27.056895289</v>
      </c>
      <c r="G76"/>
      <c r="H76"/>
      <c r="I76"/>
      <c r="J76"/>
    </row>
    <row r="77" spans="1:13" x14ac:dyDescent="0.25">
      <c r="A77" s="36">
        <v>65</v>
      </c>
      <c r="B77" s="83"/>
      <c r="C77" s="37" t="s">
        <v>17</v>
      </c>
      <c r="D77" s="27">
        <v>8.4406707251949182</v>
      </c>
      <c r="E77" s="27">
        <v>54.562640179429756</v>
      </c>
      <c r="F77" s="38">
        <v>36.996689095375324</v>
      </c>
      <c r="G77"/>
      <c r="H77"/>
      <c r="I77"/>
      <c r="J77"/>
    </row>
    <row r="78" spans="1:13" x14ac:dyDescent="0.25">
      <c r="A78" s="39">
        <v>65</v>
      </c>
      <c r="B78" s="84"/>
      <c r="C78" s="40" t="s">
        <v>17</v>
      </c>
      <c r="D78" s="41">
        <v>10.992444847385915</v>
      </c>
      <c r="E78" s="41">
        <v>48.004230885464551</v>
      </c>
      <c r="F78" s="42">
        <v>41.003324267149537</v>
      </c>
      <c r="G78"/>
      <c r="H78"/>
      <c r="I78"/>
      <c r="J78"/>
      <c r="K78" s="14"/>
      <c r="L78" s="14"/>
      <c r="M78" s="14"/>
    </row>
    <row r="79" spans="1:13" x14ac:dyDescent="0.25">
      <c r="A79" s="57">
        <v>65</v>
      </c>
      <c r="B79" s="59"/>
      <c r="C79" s="56" t="s">
        <v>17</v>
      </c>
      <c r="D79" s="59"/>
      <c r="E79" s="59"/>
      <c r="F79" s="85"/>
      <c r="L79" s="9"/>
      <c r="M79" s="9"/>
    </row>
    <row r="80" spans="1:13" x14ac:dyDescent="0.25">
      <c r="A80" s="43">
        <v>65</v>
      </c>
      <c r="C80" s="22" t="s">
        <v>12</v>
      </c>
      <c r="D80" s="20">
        <v>9.9253442873783513</v>
      </c>
      <c r="E80" s="20">
        <v>28.351052118104711</v>
      </c>
      <c r="F80" s="20">
        <v>61.723603594516931</v>
      </c>
    </row>
    <row r="81" spans="1:10" x14ac:dyDescent="0.25">
      <c r="H81" s="14"/>
      <c r="I81" s="14"/>
      <c r="J81" s="14"/>
    </row>
    <row r="82" spans="1:10" x14ac:dyDescent="0.25">
      <c r="A82" s="43">
        <v>66</v>
      </c>
      <c r="C82" s="22" t="s">
        <v>17</v>
      </c>
      <c r="D82" s="20">
        <v>9.6132792468134625</v>
      </c>
      <c r="E82" s="20">
        <v>69.393689880797609</v>
      </c>
      <c r="F82" s="20">
        <v>20.993030872388932</v>
      </c>
      <c r="H82" s="14"/>
      <c r="I82" s="14"/>
      <c r="J82" s="14"/>
    </row>
    <row r="83" spans="1:10" x14ac:dyDescent="0.25">
      <c r="A83" s="60">
        <v>66</v>
      </c>
      <c r="B83" s="82"/>
      <c r="C83" s="51" t="s">
        <v>12</v>
      </c>
      <c r="D83" s="52">
        <v>16.284324536792905</v>
      </c>
      <c r="E83" s="52">
        <v>38.645684989015152</v>
      </c>
      <c r="F83" s="53">
        <v>45.069990474191947</v>
      </c>
      <c r="H83" s="14"/>
      <c r="I83" s="14"/>
      <c r="J83" s="14"/>
    </row>
    <row r="84" spans="1:10" x14ac:dyDescent="0.25">
      <c r="A84" s="36">
        <v>66</v>
      </c>
      <c r="B84" s="83"/>
      <c r="C84" s="37" t="s">
        <v>12</v>
      </c>
      <c r="D84" s="27">
        <v>3.6312388144612484</v>
      </c>
      <c r="E84" s="27">
        <v>51.792590356852685</v>
      </c>
      <c r="F84" s="38">
        <v>44.576170828686081</v>
      </c>
    </row>
    <row r="85" spans="1:10" x14ac:dyDescent="0.25">
      <c r="A85" s="36">
        <v>66</v>
      </c>
      <c r="B85" s="83"/>
      <c r="C85" s="37" t="s">
        <v>12</v>
      </c>
      <c r="D85" s="27">
        <v>8.3821263482280521</v>
      </c>
      <c r="E85" s="27">
        <v>55.973292244479268</v>
      </c>
      <c r="F85" s="38">
        <v>35.644581407292684</v>
      </c>
    </row>
    <row r="86" spans="1:10" x14ac:dyDescent="0.25">
      <c r="A86" s="39">
        <v>66</v>
      </c>
      <c r="B86" s="84"/>
      <c r="C86" s="40" t="s">
        <v>12</v>
      </c>
      <c r="D86" s="41">
        <v>7.6536761751707507</v>
      </c>
      <c r="E86" s="41">
        <v>52.571313780634711</v>
      </c>
      <c r="F86" s="42">
        <v>39.775010044194552</v>
      </c>
    </row>
    <row r="87" spans="1:10" x14ac:dyDescent="0.25">
      <c r="A87" s="57">
        <v>66</v>
      </c>
      <c r="B87" s="59"/>
      <c r="C87" s="56" t="s">
        <v>12</v>
      </c>
      <c r="D87" s="59"/>
      <c r="E87" s="59"/>
      <c r="F87" s="85"/>
    </row>
    <row r="88" spans="1:10" x14ac:dyDescent="0.25">
      <c r="F88"/>
      <c r="G88"/>
      <c r="H88"/>
      <c r="I88"/>
      <c r="J88"/>
    </row>
    <row r="89" spans="1:10" x14ac:dyDescent="0.25">
      <c r="A89" s="60">
        <v>67</v>
      </c>
      <c r="B89" s="82"/>
      <c r="C89" s="51" t="s">
        <v>17</v>
      </c>
      <c r="D89" s="52">
        <v>8.923936913555595</v>
      </c>
      <c r="E89" s="52">
        <v>30.784587742064851</v>
      </c>
      <c r="F89" s="53">
        <v>60.291475344379563</v>
      </c>
      <c r="G89"/>
      <c r="H89"/>
      <c r="I89"/>
      <c r="J89"/>
    </row>
    <row r="90" spans="1:10" x14ac:dyDescent="0.25">
      <c r="A90" s="36">
        <v>67</v>
      </c>
      <c r="B90" s="83"/>
      <c r="C90" s="37" t="s">
        <v>17</v>
      </c>
      <c r="D90" s="27">
        <v>8.7721576521005087</v>
      </c>
      <c r="E90" s="27">
        <v>27.725472371924255</v>
      </c>
      <c r="F90" s="38">
        <v>63.502369975975242</v>
      </c>
      <c r="G90"/>
      <c r="H90"/>
      <c r="I90"/>
      <c r="J90"/>
    </row>
    <row r="91" spans="1:10" x14ac:dyDescent="0.25">
      <c r="A91" s="36">
        <v>67</v>
      </c>
      <c r="B91" s="83"/>
      <c r="C91" s="37" t="s">
        <v>17</v>
      </c>
      <c r="D91" s="27">
        <v>10.20671834625322</v>
      </c>
      <c r="E91" s="27">
        <v>44.358311800172615</v>
      </c>
      <c r="F91" s="38">
        <v>45.434969853574167</v>
      </c>
      <c r="G91"/>
      <c r="H91"/>
      <c r="I91"/>
      <c r="J91"/>
    </row>
    <row r="92" spans="1:10" x14ac:dyDescent="0.25">
      <c r="A92" s="36">
        <v>67</v>
      </c>
      <c r="B92" s="83"/>
      <c r="C92" s="37" t="s">
        <v>17</v>
      </c>
      <c r="D92" s="27">
        <v>9.7025864107049955</v>
      </c>
      <c r="E92" s="27">
        <v>41.595347297745207</v>
      </c>
      <c r="F92" s="38">
        <v>48.702066291549805</v>
      </c>
      <c r="G92"/>
      <c r="H92"/>
      <c r="I92"/>
      <c r="J92"/>
    </row>
    <row r="93" spans="1:10" x14ac:dyDescent="0.25">
      <c r="A93" s="36">
        <v>67</v>
      </c>
      <c r="B93" s="83"/>
      <c r="C93" s="37" t="s">
        <v>17</v>
      </c>
      <c r="D93" s="27">
        <v>11.053024645257645</v>
      </c>
      <c r="E93" s="27">
        <v>45.236317080977599</v>
      </c>
      <c r="F93" s="38">
        <v>43.710658273764764</v>
      </c>
      <c r="G93"/>
      <c r="H93"/>
      <c r="I93"/>
      <c r="J93"/>
    </row>
    <row r="94" spans="1:10" x14ac:dyDescent="0.25">
      <c r="A94" s="39">
        <v>67</v>
      </c>
      <c r="B94" s="84"/>
      <c r="C94" s="40" t="s">
        <v>17</v>
      </c>
      <c r="D94" s="41">
        <v>11.042353411247628</v>
      </c>
      <c r="E94" s="41">
        <v>38.972630106882896</v>
      </c>
      <c r="F94" s="42">
        <v>49.985016481869479</v>
      </c>
      <c r="G94"/>
      <c r="H94"/>
      <c r="I94"/>
      <c r="J94"/>
    </row>
    <row r="95" spans="1:10" x14ac:dyDescent="0.25">
      <c r="A95" s="57">
        <v>67</v>
      </c>
      <c r="B95" s="59"/>
      <c r="C95" s="56" t="s">
        <v>17</v>
      </c>
      <c r="D95" s="59"/>
      <c r="E95" s="59"/>
      <c r="F95" s="111"/>
      <c r="G95"/>
      <c r="H95"/>
      <c r="I95"/>
      <c r="J95"/>
    </row>
    <row r="96" spans="1:10" x14ac:dyDescent="0.25">
      <c r="A96" s="60">
        <v>67</v>
      </c>
      <c r="B96" s="82"/>
      <c r="C96" s="51" t="s">
        <v>12</v>
      </c>
      <c r="D96" s="52">
        <v>14.919709351654703</v>
      </c>
      <c r="E96" s="52">
        <v>36.783044319458988</v>
      </c>
      <c r="F96" s="53">
        <v>48.297246328886317</v>
      </c>
      <c r="G96"/>
      <c r="H96"/>
      <c r="I96"/>
      <c r="J96"/>
    </row>
    <row r="97" spans="1:10" x14ac:dyDescent="0.25">
      <c r="A97" s="36">
        <v>67</v>
      </c>
      <c r="B97" s="83"/>
      <c r="C97" s="37" t="s">
        <v>12</v>
      </c>
      <c r="D97" s="27">
        <v>13.926214015063758</v>
      </c>
      <c r="E97" s="27">
        <v>37.536346971291486</v>
      </c>
      <c r="F97" s="38">
        <v>48.537439013644764</v>
      </c>
    </row>
    <row r="98" spans="1:10" x14ac:dyDescent="0.25">
      <c r="A98" s="36">
        <v>67</v>
      </c>
      <c r="B98" s="83"/>
      <c r="C98" s="37" t="s">
        <v>12</v>
      </c>
      <c r="D98" s="27">
        <v>6.9600555059966354</v>
      </c>
      <c r="E98" s="27">
        <v>54.027158291208664</v>
      </c>
      <c r="F98" s="38">
        <v>39.0127862027947</v>
      </c>
    </row>
    <row r="99" spans="1:10" x14ac:dyDescent="0.25">
      <c r="A99" s="39">
        <v>67</v>
      </c>
      <c r="B99" s="84"/>
      <c r="C99" s="40" t="s">
        <v>12</v>
      </c>
      <c r="D99" s="41">
        <v>7.5028398333964477</v>
      </c>
      <c r="E99" s="41">
        <v>29.591695065001467</v>
      </c>
      <c r="F99" s="42">
        <v>62.90546510160209</v>
      </c>
    </row>
    <row r="100" spans="1:10" x14ac:dyDescent="0.25">
      <c r="A100" s="57">
        <v>67</v>
      </c>
      <c r="B100" s="59"/>
      <c r="C100" s="56" t="s">
        <v>12</v>
      </c>
      <c r="D100" s="59"/>
      <c r="E100" s="59"/>
      <c r="F100" s="85"/>
    </row>
    <row r="101" spans="1:10" x14ac:dyDescent="0.25">
      <c r="A101" s="12">
        <v>67</v>
      </c>
      <c r="C101" s="12" t="s">
        <v>5</v>
      </c>
      <c r="D101" s="20">
        <v>4.9543949269345093</v>
      </c>
      <c r="E101" s="20">
        <v>36.331627223661748</v>
      </c>
      <c r="F101" s="20">
        <v>58.713977849403747</v>
      </c>
      <c r="G101" s="106"/>
    </row>
    <row r="102" spans="1:10" x14ac:dyDescent="0.25">
      <c r="A102" s="12"/>
      <c r="C102" s="12"/>
    </row>
    <row r="103" spans="1:10" x14ac:dyDescent="0.25">
      <c r="A103" s="60">
        <v>79</v>
      </c>
      <c r="B103" s="82"/>
      <c r="C103" s="51" t="s">
        <v>17</v>
      </c>
      <c r="D103" s="94">
        <v>17.789793827264798</v>
      </c>
      <c r="E103" s="94">
        <v>34.420071135037453</v>
      </c>
      <c r="F103" s="95">
        <v>47.790135037697745</v>
      </c>
    </row>
    <row r="104" spans="1:10" x14ac:dyDescent="0.25">
      <c r="A104" s="36">
        <v>79</v>
      </c>
      <c r="B104" s="83"/>
      <c r="C104" s="37" t="s">
        <v>17</v>
      </c>
      <c r="D104" s="97">
        <v>14.741253943337965</v>
      </c>
      <c r="E104" s="97">
        <v>36.624347381257756</v>
      </c>
      <c r="F104" s="98">
        <v>48.634398675404277</v>
      </c>
      <c r="H104" s="14"/>
      <c r="I104" s="14"/>
      <c r="J104" s="14"/>
    </row>
    <row r="105" spans="1:10" x14ac:dyDescent="0.25">
      <c r="A105" s="36">
        <v>79</v>
      </c>
      <c r="B105" s="83"/>
      <c r="C105" s="37" t="s">
        <v>17</v>
      </c>
      <c r="D105" s="27">
        <v>10.105505275263759</v>
      </c>
      <c r="E105" s="27">
        <v>25.441272063603463</v>
      </c>
      <c r="F105" s="38">
        <v>64.453222661132784</v>
      </c>
    </row>
    <row r="106" spans="1:10" x14ac:dyDescent="0.25">
      <c r="A106" s="39">
        <v>79</v>
      </c>
      <c r="B106" s="84"/>
      <c r="C106" s="40" t="s">
        <v>17</v>
      </c>
      <c r="D106" s="41">
        <v>9.8050974512743707</v>
      </c>
      <c r="E106" s="41">
        <v>39.770114942528359</v>
      </c>
      <c r="F106" s="42">
        <v>50.42478760619727</v>
      </c>
    </row>
    <row r="107" spans="1:10" x14ac:dyDescent="0.25">
      <c r="A107" s="57">
        <v>79</v>
      </c>
      <c r="B107" s="59"/>
      <c r="C107" s="59" t="s">
        <v>17</v>
      </c>
      <c r="D107" s="59"/>
      <c r="E107" s="59"/>
      <c r="F107" s="85"/>
    </row>
    <row r="108" spans="1:10" x14ac:dyDescent="0.25">
      <c r="A108" s="43">
        <v>79</v>
      </c>
      <c r="C108" s="22" t="s">
        <v>12</v>
      </c>
      <c r="D108" s="20">
        <v>4.2839895019713987</v>
      </c>
      <c r="E108" s="20">
        <v>27.003108146211815</v>
      </c>
      <c r="F108" s="20">
        <v>68.71290235181678</v>
      </c>
      <c r="H108" s="14"/>
      <c r="I108" s="14"/>
      <c r="J108" s="14"/>
    </row>
    <row r="109" spans="1:10" x14ac:dyDescent="0.25">
      <c r="A109" s="43">
        <v>79</v>
      </c>
      <c r="C109" s="22" t="s">
        <v>5</v>
      </c>
      <c r="D109" s="20">
        <v>5.7152175106075571</v>
      </c>
      <c r="E109" s="20">
        <v>24.849843836860018</v>
      </c>
      <c r="F109" s="20">
        <v>69.434938652532423</v>
      </c>
    </row>
    <row r="112" spans="1:10" x14ac:dyDescent="0.25">
      <c r="A112" s="60">
        <v>89</v>
      </c>
      <c r="B112" s="82"/>
      <c r="C112" s="51" t="s">
        <v>17</v>
      </c>
      <c r="D112" s="52">
        <v>6.3370448605492138</v>
      </c>
      <c r="E112" s="52">
        <v>38.455479574666107</v>
      </c>
      <c r="F112" s="53">
        <v>55.207475564784687</v>
      </c>
    </row>
    <row r="113" spans="1:8" x14ac:dyDescent="0.25">
      <c r="A113" s="36">
        <v>89</v>
      </c>
      <c r="B113" s="83"/>
      <c r="C113" s="37" t="s">
        <v>17</v>
      </c>
      <c r="D113" s="27">
        <v>5.9335210320628704</v>
      </c>
      <c r="E113" s="27">
        <v>35.571710719838791</v>
      </c>
      <c r="F113" s="38">
        <v>58.494768248098346</v>
      </c>
    </row>
    <row r="114" spans="1:8" x14ac:dyDescent="0.25">
      <c r="A114" s="36">
        <v>89</v>
      </c>
      <c r="B114" s="83"/>
      <c r="C114" s="37" t="s">
        <v>17</v>
      </c>
      <c r="D114" s="27">
        <v>9.0710314237521068</v>
      </c>
      <c r="E114" s="27">
        <v>54.819766352220739</v>
      </c>
      <c r="F114" s="38">
        <v>36.109202224027165</v>
      </c>
    </row>
    <row r="115" spans="1:8" x14ac:dyDescent="0.25">
      <c r="A115" s="39">
        <v>89</v>
      </c>
      <c r="B115" s="84"/>
      <c r="C115" s="40" t="s">
        <v>17</v>
      </c>
      <c r="D115" s="41">
        <v>10.276473656755323</v>
      </c>
      <c r="E115" s="41">
        <v>63.343021089500077</v>
      </c>
      <c r="F115" s="42">
        <v>26.380505253744612</v>
      </c>
    </row>
    <row r="116" spans="1:8" x14ac:dyDescent="0.25">
      <c r="A116" s="57">
        <v>89</v>
      </c>
      <c r="B116" s="59"/>
      <c r="C116" s="59" t="s">
        <v>17</v>
      </c>
      <c r="D116" s="59"/>
      <c r="E116" s="59"/>
      <c r="F116" s="85"/>
    </row>
    <row r="117" spans="1:8" x14ac:dyDescent="0.25">
      <c r="A117" s="43">
        <v>89</v>
      </c>
      <c r="C117" s="22" t="s">
        <v>12</v>
      </c>
      <c r="D117" s="20">
        <v>10.518499107301492</v>
      </c>
      <c r="E117" s="20">
        <v>34.308138360340855</v>
      </c>
      <c r="F117" s="20">
        <v>55.173362532357643</v>
      </c>
    </row>
    <row r="119" spans="1:8" x14ac:dyDescent="0.25">
      <c r="F119" s="14"/>
      <c r="G119" s="14"/>
      <c r="H119" s="14"/>
    </row>
    <row r="120" spans="1:8" x14ac:dyDescent="0.25">
      <c r="G120" s="22"/>
      <c r="H120" s="22"/>
    </row>
    <row r="121" spans="1:8" x14ac:dyDescent="0.25">
      <c r="A121" s="50">
        <v>98</v>
      </c>
      <c r="B121" s="82"/>
      <c r="C121" s="64" t="s">
        <v>17</v>
      </c>
      <c r="D121" s="114">
        <v>9.0686305233469096</v>
      </c>
      <c r="E121" s="114">
        <v>52.260106549671129</v>
      </c>
      <c r="F121" s="115">
        <v>38.671262926981974</v>
      </c>
    </row>
    <row r="122" spans="1:8" x14ac:dyDescent="0.25">
      <c r="A122" s="46">
        <v>98</v>
      </c>
      <c r="B122" s="83"/>
      <c r="C122" s="54" t="s">
        <v>17</v>
      </c>
      <c r="D122" s="116">
        <v>8.3993517017828161</v>
      </c>
      <c r="E122" s="116">
        <v>51.445056726094585</v>
      </c>
      <c r="F122" s="117">
        <v>40.15559157212261</v>
      </c>
    </row>
    <row r="123" spans="1:8" x14ac:dyDescent="0.25">
      <c r="A123" s="46">
        <v>98</v>
      </c>
      <c r="B123" s="83"/>
      <c r="C123" s="54" t="s">
        <v>17</v>
      </c>
      <c r="D123" s="77">
        <v>7.6747893418355702</v>
      </c>
      <c r="E123" s="77">
        <v>67.387838761102103</v>
      </c>
      <c r="F123" s="78">
        <v>24.93737189706232</v>
      </c>
    </row>
    <row r="124" spans="1:8" x14ac:dyDescent="0.25">
      <c r="A124" s="46">
        <v>98</v>
      </c>
      <c r="B124" s="83"/>
      <c r="C124" s="54" t="s">
        <v>17</v>
      </c>
      <c r="D124" s="77">
        <v>10.876342223761691</v>
      </c>
      <c r="E124" s="77">
        <v>67.070777046530949</v>
      </c>
      <c r="F124" s="78">
        <v>22.052880729707351</v>
      </c>
    </row>
    <row r="125" spans="1:8" x14ac:dyDescent="0.25">
      <c r="A125" s="46">
        <v>98</v>
      </c>
      <c r="B125" s="83"/>
      <c r="C125" s="54" t="s">
        <v>17</v>
      </c>
      <c r="D125" s="77">
        <v>13.539421862227824</v>
      </c>
      <c r="E125" s="77">
        <v>64.613212454485961</v>
      </c>
      <c r="F125" s="78">
        <v>21.847365683286213</v>
      </c>
    </row>
    <row r="126" spans="1:8" x14ac:dyDescent="0.25">
      <c r="A126" s="47">
        <v>98</v>
      </c>
      <c r="B126" s="84"/>
      <c r="C126" s="58" t="s">
        <v>17</v>
      </c>
      <c r="D126" s="67">
        <v>6.5263301314803348</v>
      </c>
      <c r="E126" s="67">
        <v>62.136385312352381</v>
      </c>
      <c r="F126" s="68">
        <v>31.337284556167283</v>
      </c>
    </row>
    <row r="127" spans="1:8" x14ac:dyDescent="0.25">
      <c r="A127" s="57">
        <v>98</v>
      </c>
      <c r="B127" s="59"/>
      <c r="C127" s="56" t="s">
        <v>17</v>
      </c>
      <c r="D127" s="59"/>
      <c r="E127" s="59"/>
      <c r="F127" s="85"/>
    </row>
    <row r="130" spans="1:10" x14ac:dyDescent="0.25">
      <c r="A130" s="60">
        <v>99</v>
      </c>
      <c r="B130" s="82"/>
      <c r="C130" s="51" t="s">
        <v>17</v>
      </c>
      <c r="D130" s="52">
        <v>6.5657598690938759</v>
      </c>
      <c r="E130" s="52">
        <v>61.730415217837212</v>
      </c>
      <c r="F130" s="53">
        <v>31.703824913068917</v>
      </c>
    </row>
    <row r="131" spans="1:10" x14ac:dyDescent="0.25">
      <c r="A131" s="36">
        <v>99</v>
      </c>
      <c r="B131" s="83"/>
      <c r="C131" s="37" t="s">
        <v>17</v>
      </c>
      <c r="D131" s="27">
        <v>4.8272357723577191</v>
      </c>
      <c r="E131" s="27">
        <v>37.855691056911304</v>
      </c>
      <c r="F131" s="38">
        <v>57.317073170730978</v>
      </c>
    </row>
    <row r="132" spans="1:10" s="9" customFormat="1" x14ac:dyDescent="0.25">
      <c r="A132" s="62">
        <v>99</v>
      </c>
      <c r="B132" s="59"/>
      <c r="C132" s="25" t="s">
        <v>17</v>
      </c>
      <c r="D132" s="17"/>
      <c r="E132" s="17"/>
      <c r="F132" s="122"/>
      <c r="G132" s="11"/>
      <c r="H132" s="11"/>
      <c r="I132" s="11"/>
      <c r="J132" s="11"/>
    </row>
    <row r="133" spans="1:10" x14ac:dyDescent="0.25">
      <c r="A133" s="36">
        <v>99</v>
      </c>
      <c r="B133" s="83"/>
      <c r="C133" s="37" t="s">
        <v>12</v>
      </c>
      <c r="D133" s="27">
        <v>10.060683980457709</v>
      </c>
      <c r="E133" s="27">
        <v>44.5086140395995</v>
      </c>
      <c r="F133" s="38">
        <v>45.430701979942803</v>
      </c>
    </row>
    <row r="134" spans="1:10" x14ac:dyDescent="0.25">
      <c r="A134" s="36">
        <v>99</v>
      </c>
      <c r="B134" s="83"/>
      <c r="C134" s="37" t="s">
        <v>12</v>
      </c>
      <c r="D134" s="27">
        <v>6.1504053676265045</v>
      </c>
      <c r="E134" s="27">
        <v>38.495946323735886</v>
      </c>
      <c r="F134" s="38">
        <v>55.353648308637617</v>
      </c>
    </row>
    <row r="135" spans="1:10" x14ac:dyDescent="0.25">
      <c r="A135" s="36">
        <v>99</v>
      </c>
      <c r="B135" s="83"/>
      <c r="C135" s="37" t="s">
        <v>12</v>
      </c>
      <c r="D135" s="27">
        <v>9.2647454888230705</v>
      </c>
      <c r="E135" s="27">
        <v>58.012388903851026</v>
      </c>
      <c r="F135" s="38">
        <v>32.722865607325922</v>
      </c>
    </row>
    <row r="136" spans="1:10" x14ac:dyDescent="0.25">
      <c r="A136" s="36">
        <v>99</v>
      </c>
      <c r="B136" s="83"/>
      <c r="C136" s="37" t="s">
        <v>12</v>
      </c>
      <c r="D136" s="27">
        <v>13.321741081444916</v>
      </c>
      <c r="E136" s="27">
        <v>54.930446488669375</v>
      </c>
      <c r="F136" s="38">
        <v>31.747812429885713</v>
      </c>
    </row>
    <row r="137" spans="1:10" x14ac:dyDescent="0.25">
      <c r="A137" s="39">
        <v>99</v>
      </c>
      <c r="B137" s="84"/>
      <c r="C137" s="40" t="s">
        <v>12</v>
      </c>
      <c r="D137" s="41">
        <v>9.4771595583459689</v>
      </c>
      <c r="E137" s="41">
        <v>52.960597531933949</v>
      </c>
      <c r="F137" s="42">
        <v>37.562242909720091</v>
      </c>
    </row>
    <row r="138" spans="1:10" x14ac:dyDescent="0.25">
      <c r="A138" s="57">
        <v>99</v>
      </c>
      <c r="B138" s="56"/>
      <c r="C138" s="56" t="s">
        <v>12</v>
      </c>
      <c r="D138" s="56"/>
      <c r="E138" s="56"/>
      <c r="F138" s="118"/>
    </row>
    <row r="139" spans="1:10" x14ac:dyDescent="0.25">
      <c r="A139" s="119">
        <v>99</v>
      </c>
      <c r="C139" s="119" t="s">
        <v>5</v>
      </c>
      <c r="D139" s="14">
        <v>5.2513128282070465</v>
      </c>
      <c r="E139" s="14">
        <v>37.184296074018704</v>
      </c>
      <c r="F139" s="14">
        <v>57.564391097774255</v>
      </c>
    </row>
    <row r="140" spans="1:10" x14ac:dyDescent="0.25">
      <c r="A140" s="60">
        <v>99</v>
      </c>
      <c r="B140" s="82"/>
      <c r="C140" s="51" t="s">
        <v>5</v>
      </c>
      <c r="D140" s="52">
        <v>6.2496189256752679</v>
      </c>
      <c r="E140" s="52">
        <v>44.485092372416744</v>
      </c>
      <c r="F140" s="53">
        <v>49.265288701907991</v>
      </c>
    </row>
    <row r="141" spans="1:10" x14ac:dyDescent="0.25">
      <c r="A141" s="36">
        <v>99</v>
      </c>
      <c r="B141" s="83"/>
      <c r="C141" s="37" t="s">
        <v>5</v>
      </c>
      <c r="D141" s="27">
        <v>5.9473553513782029</v>
      </c>
      <c r="E141" s="27">
        <v>39.297243605661436</v>
      </c>
      <c r="F141" s="38">
        <v>54.755401042960365</v>
      </c>
    </row>
    <row r="142" spans="1:10" x14ac:dyDescent="0.25">
      <c r="A142" s="36">
        <v>99</v>
      </c>
      <c r="B142" s="83"/>
      <c r="C142" s="37" t="s">
        <v>5</v>
      </c>
      <c r="D142" s="27">
        <v>8.0274544911966554</v>
      </c>
      <c r="E142" s="27">
        <v>55.764448423356477</v>
      </c>
      <c r="F142" s="38">
        <v>36.208097085446866</v>
      </c>
    </row>
    <row r="143" spans="1:10" x14ac:dyDescent="0.25">
      <c r="A143" s="39">
        <v>99</v>
      </c>
      <c r="B143" s="84"/>
      <c r="C143" s="40" t="s">
        <v>5</v>
      </c>
      <c r="D143" s="41">
        <v>11.871913658809758</v>
      </c>
      <c r="E143" s="41">
        <v>54.324695820394687</v>
      </c>
      <c r="F143" s="42">
        <v>33.803390520795567</v>
      </c>
    </row>
    <row r="144" spans="1:10" x14ac:dyDescent="0.25">
      <c r="A144" s="57">
        <v>99</v>
      </c>
      <c r="B144" s="59"/>
      <c r="C144" s="56" t="s">
        <v>5</v>
      </c>
      <c r="D144" s="59"/>
      <c r="E144" s="59"/>
      <c r="F144" s="85"/>
    </row>
    <row r="145" spans="1:7" x14ac:dyDescent="0.25">
      <c r="A145" s="123">
        <v>99</v>
      </c>
      <c r="B145" s="61"/>
      <c r="C145" s="123" t="s">
        <v>16</v>
      </c>
      <c r="D145" s="14">
        <v>7.8338249262610624</v>
      </c>
      <c r="E145" s="14">
        <v>49.272609108633858</v>
      </c>
      <c r="F145" s="14">
        <v>42.89356596510509</v>
      </c>
    </row>
    <row r="146" spans="1:7" x14ac:dyDescent="0.25">
      <c r="A146" s="123">
        <v>99</v>
      </c>
      <c r="B146" s="61"/>
      <c r="C146" s="123" t="s">
        <v>16</v>
      </c>
      <c r="D146" s="14">
        <v>9.9545022748862539</v>
      </c>
      <c r="E146" s="14">
        <v>47.84760761961968</v>
      </c>
      <c r="F146" s="14">
        <v>42.197890105494082</v>
      </c>
    </row>
    <row r="149" spans="1:7" x14ac:dyDescent="0.25">
      <c r="A149" s="12">
        <v>123</v>
      </c>
      <c r="C149" s="12" t="s">
        <v>17</v>
      </c>
      <c r="D149" s="15">
        <v>26.293315539140806</v>
      </c>
      <c r="E149" s="15">
        <v>35.311419523694376</v>
      </c>
      <c r="F149" s="15">
        <v>38.395264937164832</v>
      </c>
    </row>
    <row r="150" spans="1:7" x14ac:dyDescent="0.25">
      <c r="A150" s="60">
        <v>123</v>
      </c>
      <c r="B150" s="82"/>
      <c r="C150" s="51" t="s">
        <v>12</v>
      </c>
      <c r="D150" s="52">
        <v>7.3672101630489184</v>
      </c>
      <c r="E150" s="52">
        <v>49.169750925277953</v>
      </c>
      <c r="F150" s="53">
        <v>43.463038911673138</v>
      </c>
    </row>
    <row r="151" spans="1:7" x14ac:dyDescent="0.25">
      <c r="A151" s="36">
        <v>123</v>
      </c>
      <c r="B151" s="83"/>
      <c r="C151" s="37" t="s">
        <v>12</v>
      </c>
      <c r="D151" s="27">
        <v>6.9746512674366343</v>
      </c>
      <c r="E151" s="27">
        <v>48.977551122444218</v>
      </c>
      <c r="F151" s="38">
        <v>44.047797610119154</v>
      </c>
    </row>
    <row r="152" spans="1:7" x14ac:dyDescent="0.25">
      <c r="A152" s="36">
        <v>123</v>
      </c>
      <c r="B152" s="83"/>
      <c r="C152" s="37" t="s">
        <v>12</v>
      </c>
      <c r="D152" s="27">
        <v>7.7578290744434923</v>
      </c>
      <c r="E152" s="27">
        <v>46.265159431303694</v>
      </c>
      <c r="F152" s="38">
        <v>45.977011494252814</v>
      </c>
    </row>
    <row r="153" spans="1:7" x14ac:dyDescent="0.25">
      <c r="A153" s="36">
        <v>123</v>
      </c>
      <c r="B153" s="83"/>
      <c r="C153" s="37" t="s">
        <v>12</v>
      </c>
      <c r="D153" s="27">
        <v>7.7340569877883283</v>
      </c>
      <c r="E153" s="27">
        <v>53.698449899264517</v>
      </c>
      <c r="F153" s="38">
        <v>38.567493112947155</v>
      </c>
    </row>
    <row r="154" spans="1:7" x14ac:dyDescent="0.25">
      <c r="A154" s="36">
        <v>123</v>
      </c>
      <c r="B154" s="83"/>
      <c r="C154" s="37" t="s">
        <v>12</v>
      </c>
      <c r="D154" s="27">
        <v>10.548880537765314</v>
      </c>
      <c r="E154" s="27">
        <v>63.674376753294773</v>
      </c>
      <c r="F154" s="38">
        <v>25.776742708939921</v>
      </c>
    </row>
    <row r="155" spans="1:7" x14ac:dyDescent="0.25">
      <c r="A155" s="39">
        <v>123</v>
      </c>
      <c r="B155" s="84"/>
      <c r="C155" s="40" t="s">
        <v>12</v>
      </c>
      <c r="D155" s="41">
        <v>2</v>
      </c>
      <c r="E155" s="41">
        <v>85.5717054263569</v>
      </c>
      <c r="F155" s="42">
        <v>12</v>
      </c>
      <c r="G155" s="106"/>
    </row>
    <row r="156" spans="1:7" x14ac:dyDescent="0.25">
      <c r="A156" s="57">
        <v>123</v>
      </c>
      <c r="B156" s="59"/>
      <c r="C156" s="59" t="s">
        <v>12</v>
      </c>
      <c r="D156" s="59"/>
      <c r="E156" s="59"/>
      <c r="F156" s="85"/>
    </row>
    <row r="157" spans="1:7" x14ac:dyDescent="0.25">
      <c r="A157" s="60">
        <v>123</v>
      </c>
      <c r="B157" s="82"/>
      <c r="C157" s="51" t="s">
        <v>5</v>
      </c>
      <c r="D157" s="52">
        <v>16.961984504224159</v>
      </c>
      <c r="E157" s="52">
        <v>43.765568473340849</v>
      </c>
      <c r="F157" s="53">
        <v>39.272447022435003</v>
      </c>
    </row>
    <row r="158" spans="1:7" x14ac:dyDescent="0.25">
      <c r="A158" s="36">
        <v>123</v>
      </c>
      <c r="B158" s="83"/>
      <c r="C158" s="37" t="s">
        <v>5</v>
      </c>
      <c r="D158" s="27">
        <v>32</v>
      </c>
      <c r="E158" s="27">
        <v>37</v>
      </c>
      <c r="F158" s="38">
        <v>31</v>
      </c>
      <c r="G158" s="106"/>
    </row>
    <row r="159" spans="1:7" x14ac:dyDescent="0.25">
      <c r="A159" s="36">
        <v>123</v>
      </c>
      <c r="B159" s="83"/>
      <c r="C159" s="37" t="s">
        <v>5</v>
      </c>
      <c r="D159" s="27">
        <v>6.9632591852037029</v>
      </c>
      <c r="E159" s="27">
        <v>50.197450637341056</v>
      </c>
      <c r="F159" s="38">
        <v>42.839290177455254</v>
      </c>
    </row>
    <row r="160" spans="1:7" x14ac:dyDescent="0.25">
      <c r="A160" s="39">
        <v>123</v>
      </c>
      <c r="B160" s="84"/>
      <c r="C160" s="40" t="s">
        <v>5</v>
      </c>
      <c r="D160" s="41">
        <v>7.0289456581512813</v>
      </c>
      <c r="E160" s="41">
        <v>45.628155776633719</v>
      </c>
      <c r="F160" s="42">
        <v>47.342898565215002</v>
      </c>
    </row>
    <row r="161" spans="1:10" x14ac:dyDescent="0.25">
      <c r="A161" s="57">
        <v>123</v>
      </c>
      <c r="B161" s="59"/>
      <c r="C161" s="59" t="s">
        <v>5</v>
      </c>
      <c r="D161" s="59"/>
      <c r="E161" s="59"/>
      <c r="F161" s="85"/>
    </row>
    <row r="162" spans="1:10" x14ac:dyDescent="0.25">
      <c r="A162" s="60">
        <v>123</v>
      </c>
      <c r="B162" s="82"/>
      <c r="C162" s="51" t="s">
        <v>16</v>
      </c>
      <c r="D162" s="52">
        <v>13.830159444194548</v>
      </c>
      <c r="E162" s="52">
        <v>52.681561453491547</v>
      </c>
      <c r="F162" s="53">
        <v>33.488279102313918</v>
      </c>
    </row>
    <row r="163" spans="1:10" x14ac:dyDescent="0.25">
      <c r="A163" s="36">
        <v>123</v>
      </c>
      <c r="B163" s="83"/>
      <c r="C163" s="37" t="s">
        <v>16</v>
      </c>
      <c r="D163" s="27">
        <v>16.975000000000005</v>
      </c>
      <c r="E163" s="27">
        <v>50.025000000000517</v>
      </c>
      <c r="F163" s="38">
        <v>32.999999999999481</v>
      </c>
    </row>
    <row r="164" spans="1:10" x14ac:dyDescent="0.25">
      <c r="A164" s="36">
        <v>123</v>
      </c>
      <c r="B164" s="83"/>
      <c r="C164" s="37" t="s">
        <v>16</v>
      </c>
      <c r="D164" s="27">
        <v>26.447888179884544</v>
      </c>
      <c r="E164" s="27">
        <v>57.751443330295302</v>
      </c>
      <c r="F164" s="38">
        <v>15.800668489820175</v>
      </c>
    </row>
    <row r="165" spans="1:10" x14ac:dyDescent="0.25">
      <c r="A165" s="39">
        <v>123</v>
      </c>
      <c r="B165" s="84"/>
      <c r="C165" s="40" t="s">
        <v>16</v>
      </c>
      <c r="D165" s="41">
        <v>21.903974699920941</v>
      </c>
      <c r="E165" s="41">
        <v>59.528258942475716</v>
      </c>
      <c r="F165" s="42">
        <v>18.56776635760334</v>
      </c>
    </row>
    <row r="166" spans="1:10" x14ac:dyDescent="0.25">
      <c r="A166" s="57">
        <v>123</v>
      </c>
      <c r="B166" s="59"/>
      <c r="C166" s="59" t="s">
        <v>16</v>
      </c>
      <c r="D166" s="59"/>
      <c r="E166" s="59"/>
      <c r="F166" s="85"/>
    </row>
    <row r="167" spans="1:10" s="9" customFormat="1" x14ac:dyDescent="0.25">
      <c r="A167" s="109"/>
      <c r="B167" s="110"/>
      <c r="C167" s="110"/>
      <c r="D167" s="110"/>
      <c r="E167" s="110"/>
      <c r="F167" s="110"/>
      <c r="G167" s="11"/>
      <c r="H167" s="11"/>
      <c r="I167" s="11"/>
      <c r="J167" s="11"/>
    </row>
    <row r="169" spans="1:10" x14ac:dyDescent="0.25">
      <c r="A169" s="60" t="s">
        <v>14</v>
      </c>
      <c r="B169" s="82"/>
      <c r="C169" s="51" t="s">
        <v>40</v>
      </c>
      <c r="D169" s="52">
        <v>6.9919647485743939</v>
      </c>
      <c r="E169" s="52">
        <v>68.12467599792636</v>
      </c>
      <c r="F169" s="53">
        <v>24.883359253499243</v>
      </c>
    </row>
    <row r="170" spans="1:10" x14ac:dyDescent="0.25">
      <c r="A170" s="39" t="s">
        <v>14</v>
      </c>
      <c r="B170" s="84"/>
      <c r="C170" s="40" t="s">
        <v>40</v>
      </c>
      <c r="D170" s="41">
        <v>8.6518155187683039</v>
      </c>
      <c r="E170" s="41">
        <v>70.093330608352233</v>
      </c>
      <c r="F170" s="42">
        <v>21.254853872879462</v>
      </c>
    </row>
    <row r="171" spans="1:10" s="11" customFormat="1" x14ac:dyDescent="0.25">
      <c r="A171" s="120" t="s">
        <v>14</v>
      </c>
      <c r="B171" s="7"/>
      <c r="C171" s="23" t="s">
        <v>40</v>
      </c>
      <c r="D171" s="14"/>
      <c r="E171" s="14"/>
      <c r="F171" s="121"/>
    </row>
    <row r="172" spans="1:10" x14ac:dyDescent="0.25">
      <c r="A172" s="60" t="s">
        <v>14</v>
      </c>
      <c r="B172" s="82"/>
      <c r="C172" s="51" t="s">
        <v>26</v>
      </c>
      <c r="D172" s="52">
        <v>7.8812557467489786</v>
      </c>
      <c r="E172" s="52">
        <v>68.73768553789607</v>
      </c>
      <c r="F172" s="53">
        <v>23.38105871535496</v>
      </c>
    </row>
    <row r="173" spans="1:10" x14ac:dyDescent="0.25">
      <c r="A173" s="36" t="s">
        <v>14</v>
      </c>
      <c r="B173" s="83"/>
      <c r="C173" s="37" t="s">
        <v>26</v>
      </c>
      <c r="D173" s="27">
        <v>8.5522059774873807</v>
      </c>
      <c r="E173" s="27">
        <v>70.487773321257734</v>
      </c>
      <c r="F173" s="38">
        <v>20.960020701254891</v>
      </c>
    </row>
    <row r="174" spans="1:10" x14ac:dyDescent="0.25">
      <c r="A174" s="36" t="s">
        <v>14</v>
      </c>
      <c r="B174" s="83"/>
      <c r="C174" s="37" t="s">
        <v>26</v>
      </c>
      <c r="D174" s="27">
        <v>7.7368002122578945</v>
      </c>
      <c r="E174" s="27">
        <v>74.433536747147869</v>
      </c>
      <c r="F174" s="38">
        <v>17.829663040594244</v>
      </c>
    </row>
    <row r="175" spans="1:10" x14ac:dyDescent="0.25">
      <c r="A175" s="39" t="s">
        <v>14</v>
      </c>
      <c r="B175" s="84"/>
      <c r="C175" s="40" t="s">
        <v>26</v>
      </c>
      <c r="D175" s="41">
        <v>8.1196815811144685</v>
      </c>
      <c r="E175" s="41">
        <v>74.422179522371792</v>
      </c>
      <c r="F175" s="42">
        <v>17.458138896513741</v>
      </c>
    </row>
    <row r="176" spans="1:10" s="9" customFormat="1" x14ac:dyDescent="0.25">
      <c r="A176" s="120" t="s">
        <v>14</v>
      </c>
      <c r="B176" s="2"/>
      <c r="C176" s="23" t="s">
        <v>26</v>
      </c>
      <c r="D176" s="14"/>
      <c r="E176" s="14"/>
      <c r="F176" s="121"/>
      <c r="G176" s="11"/>
      <c r="H176" s="11"/>
      <c r="I176" s="11"/>
      <c r="J176" s="11"/>
    </row>
    <row r="177" spans="1:6" x14ac:dyDescent="0.25">
      <c r="A177" s="60" t="s">
        <v>14</v>
      </c>
      <c r="B177" s="82"/>
      <c r="C177" s="51" t="s">
        <v>38</v>
      </c>
      <c r="D177" s="52">
        <v>8.8627288285017869</v>
      </c>
      <c r="E177" s="52">
        <v>63.081470725509327</v>
      </c>
      <c r="F177" s="53">
        <v>28.055800445988893</v>
      </c>
    </row>
    <row r="178" spans="1:6" x14ac:dyDescent="0.25">
      <c r="A178" s="36" t="s">
        <v>14</v>
      </c>
      <c r="B178" s="83"/>
      <c r="C178" s="37" t="s">
        <v>38</v>
      </c>
      <c r="D178" s="27">
        <v>9.0868941150491338</v>
      </c>
      <c r="E178" s="27">
        <v>63.807000110412247</v>
      </c>
      <c r="F178" s="38">
        <v>27.106105774538634</v>
      </c>
    </row>
    <row r="179" spans="1:6" x14ac:dyDescent="0.25">
      <c r="A179" s="36" t="s">
        <v>14</v>
      </c>
      <c r="B179" s="83"/>
      <c r="C179" s="37" t="s">
        <v>38</v>
      </c>
      <c r="D179" s="27">
        <v>7.6932652807170463</v>
      </c>
      <c r="E179" s="27">
        <v>58.944354537533485</v>
      </c>
      <c r="F179" s="38">
        <v>33.362380181749479</v>
      </c>
    </row>
    <row r="180" spans="1:6" x14ac:dyDescent="0.25">
      <c r="A180" s="39" t="s">
        <v>14</v>
      </c>
      <c r="B180" s="84"/>
      <c r="C180" s="40" t="s">
        <v>38</v>
      </c>
      <c r="D180" s="41">
        <v>6.156728470831446</v>
      </c>
      <c r="E180" s="41">
        <v>49.654370437366914</v>
      </c>
      <c r="F180" s="42">
        <v>44.188901091801647</v>
      </c>
    </row>
    <row r="181" spans="1:6" x14ac:dyDescent="0.25">
      <c r="A181" s="57" t="s">
        <v>14</v>
      </c>
      <c r="B181" s="59"/>
      <c r="C181" s="59" t="s">
        <v>38</v>
      </c>
      <c r="D181" s="59"/>
      <c r="E181" s="59"/>
      <c r="F181" s="85"/>
    </row>
  </sheetData>
  <conditionalFormatting sqref="E172:F172 E169:F169 E174:F180">
    <cfRule type="cellIs" dxfId="1" priority="1" stopIfTrue="1" operator="equal">
      <formula>"Repetir"</formula>
    </cfRule>
    <cfRule type="cellIs" dxfId="0" priority="2" stopIfTrue="1" operator="equal">
      <formula>"Aceitar"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topLeftCell="A112" workbookViewId="0">
      <selection activeCell="A119" sqref="A119"/>
      <pivotSelection pane="bottomRight" showHeader="1" extendable="1" axis="axisRow" start="117" max="130" activeRow="118" previousRow="118" click="1" r:id="rId1">
        <pivotArea dataOnly="0" fieldPosition="0">
          <references count="1">
            <reference field="1" count="1">
              <x v="117"/>
            </reference>
          </references>
        </pivotArea>
      </pivotSelection>
    </sheetView>
  </sheetViews>
  <sheetFormatPr defaultRowHeight="15" x14ac:dyDescent="0.25"/>
  <cols>
    <col min="1" max="1" width="18" customWidth="1"/>
  </cols>
  <sheetData>
    <row r="1" spans="1:1" x14ac:dyDescent="0.25">
      <c r="A1" s="124" t="s">
        <v>54</v>
      </c>
    </row>
    <row r="2" spans="1:1" x14ac:dyDescent="0.25">
      <c r="A2" s="125">
        <v>1</v>
      </c>
    </row>
    <row r="3" spans="1:1" x14ac:dyDescent="0.25">
      <c r="A3" s="125">
        <v>2</v>
      </c>
    </row>
    <row r="4" spans="1:1" x14ac:dyDescent="0.25">
      <c r="A4" s="125">
        <v>4</v>
      </c>
    </row>
    <row r="5" spans="1:1" x14ac:dyDescent="0.25">
      <c r="A5" s="125">
        <v>5</v>
      </c>
    </row>
    <row r="6" spans="1:1" x14ac:dyDescent="0.25">
      <c r="A6" s="125">
        <v>6</v>
      </c>
    </row>
    <row r="7" spans="1:1" x14ac:dyDescent="0.25">
      <c r="A7" s="125">
        <v>7</v>
      </c>
    </row>
    <row r="8" spans="1:1" x14ac:dyDescent="0.25">
      <c r="A8" s="125">
        <v>8</v>
      </c>
    </row>
    <row r="9" spans="1:1" x14ac:dyDescent="0.25">
      <c r="A9" s="125">
        <v>9</v>
      </c>
    </row>
    <row r="10" spans="1:1" x14ac:dyDescent="0.25">
      <c r="A10" s="125">
        <v>10</v>
      </c>
    </row>
    <row r="11" spans="1:1" x14ac:dyDescent="0.25">
      <c r="A11" s="125">
        <v>12</v>
      </c>
    </row>
    <row r="12" spans="1:1" x14ac:dyDescent="0.25">
      <c r="A12" s="125">
        <v>13</v>
      </c>
    </row>
    <row r="13" spans="1:1" x14ac:dyDescent="0.25">
      <c r="A13" s="125">
        <v>14</v>
      </c>
    </row>
    <row r="14" spans="1:1" x14ac:dyDescent="0.25">
      <c r="A14" s="125">
        <v>15</v>
      </c>
    </row>
    <row r="15" spans="1:1" x14ac:dyDescent="0.25">
      <c r="A15" s="125">
        <v>16</v>
      </c>
    </row>
    <row r="16" spans="1:1" x14ac:dyDescent="0.25">
      <c r="A16" s="125">
        <v>17</v>
      </c>
    </row>
    <row r="17" spans="1:1" x14ac:dyDescent="0.25">
      <c r="A17" s="125">
        <v>18</v>
      </c>
    </row>
    <row r="18" spans="1:1" x14ac:dyDescent="0.25">
      <c r="A18" s="125">
        <v>19</v>
      </c>
    </row>
    <row r="19" spans="1:1" x14ac:dyDescent="0.25">
      <c r="A19" s="125">
        <v>20</v>
      </c>
    </row>
    <row r="20" spans="1:1" x14ac:dyDescent="0.25">
      <c r="A20" s="125">
        <v>21</v>
      </c>
    </row>
    <row r="21" spans="1:1" x14ac:dyDescent="0.25">
      <c r="A21" s="125">
        <v>22</v>
      </c>
    </row>
    <row r="22" spans="1:1" x14ac:dyDescent="0.25">
      <c r="A22" s="125">
        <v>23</v>
      </c>
    </row>
    <row r="23" spans="1:1" x14ac:dyDescent="0.25">
      <c r="A23" s="125">
        <v>24</v>
      </c>
    </row>
    <row r="24" spans="1:1" x14ac:dyDescent="0.25">
      <c r="A24" s="125">
        <v>25</v>
      </c>
    </row>
    <row r="25" spans="1:1" x14ac:dyDescent="0.25">
      <c r="A25" s="125">
        <v>26</v>
      </c>
    </row>
    <row r="26" spans="1:1" x14ac:dyDescent="0.25">
      <c r="A26" s="125">
        <v>27</v>
      </c>
    </row>
    <row r="27" spans="1:1" x14ac:dyDescent="0.25">
      <c r="A27" s="125">
        <v>28</v>
      </c>
    </row>
    <row r="28" spans="1:1" x14ac:dyDescent="0.25">
      <c r="A28" s="125">
        <v>29</v>
      </c>
    </row>
    <row r="29" spans="1:1" x14ac:dyDescent="0.25">
      <c r="A29" s="125">
        <v>30</v>
      </c>
    </row>
    <row r="30" spans="1:1" x14ac:dyDescent="0.25">
      <c r="A30" s="125">
        <v>31</v>
      </c>
    </row>
    <row r="31" spans="1:1" x14ac:dyDescent="0.25">
      <c r="A31" s="125">
        <v>32</v>
      </c>
    </row>
    <row r="32" spans="1:1" x14ac:dyDescent="0.25">
      <c r="A32" s="125">
        <v>33</v>
      </c>
    </row>
    <row r="33" spans="1:1" x14ac:dyDescent="0.25">
      <c r="A33" s="125">
        <v>34</v>
      </c>
    </row>
    <row r="34" spans="1:1" x14ac:dyDescent="0.25">
      <c r="A34" s="125">
        <v>35</v>
      </c>
    </row>
    <row r="35" spans="1:1" x14ac:dyDescent="0.25">
      <c r="A35" s="125">
        <v>36</v>
      </c>
    </row>
    <row r="36" spans="1:1" x14ac:dyDescent="0.25">
      <c r="A36" s="125">
        <v>37</v>
      </c>
    </row>
    <row r="37" spans="1:1" x14ac:dyDescent="0.25">
      <c r="A37" s="125">
        <v>38</v>
      </c>
    </row>
    <row r="38" spans="1:1" x14ac:dyDescent="0.25">
      <c r="A38" s="125">
        <v>39</v>
      </c>
    </row>
    <row r="39" spans="1:1" x14ac:dyDescent="0.25">
      <c r="A39" s="125">
        <v>40</v>
      </c>
    </row>
    <row r="40" spans="1:1" x14ac:dyDescent="0.25">
      <c r="A40" s="125">
        <v>41</v>
      </c>
    </row>
    <row r="41" spans="1:1" x14ac:dyDescent="0.25">
      <c r="A41" s="125">
        <v>42</v>
      </c>
    </row>
    <row r="42" spans="1:1" x14ac:dyDescent="0.25">
      <c r="A42" s="125">
        <v>43</v>
      </c>
    </row>
    <row r="43" spans="1:1" x14ac:dyDescent="0.25">
      <c r="A43" s="125">
        <v>44</v>
      </c>
    </row>
    <row r="44" spans="1:1" x14ac:dyDescent="0.25">
      <c r="A44" s="125">
        <v>45</v>
      </c>
    </row>
    <row r="45" spans="1:1" x14ac:dyDescent="0.25">
      <c r="A45" s="125">
        <v>46</v>
      </c>
    </row>
    <row r="46" spans="1:1" x14ac:dyDescent="0.25">
      <c r="A46" s="125">
        <v>47</v>
      </c>
    </row>
    <row r="47" spans="1:1" x14ac:dyDescent="0.25">
      <c r="A47" s="125">
        <v>48</v>
      </c>
    </row>
    <row r="48" spans="1:1" x14ac:dyDescent="0.25">
      <c r="A48" s="125">
        <v>49</v>
      </c>
    </row>
    <row r="49" spans="1:1" x14ac:dyDescent="0.25">
      <c r="A49" s="125">
        <v>51</v>
      </c>
    </row>
    <row r="50" spans="1:1" x14ac:dyDescent="0.25">
      <c r="A50" s="125">
        <v>52</v>
      </c>
    </row>
    <row r="51" spans="1:1" x14ac:dyDescent="0.25">
      <c r="A51" s="125">
        <v>53</v>
      </c>
    </row>
    <row r="52" spans="1:1" x14ac:dyDescent="0.25">
      <c r="A52" s="125">
        <v>54</v>
      </c>
    </row>
    <row r="53" spans="1:1" x14ac:dyDescent="0.25">
      <c r="A53" s="125">
        <v>56</v>
      </c>
    </row>
    <row r="54" spans="1:1" x14ac:dyDescent="0.25">
      <c r="A54" s="125">
        <v>57</v>
      </c>
    </row>
    <row r="55" spans="1:1" x14ac:dyDescent="0.25">
      <c r="A55" s="125">
        <v>58</v>
      </c>
    </row>
    <row r="56" spans="1:1" x14ac:dyDescent="0.25">
      <c r="A56" s="125">
        <v>59</v>
      </c>
    </row>
    <row r="57" spans="1:1" x14ac:dyDescent="0.25">
      <c r="A57" s="125">
        <v>60</v>
      </c>
    </row>
    <row r="58" spans="1:1" x14ac:dyDescent="0.25">
      <c r="A58" s="125">
        <v>61</v>
      </c>
    </row>
    <row r="59" spans="1:1" x14ac:dyDescent="0.25">
      <c r="A59" s="125">
        <v>62</v>
      </c>
    </row>
    <row r="60" spans="1:1" x14ac:dyDescent="0.25">
      <c r="A60" s="125">
        <v>63</v>
      </c>
    </row>
    <row r="61" spans="1:1" x14ac:dyDescent="0.25">
      <c r="A61" s="125">
        <v>65</v>
      </c>
    </row>
    <row r="62" spans="1:1" x14ac:dyDescent="0.25">
      <c r="A62" s="125">
        <v>66</v>
      </c>
    </row>
    <row r="63" spans="1:1" x14ac:dyDescent="0.25">
      <c r="A63" s="125">
        <v>67</v>
      </c>
    </row>
    <row r="64" spans="1:1" x14ac:dyDescent="0.25">
      <c r="A64" s="125">
        <v>68</v>
      </c>
    </row>
    <row r="65" spans="1:1" x14ac:dyDescent="0.25">
      <c r="A65" s="125">
        <v>69</v>
      </c>
    </row>
    <row r="66" spans="1:1" x14ac:dyDescent="0.25">
      <c r="A66" s="125">
        <v>70</v>
      </c>
    </row>
    <row r="67" spans="1:1" x14ac:dyDescent="0.25">
      <c r="A67" s="125">
        <v>71</v>
      </c>
    </row>
    <row r="68" spans="1:1" x14ac:dyDescent="0.25">
      <c r="A68" s="125">
        <v>72</v>
      </c>
    </row>
    <row r="69" spans="1:1" x14ac:dyDescent="0.25">
      <c r="A69" s="125">
        <v>73</v>
      </c>
    </row>
    <row r="70" spans="1:1" x14ac:dyDescent="0.25">
      <c r="A70" s="125">
        <v>74</v>
      </c>
    </row>
    <row r="71" spans="1:1" x14ac:dyDescent="0.25">
      <c r="A71" s="125">
        <v>75</v>
      </c>
    </row>
    <row r="72" spans="1:1" x14ac:dyDescent="0.25">
      <c r="A72" s="125">
        <v>76</v>
      </c>
    </row>
    <row r="73" spans="1:1" x14ac:dyDescent="0.25">
      <c r="A73" s="125">
        <v>77</v>
      </c>
    </row>
    <row r="74" spans="1:1" x14ac:dyDescent="0.25">
      <c r="A74" s="125">
        <v>79</v>
      </c>
    </row>
    <row r="75" spans="1:1" x14ac:dyDescent="0.25">
      <c r="A75" s="125">
        <v>80</v>
      </c>
    </row>
    <row r="76" spans="1:1" x14ac:dyDescent="0.25">
      <c r="A76" s="125">
        <v>81</v>
      </c>
    </row>
    <row r="77" spans="1:1" x14ac:dyDescent="0.25">
      <c r="A77" s="125">
        <v>82</v>
      </c>
    </row>
    <row r="78" spans="1:1" x14ac:dyDescent="0.25">
      <c r="A78" s="125">
        <v>83</v>
      </c>
    </row>
    <row r="79" spans="1:1" x14ac:dyDescent="0.25">
      <c r="A79" s="125">
        <v>84</v>
      </c>
    </row>
    <row r="80" spans="1:1" x14ac:dyDescent="0.25">
      <c r="A80" s="125">
        <v>86</v>
      </c>
    </row>
    <row r="81" spans="1:1" x14ac:dyDescent="0.25">
      <c r="A81" s="125">
        <v>87</v>
      </c>
    </row>
    <row r="82" spans="1:1" x14ac:dyDescent="0.25">
      <c r="A82" s="125">
        <v>88</v>
      </c>
    </row>
    <row r="83" spans="1:1" x14ac:dyDescent="0.25">
      <c r="A83" s="125">
        <v>89</v>
      </c>
    </row>
    <row r="84" spans="1:1" x14ac:dyDescent="0.25">
      <c r="A84" s="125">
        <v>90</v>
      </c>
    </row>
    <row r="85" spans="1:1" x14ac:dyDescent="0.25">
      <c r="A85" s="125">
        <v>92</v>
      </c>
    </row>
    <row r="86" spans="1:1" x14ac:dyDescent="0.25">
      <c r="A86" s="125">
        <v>93</v>
      </c>
    </row>
    <row r="87" spans="1:1" x14ac:dyDescent="0.25">
      <c r="A87" s="125">
        <v>94</v>
      </c>
    </row>
    <row r="88" spans="1:1" x14ac:dyDescent="0.25">
      <c r="A88" s="125">
        <v>97</v>
      </c>
    </row>
    <row r="89" spans="1:1" x14ac:dyDescent="0.25">
      <c r="A89" s="125">
        <v>98</v>
      </c>
    </row>
    <row r="90" spans="1:1" x14ac:dyDescent="0.25">
      <c r="A90" s="125">
        <v>99</v>
      </c>
    </row>
    <row r="91" spans="1:1" x14ac:dyDescent="0.25">
      <c r="A91" s="125">
        <v>101</v>
      </c>
    </row>
    <row r="92" spans="1:1" x14ac:dyDescent="0.25">
      <c r="A92" s="125">
        <v>102</v>
      </c>
    </row>
    <row r="93" spans="1:1" x14ac:dyDescent="0.25">
      <c r="A93" s="125">
        <v>103</v>
      </c>
    </row>
    <row r="94" spans="1:1" x14ac:dyDescent="0.25">
      <c r="A94" s="125">
        <v>104</v>
      </c>
    </row>
    <row r="95" spans="1:1" x14ac:dyDescent="0.25">
      <c r="A95" s="125">
        <v>105</v>
      </c>
    </row>
    <row r="96" spans="1:1" x14ac:dyDescent="0.25">
      <c r="A96" s="125">
        <v>106</v>
      </c>
    </row>
    <row r="97" spans="1:1" x14ac:dyDescent="0.25">
      <c r="A97" s="125">
        <v>107</v>
      </c>
    </row>
    <row r="98" spans="1:1" x14ac:dyDescent="0.25">
      <c r="A98" s="125">
        <v>108</v>
      </c>
    </row>
    <row r="99" spans="1:1" x14ac:dyDescent="0.25">
      <c r="A99" s="125">
        <v>109</v>
      </c>
    </row>
    <row r="100" spans="1:1" x14ac:dyDescent="0.25">
      <c r="A100" s="125">
        <v>110</v>
      </c>
    </row>
    <row r="101" spans="1:1" x14ac:dyDescent="0.25">
      <c r="A101" s="125">
        <v>111</v>
      </c>
    </row>
    <row r="102" spans="1:1" x14ac:dyDescent="0.25">
      <c r="A102" s="125">
        <v>112</v>
      </c>
    </row>
    <row r="103" spans="1:1" x14ac:dyDescent="0.25">
      <c r="A103" s="125">
        <v>113</v>
      </c>
    </row>
    <row r="104" spans="1:1" x14ac:dyDescent="0.25">
      <c r="A104" s="125">
        <v>114</v>
      </c>
    </row>
    <row r="105" spans="1:1" x14ac:dyDescent="0.25">
      <c r="A105" s="125">
        <v>115</v>
      </c>
    </row>
    <row r="106" spans="1:1" x14ac:dyDescent="0.25">
      <c r="A106" s="125">
        <v>116</v>
      </c>
    </row>
    <row r="107" spans="1:1" x14ac:dyDescent="0.25">
      <c r="A107" s="125">
        <v>117</v>
      </c>
    </row>
    <row r="108" spans="1:1" x14ac:dyDescent="0.25">
      <c r="A108" s="125">
        <v>119</v>
      </c>
    </row>
    <row r="109" spans="1:1" x14ac:dyDescent="0.25">
      <c r="A109" s="125">
        <v>120</v>
      </c>
    </row>
    <row r="110" spans="1:1" x14ac:dyDescent="0.25">
      <c r="A110" s="125">
        <v>122</v>
      </c>
    </row>
    <row r="111" spans="1:1" x14ac:dyDescent="0.25">
      <c r="A111" s="125">
        <v>123</v>
      </c>
    </row>
    <row r="112" spans="1:1" x14ac:dyDescent="0.25">
      <c r="A112" s="125">
        <v>124</v>
      </c>
    </row>
    <row r="113" spans="1:1" x14ac:dyDescent="0.25">
      <c r="A113" s="125">
        <v>126</v>
      </c>
    </row>
    <row r="114" spans="1:1" x14ac:dyDescent="0.25">
      <c r="A114" s="125">
        <v>127</v>
      </c>
    </row>
    <row r="115" spans="1:1" x14ac:dyDescent="0.25">
      <c r="A115" s="125">
        <v>129</v>
      </c>
    </row>
    <row r="116" spans="1:1" x14ac:dyDescent="0.25">
      <c r="A116" s="125">
        <v>130</v>
      </c>
    </row>
    <row r="117" spans="1:1" x14ac:dyDescent="0.25">
      <c r="A117" s="125">
        <v>131</v>
      </c>
    </row>
    <row r="118" spans="1:1" x14ac:dyDescent="0.25">
      <c r="A118" s="125">
        <v>132</v>
      </c>
    </row>
    <row r="119" spans="1:1" x14ac:dyDescent="0.25">
      <c r="A119" s="125" t="s">
        <v>20</v>
      </c>
    </row>
    <row r="120" spans="1:1" x14ac:dyDescent="0.25">
      <c r="A120" s="125" t="s">
        <v>24</v>
      </c>
    </row>
    <row r="121" spans="1:1" x14ac:dyDescent="0.25">
      <c r="A121" s="125" t="s">
        <v>22</v>
      </c>
    </row>
    <row r="122" spans="1:1" x14ac:dyDescent="0.25">
      <c r="A122" s="125" t="s">
        <v>30</v>
      </c>
    </row>
    <row r="123" spans="1:1" x14ac:dyDescent="0.25">
      <c r="A123" s="125" t="s">
        <v>15</v>
      </c>
    </row>
    <row r="124" spans="1:1" x14ac:dyDescent="0.25">
      <c r="A124" s="125" t="s">
        <v>34</v>
      </c>
    </row>
    <row r="125" spans="1:1" x14ac:dyDescent="0.25">
      <c r="A125" s="125" t="s">
        <v>33</v>
      </c>
    </row>
    <row r="126" spans="1:1" x14ac:dyDescent="0.25">
      <c r="A126" s="125" t="s">
        <v>6</v>
      </c>
    </row>
    <row r="127" spans="1:1" x14ac:dyDescent="0.25">
      <c r="A127" s="125" t="s">
        <v>14</v>
      </c>
    </row>
    <row r="128" spans="1:1" x14ac:dyDescent="0.25">
      <c r="A128" s="125" t="s">
        <v>8</v>
      </c>
    </row>
    <row r="129" spans="1:1" x14ac:dyDescent="0.25">
      <c r="A129" s="125" t="s">
        <v>10</v>
      </c>
    </row>
    <row r="130" spans="1:1" x14ac:dyDescent="0.25">
      <c r="A130" s="125" t="s">
        <v>55</v>
      </c>
    </row>
    <row r="131" spans="1:1" x14ac:dyDescent="0.25">
      <c r="A131" s="125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31" workbookViewId="0">
      <selection activeCell="I18" sqref="I18"/>
    </sheetView>
  </sheetViews>
  <sheetFormatPr defaultRowHeight="15" x14ac:dyDescent="0.25"/>
  <cols>
    <col min="1" max="5" width="9.140625" style="133"/>
    <col min="9" max="9" width="15.85546875" bestFit="1" customWidth="1"/>
  </cols>
  <sheetData>
    <row r="1" spans="1:9" x14ac:dyDescent="0.25">
      <c r="A1" s="113" t="s">
        <v>62</v>
      </c>
      <c r="B1" s="113" t="s">
        <v>47</v>
      </c>
      <c r="C1" s="3" t="s">
        <v>44</v>
      </c>
      <c r="D1" s="3" t="s">
        <v>45</v>
      </c>
      <c r="E1" s="3" t="s">
        <v>46</v>
      </c>
      <c r="I1" s="148">
        <f ca="1">NOW()</f>
        <v>42864.847701157407</v>
      </c>
    </row>
    <row r="2" spans="1:9" x14ac:dyDescent="0.25">
      <c r="A2" s="147" t="s">
        <v>20</v>
      </c>
      <c r="B2" s="147" t="s">
        <v>28</v>
      </c>
      <c r="C2" s="15">
        <v>98.393368600323043</v>
      </c>
      <c r="D2" s="15">
        <v>233.13009725393186</v>
      </c>
      <c r="E2" s="15">
        <v>668.47653414574506</v>
      </c>
      <c r="F2" s="142"/>
    </row>
    <row r="3" spans="1:9" x14ac:dyDescent="0.25">
      <c r="A3" s="147" t="s">
        <v>20</v>
      </c>
      <c r="B3" s="147" t="s">
        <v>11</v>
      </c>
      <c r="C3" s="15">
        <v>90.659145827372342</v>
      </c>
      <c r="D3" s="15">
        <v>241.47826509329906</v>
      </c>
      <c r="E3" s="15">
        <v>667.86258907932859</v>
      </c>
      <c r="F3" s="142"/>
    </row>
    <row r="4" spans="1:9" x14ac:dyDescent="0.25">
      <c r="A4" s="147" t="s">
        <v>20</v>
      </c>
      <c r="B4" s="147" t="s">
        <v>9</v>
      </c>
      <c r="C4" s="14">
        <v>104.81336556649961</v>
      </c>
      <c r="D4" s="14">
        <v>345.37914065604315</v>
      </c>
      <c r="E4" s="14">
        <v>549.80749377745724</v>
      </c>
      <c r="F4" s="142"/>
    </row>
    <row r="5" spans="1:9" x14ac:dyDescent="0.25">
      <c r="A5" s="147" t="s">
        <v>20</v>
      </c>
      <c r="B5" s="147" t="s">
        <v>7</v>
      </c>
      <c r="C5" s="14">
        <v>93.163327257985145</v>
      </c>
      <c r="D5" s="14">
        <v>364.4052605491778</v>
      </c>
      <c r="E5" s="14">
        <v>542.431412192837</v>
      </c>
      <c r="F5" s="142"/>
    </row>
    <row r="6" spans="1:9" x14ac:dyDescent="0.25">
      <c r="A6" s="143" t="s">
        <v>30</v>
      </c>
      <c r="B6" s="143" t="s">
        <v>21</v>
      </c>
      <c r="C6" s="14">
        <v>147.87119310690292</v>
      </c>
      <c r="D6" s="14">
        <v>286.66703370656006</v>
      </c>
      <c r="E6" s="14">
        <v>565.46177318653702</v>
      </c>
      <c r="F6" s="142"/>
    </row>
    <row r="7" spans="1:9" x14ac:dyDescent="0.25">
      <c r="A7" s="143" t="s">
        <v>15</v>
      </c>
      <c r="B7" s="143" t="s">
        <v>28</v>
      </c>
      <c r="C7" s="14">
        <v>92.024722938169333</v>
      </c>
      <c r="D7" s="14">
        <v>281.52039960066929</v>
      </c>
      <c r="E7" s="14">
        <v>626.45487746116146</v>
      </c>
      <c r="F7" s="142"/>
    </row>
    <row r="8" spans="1:9" x14ac:dyDescent="0.25">
      <c r="A8" s="144" t="s">
        <v>15</v>
      </c>
      <c r="B8" s="144" t="s">
        <v>11</v>
      </c>
      <c r="C8" s="15">
        <v>87.370971297409767</v>
      </c>
      <c r="D8" s="15">
        <v>202.442511843018</v>
      </c>
      <c r="E8" s="15">
        <v>710.18651685957229</v>
      </c>
      <c r="F8" s="142"/>
    </row>
    <row r="9" spans="1:9" x14ac:dyDescent="0.25">
      <c r="A9" s="143" t="s">
        <v>15</v>
      </c>
      <c r="B9" s="143" t="s">
        <v>18</v>
      </c>
      <c r="C9" s="15">
        <v>76.417519187224059</v>
      </c>
      <c r="D9" s="8">
        <v>201.48334948161562</v>
      </c>
      <c r="E9" s="10">
        <v>722.09913133116027</v>
      </c>
      <c r="F9" s="142"/>
      <c r="G9" s="150"/>
      <c r="H9" s="150"/>
    </row>
    <row r="10" spans="1:9" x14ac:dyDescent="0.25">
      <c r="A10" s="143" t="s">
        <v>15</v>
      </c>
      <c r="B10" s="143" t="s">
        <v>9</v>
      </c>
      <c r="C10" s="15">
        <v>54.895067719888544</v>
      </c>
      <c r="D10" s="15">
        <v>206.25128294654709</v>
      </c>
      <c r="E10" s="15">
        <v>738.85364933356436</v>
      </c>
      <c r="F10" s="142"/>
    </row>
    <row r="11" spans="1:9" x14ac:dyDescent="0.25">
      <c r="A11" s="143" t="s">
        <v>15</v>
      </c>
      <c r="B11" s="143" t="s">
        <v>7</v>
      </c>
      <c r="C11" s="145">
        <v>58.548654795077454</v>
      </c>
      <c r="D11" s="145">
        <v>256.82460242514605</v>
      </c>
      <c r="E11" s="145">
        <v>684.62674277977658</v>
      </c>
      <c r="F11" s="142"/>
    </row>
    <row r="12" spans="1:9" x14ac:dyDescent="0.25">
      <c r="A12" s="143" t="s">
        <v>34</v>
      </c>
      <c r="B12" s="143" t="s">
        <v>21</v>
      </c>
      <c r="C12" s="151">
        <v>119.51771353170881</v>
      </c>
      <c r="D12" s="151">
        <v>340.74560609064531</v>
      </c>
      <c r="E12" s="151">
        <v>539.73668037764594</v>
      </c>
      <c r="F12" s="142"/>
    </row>
    <row r="13" spans="1:9" x14ac:dyDescent="0.25">
      <c r="A13" s="143" t="s">
        <v>33</v>
      </c>
      <c r="B13" s="143" t="s">
        <v>21</v>
      </c>
      <c r="C13" s="14">
        <v>113.98780300364652</v>
      </c>
      <c r="D13" s="14">
        <v>312.58780565525717</v>
      </c>
      <c r="E13" s="14">
        <v>573.42439134109634</v>
      </c>
      <c r="F13" s="142"/>
    </row>
    <row r="14" spans="1:9" x14ac:dyDescent="0.25">
      <c r="A14" s="143" t="s">
        <v>6</v>
      </c>
      <c r="B14" s="143" t="s">
        <v>28</v>
      </c>
      <c r="C14" s="14">
        <v>55.51768571373033</v>
      </c>
      <c r="D14" s="14">
        <v>330.77481843107887</v>
      </c>
      <c r="E14" s="14">
        <v>613.70749585519081</v>
      </c>
      <c r="F14" s="142"/>
    </row>
    <row r="15" spans="1:9" x14ac:dyDescent="0.25">
      <c r="A15" s="143" t="s">
        <v>6</v>
      </c>
      <c r="B15" s="143" t="s">
        <v>11</v>
      </c>
      <c r="C15" s="14">
        <v>59.627598404335743</v>
      </c>
      <c r="D15" s="14">
        <v>287.68466034202083</v>
      </c>
      <c r="E15" s="14">
        <v>652.68774125364348</v>
      </c>
      <c r="F15" s="142"/>
    </row>
    <row r="16" spans="1:9" x14ac:dyDescent="0.25">
      <c r="A16" s="143" t="s">
        <v>6</v>
      </c>
      <c r="B16" s="143" t="s">
        <v>19</v>
      </c>
      <c r="C16" s="15">
        <v>55.831104522620578</v>
      </c>
      <c r="D16" s="15">
        <v>301.45460355816493</v>
      </c>
      <c r="E16" s="15">
        <v>642.71429191921447</v>
      </c>
    </row>
    <row r="17" spans="1:6" x14ac:dyDescent="0.25">
      <c r="A17" s="143" t="s">
        <v>6</v>
      </c>
      <c r="B17" s="143" t="s">
        <v>18</v>
      </c>
      <c r="C17" s="14">
        <v>34.006121572672853</v>
      </c>
      <c r="D17" s="14">
        <v>317.37988805841974</v>
      </c>
      <c r="E17" s="14">
        <v>648.61399036890748</v>
      </c>
    </row>
    <row r="18" spans="1:6" x14ac:dyDescent="0.25">
      <c r="A18" s="143" t="s">
        <v>6</v>
      </c>
      <c r="B18" s="143" t="s">
        <v>9</v>
      </c>
      <c r="C18" s="16">
        <v>36.517005795963968</v>
      </c>
      <c r="D18" s="16">
        <v>304.10154794148423</v>
      </c>
      <c r="E18" s="16">
        <v>659.38144626255189</v>
      </c>
      <c r="F18" s="147"/>
    </row>
    <row r="19" spans="1:6" x14ac:dyDescent="0.25">
      <c r="A19" s="143" t="s">
        <v>6</v>
      </c>
      <c r="B19" s="143" t="s">
        <v>7</v>
      </c>
      <c r="C19" s="145">
        <v>49.03448825933738</v>
      </c>
      <c r="D19" s="145">
        <v>246.25983231407213</v>
      </c>
      <c r="E19" s="145">
        <v>704.70567942659045</v>
      </c>
      <c r="F19" s="147"/>
    </row>
    <row r="20" spans="1:6" x14ac:dyDescent="0.25">
      <c r="A20" s="143" t="s">
        <v>6</v>
      </c>
      <c r="B20" s="143" t="s">
        <v>13</v>
      </c>
      <c r="C20" s="145">
        <v>54.901588830091612</v>
      </c>
      <c r="D20" s="145">
        <v>237.12513444335457</v>
      </c>
      <c r="E20" s="145">
        <v>707.97327672655388</v>
      </c>
      <c r="F20" s="147"/>
    </row>
    <row r="21" spans="1:6" x14ac:dyDescent="0.25">
      <c r="A21" s="147" t="s">
        <v>14</v>
      </c>
      <c r="B21" s="147" t="s">
        <v>40</v>
      </c>
      <c r="C21" s="145">
        <v>78.218901336713486</v>
      </c>
      <c r="D21" s="145">
        <v>691.09003303139298</v>
      </c>
      <c r="E21" s="145">
        <v>230.69106563189351</v>
      </c>
      <c r="F21" s="147" t="s">
        <v>52</v>
      </c>
    </row>
    <row r="22" spans="1:6" x14ac:dyDescent="0.25">
      <c r="A22" s="147" t="s">
        <v>14</v>
      </c>
      <c r="B22" s="147" t="s">
        <v>26</v>
      </c>
      <c r="C22" s="145">
        <v>79.282408966861823</v>
      </c>
      <c r="D22" s="145">
        <v>744.27858134759822</v>
      </c>
      <c r="E22" s="145">
        <v>176.43900968553993</v>
      </c>
      <c r="F22" s="147"/>
    </row>
    <row r="23" spans="1:6" x14ac:dyDescent="0.25">
      <c r="A23" s="147" t="s">
        <v>14</v>
      </c>
      <c r="B23" s="147" t="s">
        <v>38</v>
      </c>
      <c r="C23" s="145">
        <v>89.748114717754603</v>
      </c>
      <c r="D23" s="145">
        <v>634.44235417960783</v>
      </c>
      <c r="E23" s="145">
        <v>275.80953110263761</v>
      </c>
      <c r="F23" s="147"/>
    </row>
    <row r="24" spans="1:6" x14ac:dyDescent="0.25">
      <c r="A24" s="147" t="s">
        <v>14</v>
      </c>
      <c r="B24" s="147" t="s">
        <v>38</v>
      </c>
      <c r="C24" s="145">
        <v>69.249968757742494</v>
      </c>
      <c r="D24" s="145">
        <v>542.99362487450196</v>
      </c>
      <c r="E24" s="145">
        <v>387.75640636775563</v>
      </c>
      <c r="F24" s="147"/>
    </row>
    <row r="25" spans="1:6" x14ac:dyDescent="0.25">
      <c r="A25" s="147" t="s">
        <v>14</v>
      </c>
      <c r="B25" s="147" t="s">
        <v>21</v>
      </c>
      <c r="C25" s="145">
        <v>97.344464324613554</v>
      </c>
      <c r="D25" s="145">
        <v>256.08583556289011</v>
      </c>
      <c r="E25" s="145">
        <v>646.56970011249632</v>
      </c>
      <c r="F25" s="11"/>
    </row>
    <row r="26" spans="1:6" x14ac:dyDescent="0.25">
      <c r="A26" s="147" t="s">
        <v>14</v>
      </c>
      <c r="B26" s="147" t="s">
        <v>18</v>
      </c>
      <c r="C26" s="145">
        <v>83.252366830855181</v>
      </c>
      <c r="D26" s="145">
        <v>317.57514000156084</v>
      </c>
      <c r="E26" s="145">
        <v>599.17249316758398</v>
      </c>
      <c r="F26" s="147"/>
    </row>
    <row r="27" spans="1:6" x14ac:dyDescent="0.25">
      <c r="A27" s="144" t="s">
        <v>14</v>
      </c>
      <c r="B27" s="144" t="s">
        <v>9</v>
      </c>
      <c r="C27" s="16">
        <v>88.856092516044214</v>
      </c>
      <c r="D27" s="16">
        <v>321.99660945414519</v>
      </c>
      <c r="E27" s="16">
        <v>589.1472980298106</v>
      </c>
      <c r="F27" s="147"/>
    </row>
    <row r="28" spans="1:6" x14ac:dyDescent="0.25">
      <c r="A28" s="143" t="s">
        <v>14</v>
      </c>
      <c r="B28" s="143" t="s">
        <v>7</v>
      </c>
      <c r="C28" s="14">
        <v>131.5815788815658</v>
      </c>
      <c r="D28" s="14">
        <v>346.99722899384039</v>
      </c>
      <c r="E28" s="14">
        <v>521.42119212459374</v>
      </c>
      <c r="F28" s="147"/>
    </row>
    <row r="29" spans="1:6" x14ac:dyDescent="0.25">
      <c r="A29" s="143" t="s">
        <v>8</v>
      </c>
      <c r="B29" s="143" t="s">
        <v>21</v>
      </c>
      <c r="C29" s="15">
        <v>104.92515436542172</v>
      </c>
      <c r="D29" s="15">
        <v>323.41174594463507</v>
      </c>
      <c r="E29" s="15">
        <v>571.66309968994324</v>
      </c>
      <c r="F29" s="147"/>
    </row>
    <row r="30" spans="1:6" x14ac:dyDescent="0.25">
      <c r="A30" s="143" t="s">
        <v>8</v>
      </c>
      <c r="B30" s="143" t="s">
        <v>19</v>
      </c>
      <c r="C30" s="15">
        <v>82.412740626476719</v>
      </c>
      <c r="D30" s="15">
        <v>319.76850671011243</v>
      </c>
      <c r="E30" s="15">
        <v>597.81875266341081</v>
      </c>
      <c r="F30" s="147"/>
    </row>
    <row r="31" spans="1:6" x14ac:dyDescent="0.25">
      <c r="A31" s="143" t="s">
        <v>8</v>
      </c>
      <c r="B31" s="143" t="s">
        <v>18</v>
      </c>
      <c r="C31" s="15">
        <v>55.256057879058204</v>
      </c>
      <c r="D31" s="15">
        <v>203.73745462786275</v>
      </c>
      <c r="E31" s="15">
        <v>741.00648749307902</v>
      </c>
      <c r="F31" s="142"/>
    </row>
    <row r="32" spans="1:6" x14ac:dyDescent="0.25">
      <c r="A32" s="143" t="s">
        <v>8</v>
      </c>
      <c r="B32" s="143" t="s">
        <v>9</v>
      </c>
      <c r="C32" s="145">
        <v>43.585043081059851</v>
      </c>
      <c r="D32" s="145">
        <v>216.57785823539115</v>
      </c>
      <c r="E32" s="145">
        <v>739.83709868354902</v>
      </c>
      <c r="F32" s="142"/>
    </row>
    <row r="33" spans="1:6" x14ac:dyDescent="0.25">
      <c r="A33" s="143" t="s">
        <v>8</v>
      </c>
      <c r="B33" s="143" t="s">
        <v>7</v>
      </c>
      <c r="C33" s="145">
        <v>65.616330114115925</v>
      </c>
      <c r="D33" s="145">
        <v>304.83993628148914</v>
      </c>
      <c r="E33" s="145">
        <v>629.5437336043949</v>
      </c>
      <c r="F33" s="142"/>
    </row>
    <row r="34" spans="1:6" x14ac:dyDescent="0.25">
      <c r="A34" s="143" t="s">
        <v>8</v>
      </c>
      <c r="B34" s="143" t="s">
        <v>13</v>
      </c>
      <c r="C34" s="145">
        <v>74.46958538480736</v>
      </c>
      <c r="D34" s="145">
        <v>234.48263935964155</v>
      </c>
      <c r="E34" s="145">
        <v>691.04777525555107</v>
      </c>
      <c r="F34" s="142"/>
    </row>
    <row r="35" spans="1:6" x14ac:dyDescent="0.25">
      <c r="A35" s="146" t="s">
        <v>10</v>
      </c>
      <c r="B35" s="146" t="s">
        <v>28</v>
      </c>
      <c r="C35" s="145">
        <v>113.89083275017495</v>
      </c>
      <c r="D35" s="145">
        <v>328.27651704488665</v>
      </c>
      <c r="E35" s="145">
        <v>557.83265020493832</v>
      </c>
    </row>
    <row r="36" spans="1:6" x14ac:dyDescent="0.25">
      <c r="A36" s="143" t="s">
        <v>10</v>
      </c>
      <c r="B36" s="143" t="s">
        <v>11</v>
      </c>
      <c r="C36" s="14">
        <v>109.54641194953216</v>
      </c>
      <c r="D36" s="14">
        <v>236.12306405886102</v>
      </c>
      <c r="E36" s="14">
        <v>654.33052399160681</v>
      </c>
      <c r="F36" s="142"/>
    </row>
    <row r="37" spans="1:6" x14ac:dyDescent="0.25">
      <c r="A37" s="143" t="s">
        <v>10</v>
      </c>
      <c r="B37" s="143" t="s">
        <v>9</v>
      </c>
      <c r="C37" s="16">
        <v>76.893378753016307</v>
      </c>
      <c r="D37" s="16">
        <v>285.00656353746149</v>
      </c>
      <c r="E37" s="16">
        <v>638.10005770952216</v>
      </c>
    </row>
    <row r="38" spans="1:6" x14ac:dyDescent="0.25">
      <c r="A38" s="143" t="s">
        <v>10</v>
      </c>
      <c r="B38" s="143" t="s">
        <v>7</v>
      </c>
      <c r="C38" s="145">
        <v>77.002747983170963</v>
      </c>
      <c r="D38" s="145">
        <v>229.83309154097282</v>
      </c>
      <c r="E38" s="145">
        <v>693.16416047585619</v>
      </c>
    </row>
    <row r="39" spans="1:6" x14ac:dyDescent="0.25">
      <c r="A39" s="143" t="s">
        <v>24</v>
      </c>
      <c r="B39" s="143" t="s">
        <v>28</v>
      </c>
      <c r="C39" s="145">
        <v>77.596006573296492</v>
      </c>
      <c r="D39" s="145">
        <v>321.95687419964713</v>
      </c>
      <c r="E39" s="145">
        <v>600.44711922705642</v>
      </c>
      <c r="F39" s="142"/>
    </row>
    <row r="40" spans="1:6" x14ac:dyDescent="0.25">
      <c r="A40" s="143" t="s">
        <v>24</v>
      </c>
      <c r="B40" s="143" t="s">
        <v>11</v>
      </c>
      <c r="C40" s="14">
        <v>72.088399405788493</v>
      </c>
      <c r="D40" s="14">
        <v>236.57570189789413</v>
      </c>
      <c r="E40" s="14">
        <v>691.33589869631737</v>
      </c>
      <c r="F40" s="142"/>
    </row>
    <row r="41" spans="1:6" ht="13.5" customHeight="1" x14ac:dyDescent="0.25">
      <c r="A41" s="143" t="s">
        <v>24</v>
      </c>
      <c r="B41" s="143" t="s">
        <v>9</v>
      </c>
      <c r="C41" s="145">
        <v>56.974224085112013</v>
      </c>
      <c r="D41" s="145">
        <v>239.22703616987965</v>
      </c>
      <c r="E41" s="145">
        <v>703.79873974500833</v>
      </c>
      <c r="F41" s="142"/>
    </row>
    <row r="42" spans="1:6" x14ac:dyDescent="0.25">
      <c r="A42" s="143" t="s">
        <v>24</v>
      </c>
      <c r="B42" s="143" t="s">
        <v>7</v>
      </c>
      <c r="C42" s="16">
        <v>59.968772648719046</v>
      </c>
      <c r="D42" s="16">
        <v>301.56011810556532</v>
      </c>
      <c r="E42" s="16">
        <v>638.47110924571564</v>
      </c>
      <c r="F42" s="142"/>
    </row>
    <row r="43" spans="1:6" s="9" customFormat="1" x14ac:dyDescent="0.25">
      <c r="A43" s="143" t="s">
        <v>24</v>
      </c>
      <c r="B43" s="143" t="s">
        <v>18</v>
      </c>
      <c r="C43" s="14">
        <v>69.364102515923534</v>
      </c>
      <c r="D43" s="14">
        <v>226.70888277316146</v>
      </c>
      <c r="E43" s="14">
        <v>703.92701471091505</v>
      </c>
      <c r="F43" s="142"/>
    </row>
    <row r="44" spans="1:6" x14ac:dyDescent="0.25">
      <c r="A44" s="149" t="s">
        <v>22</v>
      </c>
      <c r="B44" s="149" t="s">
        <v>40</v>
      </c>
      <c r="C44" s="131">
        <v>54.390081344000464</v>
      </c>
      <c r="D44" s="131">
        <v>381.57168672755085</v>
      </c>
      <c r="E44" s="131">
        <v>564.03823192844868</v>
      </c>
      <c r="F44" s="142"/>
    </row>
    <row r="45" spans="1:6" x14ac:dyDescent="0.25">
      <c r="A45" s="149" t="s">
        <v>22</v>
      </c>
      <c r="B45" s="149" t="s">
        <v>26</v>
      </c>
      <c r="C45" s="131">
        <v>46.683385296710341</v>
      </c>
      <c r="D45" s="131">
        <v>278.53933327204345</v>
      </c>
      <c r="E45" s="131">
        <v>674.77728143124614</v>
      </c>
      <c r="F45" s="142"/>
    </row>
    <row r="46" spans="1:6" x14ac:dyDescent="0.25">
      <c r="A46" s="149" t="s">
        <v>22</v>
      </c>
      <c r="B46" s="149" t="s">
        <v>43</v>
      </c>
      <c r="C46" s="131">
        <v>48.882332349852518</v>
      </c>
      <c r="D46" s="131">
        <v>246.51197679652353</v>
      </c>
      <c r="E46" s="131">
        <v>704.60569085362397</v>
      </c>
      <c r="F46" s="142"/>
    </row>
    <row r="47" spans="1:6" x14ac:dyDescent="0.25">
      <c r="A47" s="149" t="s">
        <v>22</v>
      </c>
      <c r="B47" s="149" t="s">
        <v>48</v>
      </c>
      <c r="C47" s="131">
        <v>69.505737179309932</v>
      </c>
      <c r="D47" s="131">
        <v>189.96553165421844</v>
      </c>
      <c r="E47" s="131">
        <v>740.52873116647163</v>
      </c>
      <c r="F47" s="142"/>
    </row>
    <row r="48" spans="1:6" x14ac:dyDescent="0.25">
      <c r="A48" s="11"/>
      <c r="B48" s="11"/>
      <c r="C48" s="11"/>
      <c r="D48" s="11"/>
      <c r="E48" s="11"/>
      <c r="F48" s="142"/>
    </row>
    <row r="49" spans="1:11" x14ac:dyDescent="0.25">
      <c r="A49" s="11"/>
      <c r="B49" s="11"/>
      <c r="C49" s="11"/>
      <c r="D49" s="11"/>
      <c r="E49" s="11"/>
      <c r="F49" s="147"/>
    </row>
    <row r="50" spans="1:11" x14ac:dyDescent="0.25">
      <c r="A50" s="11"/>
      <c r="B50" s="11"/>
      <c r="C50" s="11"/>
      <c r="D50" s="11"/>
      <c r="E50" s="11"/>
      <c r="F50" s="147"/>
      <c r="G50" s="11"/>
      <c r="H50" s="11"/>
      <c r="I50" s="11"/>
      <c r="J50" s="11"/>
      <c r="K50" s="11"/>
    </row>
    <row r="51" spans="1:11" x14ac:dyDescent="0.25">
      <c r="A51" s="11"/>
      <c r="B51" s="11"/>
      <c r="C51" s="11"/>
      <c r="D51" s="11"/>
      <c r="E51" s="11"/>
      <c r="F51" s="147"/>
      <c r="G51" s="11"/>
      <c r="H51" s="11"/>
      <c r="I51" s="11"/>
      <c r="J51" s="11"/>
      <c r="K51" s="11"/>
    </row>
    <row r="52" spans="1:1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x14ac:dyDescent="0.25">
      <c r="F117" s="11"/>
      <c r="G117" s="11"/>
      <c r="H117" s="11"/>
      <c r="I117" s="11"/>
      <c r="J117" s="11"/>
      <c r="K117" s="11"/>
    </row>
    <row r="118" spans="1:11" x14ac:dyDescent="0.25">
      <c r="F118" s="11"/>
      <c r="G118" s="11"/>
      <c r="H118" s="11"/>
      <c r="I118" s="11"/>
      <c r="J118" s="11"/>
      <c r="K118" s="11"/>
    </row>
    <row r="119" spans="1:11" x14ac:dyDescent="0.25">
      <c r="G119" s="11"/>
      <c r="H119" s="11"/>
      <c r="I119" s="11"/>
      <c r="J119" s="11"/>
      <c r="K119" s="1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TODAS</vt:lpstr>
      <vt:lpstr>Estimar</vt:lpstr>
      <vt:lpstr>Dinâmica</vt:lpstr>
      <vt:lpstr>Perfil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Pedologia</dc:creator>
  <cp:lastModifiedBy>Horst</cp:lastModifiedBy>
  <dcterms:created xsi:type="dcterms:W3CDTF">2017-03-30T19:48:08Z</dcterms:created>
  <dcterms:modified xsi:type="dcterms:W3CDTF">2017-05-09T23:24:03Z</dcterms:modified>
</cp:coreProperties>
</file>