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codeName="ThisWorkbook"/>
  <xr:revisionPtr revIDLastSave="0" documentId="13_ncr:1_{F1FC6387-C365-4FDF-A2D5-5E65D3F5D7FD}" xr6:coauthVersionLast="47" xr6:coauthVersionMax="47" xr10:uidLastSave="{00000000-0000-0000-0000-000000000000}"/>
  <bookViews>
    <workbookView xWindow="38280" yWindow="5280" windowWidth="29040" windowHeight="15720" xr2:uid="{00000000-000D-0000-FFFF-FFFF00000000}"/>
  </bookViews>
  <sheets>
    <sheet name="Breakdown Chart" sheetId="1" r:id="rId1"/>
  </sheets>
  <definedNames>
    <definedName name="d">Region[[1]:[14]]</definedName>
    <definedName name="RowTitleRegion1..Q28">'Breakdown Chart'!$A$3</definedName>
    <definedName name="vector">ROW(OFFSET('Breakdown Chart'!$A$1,,,ROWS('Breakdown Chart'!$A$18:$P$25)))</definedName>
    <definedName name="x">SUBTOTAL(2,OFFSET(d,vector-1,,1))</definedName>
    <definedName name="xWindow">14</definedName>
    <definedName name="y">IF(x&gt;0,N(OFFSET(OFFSET(d,,,1,1),vector-1,x-1)),-99^99)</definedName>
    <definedName name="yWindow">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1" l="1"/>
  <c r="C12" i="1"/>
  <c r="D12" i="1"/>
  <c r="E12" i="1"/>
  <c r="F12" i="1"/>
  <c r="G12" i="1"/>
  <c r="H12" i="1"/>
  <c r="I12" i="1"/>
  <c r="J12" i="1"/>
  <c r="K12" i="1"/>
  <c r="L12" i="1"/>
  <c r="O12" i="1"/>
  <c r="P9" i="1" l="1"/>
  <c r="P11" i="1"/>
  <c r="P10" i="1"/>
  <c r="P8" i="1"/>
  <c r="P7" i="1"/>
  <c r="P4" i="1" l="1"/>
  <c r="P5" i="1"/>
  <c r="P6" i="1"/>
  <c r="Q6" i="1" l="1"/>
  <c r="Q5" i="1"/>
  <c r="Q11" i="1"/>
  <c r="R11" i="1" s="1"/>
  <c r="Q9" i="1"/>
  <c r="R9" i="1" s="1"/>
  <c r="Q4" i="1"/>
  <c r="Q10" i="1"/>
  <c r="R10" i="1" s="1"/>
  <c r="Q7" i="1"/>
  <c r="R7" i="1" s="1"/>
  <c r="Q8" i="1"/>
  <c r="R8" i="1" s="1"/>
  <c r="P12" i="1"/>
  <c r="R6" i="1"/>
  <c r="R5" i="1"/>
  <c r="Q12" i="1" l="1"/>
  <c r="R4" i="1"/>
</calcChain>
</file>

<file path=xl/sharedStrings.xml><?xml version="1.0" encoding="utf-8"?>
<sst xmlns="http://schemas.openxmlformats.org/spreadsheetml/2006/main" count="24" uniqueCount="23">
  <si>
    <t>%</t>
  </si>
  <si>
    <t>Label</t>
  </si>
  <si>
    <t>TOTAL</t>
  </si>
  <si>
    <t>REGION</t>
  </si>
  <si>
    <t xml:space="preserve"> </t>
  </si>
  <si>
    <t>1</t>
  </si>
  <si>
    <t>2</t>
  </si>
  <si>
    <t>3</t>
  </si>
  <si>
    <t>4</t>
  </si>
  <si>
    <t>5</t>
  </si>
  <si>
    <t>6</t>
  </si>
  <si>
    <t>7</t>
  </si>
  <si>
    <t>8</t>
  </si>
  <si>
    <t>9</t>
  </si>
  <si>
    <t>10</t>
  </si>
  <si>
    <t>11</t>
  </si>
  <si>
    <t>12</t>
  </si>
  <si>
    <t>13</t>
  </si>
  <si>
    <t>14</t>
  </si>
  <si>
    <t>Ideal</t>
  </si>
  <si>
    <t>Actual</t>
  </si>
  <si>
    <t xml:space="preserve">  Sprint 1 - Breakdown Chart</t>
  </si>
  <si>
    <r>
      <t xml:space="preserve">
</t>
    </r>
    <r>
      <rPr>
        <b/>
        <sz val="11"/>
        <color theme="5" tint="-0.499984740745262"/>
        <rFont val="Trebuchet MS"/>
        <family val="2"/>
        <scheme val="minor"/>
      </rPr>
      <t>NOTES:</t>
    </r>
    <r>
      <rPr>
        <sz val="11"/>
        <color theme="5" tint="-0.499984740745262"/>
        <rFont val="Trebuchet MS"/>
        <family val="2"/>
        <scheme val="minor"/>
      </rPr>
      <t xml:space="preserve">
We are at day 8, delayed by one task behind schedule.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</si>
</sst>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5" formatCode="&quot;$&quot;#,##0_);\(&quot;$&quot;#,##0\)"/>
    <numFmt numFmtId="7" formatCode="&quot;$&quot;#,##0.00_);\(&quot;$&quot;#,##0.00\)"/>
    <numFmt numFmtId="164" formatCode=";;;"/>
  </numFmts>
  <fonts count="15" x14ac:knownFonts="1">
    <font>
      <sz val="11"/>
      <color theme="3"/>
      <name val="Trebuchet MS"/>
      <family val="2"/>
      <scheme val="minor"/>
    </font>
    <font>
      <sz val="11"/>
      <color theme="1"/>
      <name val="Trebuchet MS"/>
      <family val="2"/>
      <scheme val="minor"/>
    </font>
    <font>
      <b/>
      <sz val="22"/>
      <color theme="4" tint="-0.499984740745262"/>
      <name val="Trebuchet MS"/>
      <family val="2"/>
      <scheme val="major"/>
    </font>
    <font>
      <sz val="11"/>
      <color theme="0"/>
      <name val="Trebuchet MS"/>
      <family val="2"/>
      <scheme val="minor"/>
    </font>
    <font>
      <sz val="11"/>
      <color theme="3"/>
      <name val="Trebuchet MS"/>
      <family val="2"/>
      <scheme val="minor"/>
    </font>
    <font>
      <sz val="11"/>
      <color theme="1" tint="0.14990691854609822"/>
      <name val="Trebuchet MS"/>
      <family val="2"/>
      <scheme val="minor"/>
    </font>
    <font>
      <u/>
      <sz val="11"/>
      <color theme="9" tint="-0.499984740745262"/>
      <name val="Trebuchet MS"/>
      <family val="2"/>
      <scheme val="minor"/>
    </font>
    <font>
      <u/>
      <sz val="11"/>
      <color theme="4" tint="-0.499984740745262"/>
      <name val="Trebuchet MS"/>
      <family val="2"/>
      <scheme val="minor"/>
    </font>
    <font>
      <sz val="11"/>
      <color theme="3"/>
      <name val="Trebuchet MS"/>
      <family val="2"/>
      <scheme val="minor"/>
    </font>
    <font>
      <b/>
      <sz val="11"/>
      <color theme="7" tint="-0.499984740745262"/>
      <name val="Trebuchet MS"/>
      <family val="2"/>
      <scheme val="major"/>
    </font>
    <font>
      <sz val="11"/>
      <color theme="5" tint="-0.499984740745262"/>
      <name val="Trebuchet MS"/>
      <family val="2"/>
      <scheme val="minor"/>
    </font>
    <font>
      <b/>
      <sz val="11"/>
      <color theme="5" tint="-0.499984740745262"/>
      <name val="Trebuchet MS"/>
      <family val="2"/>
      <scheme val="minor"/>
    </font>
    <font>
      <b/>
      <sz val="30"/>
      <color theme="5" tint="-0.499984740745262"/>
      <name val="Trebuchet MS"/>
      <family val="2"/>
      <scheme val="major"/>
    </font>
    <font>
      <sz val="11"/>
      <color theme="5" tint="-0.499984740745262"/>
      <name val="Trebuchet MS"/>
      <family val="2"/>
      <scheme val="major"/>
    </font>
    <font>
      <sz val="8"/>
      <name val="Trebuchet MS"/>
      <family val="2"/>
      <scheme val="minor"/>
    </font>
  </fonts>
  <fills count="1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2"/>
        <bgColor theme="2"/>
      </patternFill>
    </fill>
    <fill>
      <patternFill patternType="solid">
        <fgColor theme="5"/>
        <bgColor indexed="64"/>
      </patternFill>
    </fill>
    <fill>
      <patternFill patternType="solid">
        <fgColor theme="4" tint="0.39994506668294322"/>
        <bgColor indexed="64"/>
      </patternFill>
    </fill>
    <fill>
      <patternFill patternType="solid">
        <fgColor theme="7"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5" tint="0.79998168889431442"/>
        <bgColor indexed="64"/>
      </patternFill>
    </fill>
  </fills>
  <borders count="10">
    <border>
      <left/>
      <right/>
      <top/>
      <bottom/>
      <diagonal/>
    </border>
    <border>
      <left/>
      <right/>
      <top style="thick">
        <color theme="5"/>
      </top>
      <bottom style="thick">
        <color theme="5"/>
      </bottom>
      <diagonal/>
    </border>
    <border>
      <left style="thin">
        <color theme="4" tint="0.79998168889431442"/>
      </left>
      <right/>
      <top/>
      <bottom style="thin">
        <color theme="4" tint="0.79998168889431442"/>
      </bottom>
      <diagonal/>
    </border>
    <border>
      <left style="thin">
        <color theme="4" tint="0.79998168889431442"/>
      </left>
      <right/>
      <top style="thick">
        <color theme="5"/>
      </top>
      <bottom style="thick">
        <color theme="5"/>
      </bottom>
      <diagonal/>
    </border>
    <border>
      <left style="thick">
        <color theme="5"/>
      </left>
      <right/>
      <top style="thick">
        <color theme="5"/>
      </top>
      <bottom style="thick">
        <color theme="5"/>
      </bottom>
      <diagonal/>
    </border>
    <border>
      <left/>
      <right/>
      <top/>
      <bottom style="thick">
        <color theme="5"/>
      </bottom>
      <diagonal/>
    </border>
    <border>
      <left/>
      <right style="thin">
        <color theme="4" tint="0.79998168889431442"/>
      </right>
      <top style="thick">
        <color theme="5"/>
      </top>
      <bottom style="thick">
        <color theme="5"/>
      </bottom>
      <diagonal/>
    </border>
    <border>
      <left/>
      <right style="thin">
        <color theme="4" tint="0.79998168889431442"/>
      </right>
      <top style="thick">
        <color theme="5"/>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right style="thick">
        <color theme="5"/>
      </right>
      <top/>
      <bottom/>
      <diagonal/>
    </border>
  </borders>
  <cellStyleXfs count="9">
    <xf numFmtId="0" fontId="0" fillId="0" borderId="0">
      <alignment wrapText="1"/>
    </xf>
    <xf numFmtId="5" fontId="5" fillId="0" borderId="0" applyFont="0" applyFill="0" applyBorder="0" applyAlignment="0" applyProtection="0"/>
    <xf numFmtId="7" fontId="4" fillId="3" borderId="0" applyBorder="0" applyAlignment="0" applyProtection="0"/>
    <xf numFmtId="0" fontId="2" fillId="0" borderId="0" applyNumberFormat="0" applyProtection="0">
      <alignment vertical="top"/>
    </xf>
    <xf numFmtId="0" fontId="7" fillId="2" borderId="0" applyNumberFormat="0" applyFill="0" applyBorder="0" applyAlignment="0" applyProtection="0"/>
    <xf numFmtId="0" fontId="6" fillId="2" borderId="0" applyNumberFormat="0" applyFill="0" applyBorder="0" applyAlignment="0" applyProtection="0"/>
    <xf numFmtId="9" fontId="4" fillId="3" borderId="0" applyFont="0" applyBorder="0" applyAlignment="0" applyProtection="0"/>
    <xf numFmtId="0" fontId="4" fillId="4" borderId="0" applyNumberFormat="0" applyFont="0" applyProtection="0">
      <alignment vertical="top" wrapText="1"/>
    </xf>
    <xf numFmtId="0" fontId="3" fillId="5" borderId="0" applyNumberFormat="0" applyBorder="0" applyAlignment="0" applyProtection="0"/>
  </cellStyleXfs>
  <cellXfs count="25">
    <xf numFmtId="0" fontId="0" fillId="0" borderId="0" xfId="0">
      <alignment wrapText="1"/>
    </xf>
    <xf numFmtId="0" fontId="2" fillId="0" borderId="0" xfId="3">
      <alignment vertical="top"/>
    </xf>
    <xf numFmtId="5" fontId="8" fillId="6" borderId="0" xfId="1" applyFont="1" applyFill="1" applyAlignment="1">
      <alignment horizontal="right"/>
    </xf>
    <xf numFmtId="0" fontId="9" fillId="6" borderId="0" xfId="0" applyFont="1" applyFill="1" applyAlignment="1">
      <alignment horizontal="left" indent="1"/>
    </xf>
    <xf numFmtId="9" fontId="0" fillId="7" borderId="0" xfId="0" applyNumberFormat="1" applyFill="1" applyAlignment="1">
      <alignment horizontal="left" vertical="center" wrapText="1" indent="1"/>
    </xf>
    <xf numFmtId="9" fontId="10" fillId="9" borderId="2" xfId="6" applyFont="1" applyFill="1" applyBorder="1" applyAlignment="1">
      <alignment horizontal="left" vertical="center" indent="1"/>
    </xf>
    <xf numFmtId="0" fontId="13" fillId="8" borderId="3" xfId="0" applyFont="1" applyFill="1" applyBorder="1" applyAlignment="1">
      <alignment horizontal="left" vertical="center" wrapText="1" indent="1"/>
    </xf>
    <xf numFmtId="0" fontId="13" fillId="0" borderId="0" xfId="0" applyFont="1" applyAlignment="1">
      <alignment horizontal="left" vertical="center" wrapText="1" indent="1"/>
    </xf>
    <xf numFmtId="5" fontId="10" fillId="0" borderId="0" xfId="1" applyFont="1" applyFill="1" applyBorder="1" applyAlignment="1">
      <alignment horizontal="left" vertical="center" indent="1"/>
    </xf>
    <xf numFmtId="0" fontId="13" fillId="8" borderId="6" xfId="0" applyFont="1" applyFill="1" applyBorder="1" applyAlignment="1">
      <alignment horizontal="left" vertical="center" wrapText="1" indent="1"/>
    </xf>
    <xf numFmtId="0" fontId="10" fillId="0" borderId="0" xfId="0" applyFont="1" applyAlignment="1">
      <alignment horizontal="left" vertical="center" wrapText="1" indent="1"/>
    </xf>
    <xf numFmtId="0" fontId="0" fillId="0" borderId="0" xfId="0" applyAlignment="1">
      <alignment horizontal="left" vertical="center" wrapText="1" indent="1"/>
    </xf>
    <xf numFmtId="5" fontId="8" fillId="0" borderId="0" xfId="1" applyFont="1" applyFill="1" applyAlignment="1">
      <alignment horizontal="right"/>
    </xf>
    <xf numFmtId="5" fontId="10" fillId="0" borderId="9" xfId="1" applyFont="1" applyFill="1" applyBorder="1" applyAlignment="1">
      <alignment horizontal="left" vertical="center" indent="1"/>
    </xf>
    <xf numFmtId="7" fontId="0" fillId="0" borderId="0" xfId="0" applyNumberFormat="1">
      <alignment wrapText="1"/>
    </xf>
    <xf numFmtId="0" fontId="10" fillId="0" borderId="0" xfId="1" applyNumberFormat="1" applyFont="1" applyFill="1" applyBorder="1" applyAlignment="1">
      <alignment horizontal="left" vertical="center" indent="1"/>
    </xf>
    <xf numFmtId="0" fontId="10" fillId="0" borderId="9" xfId="1" applyNumberFormat="1" applyFont="1" applyFill="1" applyBorder="1" applyAlignment="1">
      <alignment horizontal="left" vertical="center" indent="1"/>
    </xf>
    <xf numFmtId="0" fontId="0" fillId="0" borderId="0" xfId="0" applyNumberFormat="1" applyAlignment="1">
      <alignment horizontal="left" vertical="center" wrapText="1" indent="1"/>
    </xf>
    <xf numFmtId="0" fontId="10" fillId="9" borderId="7" xfId="2" applyNumberFormat="1" applyFont="1" applyFill="1" applyBorder="1" applyAlignment="1">
      <alignment horizontal="left" vertical="center" indent="1"/>
    </xf>
    <xf numFmtId="0" fontId="10" fillId="9" borderId="8" xfId="2" applyNumberFormat="1" applyFont="1" applyFill="1" applyBorder="1" applyAlignment="1">
      <alignment horizontal="left" vertical="center" indent="1"/>
    </xf>
    <xf numFmtId="0" fontId="0" fillId="7" borderId="0" xfId="0" applyNumberFormat="1" applyFill="1" applyAlignment="1">
      <alignment horizontal="left" vertical="center" wrapText="1" indent="1"/>
    </xf>
    <xf numFmtId="0" fontId="12" fillId="12" borderId="5" xfId="3" applyFont="1" applyFill="1" applyBorder="1" applyAlignment="1">
      <alignment vertical="center"/>
    </xf>
    <xf numFmtId="164" fontId="1" fillId="11" borderId="0" xfId="0" applyNumberFormat="1" applyFont="1" applyFill="1" applyAlignment="1">
      <alignment horizontal="center"/>
    </xf>
    <xf numFmtId="0" fontId="10" fillId="10" borderId="4" xfId="7" applyFont="1" applyFill="1" applyBorder="1" applyAlignment="1">
      <alignment horizontal="left" vertical="top" wrapText="1" indent="1"/>
    </xf>
    <xf numFmtId="0" fontId="10" fillId="10" borderId="1" xfId="7" applyFont="1" applyFill="1" applyBorder="1" applyAlignment="1">
      <alignment horizontal="left" vertical="top" wrapText="1" indent="1"/>
    </xf>
  </cellXfs>
  <cellStyles count="9">
    <cellStyle name="Accent1" xfId="8" builtinId="29" customBuiltin="1"/>
    <cellStyle name="Currency" xfId="1" builtinId="4" customBuiltin="1"/>
    <cellStyle name="Currency [0]" xfId="2" builtinId="7" customBuiltin="1"/>
    <cellStyle name="Followed Hyperlink" xfId="5" builtinId="9" customBuiltin="1"/>
    <cellStyle name="Heading 1" xfId="3" builtinId="16" customBuiltin="1"/>
    <cellStyle name="Hyperlink" xfId="4" builtinId="8" customBuiltin="1"/>
    <cellStyle name="Normal" xfId="0" builtinId="0" customBuiltin="1"/>
    <cellStyle name="Note" xfId="7" builtinId="10" customBuiltin="1"/>
    <cellStyle name="Percent" xfId="6" builtinId="5" customBuiltin="1"/>
  </cellStyles>
  <dxfs count="43">
    <dxf>
      <font>
        <b val="0"/>
        <i val="0"/>
        <strike val="0"/>
        <condense val="0"/>
        <extend val="0"/>
        <outline val="0"/>
        <shadow val="0"/>
        <u val="none"/>
        <vertAlign val="baseline"/>
        <sz val="11"/>
        <color theme="3"/>
        <name val="Trebuchet MS"/>
        <scheme val="minor"/>
      </font>
      <fill>
        <patternFill patternType="solid">
          <fgColor theme="2"/>
          <bgColor theme="2"/>
        </patternFill>
      </fill>
      <alignment horizontal="right" vertical="bottom" textRotation="0" wrapText="0" indent="0" justifyLastLine="0" shrinkToFit="0" readingOrder="0"/>
    </dxf>
    <dxf>
      <numFmt numFmtId="13" formatCode="0%"/>
      <fill>
        <patternFill patternType="solid">
          <fgColor indexed="64"/>
          <bgColor theme="5"/>
        </patternFill>
      </fil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solid">
          <fgColor indexed="64"/>
          <bgColor theme="7" tint="0.79998168889431442"/>
        </patternFill>
      </fill>
      <alignment horizontal="left" vertical="center" textRotation="0" indent="1" justifyLastLine="0" shrinkToFit="0" readingOrder="0"/>
      <border diagonalUp="0" diagonalDown="0" outline="0">
        <left style="thin">
          <color theme="4" tint="0.79998168889431442"/>
        </left>
        <right/>
        <top style="thin">
          <color theme="4" tint="0.79998168889431442"/>
        </top>
        <bottom style="thin">
          <color theme="4" tint="0.79998168889431442"/>
        </bottom>
      </border>
    </dxf>
    <dxf>
      <numFmt numFmtId="11" formatCode="&quot;$&quot;#,##0.00_);\(&quot;$&quot;#,##0.00\)"/>
      <fill>
        <patternFill patternType="solid">
          <fgColor indexed="64"/>
          <bgColor theme="5"/>
        </patternFill>
      </fill>
      <alignment horizontal="left" vertical="center" textRotation="0" wrapText="1" indent="1" justifyLastLine="0" shrinkToFit="0" readingOrder="0"/>
    </dxf>
    <dxf>
      <font>
        <b val="0"/>
        <i val="0"/>
        <strike val="0"/>
        <outline val="0"/>
        <shadow val="0"/>
        <u val="none"/>
        <vertAlign val="baseline"/>
        <sz val="11"/>
        <color theme="5" tint="-0.499984740745262"/>
        <name val="Trebuchet MS"/>
        <family val="2"/>
        <scheme val="minor"/>
      </font>
      <numFmt numFmtId="0" formatCode="General"/>
      <fill>
        <patternFill patternType="solid">
          <fgColor indexed="64"/>
          <bgColor theme="7" tint="0.79998168889431442"/>
        </patternFill>
      </fill>
      <alignment horizontal="left" vertical="center" textRotation="0" wrapText="0" indent="1" justifyLastLine="0" shrinkToFit="0" readingOrder="0"/>
      <border diagonalUp="0" diagonalDown="0" outline="0">
        <left style="thick">
          <color theme="5"/>
        </left>
        <right style="thin">
          <color theme="4" tint="0.79998168889431442"/>
        </right>
        <top style="thin">
          <color theme="4" tint="0.79998168889431442"/>
        </top>
        <bottom style="thin">
          <color theme="4" tint="0.79998168889431442"/>
        </bottom>
      </border>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indexed="65"/>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indexed="65"/>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wrapText="0" indent="1" justifyLastLine="0" shrinkToFit="0" readingOrder="0"/>
    </dxf>
    <dxf>
      <alignment horizontal="left" vertical="center" textRotation="0" wrapText="1" indent="1" justifyLastLine="0" shrinkToFit="0" readingOrder="0"/>
    </dxf>
    <dxf>
      <font>
        <b val="0"/>
        <i val="0"/>
        <strike val="0"/>
        <condense val="0"/>
        <extend val="0"/>
        <outline val="0"/>
        <shadow val="0"/>
        <u val="none"/>
        <vertAlign val="baseline"/>
        <sz val="11"/>
        <color theme="5" tint="-0.499984740745262"/>
        <name val="Trebuchet MS"/>
        <family val="2"/>
        <scheme val="minor"/>
      </font>
      <fill>
        <patternFill patternType="none">
          <fgColor indexed="64"/>
          <bgColor auto="1"/>
        </patternFill>
      </fill>
      <alignment horizontal="left" vertical="center" textRotation="0" indent="1" justifyLastLine="0" shrinkToFit="0" readingOrder="0"/>
    </dxf>
    <dxf>
      <border outline="0">
        <top style="thick">
          <color theme="4" tint="-0.499984740745262"/>
        </top>
      </border>
    </dxf>
    <dxf>
      <font>
        <b val="0"/>
        <i val="0"/>
        <strike val="0"/>
        <condense val="0"/>
        <extend val="0"/>
        <outline val="0"/>
        <shadow val="0"/>
        <u val="none"/>
        <vertAlign val="baseline"/>
        <sz val="11"/>
        <color theme="3"/>
        <name val="Trebuchet MS"/>
        <scheme val="minor"/>
      </font>
      <fill>
        <patternFill patternType="solid">
          <fgColor theme="2"/>
          <bgColor theme="2"/>
        </patternFill>
      </fill>
      <alignment horizontal="right" vertical="bottom" textRotation="0" wrapText="0" indent="0" justifyLastLine="0" shrinkToFit="0" readingOrder="0"/>
    </dxf>
    <dxf>
      <font>
        <b/>
        <i val="0"/>
        <strike val="0"/>
        <condense val="0"/>
        <extend val="0"/>
        <outline val="0"/>
        <shadow val="0"/>
        <u val="none"/>
        <vertAlign val="baseline"/>
        <sz val="11"/>
        <color theme="7" tint="-0.499984740745262"/>
        <name val="Trebuchet MS"/>
        <scheme val="major"/>
      </font>
      <fill>
        <patternFill patternType="solid">
          <fgColor theme="2"/>
          <bgColor theme="2"/>
        </patternFill>
      </fill>
      <alignment horizontal="left" vertical="bottom" textRotation="0" wrapText="0" indent="1" justifyLastLine="0" shrinkToFit="0" readingOrder="0"/>
    </dxf>
    <dxf>
      <fill>
        <patternFill>
          <bgColor theme="0" tint="-4.9989318521683403E-2"/>
        </patternFill>
      </fill>
    </dxf>
    <dxf>
      <fill>
        <patternFill>
          <fgColor theme="7" tint="0.79998168889431442"/>
          <bgColor theme="7" tint="0.79995117038483843"/>
        </patternFill>
      </fill>
    </dxf>
    <dxf>
      <font>
        <b/>
        <i val="0"/>
        <color theme="0"/>
      </font>
      <fill>
        <patternFill>
          <fgColor theme="5"/>
          <bgColor theme="5"/>
        </patternFill>
      </fill>
      <border diagonalUp="0" diagonalDown="0">
        <left/>
        <right/>
        <top/>
        <bottom/>
        <vertical/>
        <horizontal/>
      </border>
    </dxf>
    <dxf>
      <font>
        <b/>
        <i val="0"/>
        <color theme="1"/>
      </font>
      <fill>
        <patternFill>
          <fgColor theme="4" tint="0.39994506668294322"/>
          <bgColor theme="4" tint="0.39991454817346722"/>
        </patternFill>
      </fill>
      <border>
        <left/>
        <right/>
        <top style="thick">
          <color theme="5"/>
        </top>
        <bottom style="thick">
          <color theme="5"/>
        </bottom>
        <vertical/>
        <horizontal style="thin">
          <color theme="5" tint="0.79998168889431442"/>
        </horizontal>
      </border>
    </dxf>
    <dxf>
      <font>
        <color theme="1"/>
      </font>
      <fill>
        <patternFill>
          <bgColor theme="4" tint="0.79998168889431442"/>
        </patternFill>
      </fill>
      <border>
        <horizontal style="thin">
          <color theme="5" tint="0.79998168889431442"/>
        </horizontal>
      </border>
    </dxf>
  </dxfs>
  <tableStyles count="1" defaultTableStyle="Regional Sales" defaultPivotStyle="PivotStyleLight1">
    <tableStyle name="Regional Sales" pivot="0" count="5" xr9:uid="{00000000-0011-0000-FFFF-FFFF00000000}">
      <tableStyleElement type="wholeTable" dxfId="42"/>
      <tableStyleElement type="headerRow" dxfId="41"/>
      <tableStyleElement type="totalRow" dxfId="40"/>
      <tableStyleElement type="lastColumn" dxfId="39"/>
      <tableStyleElement type="lastHeaderCell" dxfId="38"/>
    </tableStyle>
  </tableStyles>
  <colors>
    <mruColors>
      <color rgb="FF2F6675"/>
      <color rgb="FF244E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30046998750275E-2"/>
          <c:y val="4.2970571366402123E-2"/>
          <c:w val="0.91158406193732078"/>
          <c:h val="0.86007090957961974"/>
        </c:manualLayout>
      </c:layout>
      <c:lineChart>
        <c:grouping val="standard"/>
        <c:varyColors val="0"/>
        <c:ser>
          <c:idx val="0"/>
          <c:order val="0"/>
          <c:tx>
            <c:strRef>
              <c:f>'Breakdown Chart'!$A$4</c:f>
              <c:strCache>
                <c:ptCount val="1"/>
                <c:pt idx="0">
                  <c:v>Actual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Chart'!$B$4:$O$4</c:f>
              <c:numCache>
                <c:formatCode>General</c:formatCode>
                <c:ptCount val="14"/>
                <c:pt idx="0">
                  <c:v>9</c:v>
                </c:pt>
                <c:pt idx="1">
                  <c:v>9</c:v>
                </c:pt>
                <c:pt idx="2">
                  <c:v>9</c:v>
                </c:pt>
                <c:pt idx="3">
                  <c:v>8</c:v>
                </c:pt>
                <c:pt idx="4">
                  <c:v>7</c:v>
                </c:pt>
                <c:pt idx="5">
                  <c:v>6</c:v>
                </c:pt>
                <c:pt idx="6">
                  <c:v>6</c:v>
                </c:pt>
                <c:pt idx="7">
                  <c:v>6</c:v>
                </c:pt>
              </c:numCache>
            </c:numRef>
          </c:val>
          <c:smooth val="0"/>
          <c:extLst>
            <c:ext xmlns:c16="http://schemas.microsoft.com/office/drawing/2014/chart" uri="{C3380CC4-5D6E-409C-BE32-E72D297353CC}">
              <c16:uniqueId val="{00000000-809C-4B2E-8270-7B1B5FDA673B}"/>
            </c:ext>
          </c:extLst>
        </c:ser>
        <c:ser>
          <c:idx val="1"/>
          <c:order val="1"/>
          <c:tx>
            <c:strRef>
              <c:f>'Breakdown Chart'!$A$5</c:f>
              <c:strCache>
                <c:ptCount val="1"/>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Chart'!$B$5:$O$5</c:f>
              <c:numCache>
                <c:formatCode>"$"#,##0_);\("$"#,##0\)</c:formatCode>
                <c:ptCount val="14"/>
              </c:numCache>
            </c:numRef>
          </c:val>
          <c:smooth val="0"/>
          <c:extLst>
            <c:ext xmlns:c16="http://schemas.microsoft.com/office/drawing/2014/chart" uri="{C3380CC4-5D6E-409C-BE32-E72D297353CC}">
              <c16:uniqueId val="{00000001-809C-4B2E-8270-7B1B5FDA673B}"/>
            </c:ext>
          </c:extLst>
        </c:ser>
        <c:ser>
          <c:idx val="2"/>
          <c:order val="2"/>
          <c:tx>
            <c:strRef>
              <c:f>'Breakdown Chart'!$A$6</c:f>
              <c:strCache>
                <c:ptCount val="1"/>
                <c:pt idx="0">
                  <c:v>Ideal</c:v>
                </c:pt>
              </c:strCache>
            </c:strRef>
          </c:tx>
          <c:spPr>
            <a:ln w="34925" cap="rnd">
              <a:solidFill>
                <a:schemeClr val="accent3"/>
              </a:solidFill>
              <a:prstDash val="sysDash"/>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Chart'!$B$6:$O$6</c:f>
              <c:numCache>
                <c:formatCode>General</c:formatCode>
                <c:ptCount val="14"/>
                <c:pt idx="0">
                  <c:v>9</c:v>
                </c:pt>
                <c:pt idx="1">
                  <c:v>9</c:v>
                </c:pt>
                <c:pt idx="2">
                  <c:v>9</c:v>
                </c:pt>
                <c:pt idx="3">
                  <c:v>8</c:v>
                </c:pt>
                <c:pt idx="4">
                  <c:v>7</c:v>
                </c:pt>
                <c:pt idx="5">
                  <c:v>5</c:v>
                </c:pt>
                <c:pt idx="6">
                  <c:v>5</c:v>
                </c:pt>
                <c:pt idx="7">
                  <c:v>5</c:v>
                </c:pt>
                <c:pt idx="8">
                  <c:v>5</c:v>
                </c:pt>
                <c:pt idx="9">
                  <c:v>5</c:v>
                </c:pt>
                <c:pt idx="10">
                  <c:v>4</c:v>
                </c:pt>
                <c:pt idx="11">
                  <c:v>1</c:v>
                </c:pt>
                <c:pt idx="12">
                  <c:v>0</c:v>
                </c:pt>
                <c:pt idx="13">
                  <c:v>0</c:v>
                </c:pt>
              </c:numCache>
            </c:numRef>
          </c:val>
          <c:smooth val="0"/>
          <c:extLst>
            <c:ext xmlns:c16="http://schemas.microsoft.com/office/drawing/2014/chart" uri="{C3380CC4-5D6E-409C-BE32-E72D297353CC}">
              <c16:uniqueId val="{00000002-809C-4B2E-8270-7B1B5FDA673B}"/>
            </c:ext>
          </c:extLst>
        </c:ser>
        <c:ser>
          <c:idx val="6"/>
          <c:order val="3"/>
          <c:tx>
            <c:strRef>
              <c:f>'Breakdown Chart'!$A$7</c:f>
              <c:strCache>
                <c:ptCount val="1"/>
              </c:strCache>
            </c:strRef>
          </c:tx>
          <c:spPr>
            <a:ln w="34925" cap="rnd">
              <a:solidFill>
                <a:schemeClr val="accent1">
                  <a:lumMod val="60000"/>
                </a:schemeClr>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Chart'!$B$7:$O$7</c:f>
              <c:numCache>
                <c:formatCode>"$"#,##0_);\("$"#,##0\)</c:formatCode>
                <c:ptCount val="14"/>
              </c:numCache>
            </c:numRef>
          </c:val>
          <c:smooth val="0"/>
          <c:extLst>
            <c:ext xmlns:c16="http://schemas.microsoft.com/office/drawing/2014/chart" uri="{C3380CC4-5D6E-409C-BE32-E72D297353CC}">
              <c16:uniqueId val="{00000003-809C-4B2E-8270-7B1B5FDA673B}"/>
            </c:ext>
          </c:extLst>
        </c:ser>
        <c:ser>
          <c:idx val="3"/>
          <c:order val="4"/>
          <c:tx>
            <c:strRef>
              <c:f>'Breakdown Chart'!$A$8</c:f>
              <c:strCache>
                <c:ptCount val="1"/>
              </c:strCache>
            </c:strRef>
          </c:tx>
          <c:spPr>
            <a:ln w="34925" cap="rnd">
              <a:solidFill>
                <a:schemeClr val="accent4"/>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Chart'!$B$8:$O$8</c:f>
              <c:numCache>
                <c:formatCode>"$"#,##0_);\("$"#,##0\)</c:formatCode>
                <c:ptCount val="14"/>
              </c:numCache>
            </c:numRef>
          </c:val>
          <c:smooth val="0"/>
          <c:extLst>
            <c:ext xmlns:c16="http://schemas.microsoft.com/office/drawing/2014/chart" uri="{C3380CC4-5D6E-409C-BE32-E72D297353CC}">
              <c16:uniqueId val="{00000004-809C-4B2E-8270-7B1B5FDA673B}"/>
            </c:ext>
          </c:extLst>
        </c:ser>
        <c:ser>
          <c:idx val="4"/>
          <c:order val="5"/>
          <c:tx>
            <c:strRef>
              <c:f>'Breakdown Chart'!$A$9</c:f>
              <c:strCache>
                <c:ptCount val="1"/>
              </c:strCache>
            </c:strRef>
          </c:tx>
          <c:spPr>
            <a:ln w="34925" cap="rnd">
              <a:solidFill>
                <a:schemeClr val="accent5"/>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Chart'!$B$9:$O$9</c:f>
              <c:numCache>
                <c:formatCode>"$"#,##0_);\("$"#,##0\)</c:formatCode>
                <c:ptCount val="14"/>
              </c:numCache>
            </c:numRef>
          </c:val>
          <c:smooth val="0"/>
          <c:extLst>
            <c:ext xmlns:c16="http://schemas.microsoft.com/office/drawing/2014/chart" uri="{C3380CC4-5D6E-409C-BE32-E72D297353CC}">
              <c16:uniqueId val="{00000005-809C-4B2E-8270-7B1B5FDA673B}"/>
            </c:ext>
          </c:extLst>
        </c:ser>
        <c:ser>
          <c:idx val="5"/>
          <c:order val="6"/>
          <c:tx>
            <c:strRef>
              <c:f>'Breakdown Chart'!$A$10</c:f>
              <c:strCache>
                <c:ptCount val="1"/>
              </c:strCache>
            </c:strRef>
          </c:tx>
          <c:spPr>
            <a:ln w="34925" cap="rnd">
              <a:solidFill>
                <a:schemeClr val="accent6"/>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Chart'!$B$10:$O$10</c:f>
              <c:numCache>
                <c:formatCode>"$"#,##0_);\("$"#,##0\)</c:formatCode>
                <c:ptCount val="14"/>
              </c:numCache>
            </c:numRef>
          </c:val>
          <c:smooth val="0"/>
          <c:extLst>
            <c:ext xmlns:c16="http://schemas.microsoft.com/office/drawing/2014/chart" uri="{C3380CC4-5D6E-409C-BE32-E72D297353CC}">
              <c16:uniqueId val="{00000006-809C-4B2E-8270-7B1B5FDA673B}"/>
            </c:ext>
          </c:extLst>
        </c:ser>
        <c:ser>
          <c:idx val="7"/>
          <c:order val="7"/>
          <c:tx>
            <c:strRef>
              <c:f>'Breakdown Chart'!$A$11</c:f>
              <c:strCache>
                <c:ptCount val="1"/>
              </c:strCache>
            </c:strRef>
          </c:tx>
          <c:spPr>
            <a:ln w="34925" cap="rnd">
              <a:solidFill>
                <a:schemeClr val="accent2">
                  <a:lumMod val="60000"/>
                </a:schemeClr>
              </a:solidFill>
              <a:round/>
            </a:ln>
            <a:effectLst>
              <a:outerShdw blurRad="40000" dist="23000" dir="5400000" rotWithShape="0">
                <a:srgbClr val="000000">
                  <a:alpha val="35000"/>
                </a:srgbClr>
              </a:outerShdw>
            </a:effectLst>
          </c:spPr>
          <c:marker>
            <c:symbol val="none"/>
          </c:marker>
          <c:cat>
            <c:strRef>
              <c:f>'Breakdown Chart'!$B$3:$O$3</c:f>
              <c:strCach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Cache>
            </c:strRef>
          </c:cat>
          <c:val>
            <c:numRef>
              <c:f>'Breakdown Chart'!$B$11:$O$11</c:f>
              <c:numCache>
                <c:formatCode>"$"#,##0_);\("$"#,##0\)</c:formatCode>
                <c:ptCount val="14"/>
              </c:numCache>
            </c:numRef>
          </c:val>
          <c:smooth val="0"/>
          <c:extLst>
            <c:ext xmlns:c16="http://schemas.microsoft.com/office/drawing/2014/chart" uri="{C3380CC4-5D6E-409C-BE32-E72D297353CC}">
              <c16:uniqueId val="{00000007-809C-4B2E-8270-7B1B5FDA673B}"/>
            </c:ext>
          </c:extLst>
        </c:ser>
        <c:dLbls>
          <c:showLegendKey val="0"/>
          <c:showVal val="0"/>
          <c:showCatName val="0"/>
          <c:showSerName val="0"/>
          <c:showPercent val="0"/>
          <c:showBubbleSize val="0"/>
        </c:dLbls>
        <c:marker val="1"/>
        <c:smooth val="0"/>
        <c:axId val="923958488"/>
        <c:axId val="923958880"/>
      </c:lineChart>
      <c:scatterChart>
        <c:scatterStyle val="lineMarker"/>
        <c:varyColors val="0"/>
        <c:ser>
          <c:idx val="8"/>
          <c:order val="8"/>
          <c:tx>
            <c:v>Labels</c:v>
          </c:tx>
          <c:spPr>
            <a:ln w="25400" cap="rnd">
              <a:noFill/>
              <a:round/>
            </a:ln>
            <a:effectLst>
              <a:outerShdw blurRad="40000" dist="23000" dir="5400000" rotWithShape="0">
                <a:srgbClr val="000000">
                  <a:alpha val="35000"/>
                </a:srgbClr>
              </a:outerShdw>
            </a:effectLst>
          </c:spPr>
          <c:marker>
            <c:symbol val="none"/>
          </c:marker>
          <c:dLbls>
            <c:dLbl>
              <c:idx val="0"/>
              <c:layout>
                <c:manualLayout>
                  <c:x val="-5.4284997304450758E-2"/>
                  <c:y val="-6.8201193520886619E-2"/>
                </c:manualLayout>
              </c:layout>
              <c:tx>
                <c:rich>
                  <a:bodyPr/>
                  <a:lstStyle/>
                  <a:p>
                    <a:fld id="{2FDAF2DA-144A-4E1F-8088-6388718E6D8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09C-4B2E-8270-7B1B5FDA673B}"/>
                </c:ext>
              </c:extLst>
            </c:dLbl>
            <c:dLbl>
              <c:idx val="1"/>
              <c:tx>
                <c:rich>
                  <a:bodyPr/>
                  <a:lstStyle/>
                  <a:p>
                    <a:fld id="{8B97D2F1-9AC6-4A3A-BDF5-6E775325452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09C-4B2E-8270-7B1B5FDA673B}"/>
                </c:ext>
              </c:extLst>
            </c:dLbl>
            <c:dLbl>
              <c:idx val="2"/>
              <c:layout>
                <c:manualLayout>
                  <c:x val="-9.2736870395103241E-2"/>
                  <c:y val="-0.12787723785166241"/>
                </c:manualLayout>
              </c:layout>
              <c:tx>
                <c:rich>
                  <a:bodyPr/>
                  <a:lstStyle/>
                  <a:p>
                    <a:fld id="{CB5C191A-9690-4754-98EE-1B796188DF9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09C-4B2E-8270-7B1B5FDA673B}"/>
                </c:ext>
              </c:extLst>
            </c:dLbl>
            <c:dLbl>
              <c:idx val="3"/>
              <c:tx>
                <c:rich>
                  <a:bodyPr/>
                  <a:lstStyle/>
                  <a:p>
                    <a:fld id="{59D13013-B7B1-4A33-BEEC-58C121DEA8B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09C-4B2E-8270-7B1B5FDA673B}"/>
                </c:ext>
              </c:extLst>
            </c:dLbl>
            <c:dLbl>
              <c:idx val="4"/>
              <c:tx>
                <c:rich>
                  <a:bodyPr/>
                  <a:lstStyle/>
                  <a:p>
                    <a:fld id="{CF70150D-BBBF-4A73-8FA5-BD18DA8E4C9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09C-4B2E-8270-7B1B5FDA673B}"/>
                </c:ext>
              </c:extLst>
            </c:dLbl>
            <c:dLbl>
              <c:idx val="5"/>
              <c:tx>
                <c:rich>
                  <a:bodyPr/>
                  <a:lstStyle/>
                  <a:p>
                    <a:fld id="{7051F95E-D966-4D09-A8D1-00C6C65FF91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09C-4B2E-8270-7B1B5FDA673B}"/>
                </c:ext>
              </c:extLst>
            </c:dLbl>
            <c:dLbl>
              <c:idx val="6"/>
              <c:tx>
                <c:rich>
                  <a:bodyPr/>
                  <a:lstStyle/>
                  <a:p>
                    <a:fld id="{6EDAEB40-1A27-456D-B431-8D032229EA2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09C-4B2E-8270-7B1B5FDA673B}"/>
                </c:ext>
              </c:extLst>
            </c:dLbl>
            <c:dLbl>
              <c:idx val="7"/>
              <c:tx>
                <c:rich>
                  <a:bodyPr/>
                  <a:lstStyle/>
                  <a:p>
                    <a:fld id="{47B400DA-AB47-466E-9BAB-C6CA9A8E574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09C-4B2E-8270-7B1B5FDA673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[0]!x</c:f>
              <c:numCache>
                <c:formatCode>General</c:formatCode>
                <c:ptCount val="8"/>
                <c:pt idx="0">
                  <c:v>8</c:v>
                </c:pt>
                <c:pt idx="1">
                  <c:v>0</c:v>
                </c:pt>
                <c:pt idx="2">
                  <c:v>14</c:v>
                </c:pt>
                <c:pt idx="3">
                  <c:v>0</c:v>
                </c:pt>
                <c:pt idx="4">
                  <c:v>0</c:v>
                </c:pt>
                <c:pt idx="5">
                  <c:v>0</c:v>
                </c:pt>
                <c:pt idx="6">
                  <c:v>0</c:v>
                </c:pt>
                <c:pt idx="7">
                  <c:v>0</c:v>
                </c:pt>
              </c:numCache>
            </c:numRef>
          </c:xVal>
          <c:yVal>
            <c:numRef>
              <c:f>[0]!y</c:f>
              <c:numCache>
                <c:formatCode>General</c:formatCode>
                <c:ptCount val="8"/>
                <c:pt idx="0">
                  <c:v>6</c:v>
                </c:pt>
                <c:pt idx="1">
                  <c:v>-3.6972963764972627E+197</c:v>
                </c:pt>
                <c:pt idx="2">
                  <c:v>0</c:v>
                </c:pt>
                <c:pt idx="3">
                  <c:v>-3.6972963764972627E+197</c:v>
                </c:pt>
                <c:pt idx="4">
                  <c:v>-3.6972963764972627E+197</c:v>
                </c:pt>
                <c:pt idx="5">
                  <c:v>-3.6972963764972627E+197</c:v>
                </c:pt>
                <c:pt idx="6">
                  <c:v>-3.6972963764972627E+197</c:v>
                </c:pt>
                <c:pt idx="7">
                  <c:v>-3.6972963764972627E+197</c:v>
                </c:pt>
              </c:numCache>
            </c:numRef>
          </c:yVal>
          <c:smooth val="0"/>
          <c:extLst>
            <c:ext xmlns:c15="http://schemas.microsoft.com/office/drawing/2012/chart" uri="{02D57815-91ED-43cb-92C2-25804820EDAC}">
              <c15:datalabelsRange>
                <c15:f>'Breakdown Chart'!$A$4:$A$12</c15:f>
                <c15:dlblRangeCache>
                  <c:ptCount val="9"/>
                  <c:pt idx="0">
                    <c:v>Actual</c:v>
                  </c:pt>
                  <c:pt idx="2">
                    <c:v>Ideal</c:v>
                  </c:pt>
                  <c:pt idx="8">
                    <c:v>TOTAL</c:v>
                  </c:pt>
                </c15:dlblRangeCache>
              </c15:datalabelsRange>
            </c:ext>
            <c:ext xmlns:c16="http://schemas.microsoft.com/office/drawing/2014/chart" uri="{C3380CC4-5D6E-409C-BE32-E72D297353CC}">
              <c16:uniqueId val="{00000010-809C-4B2E-8270-7B1B5FDA673B}"/>
            </c:ext>
          </c:extLst>
        </c:ser>
        <c:ser>
          <c:idx val="9"/>
          <c:order val="9"/>
          <c:tx>
            <c:v>Window</c:v>
          </c:tx>
          <c:spPr>
            <a:ln w="25400" cap="rnd">
              <a:noFill/>
              <a:round/>
            </a:ln>
            <a:effectLst>
              <a:outerShdw blurRad="40000" dist="23000" dir="5400000" rotWithShape="0">
                <a:srgbClr val="000000">
                  <a:alpha val="35000"/>
                </a:srgbClr>
              </a:outerShdw>
            </a:effectLst>
          </c:spPr>
          <c:marker>
            <c:symbol val="none"/>
          </c:marker>
          <c:xVal>
            <c:numRef>
              <c:f>[0]!xWindow</c:f>
              <c:numCache>
                <c:formatCode>General</c:formatCode>
                <c:ptCount val="1"/>
                <c:pt idx="0">
                  <c:v>14</c:v>
                </c:pt>
              </c:numCache>
            </c:numRef>
          </c:xVal>
          <c:yVal>
            <c:numRef>
              <c:f>[0]!yWindow</c:f>
              <c:numCache>
                <c:formatCode>General</c:formatCode>
                <c:ptCount val="1"/>
                <c:pt idx="0">
                  <c:v>0</c:v>
                </c:pt>
              </c:numCache>
            </c:numRef>
          </c:yVal>
          <c:smooth val="0"/>
          <c:extLst>
            <c:ext xmlns:c16="http://schemas.microsoft.com/office/drawing/2014/chart" uri="{C3380CC4-5D6E-409C-BE32-E72D297353CC}">
              <c16:uniqueId val="{00000011-809C-4B2E-8270-7B1B5FDA673B}"/>
            </c:ext>
          </c:extLst>
        </c:ser>
        <c:dLbls>
          <c:showLegendKey val="0"/>
          <c:showVal val="0"/>
          <c:showCatName val="0"/>
          <c:showSerName val="0"/>
          <c:showPercent val="0"/>
          <c:showBubbleSize val="0"/>
        </c:dLbls>
        <c:axId val="923958488"/>
        <c:axId val="923958880"/>
      </c:scatterChart>
      <c:catAx>
        <c:axId val="9239584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Work Days</a:t>
                </a:r>
              </a:p>
            </c:rich>
          </c:tx>
          <c:layout>
            <c:manualLayout>
              <c:xMode val="edge"/>
              <c:yMode val="edge"/>
              <c:x val="0.48429769051887944"/>
              <c:y val="0.83610400682011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958880"/>
        <c:crosses val="autoZero"/>
        <c:auto val="0"/>
        <c:lblAlgn val="ctr"/>
        <c:lblOffset val="100"/>
        <c:noMultiLvlLbl val="0"/>
      </c:catAx>
      <c:valAx>
        <c:axId val="9239588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Tasks</a:t>
                </a:r>
                <a:r>
                  <a:rPr lang="en-US" baseline="0"/>
                  <a:t> Left</a:t>
                </a:r>
                <a:endParaRPr lang="en-US"/>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958488"/>
        <c:crosses val="autoZero"/>
        <c:crossBetween val="midCat"/>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141111</xdr:colOff>
      <xdr:row>1</xdr:row>
      <xdr:rowOff>126999</xdr:rowOff>
    </xdr:from>
    <xdr:to>
      <xdr:col>12</xdr:col>
      <xdr:colOff>245533</xdr:colOff>
      <xdr:row>1</xdr:row>
      <xdr:rowOff>3106419</xdr:rowOff>
    </xdr:to>
    <xdr:graphicFrame macro="">
      <xdr:nvGraphicFramePr>
        <xdr:cNvPr id="3" name="Regional Sales chart" descr="Regional Sales chart plots the sales of up to eight regions from January through December">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gion" displayName="Region" ref="A3:R12" totalsRowCount="1" headerRowDxfId="37" dataDxfId="36" tableBorderDxfId="35" dataCellStyle="Currency">
  <autoFilter ref="A3:R1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REGION" totalsRowLabel="TOTAL" dataDxfId="34" totalsRowDxfId="33"/>
    <tableColumn id="2" xr3:uid="{00000000-0010-0000-0000-000002000000}" name="1" totalsRowFunction="sum" dataDxfId="32" totalsRowDxfId="31" dataCellStyle="Currency"/>
    <tableColumn id="3" xr3:uid="{00000000-0010-0000-0000-000003000000}" name="2" totalsRowFunction="sum" dataDxfId="30" totalsRowDxfId="29" dataCellStyle="Currency"/>
    <tableColumn id="4" xr3:uid="{00000000-0010-0000-0000-000004000000}" name="3" totalsRowFunction="sum" dataDxfId="28" totalsRowDxfId="27" dataCellStyle="Currency"/>
    <tableColumn id="5" xr3:uid="{00000000-0010-0000-0000-000005000000}" name="4" totalsRowFunction="sum" dataDxfId="26" totalsRowDxfId="25" dataCellStyle="Currency"/>
    <tableColumn id="6" xr3:uid="{00000000-0010-0000-0000-000006000000}" name="5" totalsRowFunction="sum" dataDxfId="24" totalsRowDxfId="23" dataCellStyle="Currency"/>
    <tableColumn id="7" xr3:uid="{00000000-0010-0000-0000-000007000000}" name="6" totalsRowFunction="sum" dataDxfId="22" totalsRowDxfId="21" dataCellStyle="Currency"/>
    <tableColumn id="8" xr3:uid="{00000000-0010-0000-0000-000008000000}" name="7" totalsRowFunction="sum" dataDxfId="20" totalsRowDxfId="19" dataCellStyle="Currency"/>
    <tableColumn id="9" xr3:uid="{00000000-0010-0000-0000-000009000000}" name="8" totalsRowFunction="sum" dataDxfId="18" totalsRowDxfId="17" dataCellStyle="Currency"/>
    <tableColumn id="10" xr3:uid="{00000000-0010-0000-0000-00000A000000}" name="9" totalsRowFunction="sum" dataDxfId="16" totalsRowDxfId="15" dataCellStyle="Currency"/>
    <tableColumn id="11" xr3:uid="{00000000-0010-0000-0000-00000B000000}" name="10" totalsRowFunction="sum" dataDxfId="14" totalsRowDxfId="13" dataCellStyle="Currency"/>
    <tableColumn id="12" xr3:uid="{00000000-0010-0000-0000-00000C000000}" name="11" totalsRowFunction="sum" dataDxfId="12" totalsRowDxfId="11" dataCellStyle="Currency"/>
    <tableColumn id="20" xr3:uid="{E8686438-DAA2-41FF-973D-24A8EE907E21}" name="12" dataDxfId="10" totalsRowDxfId="9" dataCellStyle="Currency"/>
    <tableColumn id="19" xr3:uid="{EA575584-CF55-40D3-988C-49A6EF74F7BA}" name="13" dataDxfId="8" totalsRowDxfId="7" dataCellStyle="Currency"/>
    <tableColumn id="13" xr3:uid="{00000000-0010-0000-0000-00000D000000}" name="14" totalsRowFunction="sum" dataDxfId="6" totalsRowDxfId="5" dataCellStyle="Currency"/>
    <tableColumn id="14" xr3:uid="{00000000-0010-0000-0000-00000E000000}" name="TOTAL" totalsRowFunction="sum" dataDxfId="4" totalsRowDxfId="3" dataCellStyle="Currency [0]"/>
    <tableColumn id="15" xr3:uid="{00000000-0010-0000-0000-00000F000000}" name="%" totalsRowFunction="sum" dataDxfId="2" totalsRowDxfId="1" dataCellStyle="Percent">
      <calculatedColumnFormula>'Breakdown Chart'!$P4/SUM(Region[TOTAL])</calculatedColumnFormula>
    </tableColumn>
    <tableColumn id="16" xr3:uid="{00000000-0010-0000-0000-000010000000}" name="Label" dataDxfId="0" dataCellStyle="Currency">
      <calculatedColumnFormula>'Breakdown Chart'!$A4 &amp; " (" &amp; TEXT('Breakdown Chart'!$Q4,"0%") &amp; ")"</calculatedColumnFormula>
    </tableColumn>
  </tableColumns>
  <tableStyleInfo name="Regional Sales" showFirstColumn="0" showLastColumn="1" showRowStripes="0" showColumnStripes="0"/>
  <extLst>
    <ext xmlns:x14="http://schemas.microsoft.com/office/spreadsheetml/2009/9/main" uri="{504A1905-F514-4f6f-8877-14C23A59335A}">
      <x14:table altTextSummary="Enter sales data for up to 8 regions from January through December in this table. Total and % are automatically updated"/>
    </ext>
  </extLst>
</table>
</file>

<file path=xl/theme/theme1.xml><?xml version="1.0" encoding="utf-8"?>
<a:theme xmlns:a="http://schemas.openxmlformats.org/drawingml/2006/main" name="Office Theme">
  <a:themeElements>
    <a:clrScheme name="TM03987162">
      <a:dk1>
        <a:srgbClr val="000000"/>
      </a:dk1>
      <a:lt1>
        <a:srgbClr val="FFFFFF"/>
      </a:lt1>
      <a:dk2>
        <a:srgbClr val="44546A"/>
      </a:dk2>
      <a:lt2>
        <a:srgbClr val="E7E6E6"/>
      </a:lt2>
      <a:accent1>
        <a:srgbClr val="B7C9BF"/>
      </a:accent1>
      <a:accent2>
        <a:srgbClr val="3E6D73"/>
      </a:accent2>
      <a:accent3>
        <a:srgbClr val="CADA54"/>
      </a:accent3>
      <a:accent4>
        <a:srgbClr val="9FABDE"/>
      </a:accent4>
      <a:accent5>
        <a:srgbClr val="F2E8DE"/>
      </a:accent5>
      <a:accent6>
        <a:srgbClr val="E02E17"/>
      </a:accent6>
      <a:hlink>
        <a:srgbClr val="61A8DC"/>
      </a:hlink>
      <a:folHlink>
        <a:srgbClr val="954F72"/>
      </a:folHlink>
    </a:clrScheme>
    <a:fontScheme name="Regional Sales">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T12"/>
  <sheetViews>
    <sheetView showGridLines="0" tabSelected="1" zoomScale="85" zoomScaleNormal="85" workbookViewId="0">
      <selection activeCell="P2" sqref="P2"/>
    </sheetView>
  </sheetViews>
  <sheetFormatPr defaultColWidth="8.75" defaultRowHeight="30" customHeight="1" x14ac:dyDescent="0.3"/>
  <cols>
    <col min="1" max="1" width="16.75" customWidth="1"/>
    <col min="2" max="13" width="11.75" customWidth="1"/>
    <col min="14" max="14" width="15.75" customWidth="1"/>
    <col min="15" max="15" width="8.75" customWidth="1"/>
    <col min="16" max="16" width="40" customWidth="1"/>
    <col min="17" max="17" width="5.875" bestFit="1" customWidth="1"/>
    <col min="18" max="18" width="12.125" bestFit="1" customWidth="1"/>
  </cols>
  <sheetData>
    <row r="1" spans="1:20" s="1" customFormat="1" ht="90" customHeight="1" thickBot="1" x14ac:dyDescent="0.35">
      <c r="A1" s="21" t="s">
        <v>21</v>
      </c>
      <c r="B1" s="21"/>
      <c r="C1" s="21"/>
      <c r="D1" s="21"/>
      <c r="E1" s="21"/>
      <c r="F1" s="21"/>
      <c r="G1" s="21"/>
      <c r="H1" s="21"/>
      <c r="I1" s="21"/>
      <c r="J1" s="21"/>
      <c r="K1" s="21"/>
      <c r="L1" s="21"/>
      <c r="M1" s="21"/>
      <c r="N1" s="21"/>
      <c r="O1" s="21"/>
      <c r="P1"/>
      <c r="Q1" s="1" t="s">
        <v>4</v>
      </c>
    </row>
    <row r="2" spans="1:20" ht="263.25" customHeight="1" thickTop="1" thickBot="1" x14ac:dyDescent="0.35">
      <c r="A2" s="22"/>
      <c r="B2" s="22"/>
      <c r="C2" s="22"/>
      <c r="D2" s="22"/>
      <c r="E2" s="22"/>
      <c r="F2" s="22"/>
      <c r="G2" s="22"/>
      <c r="H2" s="22"/>
      <c r="I2" s="22"/>
      <c r="J2" s="22"/>
      <c r="K2" s="22"/>
      <c r="L2" s="22"/>
      <c r="M2" s="22"/>
      <c r="N2" s="23" t="s">
        <v>22</v>
      </c>
      <c r="O2" s="24"/>
    </row>
    <row r="3" spans="1:20" ht="30" customHeight="1" thickTop="1" thickBot="1" x14ac:dyDescent="0.35">
      <c r="A3" s="7" t="s">
        <v>3</v>
      </c>
      <c r="B3" s="7" t="s">
        <v>5</v>
      </c>
      <c r="C3" s="7" t="s">
        <v>6</v>
      </c>
      <c r="D3" s="7" t="s">
        <v>7</v>
      </c>
      <c r="E3" s="7" t="s">
        <v>8</v>
      </c>
      <c r="F3" s="7" t="s">
        <v>9</v>
      </c>
      <c r="G3" s="7" t="s">
        <v>10</v>
      </c>
      <c r="H3" s="7" t="s">
        <v>11</v>
      </c>
      <c r="I3" s="7" t="s">
        <v>12</v>
      </c>
      <c r="J3" s="7" t="s">
        <v>13</v>
      </c>
      <c r="K3" s="7" t="s">
        <v>14</v>
      </c>
      <c r="L3" s="7" t="s">
        <v>15</v>
      </c>
      <c r="M3" s="7" t="s">
        <v>16</v>
      </c>
      <c r="N3" s="7" t="s">
        <v>17</v>
      </c>
      <c r="O3" s="7" t="s">
        <v>18</v>
      </c>
      <c r="P3" s="9" t="s">
        <v>2</v>
      </c>
      <c r="Q3" s="6" t="s">
        <v>0</v>
      </c>
      <c r="R3" s="3" t="s">
        <v>1</v>
      </c>
    </row>
    <row r="4" spans="1:20" ht="30" customHeight="1" thickTop="1" x14ac:dyDescent="0.3">
      <c r="A4" s="10" t="s">
        <v>20</v>
      </c>
      <c r="B4" s="15">
        <v>9</v>
      </c>
      <c r="C4" s="15">
        <v>9</v>
      </c>
      <c r="D4" s="15">
        <v>9</v>
      </c>
      <c r="E4" s="15">
        <v>8</v>
      </c>
      <c r="F4" s="15">
        <v>7</v>
      </c>
      <c r="G4" s="15">
        <v>6</v>
      </c>
      <c r="H4" s="15">
        <v>6</v>
      </c>
      <c r="I4" s="15">
        <v>6</v>
      </c>
      <c r="J4" s="8"/>
      <c r="K4" s="8"/>
      <c r="L4" s="8"/>
      <c r="M4" s="8"/>
      <c r="N4" s="8"/>
      <c r="O4" s="13"/>
      <c r="P4" s="18">
        <f>SUM('Breakdown Chart'!$B4:$O4)</f>
        <v>60</v>
      </c>
      <c r="Q4" s="5">
        <f>'Breakdown Chart'!$P4/SUM(Region[TOTAL])</f>
        <v>0.45454545454545453</v>
      </c>
      <c r="R4" s="12" t="str">
        <f>'Breakdown Chart'!$A4 &amp; " (" &amp; TEXT('Breakdown Chart'!$Q4,"0%") &amp; ")"</f>
        <v>Actual (45%)</v>
      </c>
    </row>
    <row r="5" spans="1:20" ht="30" customHeight="1" x14ac:dyDescent="0.3">
      <c r="A5" s="10"/>
      <c r="B5" s="8"/>
      <c r="C5" s="8"/>
      <c r="D5" s="8"/>
      <c r="E5" s="8"/>
      <c r="F5" s="8"/>
      <c r="G5" s="8"/>
      <c r="H5" s="8"/>
      <c r="I5" s="8"/>
      <c r="J5" s="8"/>
      <c r="K5" s="8"/>
      <c r="L5" s="8"/>
      <c r="M5" s="8"/>
      <c r="N5" s="8"/>
      <c r="O5" s="13"/>
      <c r="P5" s="19">
        <f>SUM('Breakdown Chart'!$B5:$O5)</f>
        <v>0</v>
      </c>
      <c r="Q5" s="5">
        <f>'Breakdown Chart'!$P5/SUM(Region[TOTAL])</f>
        <v>0</v>
      </c>
      <c r="R5" s="12" t="str">
        <f>'Breakdown Chart'!$A5 &amp; " (" &amp; TEXT('Breakdown Chart'!$Q5,"0%") &amp; ")"</f>
        <v xml:space="preserve"> (0%)</v>
      </c>
      <c r="T5" s="14"/>
    </row>
    <row r="6" spans="1:20" ht="30" customHeight="1" x14ac:dyDescent="0.3">
      <c r="A6" s="10" t="s">
        <v>19</v>
      </c>
      <c r="B6" s="15">
        <v>9</v>
      </c>
      <c r="C6" s="15">
        <v>9</v>
      </c>
      <c r="D6" s="15">
        <v>9</v>
      </c>
      <c r="E6" s="15">
        <v>8</v>
      </c>
      <c r="F6" s="15">
        <v>7</v>
      </c>
      <c r="G6" s="15">
        <v>5</v>
      </c>
      <c r="H6" s="15">
        <v>5</v>
      </c>
      <c r="I6" s="15">
        <v>5</v>
      </c>
      <c r="J6" s="15">
        <v>5</v>
      </c>
      <c r="K6" s="15">
        <v>5</v>
      </c>
      <c r="L6" s="15">
        <v>4</v>
      </c>
      <c r="M6" s="15">
        <v>1</v>
      </c>
      <c r="N6" s="15">
        <v>0</v>
      </c>
      <c r="O6" s="16">
        <v>0</v>
      </c>
      <c r="P6" s="19">
        <f>SUM('Breakdown Chart'!$B6:$O6)</f>
        <v>72</v>
      </c>
      <c r="Q6" s="5">
        <f>'Breakdown Chart'!$P6/SUM(Region[TOTAL])</f>
        <v>0.54545454545454541</v>
      </c>
      <c r="R6" s="12" t="str">
        <f>'Breakdown Chart'!$A6 &amp; " (" &amp; TEXT('Breakdown Chart'!$Q6,"0%") &amp; ")"</f>
        <v>Ideal (55%)</v>
      </c>
    </row>
    <row r="7" spans="1:20" ht="30" customHeight="1" x14ac:dyDescent="0.3">
      <c r="A7" s="10"/>
      <c r="B7" s="8"/>
      <c r="C7" s="8"/>
      <c r="D7" s="8"/>
      <c r="E7" s="8"/>
      <c r="F7" s="8"/>
      <c r="G7" s="8"/>
      <c r="H7" s="8"/>
      <c r="I7" s="8"/>
      <c r="J7" s="8"/>
      <c r="K7" s="8"/>
      <c r="L7" s="8"/>
      <c r="M7" s="8"/>
      <c r="N7" s="8"/>
      <c r="O7" s="13"/>
      <c r="P7" s="19">
        <f>SUM('Breakdown Chart'!$B7:$O7)</f>
        <v>0</v>
      </c>
      <c r="Q7" s="5">
        <f>'Breakdown Chart'!$P7/SUM(Region[TOTAL])</f>
        <v>0</v>
      </c>
      <c r="R7" s="12" t="str">
        <f>'Breakdown Chart'!$A7 &amp; " (" &amp; TEXT('Breakdown Chart'!$Q7,"0%") &amp; ")"</f>
        <v xml:space="preserve"> (0%)</v>
      </c>
    </row>
    <row r="8" spans="1:20" ht="30" customHeight="1" x14ac:dyDescent="0.3">
      <c r="A8" s="10"/>
      <c r="B8" s="8"/>
      <c r="C8" s="8"/>
      <c r="D8" s="8"/>
      <c r="E8" s="8"/>
      <c r="F8" s="8"/>
      <c r="G8" s="8"/>
      <c r="H8" s="8"/>
      <c r="I8" s="8"/>
      <c r="J8" s="8"/>
      <c r="K8" s="8"/>
      <c r="L8" s="8"/>
      <c r="M8" s="8"/>
      <c r="N8" s="8"/>
      <c r="O8" s="13"/>
      <c r="P8" s="19">
        <f>SUM('Breakdown Chart'!$B8:$O8)</f>
        <v>0</v>
      </c>
      <c r="Q8" s="5">
        <f>'Breakdown Chart'!$P8/SUM(Region[TOTAL])</f>
        <v>0</v>
      </c>
      <c r="R8" s="12" t="str">
        <f>'Breakdown Chart'!$A8 &amp; " (" &amp; TEXT('Breakdown Chart'!$Q8,"0%") &amp; ")"</f>
        <v xml:space="preserve"> (0%)</v>
      </c>
    </row>
    <row r="9" spans="1:20" ht="30" customHeight="1" x14ac:dyDescent="0.3">
      <c r="A9" s="10"/>
      <c r="B9" s="8"/>
      <c r="C9" s="8"/>
      <c r="D9" s="8"/>
      <c r="E9" s="8"/>
      <c r="F9" s="8"/>
      <c r="G9" s="8"/>
      <c r="H9" s="8"/>
      <c r="I9" s="8"/>
      <c r="J9" s="8"/>
      <c r="K9" s="8"/>
      <c r="L9" s="8"/>
      <c r="M9" s="8"/>
      <c r="N9" s="8"/>
      <c r="O9" s="13"/>
      <c r="P9" s="19">
        <f>SUM('Breakdown Chart'!$B9:$O9)</f>
        <v>0</v>
      </c>
      <c r="Q9" s="5">
        <f>'Breakdown Chart'!$P9/SUM(Region[TOTAL])</f>
        <v>0</v>
      </c>
      <c r="R9" s="12" t="str">
        <f>'Breakdown Chart'!$A9 &amp; " (" &amp; TEXT('Breakdown Chart'!$Q9,"0%") &amp; ")"</f>
        <v xml:space="preserve"> (0%)</v>
      </c>
    </row>
    <row r="10" spans="1:20" ht="30" customHeight="1" x14ac:dyDescent="0.3">
      <c r="A10" s="10"/>
      <c r="B10" s="8"/>
      <c r="C10" s="8"/>
      <c r="D10" s="8"/>
      <c r="E10" s="8"/>
      <c r="F10" s="8"/>
      <c r="G10" s="8"/>
      <c r="H10" s="8"/>
      <c r="I10" s="8"/>
      <c r="J10" s="8"/>
      <c r="K10" s="8"/>
      <c r="L10" s="8"/>
      <c r="M10" s="8"/>
      <c r="N10" s="8"/>
      <c r="O10" s="13"/>
      <c r="P10" s="19">
        <f>SUM('Breakdown Chart'!$B10:$O10)</f>
        <v>0</v>
      </c>
      <c r="Q10" s="5">
        <f>'Breakdown Chart'!$P10/SUM(Region[TOTAL])</f>
        <v>0</v>
      </c>
      <c r="R10" s="12" t="str">
        <f>'Breakdown Chart'!$A10 &amp; " (" &amp; TEXT('Breakdown Chart'!$Q10,"0%") &amp; ")"</f>
        <v xml:space="preserve"> (0%)</v>
      </c>
    </row>
    <row r="11" spans="1:20" ht="30" customHeight="1" x14ac:dyDescent="0.3">
      <c r="A11" s="10"/>
      <c r="B11" s="8"/>
      <c r="C11" s="8"/>
      <c r="D11" s="8"/>
      <c r="E11" s="8"/>
      <c r="F11" s="8"/>
      <c r="G11" s="8"/>
      <c r="H11" s="8"/>
      <c r="I11" s="8"/>
      <c r="J11" s="8"/>
      <c r="K11" s="8"/>
      <c r="L11" s="8"/>
      <c r="M11" s="8"/>
      <c r="N11" s="8"/>
      <c r="O11" s="13"/>
      <c r="P11" s="19">
        <f>SUM('Breakdown Chart'!$B11:$O11)</f>
        <v>0</v>
      </c>
      <c r="Q11" s="5">
        <f>'Breakdown Chart'!$P11/SUM(Region[TOTAL])</f>
        <v>0</v>
      </c>
      <c r="R11" s="2" t="str">
        <f>'Breakdown Chart'!$A11 &amp; " (" &amp; TEXT('Breakdown Chart'!$Q11,"0%") &amp; ")"</f>
        <v xml:space="preserve"> (0%)</v>
      </c>
    </row>
    <row r="12" spans="1:20" ht="30" customHeight="1" x14ac:dyDescent="0.3">
      <c r="A12" s="11" t="s">
        <v>2</v>
      </c>
      <c r="B12" s="17">
        <f>SUBTOTAL(109,Region[1])</f>
        <v>18</v>
      </c>
      <c r="C12" s="17">
        <f>SUBTOTAL(109,Region[2])</f>
        <v>18</v>
      </c>
      <c r="D12" s="17">
        <f>SUBTOTAL(109,Region[3])</f>
        <v>18</v>
      </c>
      <c r="E12" s="17">
        <f>SUBTOTAL(109,Region[4])</f>
        <v>16</v>
      </c>
      <c r="F12" s="17">
        <f>SUBTOTAL(109,Region[5])</f>
        <v>14</v>
      </c>
      <c r="G12" s="17">
        <f>SUBTOTAL(109,Region[6])</f>
        <v>11</v>
      </c>
      <c r="H12" s="17">
        <f>SUBTOTAL(109,Region[7])</f>
        <v>11</v>
      </c>
      <c r="I12" s="17">
        <f>SUBTOTAL(109,Region[8])</f>
        <v>11</v>
      </c>
      <c r="J12" s="17">
        <f>SUBTOTAL(109,Region[9])</f>
        <v>5</v>
      </c>
      <c r="K12" s="17">
        <f>SUBTOTAL(109,Region[10])</f>
        <v>5</v>
      </c>
      <c r="L12" s="17">
        <f>SUBTOTAL(109,Region[11])</f>
        <v>4</v>
      </c>
      <c r="M12" s="17"/>
      <c r="N12" s="17"/>
      <c r="O12" s="17">
        <f>SUBTOTAL(109,Region[14])</f>
        <v>0</v>
      </c>
      <c r="P12" s="20">
        <f>SUBTOTAL(109,Region[TOTAL])</f>
        <v>132</v>
      </c>
      <c r="Q12" s="4">
        <f>SUBTOTAL(109,Region[%])</f>
        <v>1</v>
      </c>
    </row>
  </sheetData>
  <mergeCells count="3">
    <mergeCell ref="A1:O1"/>
    <mergeCell ref="A2:M2"/>
    <mergeCell ref="N2:O2"/>
  </mergeCells>
  <phoneticPr fontId="14" type="noConversion"/>
  <dataValidations disablePrompts="1" count="1">
    <dataValidation allowBlank="1" showInputMessage="1" showErrorMessage="1" prompt="Regional Sales chart plots the sales of up to eight regions from January through December. Enter Notes in cell N2 at right and sales data for each month in cells below." sqref="A2:M2" xr:uid="{0589BD9E-C4B0-40F8-8290-08811BC9B1CC}"/>
  </dataValidations>
  <printOptions horizontalCentered="1"/>
  <pageMargins left="0.25" right="0.25" top="1" bottom="0.5" header="0.3" footer="0.3"/>
  <pageSetup scale="71" fitToHeight="0" orientation="landscape" r:id="rId1"/>
  <headerFooter differentFirst="1">
    <oddFooter>Page &amp;P of &amp;N</oddFooter>
  </headerFooter>
  <ignoredErrors>
    <ignoredError sqref="P4:P11 R7:R11"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B6F6DB-9ACF-4B1C-8C4C-8EA88799AF9E}">
  <ds:schemaRefs>
    <ds:schemaRef ds:uri="http://schemas.microsoft.com/sharepoint/v3/contenttype/forms"/>
  </ds:schemaRefs>
</ds:datastoreItem>
</file>

<file path=customXml/itemProps2.xml><?xml version="1.0" encoding="utf-8"?>
<ds:datastoreItem xmlns:ds="http://schemas.openxmlformats.org/officeDocument/2006/customXml" ds:itemID="{F624E7EF-67D6-4089-934C-3E4639E7832D}">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AE290AF-99FB-46D9-8B39-4D6814E8A7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TM03987162</Templat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Breakdown Chart</vt:lpstr>
      <vt:lpstr>d</vt:lpstr>
      <vt:lpstr>RowTitleRegion1..Q28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2023-02-27T07:08:57Z</dcterms:created>
  <dcterms:modified xsi:type="dcterms:W3CDTF">2023-03-24T02:44:14Z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