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<sst xmlns="http://schemas.openxmlformats.org/spreadsheetml/2006/main" count="42" uniqueCount="26">
  <si>
    <t>Puissance source en V</t>
  </si>
  <si>
    <t>Photoresistance</t>
  </si>
  <si>
    <t>GL5528</t>
  </si>
  <si>
    <t>GL5549</t>
  </si>
  <si>
    <t>Source</t>
  </si>
  <si>
    <t>Filtre</t>
  </si>
  <si>
    <t xml:space="preserve">Valeur analogique </t>
  </si>
  <si>
    <t>Puissance V</t>
  </si>
  <si>
    <t>Différence</t>
  </si>
  <si>
    <t>Lumiere naturelle</t>
  </si>
  <si>
    <t>X</t>
  </si>
  <si>
    <t>Laser</t>
  </si>
  <si>
    <t>Filtre vert</t>
  </si>
  <si>
    <t>Filtre bleu/jaune</t>
  </si>
  <si>
    <t>Filtre jaune/bleu</t>
  </si>
  <si>
    <t>unité</t>
  </si>
  <si>
    <t>Vmax</t>
  </si>
  <si>
    <t>VDC</t>
  </si>
  <si>
    <t>Pmax</t>
  </si>
  <si>
    <t>mW</t>
  </si>
  <si>
    <t>Spectral peak</t>
  </si>
  <si>
    <t>nm</t>
  </si>
  <si>
    <t>Light resistance</t>
  </si>
  <si>
    <t>10-20</t>
  </si>
  <si>
    <t>50-100</t>
  </si>
  <si>
    <t>kOhm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</si>
</sst>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left" readingOrder="0" shrinkToFit="0" wrapText="1"/>
    </xf>
    <xf borderId="1" fillId="4" fontId="1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readingOrder="0"/>
    </xf>
    <xf borderId="4" fillId="4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shrinkToFit="0" vertical="top" wrapText="1"/>
    </xf>
    <xf borderId="4" fillId="0" fontId="1" numFmtId="0" xfId="0" applyBorder="1" applyFont="1"/>
    <xf borderId="0" fillId="0" fontId="1" numFmtId="0" xfId="0" applyAlignment="1" applyFont="1">
      <alignment horizontal="left" readingOrder="0"/>
    </xf>
    <xf borderId="5" fillId="0" fontId="2" numFmtId="0" xfId="0" applyBorder="1" applyFont="1"/>
    <xf borderId="4" fillId="3" fontId="3" numFmtId="0" xfId="0" applyAlignment="1" applyBorder="1" applyFont="1">
      <alignment horizontal="left" readingOrder="0" shrinkToFit="0" wrapText="1"/>
    </xf>
    <xf borderId="4" fillId="3" fontId="1" numFmtId="0" xfId="0" applyBorder="1" applyFont="1"/>
    <xf borderId="4" fillId="5" fontId="3" numFmtId="0" xfId="0" applyAlignment="1" applyBorder="1" applyFill="1" applyFont="1">
      <alignment horizontal="left" readingOrder="0" shrinkToFit="0" wrapText="1"/>
    </xf>
    <xf borderId="4" fillId="5" fontId="1" numFmtId="0" xfId="0" applyBorder="1" applyFont="1"/>
    <xf borderId="1" fillId="4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16.75"/>
    <col customWidth="1" min="8" max="8" width="17.25"/>
  </cols>
  <sheetData>
    <row r="4">
      <c r="C4" s="1" t="s">
        <v>0</v>
      </c>
      <c r="D4" s="1">
        <v>5.0</v>
      </c>
    </row>
    <row r="5">
      <c r="C5" s="2" t="s">
        <v>1</v>
      </c>
      <c r="D5" s="3" t="s">
        <v>2</v>
      </c>
      <c r="E5" s="4"/>
      <c r="F5" s="4"/>
      <c r="G5" s="5"/>
      <c r="H5" s="6" t="s">
        <v>3</v>
      </c>
      <c r="I5" s="4"/>
      <c r="J5" s="4"/>
      <c r="K5" s="5"/>
    </row>
    <row r="6">
      <c r="C6" s="7" t="s">
        <v>4</v>
      </c>
      <c r="D6" s="7" t="s">
        <v>5</v>
      </c>
      <c r="E6" s="7" t="s">
        <v>6</v>
      </c>
      <c r="F6" s="8" t="s">
        <v>7</v>
      </c>
      <c r="G6" s="9" t="s">
        <v>8</v>
      </c>
      <c r="H6" s="7" t="s">
        <v>5</v>
      </c>
      <c r="I6" s="7" t="s">
        <v>6</v>
      </c>
      <c r="J6" s="8" t="s">
        <v>7</v>
      </c>
      <c r="K6" s="9" t="s">
        <v>8</v>
      </c>
    </row>
    <row r="7">
      <c r="C7" s="7" t="s">
        <v>9</v>
      </c>
      <c r="D7" s="10" t="s">
        <v>10</v>
      </c>
      <c r="E7" s="11">
        <v>950.0</v>
      </c>
      <c r="F7" s="12">
        <f>E7*D4/1023</f>
        <v>4.643206256</v>
      </c>
      <c r="G7" s="13">
        <f>E8-E7</f>
        <v>55</v>
      </c>
      <c r="H7" s="10" t="s">
        <v>10</v>
      </c>
      <c r="I7" s="14">
        <v>525.0</v>
      </c>
      <c r="J7" s="12">
        <f>I7*D4/1023</f>
        <v>2.565982405</v>
      </c>
      <c r="K7" s="13">
        <f>I8-I7</f>
        <v>95</v>
      </c>
    </row>
    <row r="8">
      <c r="C8" s="7" t="s">
        <v>11</v>
      </c>
      <c r="D8" s="15"/>
      <c r="E8" s="11">
        <v>1005.0</v>
      </c>
      <c r="F8" s="12">
        <f>E8*D4/1023</f>
        <v>4.91202346</v>
      </c>
      <c r="G8" s="15"/>
      <c r="H8" s="15"/>
      <c r="I8" s="11">
        <v>620.0</v>
      </c>
      <c r="J8" s="12">
        <f>I8*D4/1023</f>
        <v>3.03030303</v>
      </c>
      <c r="K8" s="15"/>
    </row>
    <row r="9">
      <c r="C9" s="7" t="s">
        <v>9</v>
      </c>
      <c r="D9" s="10" t="s">
        <v>12</v>
      </c>
      <c r="E9" s="11">
        <v>850.0</v>
      </c>
      <c r="F9" s="12">
        <f>E9*D4/1023</f>
        <v>4.154447703</v>
      </c>
      <c r="G9" s="13">
        <f>E10-E9</f>
        <v>130</v>
      </c>
      <c r="H9" s="10" t="s">
        <v>12</v>
      </c>
      <c r="I9" s="11">
        <v>500.0</v>
      </c>
      <c r="J9" s="12">
        <f>I9*D4/1023</f>
        <v>2.443792766</v>
      </c>
      <c r="K9" s="13">
        <f>I10-I9</f>
        <v>60</v>
      </c>
    </row>
    <row r="10">
      <c r="C10" s="7" t="s">
        <v>11</v>
      </c>
      <c r="D10" s="15"/>
      <c r="E10" s="11">
        <v>980.0</v>
      </c>
      <c r="F10" s="12">
        <f>E10*D4/1023</f>
        <v>4.789833822</v>
      </c>
      <c r="G10" s="15"/>
      <c r="H10" s="15"/>
      <c r="I10" s="11">
        <v>560.0</v>
      </c>
      <c r="J10" s="12">
        <f>I10*D4/1023</f>
        <v>2.737047898</v>
      </c>
      <c r="K10" s="15"/>
    </row>
    <row r="11">
      <c r="C11" s="7" t="s">
        <v>9</v>
      </c>
      <c r="D11" s="16" t="s">
        <v>13</v>
      </c>
      <c r="E11" s="11">
        <v>700.0</v>
      </c>
      <c r="F11" s="12">
        <f>E11*D4/1023</f>
        <v>3.421309873</v>
      </c>
      <c r="G11" s="17">
        <f>E12-E11</f>
        <v>230</v>
      </c>
      <c r="H11" s="10" t="s">
        <v>13</v>
      </c>
      <c r="I11" s="11">
        <v>474.0</v>
      </c>
      <c r="J11" s="12">
        <f>(I11*D4)/1023</f>
        <v>2.316715543</v>
      </c>
      <c r="K11" s="13">
        <f>I12-I11</f>
        <v>96</v>
      </c>
    </row>
    <row r="12">
      <c r="C12" s="7" t="s">
        <v>11</v>
      </c>
      <c r="D12" s="15"/>
      <c r="E12" s="11">
        <v>930.0</v>
      </c>
      <c r="F12" s="12">
        <f>E12*D4/1023</f>
        <v>4.545454545</v>
      </c>
      <c r="G12" s="15"/>
      <c r="H12" s="15"/>
      <c r="I12" s="11">
        <v>570.0</v>
      </c>
      <c r="J12" s="12">
        <f>I12*D4/1023</f>
        <v>2.785923754</v>
      </c>
      <c r="K12" s="15"/>
    </row>
    <row r="13">
      <c r="C13" s="7" t="s">
        <v>9</v>
      </c>
      <c r="D13" s="18" t="s">
        <v>14</v>
      </c>
      <c r="E13" s="11">
        <v>720.0</v>
      </c>
      <c r="F13" s="12">
        <f>E13*D4/1023</f>
        <v>3.519061584</v>
      </c>
      <c r="G13" s="19">
        <f>E14-E13</f>
        <v>200</v>
      </c>
      <c r="H13" s="10" t="s">
        <v>14</v>
      </c>
      <c r="I13" s="11">
        <v>490.0</v>
      </c>
      <c r="J13" s="12">
        <f>I13*D4/1023</f>
        <v>2.394916911</v>
      </c>
      <c r="K13" s="13">
        <f>I14-I13</f>
        <v>50</v>
      </c>
    </row>
    <row r="14">
      <c r="C14" s="7" t="s">
        <v>11</v>
      </c>
      <c r="D14" s="15"/>
      <c r="E14" s="11">
        <v>920.0</v>
      </c>
      <c r="F14" s="12">
        <f>E14*D4/1023</f>
        <v>4.49657869</v>
      </c>
      <c r="G14" s="15"/>
      <c r="H14" s="15"/>
      <c r="I14" s="11">
        <v>540.0</v>
      </c>
      <c r="J14" s="12">
        <f>I14*D4/1023</f>
        <v>2.639296188</v>
      </c>
      <c r="K14" s="15"/>
    </row>
    <row r="16">
      <c r="C16" s="20"/>
      <c r="D16" s="9" t="s">
        <v>2</v>
      </c>
      <c r="E16" s="9" t="s">
        <v>3</v>
      </c>
      <c r="F16" s="9" t="s">
        <v>15</v>
      </c>
    </row>
    <row r="17">
      <c r="C17" s="9" t="s">
        <v>16</v>
      </c>
      <c r="D17" s="21">
        <v>150.0</v>
      </c>
      <c r="E17" s="21">
        <v>150.0</v>
      </c>
      <c r="F17" s="21" t="s">
        <v>17</v>
      </c>
    </row>
    <row r="18">
      <c r="C18" s="9" t="s">
        <v>18</v>
      </c>
      <c r="D18" s="21">
        <v>100.0</v>
      </c>
      <c r="E18" s="21">
        <v>100.0</v>
      </c>
      <c r="F18" s="21" t="s">
        <v>19</v>
      </c>
    </row>
    <row r="19">
      <c r="C19" s="9" t="s">
        <v>20</v>
      </c>
      <c r="D19" s="21">
        <v>540.0</v>
      </c>
      <c r="E19" s="21">
        <v>540.0</v>
      </c>
      <c r="F19" s="21" t="s">
        <v>21</v>
      </c>
    </row>
    <row r="20">
      <c r="C20" s="9" t="s">
        <v>22</v>
      </c>
      <c r="D20" s="22" t="s">
        <v>23</v>
      </c>
      <c r="E20" s="22" t="s">
        <v>24</v>
      </c>
      <c r="F20" s="21" t="s">
        <v>25</v>
      </c>
    </row>
  </sheetData>
  <mergeCells count="18">
    <mergeCell ref="G9:G10"/>
    <mergeCell ref="H9:H10"/>
    <mergeCell ref="G11:G12"/>
    <mergeCell ref="H11:H12"/>
    <mergeCell ref="K11:K12"/>
    <mergeCell ref="G13:G14"/>
    <mergeCell ref="H13:H14"/>
    <mergeCell ref="K13:K14"/>
    <mergeCell ref="D9:D10"/>
    <mergeCell ref="D11:D12"/>
    <mergeCell ref="D13:D14"/>
    <mergeCell ref="D5:G5"/>
    <mergeCell ref="H5:K5"/>
    <mergeCell ref="D7:D8"/>
    <mergeCell ref="G7:G8"/>
    <mergeCell ref="H7:H8"/>
    <mergeCell ref="K7:K8"/>
    <mergeCell ref="K9:K10"/>
  </mergeCells>
  <drawing r:id="rId1"/>
</worksheet>
</file>