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ehrSystem\Desktop\Studies\Term VIII\Optics\Optic Worksheet\10\"/>
    </mc:Choice>
  </mc:AlternateContent>
  <xr:revisionPtr revIDLastSave="0" documentId="13_ncr:1_{267D8263-793F-4590-9DEA-F83D52FA86D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Exp I" sheetId="1" r:id="rId1"/>
    <sheet name="Exp II" sheetId="2" r:id="rId2"/>
    <sheet name="All in one, Graphs" sheetId="4" r:id="rId3"/>
    <sheet name="Exp III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5" i="4"/>
  <c r="G6" i="4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C5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F6" i="3"/>
  <c r="F7" i="3"/>
  <c r="F5" i="3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</calcChain>
</file>

<file path=xl/sharedStrings.xml><?xml version="1.0" encoding="utf-8"?>
<sst xmlns="http://schemas.openxmlformats.org/spreadsheetml/2006/main" count="13" uniqueCount="7">
  <si>
    <t>X(mm)</t>
  </si>
  <si>
    <t>I(mA)</t>
  </si>
  <si>
    <t>b</t>
  </si>
  <si>
    <t>d</t>
  </si>
  <si>
    <t>a</t>
  </si>
  <si>
    <t>مقدار عدم قطعیت</t>
  </si>
  <si>
    <t>I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</si>
</sst>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200"/>
              <a:t>شدت</a:t>
            </a:r>
            <a:r>
              <a:rPr lang="fa-IR" sz="1200" baseline="0"/>
              <a:t> نور برحسب فاصله از محل شروع سنجش برای تک شکاف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I'!$C$4:$C$41</c:f>
              <c:numCache>
                <c:formatCode>General</c:formatCode>
                <c:ptCount val="3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</c:numCache>
            </c:numRef>
          </c:xVal>
          <c:yVal>
            <c:numRef>
              <c:f>'Exp I'!$D$4:$D$41</c:f>
              <c:numCache>
                <c:formatCode>General</c:formatCode>
                <c:ptCount val="38"/>
                <c:pt idx="0">
                  <c:v>0.66</c:v>
                </c:pt>
                <c:pt idx="1">
                  <c:v>0.65</c:v>
                </c:pt>
                <c:pt idx="2">
                  <c:v>0.71</c:v>
                </c:pt>
                <c:pt idx="3">
                  <c:v>0.81</c:v>
                </c:pt>
                <c:pt idx="4">
                  <c:v>0.86</c:v>
                </c:pt>
                <c:pt idx="5">
                  <c:v>0.83</c:v>
                </c:pt>
                <c:pt idx="6">
                  <c:v>0.74</c:v>
                </c:pt>
                <c:pt idx="7">
                  <c:v>0.69</c:v>
                </c:pt>
                <c:pt idx="8">
                  <c:v>0.79</c:v>
                </c:pt>
                <c:pt idx="9">
                  <c:v>0.94</c:v>
                </c:pt>
                <c:pt idx="10">
                  <c:v>1.22</c:v>
                </c:pt>
                <c:pt idx="11">
                  <c:v>1.34</c:v>
                </c:pt>
                <c:pt idx="12">
                  <c:v>1.23</c:v>
                </c:pt>
                <c:pt idx="13">
                  <c:v>0.93</c:v>
                </c:pt>
                <c:pt idx="14">
                  <c:v>0.82</c:v>
                </c:pt>
                <c:pt idx="15">
                  <c:v>1.66</c:v>
                </c:pt>
                <c:pt idx="16">
                  <c:v>4.0999999999999996</c:v>
                </c:pt>
                <c:pt idx="17">
                  <c:v>7.69</c:v>
                </c:pt>
                <c:pt idx="18">
                  <c:v>11.49</c:v>
                </c:pt>
                <c:pt idx="19">
                  <c:v>15.15</c:v>
                </c:pt>
                <c:pt idx="20">
                  <c:v>17.350000000000001</c:v>
                </c:pt>
                <c:pt idx="21">
                  <c:v>16.82</c:v>
                </c:pt>
                <c:pt idx="22">
                  <c:v>13.75</c:v>
                </c:pt>
                <c:pt idx="23">
                  <c:v>9.7200000000000006</c:v>
                </c:pt>
                <c:pt idx="24">
                  <c:v>5.73</c:v>
                </c:pt>
                <c:pt idx="25">
                  <c:v>2.75</c:v>
                </c:pt>
                <c:pt idx="26">
                  <c:v>1.49</c:v>
                </c:pt>
                <c:pt idx="27">
                  <c:v>1.3</c:v>
                </c:pt>
                <c:pt idx="28">
                  <c:v>1.38</c:v>
                </c:pt>
                <c:pt idx="29">
                  <c:v>1.67</c:v>
                </c:pt>
                <c:pt idx="30">
                  <c:v>1.72</c:v>
                </c:pt>
                <c:pt idx="31">
                  <c:v>1.5</c:v>
                </c:pt>
                <c:pt idx="32">
                  <c:v>1.04</c:v>
                </c:pt>
                <c:pt idx="33">
                  <c:v>1.07</c:v>
                </c:pt>
                <c:pt idx="34">
                  <c:v>1.32</c:v>
                </c:pt>
                <c:pt idx="35">
                  <c:v>1.25</c:v>
                </c:pt>
                <c:pt idx="36">
                  <c:v>1.1499999999999999</c:v>
                </c:pt>
                <c:pt idx="37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4-4B73-80F7-09CF9812E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4879"/>
        <c:axId val="57706143"/>
      </c:scatterChart>
      <c:valAx>
        <c:axId val="5771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فاصله از محل شروع فاصله سنجی (میلی متر)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143"/>
        <c:crosses val="autoZero"/>
        <c:crossBetween val="midCat"/>
      </c:valAx>
      <c:valAx>
        <c:axId val="5770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جریان</a:t>
                </a:r>
                <a:r>
                  <a:rPr lang="fa-IR" baseline="0"/>
                  <a:t> فوتوسل (میلی آمپر)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200" b="0" i="0" baseline="0">
                <a:effectLst/>
              </a:rPr>
              <a:t>شدت نور برحسب فاصله از محل شروع سنجش برای دو شکاف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II'!$C$4:$C$19</c:f>
              <c:numCache>
                <c:formatCode>General</c:formatCode>
                <c:ptCount val="16"/>
                <c:pt idx="0">
                  <c:v>7</c:v>
                </c:pt>
                <c:pt idx="1">
                  <c:v>7.5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9.5</c:v>
                </c:pt>
                <c:pt idx="6">
                  <c:v>10</c:v>
                </c:pt>
                <c:pt idx="7">
                  <c:v>10.5</c:v>
                </c:pt>
                <c:pt idx="8">
                  <c:v>11</c:v>
                </c:pt>
                <c:pt idx="9">
                  <c:v>11.5</c:v>
                </c:pt>
                <c:pt idx="10">
                  <c:v>12</c:v>
                </c:pt>
                <c:pt idx="11">
                  <c:v>12.5</c:v>
                </c:pt>
                <c:pt idx="12">
                  <c:v>13</c:v>
                </c:pt>
                <c:pt idx="13">
                  <c:v>13.5</c:v>
                </c:pt>
                <c:pt idx="14">
                  <c:v>14</c:v>
                </c:pt>
                <c:pt idx="15">
                  <c:v>14.5</c:v>
                </c:pt>
              </c:numCache>
            </c:numRef>
          </c:xVal>
          <c:yVal>
            <c:numRef>
              <c:f>'Exp II'!$D$4:$D$19</c:f>
              <c:numCache>
                <c:formatCode>General</c:formatCode>
                <c:ptCount val="16"/>
                <c:pt idx="0">
                  <c:v>0.23500000000000001</c:v>
                </c:pt>
                <c:pt idx="1">
                  <c:v>0.246</c:v>
                </c:pt>
                <c:pt idx="2">
                  <c:v>0.28900000000000003</c:v>
                </c:pt>
                <c:pt idx="3">
                  <c:v>0.30800000000000005</c:v>
                </c:pt>
                <c:pt idx="4">
                  <c:v>0.27900000000000003</c:v>
                </c:pt>
                <c:pt idx="5">
                  <c:v>0.36200000000000004</c:v>
                </c:pt>
                <c:pt idx="6">
                  <c:v>0.63100000000000012</c:v>
                </c:pt>
                <c:pt idx="7">
                  <c:v>0.72599999999999998</c:v>
                </c:pt>
                <c:pt idx="8">
                  <c:v>0.51500000000000001</c:v>
                </c:pt>
                <c:pt idx="9">
                  <c:v>0.317</c:v>
                </c:pt>
                <c:pt idx="10">
                  <c:v>0.32400000000000007</c:v>
                </c:pt>
                <c:pt idx="11">
                  <c:v>0.35000000000000003</c:v>
                </c:pt>
                <c:pt idx="12">
                  <c:v>0.32000000000000006</c:v>
                </c:pt>
                <c:pt idx="13">
                  <c:v>0.30200000000000005</c:v>
                </c:pt>
                <c:pt idx="14">
                  <c:v>0.30300000000000005</c:v>
                </c:pt>
                <c:pt idx="15">
                  <c:v>0.32500000000000001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E-4273-B838-CF0B6EF6F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10431"/>
        <c:axId val="65410847"/>
      </c:scatterChart>
      <c:valAx>
        <c:axId val="6541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فاصله از</a:t>
                </a:r>
                <a:r>
                  <a:rPr lang="fa-IR" baseline="0"/>
                  <a:t> محل شروع فاصله سنجی (میلی متر)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0847"/>
        <c:crosses val="autoZero"/>
        <c:crossBetween val="midCat"/>
      </c:valAx>
      <c:valAx>
        <c:axId val="654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جریان فوتوسل (میلی آمپر)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شدت</a:t>
            </a:r>
            <a:r>
              <a:rPr lang="fa-IR" baseline="0"/>
              <a:t> نور بر حسب فاصله، در آزمایش تک شکاف و دو شکاف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آزمایش تک شکاف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in one, Graphs'!$C$5:$C$42</c:f>
              <c:numCache>
                <c:formatCode>General</c:formatCode>
                <c:ptCount val="3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</c:numCache>
            </c:numRef>
          </c:xVal>
          <c:yVal>
            <c:numRef>
              <c:f>'All in one, Graphs'!$D$5:$D$42</c:f>
              <c:numCache>
                <c:formatCode>General</c:formatCode>
                <c:ptCount val="38"/>
                <c:pt idx="0">
                  <c:v>0.66</c:v>
                </c:pt>
                <c:pt idx="1">
                  <c:v>0.65</c:v>
                </c:pt>
                <c:pt idx="2">
                  <c:v>0.71</c:v>
                </c:pt>
                <c:pt idx="3">
                  <c:v>0.81</c:v>
                </c:pt>
                <c:pt idx="4">
                  <c:v>0.86</c:v>
                </c:pt>
                <c:pt idx="5">
                  <c:v>0.83</c:v>
                </c:pt>
                <c:pt idx="6">
                  <c:v>0.74</c:v>
                </c:pt>
                <c:pt idx="7">
                  <c:v>0.69</c:v>
                </c:pt>
                <c:pt idx="8">
                  <c:v>0.79</c:v>
                </c:pt>
                <c:pt idx="9">
                  <c:v>0.94</c:v>
                </c:pt>
                <c:pt idx="10">
                  <c:v>1.22</c:v>
                </c:pt>
                <c:pt idx="11">
                  <c:v>1.34</c:v>
                </c:pt>
                <c:pt idx="12">
                  <c:v>1.23</c:v>
                </c:pt>
                <c:pt idx="13">
                  <c:v>0.93</c:v>
                </c:pt>
                <c:pt idx="14">
                  <c:v>0.82</c:v>
                </c:pt>
                <c:pt idx="15">
                  <c:v>1.66</c:v>
                </c:pt>
                <c:pt idx="16">
                  <c:v>4.0999999999999996</c:v>
                </c:pt>
                <c:pt idx="17">
                  <c:v>7.69</c:v>
                </c:pt>
                <c:pt idx="18">
                  <c:v>11.49</c:v>
                </c:pt>
                <c:pt idx="19">
                  <c:v>15.15</c:v>
                </c:pt>
                <c:pt idx="20">
                  <c:v>17.350000000000001</c:v>
                </c:pt>
                <c:pt idx="21">
                  <c:v>16.82</c:v>
                </c:pt>
                <c:pt idx="22">
                  <c:v>13.75</c:v>
                </c:pt>
                <c:pt idx="23">
                  <c:v>9.7200000000000006</c:v>
                </c:pt>
                <c:pt idx="24">
                  <c:v>5.73</c:v>
                </c:pt>
                <c:pt idx="25">
                  <c:v>2.75</c:v>
                </c:pt>
                <c:pt idx="26">
                  <c:v>1.49</c:v>
                </c:pt>
                <c:pt idx="27">
                  <c:v>1.3</c:v>
                </c:pt>
                <c:pt idx="28">
                  <c:v>1.38</c:v>
                </c:pt>
                <c:pt idx="29">
                  <c:v>1.67</c:v>
                </c:pt>
                <c:pt idx="30">
                  <c:v>1.72</c:v>
                </c:pt>
                <c:pt idx="31">
                  <c:v>1.5</c:v>
                </c:pt>
                <c:pt idx="32">
                  <c:v>1.04</c:v>
                </c:pt>
                <c:pt idx="33">
                  <c:v>1.07</c:v>
                </c:pt>
                <c:pt idx="34">
                  <c:v>1.32</c:v>
                </c:pt>
                <c:pt idx="35">
                  <c:v>1.25</c:v>
                </c:pt>
                <c:pt idx="36">
                  <c:v>1.1499999999999999</c:v>
                </c:pt>
                <c:pt idx="37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9-4E08-ADAC-B574A3B71611}"/>
            </c:ext>
          </c:extLst>
        </c:ser>
        <c:ser>
          <c:idx val="1"/>
          <c:order val="1"/>
          <c:tx>
            <c:v>آزمایش دو شکاف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in one, Graphs'!$G$5:$G$20</c:f>
              <c:numCache>
                <c:formatCode>General</c:formatCode>
                <c:ptCount val="16"/>
                <c:pt idx="0">
                  <c:v>7</c:v>
                </c:pt>
                <c:pt idx="1">
                  <c:v>7.5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9.5</c:v>
                </c:pt>
                <c:pt idx="6">
                  <c:v>10</c:v>
                </c:pt>
                <c:pt idx="7">
                  <c:v>10.5</c:v>
                </c:pt>
                <c:pt idx="8">
                  <c:v>11</c:v>
                </c:pt>
                <c:pt idx="9">
                  <c:v>11.5</c:v>
                </c:pt>
                <c:pt idx="10">
                  <c:v>12</c:v>
                </c:pt>
                <c:pt idx="11">
                  <c:v>12.5</c:v>
                </c:pt>
                <c:pt idx="12">
                  <c:v>13</c:v>
                </c:pt>
                <c:pt idx="13">
                  <c:v>13.5</c:v>
                </c:pt>
                <c:pt idx="14">
                  <c:v>14</c:v>
                </c:pt>
                <c:pt idx="15">
                  <c:v>14.5</c:v>
                </c:pt>
              </c:numCache>
            </c:numRef>
          </c:xVal>
          <c:yVal>
            <c:numRef>
              <c:f>'All in one, Graphs'!$H$5:$H$20</c:f>
              <c:numCache>
                <c:formatCode>General</c:formatCode>
                <c:ptCount val="16"/>
                <c:pt idx="0">
                  <c:v>0.23500000000000001</c:v>
                </c:pt>
                <c:pt idx="1">
                  <c:v>0.246</c:v>
                </c:pt>
                <c:pt idx="2">
                  <c:v>0.28900000000000003</c:v>
                </c:pt>
                <c:pt idx="3">
                  <c:v>0.30800000000000005</c:v>
                </c:pt>
                <c:pt idx="4">
                  <c:v>0.27900000000000003</c:v>
                </c:pt>
                <c:pt idx="5">
                  <c:v>0.36200000000000004</c:v>
                </c:pt>
                <c:pt idx="6">
                  <c:v>0.63100000000000012</c:v>
                </c:pt>
                <c:pt idx="7">
                  <c:v>0.72599999999999998</c:v>
                </c:pt>
                <c:pt idx="8">
                  <c:v>0.51500000000000001</c:v>
                </c:pt>
                <c:pt idx="9">
                  <c:v>0.317</c:v>
                </c:pt>
                <c:pt idx="10">
                  <c:v>0.32400000000000007</c:v>
                </c:pt>
                <c:pt idx="11">
                  <c:v>0.35000000000000003</c:v>
                </c:pt>
                <c:pt idx="12">
                  <c:v>0.32000000000000006</c:v>
                </c:pt>
                <c:pt idx="13">
                  <c:v>0.30200000000000005</c:v>
                </c:pt>
                <c:pt idx="14">
                  <c:v>0.30300000000000005</c:v>
                </c:pt>
                <c:pt idx="15">
                  <c:v>0.32500000000000001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D9-4E08-ADAC-B574A3B71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314144"/>
        <c:axId val="322843168"/>
      </c:scatterChart>
      <c:valAx>
        <c:axId val="31931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فاصله از محل شروع فاصله</a:t>
                </a:r>
                <a:r>
                  <a:rPr lang="fa-IR" baseline="0"/>
                  <a:t> سنجی (میلی متر)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43168"/>
        <c:crosses val="autoZero"/>
        <c:crossBetween val="midCat"/>
      </c:valAx>
      <c:valAx>
        <c:axId val="3228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شدت فوتوسل (میلی</a:t>
                </a:r>
                <a:r>
                  <a:rPr lang="fa-IR" baseline="0"/>
                  <a:t> آمپر)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1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شدت</a:t>
            </a:r>
            <a:r>
              <a:rPr lang="fa-IR" baseline="0"/>
              <a:t> نور بر حسب فاصله، در تک شکاف و دو شکاف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آزمایش تک شکاف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in one, Graphs'!$C$5:$C$42</c:f>
              <c:numCache>
                <c:formatCode>General</c:formatCode>
                <c:ptCount val="3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</c:numCache>
            </c:numRef>
          </c:xVal>
          <c:yVal>
            <c:numRef>
              <c:f>'All in one, Graphs'!$E$5:$E$42</c:f>
              <c:numCache>
                <c:formatCode>General</c:formatCode>
                <c:ptCount val="38"/>
                <c:pt idx="0">
                  <c:v>3.804034582132565E-2</c:v>
                </c:pt>
                <c:pt idx="1">
                  <c:v>3.7463976945244955E-2</c:v>
                </c:pt>
                <c:pt idx="2">
                  <c:v>4.0922190201729103E-2</c:v>
                </c:pt>
                <c:pt idx="3">
                  <c:v>4.6685878962536023E-2</c:v>
                </c:pt>
                <c:pt idx="4">
                  <c:v>4.9567723342939476E-2</c:v>
                </c:pt>
                <c:pt idx="5">
                  <c:v>4.7838616714697399E-2</c:v>
                </c:pt>
                <c:pt idx="6">
                  <c:v>4.265129682997118E-2</c:v>
                </c:pt>
                <c:pt idx="7">
                  <c:v>3.976945244956772E-2</c:v>
                </c:pt>
                <c:pt idx="8">
                  <c:v>4.5533141210374641E-2</c:v>
                </c:pt>
                <c:pt idx="9">
                  <c:v>5.4178674351585007E-2</c:v>
                </c:pt>
                <c:pt idx="10">
                  <c:v>7.0317002881844379E-2</c:v>
                </c:pt>
                <c:pt idx="11">
                  <c:v>7.7233429394812675E-2</c:v>
                </c:pt>
                <c:pt idx="12">
                  <c:v>7.0893371757925067E-2</c:v>
                </c:pt>
                <c:pt idx="13">
                  <c:v>5.3602305475504319E-2</c:v>
                </c:pt>
                <c:pt idx="14">
                  <c:v>4.7262247838616711E-2</c:v>
                </c:pt>
                <c:pt idx="15">
                  <c:v>9.5677233429394798E-2</c:v>
                </c:pt>
                <c:pt idx="16">
                  <c:v>0.23631123919308353</c:v>
                </c:pt>
                <c:pt idx="17">
                  <c:v>0.44322766570605188</c:v>
                </c:pt>
                <c:pt idx="18">
                  <c:v>0.66224783861671466</c:v>
                </c:pt>
                <c:pt idx="19">
                  <c:v>0.87319884726224783</c:v>
                </c:pt>
                <c:pt idx="20">
                  <c:v>1</c:v>
                </c:pt>
                <c:pt idx="21">
                  <c:v>0.96945244956772325</c:v>
                </c:pt>
                <c:pt idx="22">
                  <c:v>0.79250720461095092</c:v>
                </c:pt>
                <c:pt idx="23">
                  <c:v>0.56023054755043222</c:v>
                </c:pt>
                <c:pt idx="24">
                  <c:v>0.33025936599423633</c:v>
                </c:pt>
                <c:pt idx="25">
                  <c:v>0.15850144092219018</c:v>
                </c:pt>
                <c:pt idx="26">
                  <c:v>8.5878962536023049E-2</c:v>
                </c:pt>
                <c:pt idx="27">
                  <c:v>7.492795389048991E-2</c:v>
                </c:pt>
                <c:pt idx="28">
                  <c:v>7.953890489913544E-2</c:v>
                </c:pt>
                <c:pt idx="29">
                  <c:v>9.6253602305475486E-2</c:v>
                </c:pt>
                <c:pt idx="30">
                  <c:v>9.9135446685878953E-2</c:v>
                </c:pt>
                <c:pt idx="31">
                  <c:v>8.6455331412103736E-2</c:v>
                </c:pt>
                <c:pt idx="32">
                  <c:v>5.9942363112391928E-2</c:v>
                </c:pt>
                <c:pt idx="33">
                  <c:v>6.1671469740634005E-2</c:v>
                </c:pt>
                <c:pt idx="34">
                  <c:v>7.6080691642651299E-2</c:v>
                </c:pt>
                <c:pt idx="35">
                  <c:v>7.2046109510086456E-2</c:v>
                </c:pt>
                <c:pt idx="36">
                  <c:v>6.6282420749279522E-2</c:v>
                </c:pt>
                <c:pt idx="37">
                  <c:v>6.8587896253602301E-2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C-45FB-8E06-B1DDD1380B34}"/>
            </c:ext>
          </c:extLst>
        </c:ser>
        <c:ser>
          <c:idx val="1"/>
          <c:order val="1"/>
          <c:tx>
            <c:v>آزمایش دو شکاف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in one, Graphs'!$G$5:$G$20</c:f>
              <c:numCache>
                <c:formatCode>General</c:formatCode>
                <c:ptCount val="16"/>
                <c:pt idx="0">
                  <c:v>7</c:v>
                </c:pt>
                <c:pt idx="1">
                  <c:v>7.5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9.5</c:v>
                </c:pt>
                <c:pt idx="6">
                  <c:v>10</c:v>
                </c:pt>
                <c:pt idx="7">
                  <c:v>10.5</c:v>
                </c:pt>
                <c:pt idx="8">
                  <c:v>11</c:v>
                </c:pt>
                <c:pt idx="9">
                  <c:v>11.5</c:v>
                </c:pt>
                <c:pt idx="10">
                  <c:v>12</c:v>
                </c:pt>
                <c:pt idx="11">
                  <c:v>12.5</c:v>
                </c:pt>
                <c:pt idx="12">
                  <c:v>13</c:v>
                </c:pt>
                <c:pt idx="13">
                  <c:v>13.5</c:v>
                </c:pt>
                <c:pt idx="14">
                  <c:v>14</c:v>
                </c:pt>
                <c:pt idx="15">
                  <c:v>14.5</c:v>
                </c:pt>
              </c:numCache>
            </c:numRef>
          </c:xVal>
          <c:yVal>
            <c:numRef>
              <c:f>'All in one, Graphs'!$H$5:$H$20</c:f>
              <c:numCache>
                <c:formatCode>General</c:formatCode>
                <c:ptCount val="16"/>
                <c:pt idx="0">
                  <c:v>0.23500000000000001</c:v>
                </c:pt>
                <c:pt idx="1">
                  <c:v>0.246</c:v>
                </c:pt>
                <c:pt idx="2">
                  <c:v>0.28900000000000003</c:v>
                </c:pt>
                <c:pt idx="3">
                  <c:v>0.30800000000000005</c:v>
                </c:pt>
                <c:pt idx="4">
                  <c:v>0.27900000000000003</c:v>
                </c:pt>
                <c:pt idx="5">
                  <c:v>0.36200000000000004</c:v>
                </c:pt>
                <c:pt idx="6">
                  <c:v>0.63100000000000012</c:v>
                </c:pt>
                <c:pt idx="7">
                  <c:v>0.72599999999999998</c:v>
                </c:pt>
                <c:pt idx="8">
                  <c:v>0.51500000000000001</c:v>
                </c:pt>
                <c:pt idx="9">
                  <c:v>0.317</c:v>
                </c:pt>
                <c:pt idx="10">
                  <c:v>0.32400000000000007</c:v>
                </c:pt>
                <c:pt idx="11">
                  <c:v>0.35000000000000003</c:v>
                </c:pt>
                <c:pt idx="12">
                  <c:v>0.32000000000000006</c:v>
                </c:pt>
                <c:pt idx="13">
                  <c:v>0.30200000000000005</c:v>
                </c:pt>
                <c:pt idx="14">
                  <c:v>0.30300000000000005</c:v>
                </c:pt>
                <c:pt idx="15">
                  <c:v>0.32500000000000001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9C-45FB-8E06-B1DDD1380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831520"/>
        <c:axId val="133634592"/>
      </c:scatterChart>
      <c:valAx>
        <c:axId val="3228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فاصله از محل شروع فاصله سنجی (میلی متر)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4592"/>
        <c:crosses val="autoZero"/>
        <c:crossBetween val="midCat"/>
      </c:valAx>
      <c:valAx>
        <c:axId val="1336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جریان</a:t>
                </a:r>
                <a:r>
                  <a:rPr lang="fa-IR" baseline="0"/>
                  <a:t> فوتوسل ( میلی آمپر)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3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11430</xdr:rowOff>
    </xdr:from>
    <xdr:to>
      <xdr:col>15</xdr:col>
      <xdr:colOff>228600</xdr:colOff>
      <xdr:row>23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61ED1-F89E-48F6-A9A7-C98A8DB0B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57150</xdr:rowOff>
    </xdr:from>
    <xdr:to>
      <xdr:col>13</xdr:col>
      <xdr:colOff>342900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06FB7-DE43-40C7-84D1-2DFA9298A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518160</xdr:colOff>
      <xdr:row>1</xdr:row>
      <xdr:rowOff>125730</xdr:rowOff>
    </xdr:from>
    <xdr:to>
      <xdr:col>21</xdr:col>
      <xdr:colOff>304800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525B8-8ACF-43F3-A8C4-0814BC80D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518160</xdr:colOff>
      <xdr:row>27</xdr:row>
      <xdr:rowOff>80010</xdr:rowOff>
    </xdr:from>
    <xdr:to>
      <xdr:col>19</xdr:col>
      <xdr:colOff>228600</xdr:colOff>
      <xdr:row>46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4AEF6-A045-4CA5-BB44-206408357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D41"/>
  <sheetViews>
    <sheetView workbookViewId="0">
      <selection activeCell="C3" sqref="C3:D41"/>
    </sheetView>
  </sheetViews>
  <sheetFormatPr defaultRowHeight="14.4" x14ac:dyDescent="0.3"/>
  <sheetData>
    <row r="3" spans="3:4" x14ac:dyDescent="0.3">
      <c r="C3" t="s">
        <v>0</v>
      </c>
      <c r="D3" t="s">
        <v>1</v>
      </c>
    </row>
    <row r="4" spans="3:4" x14ac:dyDescent="0.3">
      <c r="C4">
        <v>0</v>
      </c>
      <c r="D4">
        <v>0.66</v>
      </c>
    </row>
    <row r="5" spans="3:4" x14ac:dyDescent="0.3">
      <c r="C5">
        <f>C4+0.5</f>
        <v>0.5</v>
      </c>
      <c r="D5">
        <v>0.65</v>
      </c>
    </row>
    <row r="6" spans="3:4" x14ac:dyDescent="0.3">
      <c r="C6">
        <f t="shared" ref="C6:C41" si="0">C5+0.5</f>
        <v>1</v>
      </c>
      <c r="D6">
        <v>0.71</v>
      </c>
    </row>
    <row r="7" spans="3:4" x14ac:dyDescent="0.3">
      <c r="C7">
        <f t="shared" si="0"/>
        <v>1.5</v>
      </c>
      <c r="D7">
        <v>0.81</v>
      </c>
    </row>
    <row r="8" spans="3:4" x14ac:dyDescent="0.3">
      <c r="C8">
        <f t="shared" si="0"/>
        <v>2</v>
      </c>
      <c r="D8">
        <v>0.86</v>
      </c>
    </row>
    <row r="9" spans="3:4" x14ac:dyDescent="0.3">
      <c r="C9">
        <f t="shared" si="0"/>
        <v>2.5</v>
      </c>
      <c r="D9">
        <v>0.83</v>
      </c>
    </row>
    <row r="10" spans="3:4" x14ac:dyDescent="0.3">
      <c r="C10">
        <f t="shared" si="0"/>
        <v>3</v>
      </c>
      <c r="D10">
        <v>0.74</v>
      </c>
    </row>
    <row r="11" spans="3:4" x14ac:dyDescent="0.3">
      <c r="C11">
        <f t="shared" si="0"/>
        <v>3.5</v>
      </c>
      <c r="D11">
        <v>0.69</v>
      </c>
    </row>
    <row r="12" spans="3:4" x14ac:dyDescent="0.3">
      <c r="C12">
        <f t="shared" si="0"/>
        <v>4</v>
      </c>
      <c r="D12">
        <v>0.79</v>
      </c>
    </row>
    <row r="13" spans="3:4" x14ac:dyDescent="0.3">
      <c r="C13">
        <f t="shared" si="0"/>
        <v>4.5</v>
      </c>
      <c r="D13">
        <v>0.94</v>
      </c>
    </row>
    <row r="14" spans="3:4" x14ac:dyDescent="0.3">
      <c r="C14">
        <f t="shared" si="0"/>
        <v>5</v>
      </c>
      <c r="D14">
        <v>1.22</v>
      </c>
    </row>
    <row r="15" spans="3:4" x14ac:dyDescent="0.3">
      <c r="C15">
        <f t="shared" si="0"/>
        <v>5.5</v>
      </c>
      <c r="D15">
        <v>1.34</v>
      </c>
    </row>
    <row r="16" spans="3:4" x14ac:dyDescent="0.3">
      <c r="C16">
        <f t="shared" si="0"/>
        <v>6</v>
      </c>
      <c r="D16">
        <v>1.23</v>
      </c>
    </row>
    <row r="17" spans="3:4" x14ac:dyDescent="0.3">
      <c r="C17">
        <f t="shared" si="0"/>
        <v>6.5</v>
      </c>
      <c r="D17">
        <v>0.93</v>
      </c>
    </row>
    <row r="18" spans="3:4" x14ac:dyDescent="0.3">
      <c r="C18">
        <f t="shared" si="0"/>
        <v>7</v>
      </c>
      <c r="D18">
        <v>0.82</v>
      </c>
    </row>
    <row r="19" spans="3:4" x14ac:dyDescent="0.3">
      <c r="C19">
        <f t="shared" si="0"/>
        <v>7.5</v>
      </c>
      <c r="D19">
        <v>1.66</v>
      </c>
    </row>
    <row r="20" spans="3:4" x14ac:dyDescent="0.3">
      <c r="C20">
        <f t="shared" si="0"/>
        <v>8</v>
      </c>
      <c r="D20">
        <v>4.0999999999999996</v>
      </c>
    </row>
    <row r="21" spans="3:4" x14ac:dyDescent="0.3">
      <c r="C21">
        <f t="shared" si="0"/>
        <v>8.5</v>
      </c>
      <c r="D21">
        <v>7.69</v>
      </c>
    </row>
    <row r="22" spans="3:4" x14ac:dyDescent="0.3">
      <c r="C22">
        <f t="shared" si="0"/>
        <v>9</v>
      </c>
      <c r="D22">
        <v>11.49</v>
      </c>
    </row>
    <row r="23" spans="3:4" x14ac:dyDescent="0.3">
      <c r="C23">
        <f t="shared" si="0"/>
        <v>9.5</v>
      </c>
      <c r="D23">
        <v>15.15</v>
      </c>
    </row>
    <row r="24" spans="3:4" x14ac:dyDescent="0.3">
      <c r="C24">
        <f t="shared" si="0"/>
        <v>10</v>
      </c>
      <c r="D24">
        <v>17.350000000000001</v>
      </c>
    </row>
    <row r="25" spans="3:4" x14ac:dyDescent="0.3">
      <c r="C25">
        <f t="shared" si="0"/>
        <v>10.5</v>
      </c>
      <c r="D25">
        <v>16.82</v>
      </c>
    </row>
    <row r="26" spans="3:4" x14ac:dyDescent="0.3">
      <c r="C26">
        <f t="shared" si="0"/>
        <v>11</v>
      </c>
      <c r="D26">
        <v>13.75</v>
      </c>
    </row>
    <row r="27" spans="3:4" x14ac:dyDescent="0.3">
      <c r="C27">
        <f t="shared" si="0"/>
        <v>11.5</v>
      </c>
      <c r="D27">
        <v>9.7200000000000006</v>
      </c>
    </row>
    <row r="28" spans="3:4" x14ac:dyDescent="0.3">
      <c r="C28">
        <f t="shared" si="0"/>
        <v>12</v>
      </c>
      <c r="D28">
        <v>5.73</v>
      </c>
    </row>
    <row r="29" spans="3:4" x14ac:dyDescent="0.3">
      <c r="C29">
        <f t="shared" si="0"/>
        <v>12.5</v>
      </c>
      <c r="D29">
        <v>2.75</v>
      </c>
    </row>
    <row r="30" spans="3:4" x14ac:dyDescent="0.3">
      <c r="C30">
        <f t="shared" si="0"/>
        <v>13</v>
      </c>
      <c r="D30">
        <v>1.49</v>
      </c>
    </row>
    <row r="31" spans="3:4" x14ac:dyDescent="0.3">
      <c r="C31">
        <f t="shared" si="0"/>
        <v>13.5</v>
      </c>
      <c r="D31">
        <v>1.3</v>
      </c>
    </row>
    <row r="32" spans="3:4" x14ac:dyDescent="0.3">
      <c r="C32">
        <f t="shared" si="0"/>
        <v>14</v>
      </c>
      <c r="D32">
        <v>1.38</v>
      </c>
    </row>
    <row r="33" spans="3:4" x14ac:dyDescent="0.3">
      <c r="C33">
        <f t="shared" si="0"/>
        <v>14.5</v>
      </c>
      <c r="D33">
        <v>1.67</v>
      </c>
    </row>
    <row r="34" spans="3:4" x14ac:dyDescent="0.3">
      <c r="C34">
        <f t="shared" si="0"/>
        <v>15</v>
      </c>
      <c r="D34">
        <v>1.72</v>
      </c>
    </row>
    <row r="35" spans="3:4" x14ac:dyDescent="0.3">
      <c r="C35">
        <f t="shared" si="0"/>
        <v>15.5</v>
      </c>
      <c r="D35">
        <v>1.5</v>
      </c>
    </row>
    <row r="36" spans="3:4" x14ac:dyDescent="0.3">
      <c r="C36">
        <f t="shared" si="0"/>
        <v>16</v>
      </c>
      <c r="D36">
        <v>1.04</v>
      </c>
    </row>
    <row r="37" spans="3:4" x14ac:dyDescent="0.3">
      <c r="C37">
        <f t="shared" si="0"/>
        <v>16.5</v>
      </c>
      <c r="D37">
        <v>1.07</v>
      </c>
    </row>
    <row r="38" spans="3:4" x14ac:dyDescent="0.3">
      <c r="C38">
        <f t="shared" si="0"/>
        <v>17</v>
      </c>
      <c r="D38">
        <v>1.32</v>
      </c>
    </row>
    <row r="39" spans="3:4" x14ac:dyDescent="0.3">
      <c r="C39">
        <f t="shared" si="0"/>
        <v>17.5</v>
      </c>
      <c r="D39">
        <v>1.25</v>
      </c>
    </row>
    <row r="40" spans="3:4" x14ac:dyDescent="0.3">
      <c r="C40">
        <f t="shared" si="0"/>
        <v>18</v>
      </c>
      <c r="D40">
        <v>1.1499999999999999</v>
      </c>
    </row>
    <row r="41" spans="3:4" x14ac:dyDescent="0.3">
      <c r="C41">
        <f t="shared" si="0"/>
        <v>18.5</v>
      </c>
      <c r="D41">
        <v>1.19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428E4-D116-467B-B1F7-BADE35FA4776}">
  <dimension ref="C3:D19"/>
  <sheetViews>
    <sheetView workbookViewId="0">
      <selection activeCell="C3" sqref="C3:D19"/>
    </sheetView>
  </sheetViews>
  <sheetFormatPr defaultRowHeight="14.4" x14ac:dyDescent="0.3"/>
  <sheetData>
    <row r="3" spans="3:4" x14ac:dyDescent="0.3">
      <c r="C3" t="s">
        <v>0</v>
      </c>
      <c r="D3" t="s">
        <v>1</v>
      </c>
    </row>
    <row r="4" spans="3:4" x14ac:dyDescent="0.3">
      <c r="C4">
        <v>7</v>
      </c>
      <c r="D4">
        <v>0.23500000000000001</v>
      </c>
    </row>
    <row r="5" spans="3:4" x14ac:dyDescent="0.3">
      <c r="C5">
        <f>C4+0.5</f>
        <v>7.5</v>
      </c>
      <c r="D5">
        <v>0.246</v>
      </c>
    </row>
    <row r="6" spans="3:4" x14ac:dyDescent="0.3">
      <c r="C6">
        <f t="shared" ref="C6:C18" si="0">C5+0.5</f>
        <v>8</v>
      </c>
      <c r="D6">
        <v>0.28900000000000003</v>
      </c>
    </row>
    <row r="7" spans="3:4" x14ac:dyDescent="0.3">
      <c r="C7">
        <f t="shared" si="0"/>
        <v>8.5</v>
      </c>
      <c r="D7">
        <v>0.30800000000000005</v>
      </c>
    </row>
    <row r="8" spans="3:4" x14ac:dyDescent="0.3">
      <c r="C8">
        <f t="shared" si="0"/>
        <v>9</v>
      </c>
      <c r="D8">
        <v>0.27900000000000003</v>
      </c>
    </row>
    <row r="9" spans="3:4" x14ac:dyDescent="0.3">
      <c r="C9">
        <f t="shared" si="0"/>
        <v>9.5</v>
      </c>
      <c r="D9">
        <v>0.36200000000000004</v>
      </c>
    </row>
    <row r="10" spans="3:4" x14ac:dyDescent="0.3">
      <c r="C10">
        <f t="shared" si="0"/>
        <v>10</v>
      </c>
      <c r="D10">
        <v>0.63100000000000012</v>
      </c>
    </row>
    <row r="11" spans="3:4" x14ac:dyDescent="0.3">
      <c r="C11">
        <f t="shared" si="0"/>
        <v>10.5</v>
      </c>
      <c r="D11">
        <v>0.72599999999999998</v>
      </c>
    </row>
    <row r="12" spans="3:4" x14ac:dyDescent="0.3">
      <c r="C12">
        <f t="shared" si="0"/>
        <v>11</v>
      </c>
      <c r="D12">
        <v>0.51500000000000001</v>
      </c>
    </row>
    <row r="13" spans="3:4" x14ac:dyDescent="0.3">
      <c r="C13">
        <f t="shared" si="0"/>
        <v>11.5</v>
      </c>
      <c r="D13">
        <v>0.317</v>
      </c>
    </row>
    <row r="14" spans="3:4" x14ac:dyDescent="0.3">
      <c r="C14">
        <f t="shared" si="0"/>
        <v>12</v>
      </c>
      <c r="D14">
        <v>0.32400000000000007</v>
      </c>
    </row>
    <row r="15" spans="3:4" x14ac:dyDescent="0.3">
      <c r="C15">
        <f t="shared" si="0"/>
        <v>12.5</v>
      </c>
      <c r="D15">
        <v>0.35000000000000003</v>
      </c>
    </row>
    <row r="16" spans="3:4" x14ac:dyDescent="0.3">
      <c r="C16">
        <f t="shared" si="0"/>
        <v>13</v>
      </c>
      <c r="D16">
        <v>0.32000000000000006</v>
      </c>
    </row>
    <row r="17" spans="3:4" x14ac:dyDescent="0.3">
      <c r="C17">
        <f t="shared" si="0"/>
        <v>13.5</v>
      </c>
      <c r="D17">
        <v>0.30200000000000005</v>
      </c>
    </row>
    <row r="18" spans="3:4" x14ac:dyDescent="0.3">
      <c r="C18">
        <f t="shared" si="0"/>
        <v>14</v>
      </c>
      <c r="D18">
        <v>0.30300000000000005</v>
      </c>
    </row>
    <row r="19" spans="3:4" x14ac:dyDescent="0.3">
      <c r="C19">
        <v>14.5</v>
      </c>
      <c r="D19">
        <v>0.32500000000000001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9D376-78DB-4CFD-AA98-5887987B480E}">
  <dimension ref="C4:H42"/>
  <sheetViews>
    <sheetView tabSelected="1" topLeftCell="A4" workbookViewId="0">
      <selection activeCell="H12" sqref="H12"/>
    </sheetView>
  </sheetViews>
  <sheetFormatPr defaultRowHeight="14.4" x14ac:dyDescent="0.3"/>
  <sheetData>
    <row r="4" spans="3:8" x14ac:dyDescent="0.3">
      <c r="C4" t="s">
        <v>0</v>
      </c>
      <c r="D4" t="s">
        <v>1</v>
      </c>
      <c r="E4" t="s">
        <v>6</v>
      </c>
      <c r="G4" t="s">
        <v>0</v>
      </c>
      <c r="H4" t="s">
        <v>1</v>
      </c>
    </row>
    <row r="5" spans="3:8" x14ac:dyDescent="0.3">
      <c r="C5">
        <v>0</v>
      </c>
      <c r="D5">
        <v>0.66</v>
      </c>
      <c r="E5">
        <f>D5/17.35</f>
        <v>3.804034582132565E-2</v>
      </c>
      <c r="G5">
        <v>7</v>
      </c>
      <c r="H5">
        <v>0.23500000000000001</v>
      </c>
    </row>
    <row r="6" spans="3:8" x14ac:dyDescent="0.3">
      <c r="C6">
        <f>C5+0.5</f>
        <v>0.5</v>
      </c>
      <c r="D6">
        <v>0.65</v>
      </c>
      <c r="E6">
        <f t="shared" ref="E6:E42" si="0">D6/17.35</f>
        <v>3.7463976945244955E-2</v>
      </c>
      <c r="G6">
        <f>G5+0.5</f>
        <v>7.5</v>
      </c>
      <c r="H6">
        <v>0.246</v>
      </c>
    </row>
    <row r="7" spans="3:8" x14ac:dyDescent="0.3">
      <c r="C7">
        <f t="shared" ref="C7:C42" si="1">C6+0.5</f>
        <v>1</v>
      </c>
      <c r="D7">
        <v>0.71</v>
      </c>
      <c r="E7">
        <f t="shared" si="0"/>
        <v>4.0922190201729103E-2</v>
      </c>
      <c r="G7">
        <f t="shared" ref="G7:G19" si="2">G6+0.5</f>
        <v>8</v>
      </c>
      <c r="H7">
        <v>0.28900000000000003</v>
      </c>
    </row>
    <row r="8" spans="3:8" x14ac:dyDescent="0.3">
      <c r="C8">
        <f t="shared" si="1"/>
        <v>1.5</v>
      </c>
      <c r="D8">
        <v>0.81</v>
      </c>
      <c r="E8">
        <f t="shared" si="0"/>
        <v>4.6685878962536023E-2</v>
      </c>
      <c r="G8">
        <f t="shared" si="2"/>
        <v>8.5</v>
      </c>
      <c r="H8">
        <v>0.30800000000000005</v>
      </c>
    </row>
    <row r="9" spans="3:8" x14ac:dyDescent="0.3">
      <c r="C9">
        <f t="shared" si="1"/>
        <v>2</v>
      </c>
      <c r="D9">
        <v>0.86</v>
      </c>
      <c r="E9">
        <f t="shared" si="0"/>
        <v>4.9567723342939476E-2</v>
      </c>
      <c r="G9">
        <f t="shared" si="2"/>
        <v>9</v>
      </c>
      <c r="H9">
        <v>0.27900000000000003</v>
      </c>
    </row>
    <row r="10" spans="3:8" x14ac:dyDescent="0.3">
      <c r="C10">
        <f t="shared" si="1"/>
        <v>2.5</v>
      </c>
      <c r="D10">
        <v>0.83</v>
      </c>
      <c r="E10">
        <f t="shared" si="0"/>
        <v>4.7838616714697399E-2</v>
      </c>
      <c r="G10">
        <f t="shared" si="2"/>
        <v>9.5</v>
      </c>
      <c r="H10">
        <v>0.36200000000000004</v>
      </c>
    </row>
    <row r="11" spans="3:8" x14ac:dyDescent="0.3">
      <c r="C11">
        <f t="shared" si="1"/>
        <v>3</v>
      </c>
      <c r="D11">
        <v>0.74</v>
      </c>
      <c r="E11">
        <f t="shared" si="0"/>
        <v>4.265129682997118E-2</v>
      </c>
      <c r="G11">
        <f t="shared" si="2"/>
        <v>10</v>
      </c>
      <c r="H11">
        <v>0.63100000000000012</v>
      </c>
    </row>
    <row r="12" spans="3:8" x14ac:dyDescent="0.3">
      <c r="C12">
        <f t="shared" si="1"/>
        <v>3.5</v>
      </c>
      <c r="D12">
        <v>0.69</v>
      </c>
      <c r="E12">
        <f t="shared" si="0"/>
        <v>3.976945244956772E-2</v>
      </c>
      <c r="G12">
        <f t="shared" si="2"/>
        <v>10.5</v>
      </c>
      <c r="H12">
        <v>0.72599999999999998</v>
      </c>
    </row>
    <row r="13" spans="3:8" x14ac:dyDescent="0.3">
      <c r="C13">
        <f t="shared" si="1"/>
        <v>4</v>
      </c>
      <c r="D13">
        <v>0.79</v>
      </c>
      <c r="E13">
        <f t="shared" si="0"/>
        <v>4.5533141210374641E-2</v>
      </c>
      <c r="G13">
        <f t="shared" si="2"/>
        <v>11</v>
      </c>
      <c r="H13">
        <v>0.51500000000000001</v>
      </c>
    </row>
    <row r="14" spans="3:8" x14ac:dyDescent="0.3">
      <c r="C14">
        <f t="shared" si="1"/>
        <v>4.5</v>
      </c>
      <c r="D14">
        <v>0.94</v>
      </c>
      <c r="E14">
        <f t="shared" si="0"/>
        <v>5.4178674351585007E-2</v>
      </c>
      <c r="G14">
        <f t="shared" si="2"/>
        <v>11.5</v>
      </c>
      <c r="H14">
        <v>0.317</v>
      </c>
    </row>
    <row r="15" spans="3:8" x14ac:dyDescent="0.3">
      <c r="C15">
        <f t="shared" si="1"/>
        <v>5</v>
      </c>
      <c r="D15">
        <v>1.22</v>
      </c>
      <c r="E15">
        <f t="shared" si="0"/>
        <v>7.0317002881844379E-2</v>
      </c>
      <c r="G15">
        <f t="shared" si="2"/>
        <v>12</v>
      </c>
      <c r="H15">
        <v>0.32400000000000007</v>
      </c>
    </row>
    <row r="16" spans="3:8" x14ac:dyDescent="0.3">
      <c r="C16">
        <f t="shared" si="1"/>
        <v>5.5</v>
      </c>
      <c r="D16">
        <v>1.34</v>
      </c>
      <c r="E16">
        <f t="shared" si="0"/>
        <v>7.7233429394812675E-2</v>
      </c>
      <c r="G16">
        <f t="shared" si="2"/>
        <v>12.5</v>
      </c>
      <c r="H16">
        <v>0.35000000000000003</v>
      </c>
    </row>
    <row r="17" spans="3:8" x14ac:dyDescent="0.3">
      <c r="C17">
        <f t="shared" si="1"/>
        <v>6</v>
      </c>
      <c r="D17">
        <v>1.23</v>
      </c>
      <c r="E17">
        <f t="shared" si="0"/>
        <v>7.0893371757925067E-2</v>
      </c>
      <c r="G17">
        <f t="shared" si="2"/>
        <v>13</v>
      </c>
      <c r="H17">
        <v>0.32000000000000006</v>
      </c>
    </row>
    <row r="18" spans="3:8" x14ac:dyDescent="0.3">
      <c r="C18">
        <f t="shared" si="1"/>
        <v>6.5</v>
      </c>
      <c r="D18">
        <v>0.93</v>
      </c>
      <c r="E18">
        <f t="shared" si="0"/>
        <v>5.3602305475504319E-2</v>
      </c>
      <c r="G18">
        <f t="shared" si="2"/>
        <v>13.5</v>
      </c>
      <c r="H18">
        <v>0.30200000000000005</v>
      </c>
    </row>
    <row r="19" spans="3:8" x14ac:dyDescent="0.3">
      <c r="C19">
        <f t="shared" si="1"/>
        <v>7</v>
      </c>
      <c r="D19">
        <v>0.82</v>
      </c>
      <c r="E19">
        <f t="shared" si="0"/>
        <v>4.7262247838616711E-2</v>
      </c>
      <c r="G19">
        <f t="shared" si="2"/>
        <v>14</v>
      </c>
      <c r="H19">
        <v>0.30300000000000005</v>
      </c>
    </row>
    <row r="20" spans="3:8" x14ac:dyDescent="0.3">
      <c r="C20">
        <f t="shared" si="1"/>
        <v>7.5</v>
      </c>
      <c r="D20">
        <v>1.66</v>
      </c>
      <c r="E20">
        <f t="shared" si="0"/>
        <v>9.5677233429394798E-2</v>
      </c>
      <c r="G20">
        <v>14.5</v>
      </c>
      <c r="H20">
        <v>0.32500000000000001</v>
      </c>
    </row>
    <row r="21" spans="3:8" x14ac:dyDescent="0.3">
      <c r="C21">
        <f t="shared" si="1"/>
        <v>8</v>
      </c>
      <c r="D21">
        <v>4.0999999999999996</v>
      </c>
      <c r="E21">
        <f t="shared" si="0"/>
        <v>0.23631123919308353</v>
      </c>
    </row>
    <row r="22" spans="3:8" x14ac:dyDescent="0.3">
      <c r="C22">
        <f t="shared" si="1"/>
        <v>8.5</v>
      </c>
      <c r="D22">
        <v>7.69</v>
      </c>
      <c r="E22">
        <f t="shared" si="0"/>
        <v>0.44322766570605188</v>
      </c>
    </row>
    <row r="23" spans="3:8" x14ac:dyDescent="0.3">
      <c r="C23">
        <f t="shared" si="1"/>
        <v>9</v>
      </c>
      <c r="D23">
        <v>11.49</v>
      </c>
      <c r="E23">
        <f t="shared" si="0"/>
        <v>0.66224783861671466</v>
      </c>
    </row>
    <row r="24" spans="3:8" x14ac:dyDescent="0.3">
      <c r="C24">
        <f t="shared" si="1"/>
        <v>9.5</v>
      </c>
      <c r="D24">
        <v>15.15</v>
      </c>
      <c r="E24">
        <f t="shared" si="0"/>
        <v>0.87319884726224783</v>
      </c>
    </row>
    <row r="25" spans="3:8" x14ac:dyDescent="0.3">
      <c r="C25">
        <f t="shared" si="1"/>
        <v>10</v>
      </c>
      <c r="D25">
        <v>17.350000000000001</v>
      </c>
      <c r="E25">
        <f t="shared" si="0"/>
        <v>1</v>
      </c>
    </row>
    <row r="26" spans="3:8" x14ac:dyDescent="0.3">
      <c r="C26">
        <f t="shared" si="1"/>
        <v>10.5</v>
      </c>
      <c r="D26">
        <v>16.82</v>
      </c>
      <c r="E26">
        <f t="shared" si="0"/>
        <v>0.96945244956772325</v>
      </c>
    </row>
    <row r="27" spans="3:8" x14ac:dyDescent="0.3">
      <c r="C27">
        <f t="shared" si="1"/>
        <v>11</v>
      </c>
      <c r="D27">
        <v>13.75</v>
      </c>
      <c r="E27">
        <f t="shared" si="0"/>
        <v>0.79250720461095092</v>
      </c>
    </row>
    <row r="28" spans="3:8" x14ac:dyDescent="0.3">
      <c r="C28">
        <f t="shared" si="1"/>
        <v>11.5</v>
      </c>
      <c r="D28">
        <v>9.7200000000000006</v>
      </c>
      <c r="E28">
        <f t="shared" si="0"/>
        <v>0.56023054755043222</v>
      </c>
    </row>
    <row r="29" spans="3:8" x14ac:dyDescent="0.3">
      <c r="C29">
        <f t="shared" si="1"/>
        <v>12</v>
      </c>
      <c r="D29">
        <v>5.73</v>
      </c>
      <c r="E29">
        <f t="shared" si="0"/>
        <v>0.33025936599423633</v>
      </c>
    </row>
    <row r="30" spans="3:8" x14ac:dyDescent="0.3">
      <c r="C30">
        <f t="shared" si="1"/>
        <v>12.5</v>
      </c>
      <c r="D30">
        <v>2.75</v>
      </c>
      <c r="E30">
        <f t="shared" si="0"/>
        <v>0.15850144092219018</v>
      </c>
    </row>
    <row r="31" spans="3:8" x14ac:dyDescent="0.3">
      <c r="C31">
        <f t="shared" si="1"/>
        <v>13</v>
      </c>
      <c r="D31">
        <v>1.49</v>
      </c>
      <c r="E31">
        <f t="shared" si="0"/>
        <v>8.5878962536023049E-2</v>
      </c>
    </row>
    <row r="32" spans="3:8" x14ac:dyDescent="0.3">
      <c r="C32">
        <f t="shared" si="1"/>
        <v>13.5</v>
      </c>
      <c r="D32">
        <v>1.3</v>
      </c>
      <c r="E32">
        <f t="shared" si="0"/>
        <v>7.492795389048991E-2</v>
      </c>
    </row>
    <row r="33" spans="3:5" x14ac:dyDescent="0.3">
      <c r="C33">
        <f t="shared" si="1"/>
        <v>14</v>
      </c>
      <c r="D33">
        <v>1.38</v>
      </c>
      <c r="E33">
        <f t="shared" si="0"/>
        <v>7.953890489913544E-2</v>
      </c>
    </row>
    <row r="34" spans="3:5" x14ac:dyDescent="0.3">
      <c r="C34">
        <f t="shared" si="1"/>
        <v>14.5</v>
      </c>
      <c r="D34">
        <v>1.67</v>
      </c>
      <c r="E34">
        <f t="shared" si="0"/>
        <v>9.6253602305475486E-2</v>
      </c>
    </row>
    <row r="35" spans="3:5" x14ac:dyDescent="0.3">
      <c r="C35">
        <f t="shared" si="1"/>
        <v>15</v>
      </c>
      <c r="D35">
        <v>1.72</v>
      </c>
      <c r="E35">
        <f t="shared" si="0"/>
        <v>9.9135446685878953E-2</v>
      </c>
    </row>
    <row r="36" spans="3:5" x14ac:dyDescent="0.3">
      <c r="C36">
        <f t="shared" si="1"/>
        <v>15.5</v>
      </c>
      <c r="D36">
        <v>1.5</v>
      </c>
      <c r="E36">
        <f t="shared" si="0"/>
        <v>8.6455331412103736E-2</v>
      </c>
    </row>
    <row r="37" spans="3:5" x14ac:dyDescent="0.3">
      <c r="C37">
        <f t="shared" si="1"/>
        <v>16</v>
      </c>
      <c r="D37">
        <v>1.04</v>
      </c>
      <c r="E37">
        <f t="shared" si="0"/>
        <v>5.9942363112391928E-2</v>
      </c>
    </row>
    <row r="38" spans="3:5" x14ac:dyDescent="0.3">
      <c r="C38">
        <f t="shared" si="1"/>
        <v>16.5</v>
      </c>
      <c r="D38">
        <v>1.07</v>
      </c>
      <c r="E38">
        <f t="shared" si="0"/>
        <v>6.1671469740634005E-2</v>
      </c>
    </row>
    <row r="39" spans="3:5" x14ac:dyDescent="0.3">
      <c r="C39">
        <f t="shared" si="1"/>
        <v>17</v>
      </c>
      <c r="D39">
        <v>1.32</v>
      </c>
      <c r="E39">
        <f t="shared" si="0"/>
        <v>7.6080691642651299E-2</v>
      </c>
    </row>
    <row r="40" spans="3:5" x14ac:dyDescent="0.3">
      <c r="C40">
        <f t="shared" si="1"/>
        <v>17.5</v>
      </c>
      <c r="D40">
        <v>1.25</v>
      </c>
      <c r="E40">
        <f t="shared" si="0"/>
        <v>7.2046109510086456E-2</v>
      </c>
    </row>
    <row r="41" spans="3:5" x14ac:dyDescent="0.3">
      <c r="C41">
        <f t="shared" si="1"/>
        <v>18</v>
      </c>
      <c r="D41">
        <v>1.1499999999999999</v>
      </c>
      <c r="E41">
        <f t="shared" si="0"/>
        <v>6.6282420749279522E-2</v>
      </c>
    </row>
    <row r="42" spans="3:5" x14ac:dyDescent="0.3">
      <c r="C42">
        <f t="shared" si="1"/>
        <v>18.5</v>
      </c>
      <c r="D42">
        <v>1.19</v>
      </c>
      <c r="E42">
        <f t="shared" si="0"/>
        <v>6.8587896253602301E-2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C7FC9-30AC-49D0-B45B-118A9CB614DA}">
  <dimension ref="C4:F7"/>
  <sheetViews>
    <sheetView workbookViewId="0"/>
  </sheetViews>
  <sheetFormatPr defaultRowHeight="14.4" x14ac:dyDescent="0.3"/>
  <sheetData>
    <row r="4" spans="3:6" x14ac:dyDescent="0.3">
      <c r="C4" t="s">
        <v>2</v>
      </c>
      <c r="D4" t="s">
        <v>3</v>
      </c>
      <c r="E4" t="s">
        <v>4</v>
      </c>
      <c r="F4" t="s">
        <v>5</v>
      </c>
    </row>
    <row r="5" spans="3:6" x14ac:dyDescent="0.3">
      <c r="C5">
        <v>0.1</v>
      </c>
      <c r="D5">
        <v>1055</v>
      </c>
      <c r="E5">
        <v>6.67</v>
      </c>
      <c r="F5">
        <f>C5/632.8*1000000*SIN(ATAN(E5/D5))</f>
        <v>0.99907530514774845</v>
      </c>
    </row>
    <row r="6" spans="3:6" x14ac:dyDescent="0.3">
      <c r="C6">
        <v>0.2</v>
      </c>
      <c r="D6">
        <v>1055</v>
      </c>
      <c r="E6">
        <v>3.33</v>
      </c>
      <c r="F6">
        <f t="shared" ref="F6:F7" si="0">C6/632.8*1000000*SIN(ATAN(E6/D6))</f>
        <v>0.9975924086675263</v>
      </c>
    </row>
    <row r="7" spans="3:6" x14ac:dyDescent="0.3">
      <c r="C7">
        <v>0.4</v>
      </c>
      <c r="D7">
        <v>1055</v>
      </c>
      <c r="E7">
        <v>1.67</v>
      </c>
      <c r="F7">
        <f t="shared" si="0"/>
        <v>1.0005919124208305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 I</vt:lpstr>
      <vt:lpstr>Exp II</vt:lpstr>
      <vt:lpstr>All in one, Graphs</vt:lpstr>
      <vt:lpstr>Exp III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Blk Intlct</dc:creator>
  <cp:lastModifiedBy>Blk Intlct</cp:lastModifiedBy>
  <dcterms:created xsi:type="dcterms:W3CDTF">2015-06-05T18:17:20Z</dcterms:created>
  <dcterms:modified xsi:type="dcterms:W3CDTF">2021-05-15T08:30:18Z</dcterms:modified>
</cp:coreProperties>
</file>