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ehrSystem\Desktop\Studies\Term VIII\Lab IV\10\"/>
    </mc:Choice>
  </mc:AlternateContent>
  <xr:revisionPtr revIDLastSave="0" documentId="13_ncr:1_{C576C444-5297-486D-8EB9-85467CD817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 I" sheetId="1" r:id="rId1"/>
    <sheet name="Exp II" sheetId="3" r:id="rId2"/>
    <sheet name="Exp III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9" i="1" l="1"/>
  <c r="E30" i="1"/>
  <c r="E31" i="1"/>
  <c r="E32" i="1"/>
  <c r="E28" i="1"/>
  <c r="D32" i="1"/>
  <c r="D29" i="1"/>
  <c r="D30" i="1"/>
  <c r="D31" i="1"/>
  <c r="D28" i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</calcChain>
</file>

<file path=xl/sharedStrings.xml><?xml version="1.0" encoding="utf-8"?>
<sst xmlns="http://schemas.openxmlformats.org/spreadsheetml/2006/main" count="15" uniqueCount="13">
  <si>
    <t>U_c</t>
  </si>
  <si>
    <t>I</t>
  </si>
  <si>
    <t>I_em</t>
  </si>
  <si>
    <t>V_A</t>
  </si>
  <si>
    <t>I_c(U_1)</t>
  </si>
  <si>
    <t>I_c(U_2)</t>
  </si>
  <si>
    <t>I_c(U_3)</t>
  </si>
  <si>
    <t>I_c(U_4)</t>
  </si>
  <si>
    <t>I_c(U_5)</t>
  </si>
  <si>
    <t>U_a</t>
  </si>
  <si>
    <t>j</t>
  </si>
  <si>
    <t>J</t>
  </si>
  <si>
    <t>I_max 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</si>
</sst>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جریان  خازن بر حسب ولتاژ</a:t>
            </a:r>
            <a:r>
              <a:rPr lang="fa-IR" baseline="0"/>
              <a:t> دو سر خازن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 anode = 15 kV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 I'!$B$3:$B$22</c:f>
              <c:numCache>
                <c:formatCode>General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160</c:v>
                </c:pt>
                <c:pt idx="16">
                  <c:v>180</c:v>
                </c:pt>
                <c:pt idx="17">
                  <c:v>200</c:v>
                </c:pt>
                <c:pt idx="18">
                  <c:v>250</c:v>
                </c:pt>
                <c:pt idx="19">
                  <c:v>300</c:v>
                </c:pt>
              </c:numCache>
            </c:numRef>
          </c:xVal>
          <c:yVal>
            <c:numRef>
              <c:f>'Exp I'!$C$3:$C$22</c:f>
              <c:numCache>
                <c:formatCode>General</c:formatCode>
                <c:ptCount val="20"/>
                <c:pt idx="0">
                  <c:v>0</c:v>
                </c:pt>
                <c:pt idx="1">
                  <c:v>7.0000000000000007E-2</c:v>
                </c:pt>
                <c:pt idx="2">
                  <c:v>0.1</c:v>
                </c:pt>
                <c:pt idx="3">
                  <c:v>0.12</c:v>
                </c:pt>
                <c:pt idx="4">
                  <c:v>0.13</c:v>
                </c:pt>
                <c:pt idx="5">
                  <c:v>0.13</c:v>
                </c:pt>
                <c:pt idx="6">
                  <c:v>0.13</c:v>
                </c:pt>
                <c:pt idx="7">
                  <c:v>0.13</c:v>
                </c:pt>
                <c:pt idx="8">
                  <c:v>0.13</c:v>
                </c:pt>
                <c:pt idx="9">
                  <c:v>0.13</c:v>
                </c:pt>
                <c:pt idx="10">
                  <c:v>0.13</c:v>
                </c:pt>
                <c:pt idx="11">
                  <c:v>0.12</c:v>
                </c:pt>
                <c:pt idx="12">
                  <c:v>0.12</c:v>
                </c:pt>
                <c:pt idx="13">
                  <c:v>0.12</c:v>
                </c:pt>
                <c:pt idx="14">
                  <c:v>0.11</c:v>
                </c:pt>
                <c:pt idx="15">
                  <c:v>0.11</c:v>
                </c:pt>
                <c:pt idx="16">
                  <c:v>0.11</c:v>
                </c:pt>
                <c:pt idx="17">
                  <c:v>0.1</c:v>
                </c:pt>
                <c:pt idx="18">
                  <c:v>9.5000000000000001E-2</c:v>
                </c:pt>
                <c:pt idx="19">
                  <c:v>0.09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C3-4C20-9A31-89FA7D9FB8C2}"/>
            </c:ext>
          </c:extLst>
        </c:ser>
        <c:ser>
          <c:idx val="1"/>
          <c:order val="1"/>
          <c:tx>
            <c:v>U anode = 20 kV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'Exp I'!$B$3:$B$22</c:f>
              <c:numCache>
                <c:formatCode>General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160</c:v>
                </c:pt>
                <c:pt idx="16">
                  <c:v>180</c:v>
                </c:pt>
                <c:pt idx="17">
                  <c:v>200</c:v>
                </c:pt>
                <c:pt idx="18">
                  <c:v>250</c:v>
                </c:pt>
                <c:pt idx="19">
                  <c:v>300</c:v>
                </c:pt>
              </c:numCache>
            </c:numRef>
          </c:xVal>
          <c:yVal>
            <c:numRef>
              <c:f>'Exp I'!$D$3:$D$22</c:f>
              <c:numCache>
                <c:formatCode>General</c:formatCode>
                <c:ptCount val="20"/>
                <c:pt idx="0">
                  <c:v>0</c:v>
                </c:pt>
                <c:pt idx="1">
                  <c:v>0.23</c:v>
                </c:pt>
                <c:pt idx="2">
                  <c:v>0.38</c:v>
                </c:pt>
                <c:pt idx="3">
                  <c:v>0.48</c:v>
                </c:pt>
                <c:pt idx="4">
                  <c:v>0.52</c:v>
                </c:pt>
                <c:pt idx="5">
                  <c:v>0.54</c:v>
                </c:pt>
                <c:pt idx="6">
                  <c:v>0.55000000000000004</c:v>
                </c:pt>
                <c:pt idx="7">
                  <c:v>0.54</c:v>
                </c:pt>
                <c:pt idx="8">
                  <c:v>0.54</c:v>
                </c:pt>
                <c:pt idx="9">
                  <c:v>0.53</c:v>
                </c:pt>
                <c:pt idx="10">
                  <c:v>0.53</c:v>
                </c:pt>
                <c:pt idx="11">
                  <c:v>0.52</c:v>
                </c:pt>
                <c:pt idx="12">
                  <c:v>0.52</c:v>
                </c:pt>
                <c:pt idx="13">
                  <c:v>0.51</c:v>
                </c:pt>
                <c:pt idx="14">
                  <c:v>0.5</c:v>
                </c:pt>
                <c:pt idx="15">
                  <c:v>0.48</c:v>
                </c:pt>
                <c:pt idx="16">
                  <c:v>0.47</c:v>
                </c:pt>
                <c:pt idx="17">
                  <c:v>0.45</c:v>
                </c:pt>
                <c:pt idx="18">
                  <c:v>0.42</c:v>
                </c:pt>
                <c:pt idx="19">
                  <c:v>0.42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AC3-4C20-9A31-89FA7D9FB8C2}"/>
            </c:ext>
          </c:extLst>
        </c:ser>
        <c:ser>
          <c:idx val="2"/>
          <c:order val="2"/>
          <c:tx>
            <c:v>U anode = 25 kV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'Exp I'!$B$3:$B$22</c:f>
              <c:numCache>
                <c:formatCode>General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160</c:v>
                </c:pt>
                <c:pt idx="16">
                  <c:v>180</c:v>
                </c:pt>
                <c:pt idx="17">
                  <c:v>200</c:v>
                </c:pt>
                <c:pt idx="18">
                  <c:v>250</c:v>
                </c:pt>
                <c:pt idx="19">
                  <c:v>300</c:v>
                </c:pt>
              </c:numCache>
            </c:numRef>
          </c:xVal>
          <c:yVal>
            <c:numRef>
              <c:f>'Exp I'!$E$3:$E$22</c:f>
              <c:numCache>
                <c:formatCode>General</c:formatCode>
                <c:ptCount val="20"/>
                <c:pt idx="0">
                  <c:v>0</c:v>
                </c:pt>
                <c:pt idx="1">
                  <c:v>0.33</c:v>
                </c:pt>
                <c:pt idx="2">
                  <c:v>0.62</c:v>
                </c:pt>
                <c:pt idx="3">
                  <c:v>0.9</c:v>
                </c:pt>
                <c:pt idx="4">
                  <c:v>1.08</c:v>
                </c:pt>
                <c:pt idx="5">
                  <c:v>1.2</c:v>
                </c:pt>
                <c:pt idx="6">
                  <c:v>1.25</c:v>
                </c:pt>
                <c:pt idx="7">
                  <c:v>1.28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1.28</c:v>
                </c:pt>
                <c:pt idx="14">
                  <c:v>1.28</c:v>
                </c:pt>
                <c:pt idx="15">
                  <c:v>1.25</c:v>
                </c:pt>
                <c:pt idx="16">
                  <c:v>1.23</c:v>
                </c:pt>
                <c:pt idx="17">
                  <c:v>1.2</c:v>
                </c:pt>
                <c:pt idx="18">
                  <c:v>1.18</c:v>
                </c:pt>
                <c:pt idx="19">
                  <c:v>1.1499999999999999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AC3-4C20-9A31-89FA7D9FB8C2}"/>
            </c:ext>
          </c:extLst>
        </c:ser>
        <c:ser>
          <c:idx val="3"/>
          <c:order val="3"/>
          <c:tx>
            <c:v>U anode = 30 kV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'Exp I'!$B$3:$B$22</c:f>
              <c:numCache>
                <c:formatCode>General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160</c:v>
                </c:pt>
                <c:pt idx="16">
                  <c:v>180</c:v>
                </c:pt>
                <c:pt idx="17">
                  <c:v>200</c:v>
                </c:pt>
                <c:pt idx="18">
                  <c:v>250</c:v>
                </c:pt>
                <c:pt idx="19">
                  <c:v>300</c:v>
                </c:pt>
              </c:numCache>
            </c:numRef>
          </c:xVal>
          <c:yVal>
            <c:numRef>
              <c:f>'Exp I'!$F$3:$F$22</c:f>
              <c:numCache>
                <c:formatCode>General</c:formatCode>
                <c:ptCount val="20"/>
                <c:pt idx="0">
                  <c:v>0</c:v>
                </c:pt>
                <c:pt idx="1">
                  <c:v>0.42</c:v>
                </c:pt>
                <c:pt idx="2">
                  <c:v>0.87</c:v>
                </c:pt>
                <c:pt idx="3">
                  <c:v>1.3</c:v>
                </c:pt>
                <c:pt idx="4">
                  <c:v>1.66</c:v>
                </c:pt>
                <c:pt idx="5">
                  <c:v>1.97</c:v>
                </c:pt>
                <c:pt idx="6">
                  <c:v>2.17</c:v>
                </c:pt>
                <c:pt idx="7">
                  <c:v>2.2799999999999998</c:v>
                </c:pt>
                <c:pt idx="8">
                  <c:v>2.35</c:v>
                </c:pt>
                <c:pt idx="9">
                  <c:v>2.42</c:v>
                </c:pt>
                <c:pt idx="10">
                  <c:v>2.4500000000000002</c:v>
                </c:pt>
                <c:pt idx="11">
                  <c:v>2.4500000000000002</c:v>
                </c:pt>
                <c:pt idx="12">
                  <c:v>2.4700000000000002</c:v>
                </c:pt>
                <c:pt idx="13">
                  <c:v>2.4700000000000002</c:v>
                </c:pt>
                <c:pt idx="14">
                  <c:v>2.4500000000000002</c:v>
                </c:pt>
                <c:pt idx="15">
                  <c:v>2.4700000000000002</c:v>
                </c:pt>
                <c:pt idx="16">
                  <c:v>2.4500000000000002</c:v>
                </c:pt>
                <c:pt idx="17">
                  <c:v>2.4300000000000002</c:v>
                </c:pt>
                <c:pt idx="18">
                  <c:v>2.37</c:v>
                </c:pt>
                <c:pt idx="19">
                  <c:v>2.35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AC3-4C20-9A31-89FA7D9FB8C2}"/>
            </c:ext>
          </c:extLst>
        </c:ser>
        <c:ser>
          <c:idx val="4"/>
          <c:order val="4"/>
          <c:tx>
            <c:v>U anode = 35 kV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'Exp I'!$B$3:$B$22</c:f>
              <c:numCache>
                <c:formatCode>General</c:formatCode>
                <c:ptCount val="20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160</c:v>
                </c:pt>
                <c:pt idx="16">
                  <c:v>180</c:v>
                </c:pt>
                <c:pt idx="17">
                  <c:v>200</c:v>
                </c:pt>
                <c:pt idx="18">
                  <c:v>250</c:v>
                </c:pt>
                <c:pt idx="19">
                  <c:v>300</c:v>
                </c:pt>
              </c:numCache>
            </c:numRef>
          </c:xVal>
          <c:yVal>
            <c:numRef>
              <c:f>'Exp I'!$G$3:$G$22</c:f>
              <c:numCache>
                <c:formatCode>General</c:formatCode>
                <c:ptCount val="20"/>
                <c:pt idx="0">
                  <c:v>0</c:v>
                </c:pt>
                <c:pt idx="1">
                  <c:v>0.52</c:v>
                </c:pt>
                <c:pt idx="2">
                  <c:v>1.07</c:v>
                </c:pt>
                <c:pt idx="3">
                  <c:v>1.62</c:v>
                </c:pt>
                <c:pt idx="4">
                  <c:v>2.15</c:v>
                </c:pt>
                <c:pt idx="5">
                  <c:v>2.6</c:v>
                </c:pt>
                <c:pt idx="6">
                  <c:v>3.05</c:v>
                </c:pt>
                <c:pt idx="7">
                  <c:v>3.35</c:v>
                </c:pt>
                <c:pt idx="8">
                  <c:v>3.55</c:v>
                </c:pt>
                <c:pt idx="9">
                  <c:v>3.65</c:v>
                </c:pt>
                <c:pt idx="10">
                  <c:v>3.75</c:v>
                </c:pt>
                <c:pt idx="11">
                  <c:v>3.8</c:v>
                </c:pt>
                <c:pt idx="12">
                  <c:v>3.85</c:v>
                </c:pt>
                <c:pt idx="13">
                  <c:v>3.9</c:v>
                </c:pt>
                <c:pt idx="14">
                  <c:v>3.9</c:v>
                </c:pt>
                <c:pt idx="15">
                  <c:v>3.95</c:v>
                </c:pt>
                <c:pt idx="16">
                  <c:v>3.9</c:v>
                </c:pt>
                <c:pt idx="17">
                  <c:v>3.95</c:v>
                </c:pt>
                <c:pt idx="18">
                  <c:v>3.9</c:v>
                </c:pt>
                <c:pt idx="19">
                  <c:v>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5AC3-4C20-9A31-89FA7D9FB8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477087"/>
        <c:axId val="1911477503"/>
      </c:scatterChart>
      <c:valAx>
        <c:axId val="1911477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ولتاژ خازن (ولت)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477503"/>
        <c:crosses val="autoZero"/>
        <c:crossBetween val="midCat"/>
      </c:valAx>
      <c:valAx>
        <c:axId val="1911477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جریان دو سر خازن (نانو آمپر)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4770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جریان</a:t>
            </a:r>
            <a:r>
              <a:rPr lang="fa-IR" baseline="0"/>
              <a:t> خازن بر حسب جریان تولید کننده اشعه ایکس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438845144356955E-2"/>
                  <c:y val="2.210775736366287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'Exp II'!$B$3:$B$13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'Exp II'!$C$3:$C$13</c:f>
              <c:numCache>
                <c:formatCode>General</c:formatCode>
                <c:ptCount val="11"/>
                <c:pt idx="0">
                  <c:v>0.02</c:v>
                </c:pt>
                <c:pt idx="1">
                  <c:v>0.48</c:v>
                </c:pt>
                <c:pt idx="2">
                  <c:v>0.92</c:v>
                </c:pt>
                <c:pt idx="3">
                  <c:v>1.3</c:v>
                </c:pt>
                <c:pt idx="4">
                  <c:v>1.72</c:v>
                </c:pt>
                <c:pt idx="5">
                  <c:v>2.1</c:v>
                </c:pt>
                <c:pt idx="6">
                  <c:v>2.4500000000000002</c:v>
                </c:pt>
                <c:pt idx="7">
                  <c:v>2.8</c:v>
                </c:pt>
                <c:pt idx="8">
                  <c:v>3.2</c:v>
                </c:pt>
                <c:pt idx="9">
                  <c:v>3.55</c:v>
                </c:pt>
                <c:pt idx="10">
                  <c:v>3.9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AF-4E30-8DBB-655E2CF9E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069263"/>
        <c:axId val="1501062607"/>
      </c:scatterChart>
      <c:valAx>
        <c:axId val="1501069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جریان تولید کننده اشعه</a:t>
                </a:r>
                <a:r>
                  <a:rPr lang="fa-IR" baseline="0"/>
                  <a:t> ایکس (میلی آمپر)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062607"/>
        <c:crosses val="autoZero"/>
        <c:crossBetween val="midCat"/>
      </c:valAx>
      <c:valAx>
        <c:axId val="1501062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جریان خازن (نانوآمپر)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069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جریان</a:t>
            </a:r>
            <a:r>
              <a:rPr lang="fa-IR" baseline="0"/>
              <a:t> خازن بر حسب ولتاژ آند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'Exp III'!$B$4:$B$16</c:f>
              <c:numCache>
                <c:formatCode>General</c:formatCode>
                <c:ptCount val="13"/>
                <c:pt idx="0">
                  <c:v>5</c:v>
                </c:pt>
                <c:pt idx="1">
                  <c:v>7.5</c:v>
                </c:pt>
                <c:pt idx="2">
                  <c:v>10</c:v>
                </c:pt>
                <c:pt idx="3">
                  <c:v>12.5</c:v>
                </c:pt>
                <c:pt idx="4">
                  <c:v>15</c:v>
                </c:pt>
                <c:pt idx="5">
                  <c:v>17.5</c:v>
                </c:pt>
                <c:pt idx="6">
                  <c:v>20</c:v>
                </c:pt>
                <c:pt idx="7">
                  <c:v>22.5</c:v>
                </c:pt>
                <c:pt idx="8">
                  <c:v>25</c:v>
                </c:pt>
                <c:pt idx="9">
                  <c:v>27.5</c:v>
                </c:pt>
                <c:pt idx="10">
                  <c:v>30</c:v>
                </c:pt>
                <c:pt idx="11">
                  <c:v>32.5</c:v>
                </c:pt>
                <c:pt idx="12">
                  <c:v>35</c:v>
                </c:pt>
              </c:numCache>
            </c:numRef>
          </c:xVal>
          <c:yVal>
            <c:numRef>
              <c:f>'Exp III'!$C$4:$C$16</c:f>
              <c:numCache>
                <c:formatCode>General</c:formatCode>
                <c:ptCount val="13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0.03</c:v>
                </c:pt>
                <c:pt idx="4">
                  <c:v>0.1</c:v>
                </c:pt>
                <c:pt idx="5">
                  <c:v>0.26</c:v>
                </c:pt>
                <c:pt idx="6">
                  <c:v>0.49</c:v>
                </c:pt>
                <c:pt idx="7">
                  <c:v>0.81</c:v>
                </c:pt>
                <c:pt idx="8">
                  <c:v>1.25</c:v>
                </c:pt>
                <c:pt idx="9">
                  <c:v>1.82</c:v>
                </c:pt>
                <c:pt idx="10">
                  <c:v>2.4</c:v>
                </c:pt>
                <c:pt idx="11">
                  <c:v>3.1</c:v>
                </c:pt>
                <c:pt idx="12">
                  <c:v>3.9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760-4E32-8F4C-90D937ADE0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487487"/>
        <c:axId val="1911490815"/>
      </c:scatterChart>
      <c:valAx>
        <c:axId val="1911487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ولتاژ آند ( کیلوولت)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490815"/>
        <c:crosses val="autoZero"/>
        <c:crossBetween val="midCat"/>
      </c:valAx>
      <c:valAx>
        <c:axId val="1911490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a-IR"/>
                  <a:t>جریان</a:t>
                </a:r>
                <a:r>
                  <a:rPr lang="fa-IR" baseline="0"/>
                  <a:t> خازن ( نانوآمپر)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487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346710</xdr:colOff>
      <xdr:row>0</xdr:row>
      <xdr:rowOff>137160</xdr:rowOff>
    </xdr:from>
    <xdr:to>
      <xdr:col>22</xdr:col>
      <xdr:colOff>175260</xdr:colOff>
      <xdr:row>23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37DE1D-3FC6-4724-966D-6F9409773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11430</xdr:rowOff>
    </xdr:from>
    <xdr:to>
      <xdr:col>15</xdr:col>
      <xdr:colOff>228600</xdr:colOff>
      <xdr:row>22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DF1C66-82C5-4443-AECF-83B00D0417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11430</xdr:rowOff>
    </xdr:from>
    <xdr:to>
      <xdr:col>15</xdr:col>
      <xdr:colOff>228600</xdr:colOff>
      <xdr:row>22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1DDB58-B305-474C-85F5-36EE8AFDBD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2"/>
  <sheetViews>
    <sheetView tabSelected="1" workbookViewId="0"/>
  </sheetViews>
  <sheetFormatPr defaultRowHeight="14.4" x14ac:dyDescent="0.3"/>
  <cols>
    <col min="4" max="4" width="12" bestFit="1" customWidth="1"/>
  </cols>
  <sheetData>
    <row r="2" spans="2:7" x14ac:dyDescent="0.3">
      <c r="B2" t="s">
        <v>0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2:7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2:7" x14ac:dyDescent="0.3">
      <c r="B4">
        <v>10</v>
      </c>
      <c r="C4">
        <v>7.0000000000000007E-2</v>
      </c>
      <c r="D4">
        <v>0.23</v>
      </c>
      <c r="E4">
        <v>0.33</v>
      </c>
      <c r="F4">
        <v>0.42</v>
      </c>
      <c r="G4">
        <v>0.52</v>
      </c>
    </row>
    <row r="5" spans="2:7" x14ac:dyDescent="0.3">
      <c r="B5">
        <f t="shared" ref="B5:B17" si="0">B4+10</f>
        <v>20</v>
      </c>
      <c r="C5">
        <v>0.1</v>
      </c>
      <c r="D5">
        <v>0.38</v>
      </c>
      <c r="E5">
        <v>0.62</v>
      </c>
      <c r="F5">
        <v>0.87</v>
      </c>
      <c r="G5">
        <v>1.07</v>
      </c>
    </row>
    <row r="6" spans="2:7" x14ac:dyDescent="0.3">
      <c r="B6">
        <f t="shared" si="0"/>
        <v>30</v>
      </c>
      <c r="C6">
        <v>0.12</v>
      </c>
      <c r="D6">
        <v>0.48</v>
      </c>
      <c r="E6">
        <v>0.9</v>
      </c>
      <c r="F6">
        <v>1.3</v>
      </c>
      <c r="G6">
        <v>1.62</v>
      </c>
    </row>
    <row r="7" spans="2:7" x14ac:dyDescent="0.3">
      <c r="B7">
        <f t="shared" si="0"/>
        <v>40</v>
      </c>
      <c r="C7">
        <v>0.13</v>
      </c>
      <c r="D7">
        <v>0.52</v>
      </c>
      <c r="E7">
        <v>1.08</v>
      </c>
      <c r="F7">
        <v>1.66</v>
      </c>
      <c r="G7">
        <v>2.15</v>
      </c>
    </row>
    <row r="8" spans="2:7" x14ac:dyDescent="0.3">
      <c r="B8">
        <f t="shared" si="0"/>
        <v>50</v>
      </c>
      <c r="C8">
        <v>0.13</v>
      </c>
      <c r="D8">
        <v>0.54</v>
      </c>
      <c r="E8">
        <v>1.2</v>
      </c>
      <c r="F8">
        <v>1.97</v>
      </c>
      <c r="G8">
        <v>2.6</v>
      </c>
    </row>
    <row r="9" spans="2:7" x14ac:dyDescent="0.3">
      <c r="B9">
        <f t="shared" si="0"/>
        <v>60</v>
      </c>
      <c r="C9">
        <v>0.13</v>
      </c>
      <c r="D9">
        <v>0.55000000000000004</v>
      </c>
      <c r="E9">
        <v>1.25</v>
      </c>
      <c r="F9">
        <v>2.17</v>
      </c>
      <c r="G9">
        <v>3.05</v>
      </c>
    </row>
    <row r="10" spans="2:7" x14ac:dyDescent="0.3">
      <c r="B10">
        <f t="shared" si="0"/>
        <v>70</v>
      </c>
      <c r="C10">
        <v>0.13</v>
      </c>
      <c r="D10">
        <v>0.54</v>
      </c>
      <c r="E10">
        <v>1.28</v>
      </c>
      <c r="F10">
        <v>2.2799999999999998</v>
      </c>
      <c r="G10">
        <v>3.35</v>
      </c>
    </row>
    <row r="11" spans="2:7" x14ac:dyDescent="0.3">
      <c r="B11">
        <f t="shared" si="0"/>
        <v>80</v>
      </c>
      <c r="C11">
        <v>0.13</v>
      </c>
      <c r="D11">
        <v>0.54</v>
      </c>
      <c r="E11">
        <v>1.3</v>
      </c>
      <c r="F11">
        <v>2.35</v>
      </c>
      <c r="G11">
        <v>3.55</v>
      </c>
    </row>
    <row r="12" spans="2:7" x14ac:dyDescent="0.3">
      <c r="B12">
        <f t="shared" si="0"/>
        <v>90</v>
      </c>
      <c r="C12">
        <v>0.13</v>
      </c>
      <c r="D12">
        <v>0.53</v>
      </c>
      <c r="E12">
        <v>1.3</v>
      </c>
      <c r="F12">
        <v>2.42</v>
      </c>
      <c r="G12">
        <v>3.65</v>
      </c>
    </row>
    <row r="13" spans="2:7" x14ac:dyDescent="0.3">
      <c r="B13">
        <f t="shared" si="0"/>
        <v>100</v>
      </c>
      <c r="C13">
        <v>0.13</v>
      </c>
      <c r="D13">
        <v>0.53</v>
      </c>
      <c r="E13">
        <v>1.3</v>
      </c>
      <c r="F13">
        <v>2.4500000000000002</v>
      </c>
      <c r="G13">
        <v>3.75</v>
      </c>
    </row>
    <row r="14" spans="2:7" x14ac:dyDescent="0.3">
      <c r="B14">
        <f t="shared" si="0"/>
        <v>110</v>
      </c>
      <c r="C14">
        <v>0.12</v>
      </c>
      <c r="D14">
        <v>0.52</v>
      </c>
      <c r="E14">
        <v>1.3</v>
      </c>
      <c r="F14">
        <v>2.4500000000000002</v>
      </c>
      <c r="G14">
        <v>3.8</v>
      </c>
    </row>
    <row r="15" spans="2:7" x14ac:dyDescent="0.3">
      <c r="B15">
        <f t="shared" si="0"/>
        <v>120</v>
      </c>
      <c r="C15">
        <v>0.12</v>
      </c>
      <c r="D15">
        <v>0.52</v>
      </c>
      <c r="E15">
        <v>1.3</v>
      </c>
      <c r="F15">
        <v>2.4700000000000002</v>
      </c>
      <c r="G15">
        <v>3.85</v>
      </c>
    </row>
    <row r="16" spans="2:7" x14ac:dyDescent="0.3">
      <c r="B16">
        <f t="shared" si="0"/>
        <v>130</v>
      </c>
      <c r="C16">
        <v>0.12</v>
      </c>
      <c r="D16">
        <v>0.51</v>
      </c>
      <c r="E16">
        <v>1.28</v>
      </c>
      <c r="F16">
        <v>2.4700000000000002</v>
      </c>
      <c r="G16">
        <v>3.9</v>
      </c>
    </row>
    <row r="17" spans="2:7" x14ac:dyDescent="0.3">
      <c r="B17">
        <f t="shared" si="0"/>
        <v>140</v>
      </c>
      <c r="C17">
        <v>0.11</v>
      </c>
      <c r="D17">
        <v>0.5</v>
      </c>
      <c r="E17">
        <v>1.28</v>
      </c>
      <c r="F17">
        <v>2.4500000000000002</v>
      </c>
      <c r="G17">
        <v>3.9</v>
      </c>
    </row>
    <row r="18" spans="2:7" x14ac:dyDescent="0.3">
      <c r="B18">
        <v>160</v>
      </c>
      <c r="C18">
        <v>0.11</v>
      </c>
      <c r="D18">
        <v>0.48</v>
      </c>
      <c r="E18">
        <v>1.25</v>
      </c>
      <c r="F18">
        <v>2.4700000000000002</v>
      </c>
      <c r="G18">
        <v>3.95</v>
      </c>
    </row>
    <row r="19" spans="2:7" x14ac:dyDescent="0.3">
      <c r="B19">
        <v>180</v>
      </c>
      <c r="C19">
        <v>0.11</v>
      </c>
      <c r="D19">
        <v>0.47</v>
      </c>
      <c r="E19">
        <v>1.23</v>
      </c>
      <c r="F19">
        <v>2.4500000000000002</v>
      </c>
      <c r="G19">
        <v>3.9</v>
      </c>
    </row>
    <row r="20" spans="2:7" x14ac:dyDescent="0.3">
      <c r="B20">
        <v>200</v>
      </c>
      <c r="C20">
        <v>0.1</v>
      </c>
      <c r="D20">
        <v>0.45</v>
      </c>
      <c r="E20">
        <v>1.2</v>
      </c>
      <c r="F20">
        <v>2.4300000000000002</v>
      </c>
      <c r="G20">
        <v>3.95</v>
      </c>
    </row>
    <row r="21" spans="2:7" x14ac:dyDescent="0.3">
      <c r="B21">
        <v>250</v>
      </c>
      <c r="C21">
        <v>9.5000000000000001E-2</v>
      </c>
      <c r="D21">
        <v>0.42</v>
      </c>
      <c r="E21">
        <v>1.18</v>
      </c>
      <c r="F21">
        <v>2.37</v>
      </c>
      <c r="G21">
        <v>3.9</v>
      </c>
    </row>
    <row r="22" spans="2:7" x14ac:dyDescent="0.3">
      <c r="B22">
        <v>300</v>
      </c>
      <c r="C22">
        <v>0.09</v>
      </c>
      <c r="D22">
        <v>0.42</v>
      </c>
      <c r="E22">
        <v>1.1499999999999999</v>
      </c>
      <c r="F22">
        <v>2.35</v>
      </c>
      <c r="G22">
        <v>3.9</v>
      </c>
    </row>
    <row r="23" spans="2:7" x14ac:dyDescent="0.3">
      <c r="B23" t="s">
        <v>9</v>
      </c>
      <c r="C23">
        <v>15</v>
      </c>
      <c r="D23">
        <v>20</v>
      </c>
      <c r="E23">
        <v>25</v>
      </c>
      <c r="F23">
        <v>30</v>
      </c>
      <c r="G23">
        <v>35</v>
      </c>
    </row>
    <row r="27" spans="2:7" x14ac:dyDescent="0.3">
      <c r="B27" t="s">
        <v>9</v>
      </c>
      <c r="C27" t="s">
        <v>12</v>
      </c>
      <c r="D27" t="s">
        <v>10</v>
      </c>
      <c r="E27" t="s">
        <v>11</v>
      </c>
    </row>
    <row r="28" spans="2:7" x14ac:dyDescent="0.3">
      <c r="B28">
        <v>15</v>
      </c>
      <c r="C28">
        <v>0.13</v>
      </c>
      <c r="D28">
        <f>C28*0.000000001/(1.205*0.000001*122*0.000001)</f>
        <v>0.88429358547037618</v>
      </c>
      <c r="E28">
        <f>D28*3.05</f>
        <v>2.697095435684647</v>
      </c>
    </row>
    <row r="29" spans="2:7" x14ac:dyDescent="0.3">
      <c r="B29">
        <v>20</v>
      </c>
      <c r="C29">
        <v>0.54</v>
      </c>
      <c r="D29">
        <f t="shared" ref="D29:D32" si="1">C29*0.000000001/(1.205*0.000001*122*0.000001)</f>
        <v>3.6732195088769473</v>
      </c>
      <c r="E29">
        <f t="shared" ref="E29:E32" si="2">D29*3.05</f>
        <v>11.203319502074688</v>
      </c>
    </row>
    <row r="30" spans="2:7" x14ac:dyDescent="0.3">
      <c r="B30">
        <v>25</v>
      </c>
      <c r="C30">
        <v>1.3</v>
      </c>
      <c r="D30">
        <f t="shared" si="1"/>
        <v>8.8429358547037609</v>
      </c>
      <c r="E30">
        <f t="shared" si="2"/>
        <v>26.97095435684647</v>
      </c>
    </row>
    <row r="31" spans="2:7" x14ac:dyDescent="0.3">
      <c r="B31">
        <v>30</v>
      </c>
      <c r="C31">
        <v>2.4700000000000002</v>
      </c>
      <c r="D31">
        <f t="shared" si="1"/>
        <v>16.801578123937148</v>
      </c>
      <c r="E31">
        <f t="shared" si="2"/>
        <v>51.244813278008294</v>
      </c>
    </row>
    <row r="32" spans="2:7" x14ac:dyDescent="0.3">
      <c r="B32">
        <v>35</v>
      </c>
      <c r="C32">
        <v>3.95</v>
      </c>
      <c r="D32">
        <f t="shared" si="1"/>
        <v>26.868920481599893</v>
      </c>
      <c r="E32">
        <f t="shared" si="2"/>
        <v>81.950207468879668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ED25-E0DA-4E8C-B051-3536D17465A7}">
  <dimension ref="B2:C13"/>
  <sheetViews>
    <sheetView workbookViewId="0">
      <selection activeCell="C13" sqref="B2:C13"/>
    </sheetView>
  </sheetViews>
  <sheetFormatPr defaultRowHeight="14.4" x14ac:dyDescent="0.3"/>
  <sheetData>
    <row r="2" spans="2:3" x14ac:dyDescent="0.3">
      <c r="B2" t="s">
        <v>2</v>
      </c>
      <c r="C2" t="s">
        <v>1</v>
      </c>
    </row>
    <row r="3" spans="2:3" x14ac:dyDescent="0.3">
      <c r="B3">
        <v>0</v>
      </c>
      <c r="C3">
        <v>0.02</v>
      </c>
    </row>
    <row r="4" spans="2:3" x14ac:dyDescent="0.3">
      <c r="B4">
        <v>0.1</v>
      </c>
      <c r="C4">
        <v>0.48</v>
      </c>
    </row>
    <row r="5" spans="2:3" x14ac:dyDescent="0.3">
      <c r="B5">
        <v>0.2</v>
      </c>
      <c r="C5">
        <v>0.92</v>
      </c>
    </row>
    <row r="6" spans="2:3" x14ac:dyDescent="0.3">
      <c r="B6">
        <v>0.3</v>
      </c>
      <c r="C6">
        <v>1.3</v>
      </c>
    </row>
    <row r="7" spans="2:3" x14ac:dyDescent="0.3">
      <c r="B7">
        <v>0.4</v>
      </c>
      <c r="C7">
        <v>1.72</v>
      </c>
    </row>
    <row r="8" spans="2:3" x14ac:dyDescent="0.3">
      <c r="B8">
        <v>0.5</v>
      </c>
      <c r="C8">
        <v>2.1</v>
      </c>
    </row>
    <row r="9" spans="2:3" x14ac:dyDescent="0.3">
      <c r="B9">
        <v>0.6</v>
      </c>
      <c r="C9">
        <v>2.4500000000000002</v>
      </c>
    </row>
    <row r="10" spans="2:3" x14ac:dyDescent="0.3">
      <c r="B10">
        <v>0.7</v>
      </c>
      <c r="C10">
        <v>2.8</v>
      </c>
    </row>
    <row r="11" spans="2:3" x14ac:dyDescent="0.3">
      <c r="B11">
        <v>0.8</v>
      </c>
      <c r="C11">
        <v>3.2</v>
      </c>
    </row>
    <row r="12" spans="2:3" x14ac:dyDescent="0.3">
      <c r="B12">
        <v>0.9</v>
      </c>
      <c r="C12">
        <v>3.55</v>
      </c>
    </row>
    <row r="13" spans="2:3" x14ac:dyDescent="0.3">
      <c r="B13">
        <v>1</v>
      </c>
      <c r="C13">
        <v>3.9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25CD-84C3-45F0-83C8-41A8D2D6BD0D}">
  <dimension ref="B3:C16"/>
  <sheetViews>
    <sheetView workbookViewId="0">
      <selection activeCell="C16" sqref="B3:C16"/>
    </sheetView>
  </sheetViews>
  <sheetFormatPr defaultRowHeight="14.4" x14ac:dyDescent="0.3"/>
  <sheetData>
    <row r="3" spans="2:3" x14ac:dyDescent="0.3">
      <c r="B3" t="s">
        <v>3</v>
      </c>
      <c r="C3" t="s">
        <v>1</v>
      </c>
    </row>
    <row r="4" spans="2:3" x14ac:dyDescent="0.3">
      <c r="B4">
        <v>5</v>
      </c>
      <c r="C4">
        <v>0.02</v>
      </c>
    </row>
    <row r="5" spans="2:3" x14ac:dyDescent="0.3">
      <c r="B5">
        <v>7.5</v>
      </c>
      <c r="C5">
        <v>0.02</v>
      </c>
    </row>
    <row r="6" spans="2:3" x14ac:dyDescent="0.3">
      <c r="B6">
        <v>10</v>
      </c>
      <c r="C6">
        <v>0.02</v>
      </c>
    </row>
    <row r="7" spans="2:3" x14ac:dyDescent="0.3">
      <c r="B7">
        <v>12.5</v>
      </c>
      <c r="C7">
        <v>0.03</v>
      </c>
    </row>
    <row r="8" spans="2:3" x14ac:dyDescent="0.3">
      <c r="B8">
        <v>15</v>
      </c>
      <c r="C8">
        <v>0.1</v>
      </c>
    </row>
    <row r="9" spans="2:3" x14ac:dyDescent="0.3">
      <c r="B9">
        <v>17.5</v>
      </c>
      <c r="C9">
        <v>0.26</v>
      </c>
    </row>
    <row r="10" spans="2:3" x14ac:dyDescent="0.3">
      <c r="B10">
        <v>20</v>
      </c>
      <c r="C10">
        <v>0.49</v>
      </c>
    </row>
    <row r="11" spans="2:3" x14ac:dyDescent="0.3">
      <c r="B11">
        <v>22.5</v>
      </c>
      <c r="C11">
        <v>0.81</v>
      </c>
    </row>
    <row r="12" spans="2:3" x14ac:dyDescent="0.3">
      <c r="B12">
        <v>25</v>
      </c>
      <c r="C12">
        <v>1.25</v>
      </c>
    </row>
    <row r="13" spans="2:3" x14ac:dyDescent="0.3">
      <c r="B13">
        <v>27.5</v>
      </c>
      <c r="C13">
        <v>1.82</v>
      </c>
    </row>
    <row r="14" spans="2:3" x14ac:dyDescent="0.3">
      <c r="B14">
        <v>30</v>
      </c>
      <c r="C14">
        <v>2.4</v>
      </c>
    </row>
    <row r="15" spans="2:3" x14ac:dyDescent="0.3">
      <c r="B15">
        <v>32.5</v>
      </c>
      <c r="C15">
        <v>3.1</v>
      </c>
    </row>
    <row r="16" spans="2:3" x14ac:dyDescent="0.3">
      <c r="B16">
        <v>35</v>
      </c>
      <c r="C16">
        <v>3.9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 I</vt:lpstr>
      <vt:lpstr>Exp II</vt:lpstr>
      <vt:lpstr>Exp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Blk Intlct</dc:creator>
  <cp:lastModifiedBy>Blk Intlct</cp:lastModifiedBy>
  <dcterms:created xsi:type="dcterms:W3CDTF">2015-06-05T18:17:20Z</dcterms:created>
  <dcterms:modified xsi:type="dcterms:W3CDTF">2021-05-13T05:42:59Z</dcterms:modified>
</cp:coreProperties>
</file>