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EM\"/>
    </mc:Choice>
  </mc:AlternateContent>
  <bookViews>
    <workbookView xWindow="0" yWindow="0" windowWidth="15348" windowHeight="4578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18" i="1"/>
  <c r="G17" i="1"/>
  <c r="G16" i="1"/>
  <c r="G14" i="1"/>
  <c r="G10" i="1"/>
  <c r="G9" i="1"/>
  <c r="E11" i="1"/>
  <c r="E10" i="1"/>
  <c r="C9" i="3"/>
  <c r="B9" i="3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J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M24" i="1"/>
  <c r="M22" i="1"/>
  <c r="M11" i="1" l="1"/>
  <c r="M10" i="1"/>
  <c r="M9" i="1"/>
  <c r="M8" i="1"/>
</calcChain>
</file>

<file path=xl/sharedStrings.xml><?xml version="1.0" encoding="utf-8"?>
<sst xmlns="http://schemas.openxmlformats.org/spreadsheetml/2006/main" count="22" uniqueCount="19">
  <si>
    <t>#EL</t>
  </si>
  <si>
    <t>Node i</t>
  </si>
  <si>
    <t>Node j</t>
  </si>
  <si>
    <t>l</t>
  </si>
  <si>
    <t>m</t>
  </si>
  <si>
    <t>xi(m)</t>
  </si>
  <si>
    <t>yi(m)</t>
  </si>
  <si>
    <t>xj(m)</t>
  </si>
  <si>
    <t>yj(m)</t>
  </si>
  <si>
    <t>L(m)</t>
  </si>
  <si>
    <t>A(          )</t>
  </si>
  <si>
    <t>E(Gpa)</t>
  </si>
  <si>
    <t>Angle</t>
  </si>
  <si>
    <t>Nodes</t>
  </si>
  <si>
    <t>x</t>
  </si>
  <si>
    <t>y</t>
  </si>
  <si>
    <t>Node</t>
  </si>
  <si>
    <t>Fx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</si>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</sst>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304800</xdr:colOff>
      <xdr:row>0</xdr:row>
      <xdr:rowOff>19050</xdr:rowOff>
    </xdr:from>
    <xdr:ext cx="342900" cy="152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81800" y="19050"/>
              <a:ext cx="3429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05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  <m:sup>
                        <m:r>
                          <a:rPr lang="en-US" sz="105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05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81800" y="19050"/>
              <a:ext cx="342900" cy="152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050" b="0" i="0">
                  <a:latin typeface="Cambria Math" panose="02040503050406030204" pitchFamily="18" charset="0"/>
                </a:rPr>
                <a:t>〖𝑚𝑚〗^2</a:t>
              </a:r>
              <a:endParaRPr lang="en-US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G1" workbookViewId="0">
      <selection activeCell="H30" sqref="H30"/>
    </sheetView>
  </sheetViews>
  <sheetFormatPr defaultRowHeight="13.8" x14ac:dyDescent="0.45"/>
  <cols>
    <col min="9" max="9" width="12.42578125" customWidth="1"/>
    <col min="10" max="10" width="11.5703125" customWidth="1"/>
    <col min="11" max="11" width="12.5703125" customWidth="1"/>
    <col min="12" max="12" width="13.710937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</v>
      </c>
      <c r="J1" s="1" t="s">
        <v>4</v>
      </c>
      <c r="K1" s="1" t="s">
        <v>10</v>
      </c>
      <c r="L1" s="1" t="s">
        <v>11</v>
      </c>
      <c r="M1" s="2" t="s">
        <v>12</v>
      </c>
    </row>
    <row r="2" spans="1:13" x14ac:dyDescent="0.45">
      <c r="A2" s="3">
        <v>1</v>
      </c>
      <c r="B2" s="1">
        <v>1</v>
      </c>
      <c r="C2" s="1">
        <v>2</v>
      </c>
      <c r="D2" s="1">
        <v>0</v>
      </c>
      <c r="E2" s="1">
        <v>0.4</v>
      </c>
      <c r="F2" s="1">
        <v>0</v>
      </c>
      <c r="G2" s="1">
        <v>0.8</v>
      </c>
      <c r="H2" s="1">
        <f>SQRT((F2-D2)^2+(G2-E2)^2)</f>
        <v>0.4</v>
      </c>
      <c r="I2" s="1">
        <f>SQRT(1-POWER(SIN(M2*PI()/180),2))</f>
        <v>0</v>
      </c>
      <c r="J2" s="1">
        <f>SIN(RADIANS(M2))</f>
        <v>1</v>
      </c>
      <c r="K2" s="1">
        <v>684</v>
      </c>
      <c r="L2" s="1">
        <v>200</v>
      </c>
      <c r="M2" s="4">
        <v>90</v>
      </c>
    </row>
    <row r="3" spans="1:13" x14ac:dyDescent="0.45">
      <c r="A3" s="3">
        <f>1+A2</f>
        <v>2</v>
      </c>
      <c r="B3" s="1">
        <v>2</v>
      </c>
      <c r="C3" s="1">
        <v>3</v>
      </c>
      <c r="D3" s="1">
        <v>0</v>
      </c>
      <c r="E3" s="1">
        <v>0.8</v>
      </c>
      <c r="F3" s="1">
        <v>1</v>
      </c>
      <c r="G3" s="1">
        <v>0.8</v>
      </c>
      <c r="H3" s="1">
        <f t="shared" ref="H3:H24" si="0">SQRT((F3-D3)^2+(G3-E3)^2)</f>
        <v>1</v>
      </c>
      <c r="I3" s="1">
        <f>SQRT(1-POWER(SIN(M3*PI()/180),2))</f>
        <v>1</v>
      </c>
      <c r="J3" s="1">
        <f t="shared" ref="J3:J24" si="1">SIN(RADIANS(M3))</f>
        <v>0</v>
      </c>
      <c r="K3" s="1">
        <v>924</v>
      </c>
      <c r="L3" s="1">
        <v>210</v>
      </c>
      <c r="M3" s="4">
        <v>0</v>
      </c>
    </row>
    <row r="4" spans="1:13" x14ac:dyDescent="0.45">
      <c r="A4" s="3">
        <f t="shared" ref="A4:A24" si="2">1+A3</f>
        <v>3</v>
      </c>
      <c r="B4" s="1">
        <v>3</v>
      </c>
      <c r="C4" s="1">
        <v>4</v>
      </c>
      <c r="D4" s="1">
        <v>1</v>
      </c>
      <c r="E4" s="1">
        <v>0.8</v>
      </c>
      <c r="F4" s="1">
        <v>2</v>
      </c>
      <c r="G4" s="1">
        <v>0.8</v>
      </c>
      <c r="H4" s="1">
        <f t="shared" si="0"/>
        <v>1</v>
      </c>
      <c r="I4" s="1">
        <f t="shared" ref="I4:I24" si="3">SQRT(1-POWER(SIN(M4*PI()/180),2))</f>
        <v>1</v>
      </c>
      <c r="J4" s="1">
        <f t="shared" si="1"/>
        <v>0</v>
      </c>
      <c r="K4" s="1">
        <v>924</v>
      </c>
      <c r="L4" s="1">
        <v>210</v>
      </c>
      <c r="M4" s="4">
        <v>0</v>
      </c>
    </row>
    <row r="5" spans="1:13" x14ac:dyDescent="0.45">
      <c r="A5" s="3">
        <f t="shared" si="2"/>
        <v>4</v>
      </c>
      <c r="B5" s="1">
        <v>4</v>
      </c>
      <c r="C5" s="1">
        <v>5</v>
      </c>
      <c r="D5" s="1">
        <v>2</v>
      </c>
      <c r="E5" s="1">
        <v>0.8</v>
      </c>
      <c r="F5" s="1">
        <v>3</v>
      </c>
      <c r="G5" s="1">
        <v>0.8</v>
      </c>
      <c r="H5" s="1">
        <f t="shared" si="0"/>
        <v>1</v>
      </c>
      <c r="I5" s="1">
        <f t="shared" si="3"/>
        <v>1</v>
      </c>
      <c r="J5" s="1">
        <f t="shared" si="1"/>
        <v>0</v>
      </c>
      <c r="K5" s="1">
        <v>924</v>
      </c>
      <c r="L5" s="1">
        <v>210</v>
      </c>
      <c r="M5" s="4">
        <v>0</v>
      </c>
    </row>
    <row r="6" spans="1:13" x14ac:dyDescent="0.45">
      <c r="A6" s="3">
        <f t="shared" si="2"/>
        <v>5</v>
      </c>
      <c r="B6" s="1">
        <v>5</v>
      </c>
      <c r="C6" s="1">
        <v>6</v>
      </c>
      <c r="D6" s="1">
        <v>3</v>
      </c>
      <c r="E6" s="1">
        <v>0.8</v>
      </c>
      <c r="F6" s="1">
        <v>3.5</v>
      </c>
      <c r="G6" s="1">
        <v>0.8</v>
      </c>
      <c r="H6" s="1">
        <f t="shared" si="0"/>
        <v>0.5</v>
      </c>
      <c r="I6" s="1">
        <f t="shared" si="3"/>
        <v>1</v>
      </c>
      <c r="J6" s="1">
        <f t="shared" si="1"/>
        <v>0</v>
      </c>
      <c r="K6" s="1">
        <v>924</v>
      </c>
      <c r="L6" s="1">
        <v>210</v>
      </c>
      <c r="M6" s="4">
        <v>0</v>
      </c>
    </row>
    <row r="7" spans="1:13" x14ac:dyDescent="0.45">
      <c r="A7" s="3">
        <f t="shared" si="2"/>
        <v>6</v>
      </c>
      <c r="B7" s="1">
        <v>6</v>
      </c>
      <c r="C7" s="1">
        <v>7</v>
      </c>
      <c r="D7" s="1">
        <v>3.5</v>
      </c>
      <c r="E7" s="1">
        <v>0.8</v>
      </c>
      <c r="F7" s="1">
        <v>3.5</v>
      </c>
      <c r="G7" s="1">
        <v>0.4</v>
      </c>
      <c r="H7" s="1">
        <f t="shared" si="0"/>
        <v>0.4</v>
      </c>
      <c r="I7" s="1">
        <f t="shared" si="3"/>
        <v>0</v>
      </c>
      <c r="J7" s="1">
        <f t="shared" si="1"/>
        <v>-1</v>
      </c>
      <c r="K7" s="1">
        <v>684</v>
      </c>
      <c r="L7" s="1">
        <v>200</v>
      </c>
      <c r="M7" s="4">
        <v>270</v>
      </c>
    </row>
    <row r="8" spans="1:13" x14ac:dyDescent="0.45">
      <c r="A8" s="3">
        <f t="shared" si="2"/>
        <v>7</v>
      </c>
      <c r="B8" s="1">
        <v>7</v>
      </c>
      <c r="C8" s="1">
        <v>8</v>
      </c>
      <c r="D8" s="1">
        <v>3.5</v>
      </c>
      <c r="E8" s="1">
        <v>0.4</v>
      </c>
      <c r="F8" s="1">
        <v>3</v>
      </c>
      <c r="G8" s="1">
        <v>0</v>
      </c>
      <c r="H8" s="1">
        <f t="shared" si="0"/>
        <v>0.6403124237432849</v>
      </c>
      <c r="I8" s="1">
        <f t="shared" si="3"/>
        <v>0.78086671883580105</v>
      </c>
      <c r="J8" s="1">
        <f t="shared" si="1"/>
        <v>-0.62469766080449662</v>
      </c>
      <c r="K8" s="1">
        <v>384</v>
      </c>
      <c r="L8" s="1">
        <v>195</v>
      </c>
      <c r="M8" s="4">
        <f>90+128.66</f>
        <v>218.66</v>
      </c>
    </row>
    <row r="9" spans="1:13" x14ac:dyDescent="0.45">
      <c r="A9" s="3">
        <f t="shared" si="2"/>
        <v>8</v>
      </c>
      <c r="B9" s="1">
        <v>8</v>
      </c>
      <c r="C9" s="1">
        <v>9</v>
      </c>
      <c r="D9" s="1">
        <v>3</v>
      </c>
      <c r="E9" s="1">
        <v>0</v>
      </c>
      <c r="F9" s="1">
        <v>2</v>
      </c>
      <c r="G9" s="1">
        <f>0.4/3</f>
        <v>0.13333333333333333</v>
      </c>
      <c r="H9" s="1">
        <f t="shared" si="0"/>
        <v>1.0088497300281036</v>
      </c>
      <c r="I9" s="1">
        <f t="shared" si="3"/>
        <v>0.99123860824901644</v>
      </c>
      <c r="J9" s="1">
        <f t="shared" si="1"/>
        <v>0.13208338849587781</v>
      </c>
      <c r="K9" s="1">
        <v>384</v>
      </c>
      <c r="L9" s="1">
        <v>195</v>
      </c>
      <c r="M9" s="4">
        <f>90+82.41</f>
        <v>172.41</v>
      </c>
    </row>
    <row r="10" spans="1:13" x14ac:dyDescent="0.45">
      <c r="A10" s="3">
        <f t="shared" si="2"/>
        <v>9</v>
      </c>
      <c r="B10" s="1">
        <v>9</v>
      </c>
      <c r="C10" s="1">
        <v>10</v>
      </c>
      <c r="D10" s="1">
        <v>2</v>
      </c>
      <c r="E10" s="1">
        <f>0.4/3</f>
        <v>0.13333333333333333</v>
      </c>
      <c r="F10" s="1">
        <v>1</v>
      </c>
      <c r="G10" s="1">
        <f>0.4*2/3</f>
        <v>0.26666666666666666</v>
      </c>
      <c r="H10" s="1">
        <f t="shared" si="0"/>
        <v>1.0088497300281036</v>
      </c>
      <c r="I10" s="1">
        <f t="shared" si="3"/>
        <v>0.99123860824901644</v>
      </c>
      <c r="J10" s="1">
        <f t="shared" si="1"/>
        <v>0.13208338849587781</v>
      </c>
      <c r="K10" s="1">
        <v>384</v>
      </c>
      <c r="L10" s="1">
        <v>195</v>
      </c>
      <c r="M10" s="4">
        <f t="shared" ref="M10:M11" si="4">90+82.41</f>
        <v>172.41</v>
      </c>
    </row>
    <row r="11" spans="1:13" x14ac:dyDescent="0.45">
      <c r="A11" s="3">
        <f t="shared" si="2"/>
        <v>10</v>
      </c>
      <c r="B11" s="1">
        <v>10</v>
      </c>
      <c r="C11" s="1">
        <v>1</v>
      </c>
      <c r="D11" s="1">
        <v>1</v>
      </c>
      <c r="E11" s="1">
        <f>0.4*2/3</f>
        <v>0.26666666666666666</v>
      </c>
      <c r="F11" s="1">
        <v>0</v>
      </c>
      <c r="G11" s="1">
        <v>0.4</v>
      </c>
      <c r="H11" s="1">
        <f t="shared" si="0"/>
        <v>1.0088497300281039</v>
      </c>
      <c r="I11" s="1">
        <f t="shared" si="3"/>
        <v>0.99123860824901644</v>
      </c>
      <c r="J11" s="1">
        <f t="shared" si="1"/>
        <v>0.13208338849587781</v>
      </c>
      <c r="K11" s="1">
        <v>384</v>
      </c>
      <c r="L11" s="1">
        <v>195</v>
      </c>
      <c r="M11" s="4">
        <f t="shared" si="4"/>
        <v>172.41</v>
      </c>
    </row>
    <row r="12" spans="1:13" x14ac:dyDescent="0.45">
      <c r="A12" s="3">
        <f t="shared" si="2"/>
        <v>11</v>
      </c>
      <c r="B12" s="1">
        <v>1</v>
      </c>
      <c r="C12" s="1">
        <v>11</v>
      </c>
      <c r="D12" s="1">
        <v>0</v>
      </c>
      <c r="E12" s="1">
        <v>0.4</v>
      </c>
      <c r="F12" s="1">
        <v>0.43</v>
      </c>
      <c r="G12" s="1">
        <v>0.56999999999999995</v>
      </c>
      <c r="H12" s="1">
        <f t="shared" si="0"/>
        <v>0.46238512086787564</v>
      </c>
      <c r="I12" s="1">
        <f t="shared" si="3"/>
        <v>0.92848582688091352</v>
      </c>
      <c r="J12" s="1">
        <f t="shared" si="1"/>
        <v>0.37136783555023484</v>
      </c>
      <c r="K12" s="1">
        <v>384</v>
      </c>
      <c r="L12" s="1">
        <v>195</v>
      </c>
      <c r="M12" s="4">
        <v>21.8</v>
      </c>
    </row>
    <row r="13" spans="1:13" x14ac:dyDescent="0.45">
      <c r="A13" s="3">
        <f t="shared" si="2"/>
        <v>12</v>
      </c>
      <c r="B13" s="1">
        <v>11</v>
      </c>
      <c r="C13" s="1">
        <v>3</v>
      </c>
      <c r="D13" s="1">
        <v>0.43</v>
      </c>
      <c r="E13" s="1">
        <v>0.56999999999999995</v>
      </c>
      <c r="F13" s="1">
        <v>1</v>
      </c>
      <c r="G13" s="1">
        <v>0.8</v>
      </c>
      <c r="H13" s="1">
        <f t="shared" si="0"/>
        <v>0.61465437442517246</v>
      </c>
      <c r="I13" s="1">
        <f t="shared" si="3"/>
        <v>0.92848582688091352</v>
      </c>
      <c r="J13" s="1">
        <f t="shared" si="1"/>
        <v>0.37136783555023484</v>
      </c>
      <c r="K13" s="1">
        <v>384</v>
      </c>
      <c r="L13" s="1">
        <v>195</v>
      </c>
      <c r="M13" s="4">
        <v>21.8</v>
      </c>
    </row>
    <row r="14" spans="1:13" x14ac:dyDescent="0.45">
      <c r="A14" s="3">
        <f t="shared" si="2"/>
        <v>13</v>
      </c>
      <c r="B14" s="1">
        <v>11</v>
      </c>
      <c r="C14" s="1">
        <v>10</v>
      </c>
      <c r="D14" s="1">
        <v>0.43</v>
      </c>
      <c r="E14" s="1">
        <v>0.56999999999999995</v>
      </c>
      <c r="F14" s="1">
        <v>1</v>
      </c>
      <c r="G14" s="1">
        <f>0.4*2/3</f>
        <v>0.26666666666666666</v>
      </c>
      <c r="H14" s="1">
        <f t="shared" si="0"/>
        <v>0.64568654245780222</v>
      </c>
      <c r="I14" s="1">
        <f t="shared" si="3"/>
        <v>0.88237336633065655</v>
      </c>
      <c r="J14" s="1">
        <f t="shared" si="1"/>
        <v>-0.47054993612825596</v>
      </c>
      <c r="K14" s="1">
        <v>384</v>
      </c>
      <c r="L14" s="1">
        <v>195</v>
      </c>
      <c r="M14" s="4">
        <v>331.93</v>
      </c>
    </row>
    <row r="15" spans="1:13" x14ac:dyDescent="0.45">
      <c r="A15" s="3">
        <f t="shared" si="2"/>
        <v>14</v>
      </c>
      <c r="B15" s="1">
        <v>2</v>
      </c>
      <c r="C15" s="1">
        <v>11</v>
      </c>
      <c r="D15" s="1">
        <v>0</v>
      </c>
      <c r="E15" s="1">
        <v>0.8</v>
      </c>
      <c r="F15" s="1">
        <v>0.43</v>
      </c>
      <c r="G15" s="1">
        <v>0.56999999999999995</v>
      </c>
      <c r="H15" s="1">
        <f t="shared" si="0"/>
        <v>0.48764741360946434</v>
      </c>
      <c r="I15" s="1">
        <f t="shared" si="3"/>
        <v>0.88237336633065655</v>
      </c>
      <c r="J15" s="1">
        <f t="shared" si="1"/>
        <v>-0.47054993612825596</v>
      </c>
      <c r="K15" s="1">
        <v>384</v>
      </c>
      <c r="L15" s="1">
        <v>195</v>
      </c>
      <c r="M15" s="4">
        <v>331.93</v>
      </c>
    </row>
    <row r="16" spans="1:13" x14ac:dyDescent="0.45">
      <c r="A16" s="3">
        <f t="shared" si="2"/>
        <v>15</v>
      </c>
      <c r="B16" s="1">
        <v>3</v>
      </c>
      <c r="C16" s="1">
        <v>10</v>
      </c>
      <c r="D16" s="1">
        <v>1</v>
      </c>
      <c r="E16" s="1">
        <v>0.8</v>
      </c>
      <c r="F16" s="1">
        <v>1</v>
      </c>
      <c r="G16" s="1">
        <f>0.4*2/3</f>
        <v>0.26666666666666666</v>
      </c>
      <c r="H16" s="1">
        <f t="shared" si="0"/>
        <v>0.53333333333333344</v>
      </c>
      <c r="I16" s="1">
        <f t="shared" si="3"/>
        <v>0</v>
      </c>
      <c r="J16" s="1">
        <f t="shared" si="1"/>
        <v>-1</v>
      </c>
      <c r="K16" s="1">
        <v>684</v>
      </c>
      <c r="L16" s="1">
        <v>200</v>
      </c>
      <c r="M16" s="4">
        <v>270</v>
      </c>
    </row>
    <row r="17" spans="1:13" x14ac:dyDescent="0.45">
      <c r="A17" s="3">
        <f t="shared" si="2"/>
        <v>16</v>
      </c>
      <c r="B17" s="1">
        <v>3</v>
      </c>
      <c r="C17" s="1">
        <v>9</v>
      </c>
      <c r="D17" s="1">
        <v>1</v>
      </c>
      <c r="E17" s="1">
        <v>0.8</v>
      </c>
      <c r="F17" s="1">
        <v>2</v>
      </c>
      <c r="G17" s="1">
        <f>0.4/3</f>
        <v>0.13333333333333333</v>
      </c>
      <c r="H17" s="1">
        <f t="shared" si="0"/>
        <v>1.2018504251546631</v>
      </c>
      <c r="I17" s="1">
        <f t="shared" si="3"/>
        <v>0.83205094807955815</v>
      </c>
      <c r="J17" s="1">
        <f t="shared" si="1"/>
        <v>-0.55469921561140545</v>
      </c>
      <c r="K17" s="1">
        <v>384</v>
      </c>
      <c r="L17" s="1">
        <v>195</v>
      </c>
      <c r="M17" s="4">
        <v>326.31</v>
      </c>
    </row>
    <row r="18" spans="1:13" x14ac:dyDescent="0.45">
      <c r="A18" s="3">
        <f t="shared" si="2"/>
        <v>17</v>
      </c>
      <c r="B18" s="1">
        <v>4</v>
      </c>
      <c r="C18" s="1">
        <v>9</v>
      </c>
      <c r="D18" s="1">
        <v>2</v>
      </c>
      <c r="E18" s="1">
        <v>0.8</v>
      </c>
      <c r="F18" s="1">
        <v>2</v>
      </c>
      <c r="G18" s="1">
        <f>0.4/3</f>
        <v>0.13333333333333333</v>
      </c>
      <c r="H18" s="1">
        <f t="shared" si="0"/>
        <v>0.66666666666666674</v>
      </c>
      <c r="I18" s="1">
        <f t="shared" si="3"/>
        <v>0</v>
      </c>
      <c r="J18" s="1">
        <f t="shared" si="1"/>
        <v>-1</v>
      </c>
      <c r="K18" s="1">
        <v>684</v>
      </c>
      <c r="L18" s="1">
        <v>200</v>
      </c>
      <c r="M18" s="4">
        <v>270</v>
      </c>
    </row>
    <row r="19" spans="1:13" x14ac:dyDescent="0.45">
      <c r="A19" s="3">
        <f t="shared" si="2"/>
        <v>18</v>
      </c>
      <c r="B19" s="1">
        <v>4</v>
      </c>
      <c r="C19" s="1">
        <v>8</v>
      </c>
      <c r="D19" s="1">
        <v>2</v>
      </c>
      <c r="E19" s="1">
        <v>0.8</v>
      </c>
      <c r="F19" s="1">
        <v>3</v>
      </c>
      <c r="G19" s="1">
        <v>0</v>
      </c>
      <c r="H19" s="1">
        <f t="shared" si="0"/>
        <v>1.2806248474865698</v>
      </c>
      <c r="I19" s="1">
        <f t="shared" si="3"/>
        <v>0.78086671883580061</v>
      </c>
      <c r="J19" s="1">
        <f t="shared" si="1"/>
        <v>-0.62469766080449718</v>
      </c>
      <c r="K19" s="1">
        <v>384</v>
      </c>
      <c r="L19" s="1">
        <v>195</v>
      </c>
      <c r="M19" s="4">
        <v>321.33999999999997</v>
      </c>
    </row>
    <row r="20" spans="1:13" x14ac:dyDescent="0.45">
      <c r="A20" s="3">
        <f t="shared" si="2"/>
        <v>19</v>
      </c>
      <c r="B20" s="1">
        <v>5</v>
      </c>
      <c r="C20" s="1">
        <v>8</v>
      </c>
      <c r="D20" s="1">
        <v>3</v>
      </c>
      <c r="E20" s="1">
        <v>0.8</v>
      </c>
      <c r="F20" s="1">
        <v>3</v>
      </c>
      <c r="G20" s="1">
        <v>0</v>
      </c>
      <c r="H20" s="1">
        <f t="shared" si="0"/>
        <v>0.8</v>
      </c>
      <c r="I20" s="1">
        <f t="shared" si="3"/>
        <v>0</v>
      </c>
      <c r="J20" s="1">
        <f t="shared" si="1"/>
        <v>-1</v>
      </c>
      <c r="K20" s="1">
        <v>684</v>
      </c>
      <c r="L20" s="1">
        <v>200</v>
      </c>
      <c r="M20" s="4">
        <v>270</v>
      </c>
    </row>
    <row r="21" spans="1:13" x14ac:dyDescent="0.45">
      <c r="A21" s="3">
        <f t="shared" si="2"/>
        <v>20</v>
      </c>
      <c r="B21" s="1">
        <v>8</v>
      </c>
      <c r="C21" s="1">
        <v>12</v>
      </c>
      <c r="D21" s="3">
        <v>3</v>
      </c>
      <c r="E21" s="3">
        <v>0</v>
      </c>
      <c r="F21" s="1">
        <v>3.33</v>
      </c>
      <c r="G21" s="3">
        <v>0.53</v>
      </c>
      <c r="H21" s="1">
        <f t="shared" si="0"/>
        <v>0.62433965115151868</v>
      </c>
      <c r="I21" s="1">
        <f t="shared" si="3"/>
        <v>0.53006726847625352</v>
      </c>
      <c r="J21" s="1">
        <f t="shared" si="1"/>
        <v>0.8479555948810783</v>
      </c>
      <c r="K21" s="1">
        <v>384</v>
      </c>
      <c r="L21" s="1">
        <v>195</v>
      </c>
      <c r="M21" s="4">
        <v>57.99</v>
      </c>
    </row>
    <row r="22" spans="1:13" x14ac:dyDescent="0.45">
      <c r="A22" s="3">
        <f t="shared" si="2"/>
        <v>21</v>
      </c>
      <c r="B22" s="1">
        <v>6</v>
      </c>
      <c r="C22" s="1">
        <v>12</v>
      </c>
      <c r="D22" s="3">
        <v>3.5</v>
      </c>
      <c r="E22" s="3">
        <v>0.8</v>
      </c>
      <c r="F22" s="1">
        <v>3.33</v>
      </c>
      <c r="G22" s="3">
        <v>0.53</v>
      </c>
      <c r="H22" s="1">
        <f t="shared" si="0"/>
        <v>0.31906112267087627</v>
      </c>
      <c r="I22" s="1">
        <f t="shared" si="3"/>
        <v>0.53006726847625363</v>
      </c>
      <c r="J22" s="1">
        <f t="shared" si="1"/>
        <v>-0.84795559488107819</v>
      </c>
      <c r="K22" s="1">
        <v>384</v>
      </c>
      <c r="L22" s="1">
        <v>195</v>
      </c>
      <c r="M22" s="4">
        <f>180+57.99</f>
        <v>237.99</v>
      </c>
    </row>
    <row r="23" spans="1:13" x14ac:dyDescent="0.45">
      <c r="A23" s="3">
        <f t="shared" si="2"/>
        <v>22</v>
      </c>
      <c r="B23" s="1">
        <v>5</v>
      </c>
      <c r="C23" s="1">
        <v>12</v>
      </c>
      <c r="D23" s="3">
        <v>3</v>
      </c>
      <c r="E23" s="3">
        <v>0.8</v>
      </c>
      <c r="F23" s="1">
        <v>3.33</v>
      </c>
      <c r="G23" s="3">
        <v>0.53</v>
      </c>
      <c r="H23" s="1">
        <f t="shared" si="0"/>
        <v>0.42638011210655696</v>
      </c>
      <c r="I23" s="1">
        <f t="shared" si="3"/>
        <v>0.78086671883580061</v>
      </c>
      <c r="J23" s="1">
        <f t="shared" si="1"/>
        <v>-0.62469766080449718</v>
      </c>
      <c r="K23" s="1">
        <v>384</v>
      </c>
      <c r="L23" s="1">
        <v>195</v>
      </c>
      <c r="M23" s="4">
        <v>321.33999999999997</v>
      </c>
    </row>
    <row r="24" spans="1:13" x14ac:dyDescent="0.45">
      <c r="A24" s="3">
        <f t="shared" si="2"/>
        <v>23</v>
      </c>
      <c r="B24" s="1">
        <v>7</v>
      </c>
      <c r="C24" s="1">
        <v>12</v>
      </c>
      <c r="D24" s="3">
        <v>3.5</v>
      </c>
      <c r="E24" s="3">
        <v>0.4</v>
      </c>
      <c r="F24" s="1">
        <v>3.33</v>
      </c>
      <c r="G24" s="3">
        <v>0.53</v>
      </c>
      <c r="H24" s="1">
        <f t="shared" si="0"/>
        <v>0.21400934559032692</v>
      </c>
      <c r="I24" s="1">
        <f t="shared" si="3"/>
        <v>0.78086671883580128</v>
      </c>
      <c r="J24" s="1">
        <f t="shared" si="1"/>
        <v>0.6246976608044964</v>
      </c>
      <c r="K24" s="1">
        <v>384</v>
      </c>
      <c r="L24" s="1">
        <v>195</v>
      </c>
      <c r="M24" s="4">
        <f>51.34+90</f>
        <v>141.34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3" sqref="B13"/>
    </sheetView>
  </sheetViews>
  <sheetFormatPr defaultRowHeight="13.8" x14ac:dyDescent="0.45"/>
  <sheetData>
    <row r="1" spans="1:3" x14ac:dyDescent="0.45">
      <c r="A1" s="5" t="s">
        <v>13</v>
      </c>
      <c r="B1" s="5" t="s">
        <v>14</v>
      </c>
      <c r="C1" s="5" t="s">
        <v>15</v>
      </c>
    </row>
    <row r="2" spans="1:3" x14ac:dyDescent="0.45">
      <c r="A2" s="5">
        <v>1</v>
      </c>
      <c r="B2" s="1">
        <v>0</v>
      </c>
      <c r="C2" s="1">
        <v>0.4</v>
      </c>
    </row>
    <row r="3" spans="1:3" x14ac:dyDescent="0.45">
      <c r="A3" s="5">
        <f>1+A2</f>
        <v>2</v>
      </c>
      <c r="B3" s="1">
        <v>0</v>
      </c>
      <c r="C3" s="1">
        <v>0.8</v>
      </c>
    </row>
    <row r="4" spans="1:3" x14ac:dyDescent="0.45">
      <c r="A4" s="5">
        <f t="shared" ref="A4:A13" si="0">1+A3</f>
        <v>3</v>
      </c>
      <c r="B4" s="1">
        <v>1</v>
      </c>
      <c r="C4" s="1">
        <v>0.8</v>
      </c>
    </row>
    <row r="5" spans="1:3" x14ac:dyDescent="0.45">
      <c r="A5" s="5">
        <f t="shared" si="0"/>
        <v>4</v>
      </c>
      <c r="B5" s="1">
        <v>2</v>
      </c>
      <c r="C5" s="1">
        <v>0.8</v>
      </c>
    </row>
    <row r="6" spans="1:3" x14ac:dyDescent="0.45">
      <c r="A6" s="5">
        <f t="shared" si="0"/>
        <v>5</v>
      </c>
      <c r="B6" s="1">
        <v>3</v>
      </c>
      <c r="C6" s="1">
        <v>0.8</v>
      </c>
    </row>
    <row r="7" spans="1:3" x14ac:dyDescent="0.45">
      <c r="A7" s="5">
        <f t="shared" si="0"/>
        <v>6</v>
      </c>
      <c r="B7" s="1">
        <v>3.5</v>
      </c>
      <c r="C7" s="1">
        <v>0.8</v>
      </c>
    </row>
    <row r="8" spans="1:3" x14ac:dyDescent="0.45">
      <c r="A8" s="5">
        <f t="shared" si="0"/>
        <v>7</v>
      </c>
      <c r="B8" s="1">
        <v>3.5</v>
      </c>
      <c r="C8" s="1">
        <v>0.4</v>
      </c>
    </row>
    <row r="9" spans="1:3" x14ac:dyDescent="0.45">
      <c r="A9" s="5">
        <f t="shared" si="0"/>
        <v>8</v>
      </c>
      <c r="B9" s="1">
        <v>3</v>
      </c>
      <c r="C9" s="1">
        <v>0</v>
      </c>
    </row>
    <row r="10" spans="1:3" x14ac:dyDescent="0.45">
      <c r="A10" s="5">
        <f t="shared" si="0"/>
        <v>9</v>
      </c>
      <c r="B10" s="1">
        <v>2</v>
      </c>
      <c r="C10" s="1">
        <v>0.13333333333299999</v>
      </c>
    </row>
    <row r="11" spans="1:3" x14ac:dyDescent="0.45">
      <c r="A11" s="5">
        <f t="shared" si="0"/>
        <v>10</v>
      </c>
      <c r="B11" s="1">
        <v>1</v>
      </c>
      <c r="C11" s="1">
        <v>0.26666666666700001</v>
      </c>
    </row>
    <row r="12" spans="1:3" x14ac:dyDescent="0.45">
      <c r="A12" s="5">
        <f t="shared" si="0"/>
        <v>11</v>
      </c>
      <c r="B12" s="1">
        <v>0.42857142857142899</v>
      </c>
      <c r="C12" s="1">
        <v>0.56666666669999999</v>
      </c>
    </row>
    <row r="13" spans="1:3" x14ac:dyDescent="0.45">
      <c r="A13" s="5">
        <f t="shared" si="0"/>
        <v>12</v>
      </c>
      <c r="B13" s="1">
        <v>3.333333333333</v>
      </c>
      <c r="C13" s="3">
        <v>0.53333333333300004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"/>
    </sheetView>
  </sheetViews>
  <sheetFormatPr defaultRowHeight="13.8" x14ac:dyDescent="0.45"/>
  <sheetData>
    <row r="1" spans="1:3" x14ac:dyDescent="0.45">
      <c r="A1" s="6" t="s">
        <v>16</v>
      </c>
      <c r="B1" s="6" t="s">
        <v>17</v>
      </c>
      <c r="C1" s="6" t="s">
        <v>18</v>
      </c>
    </row>
    <row r="2" spans="1:3" x14ac:dyDescent="0.45">
      <c r="A2" s="5">
        <v>2</v>
      </c>
      <c r="B2" s="5">
        <v>0</v>
      </c>
      <c r="C2" s="5">
        <v>-2500</v>
      </c>
    </row>
    <row r="3" spans="1:3" x14ac:dyDescent="0.45">
      <c r="A3" s="5">
        <v>3</v>
      </c>
      <c r="B3" s="5">
        <v>0</v>
      </c>
      <c r="C3" s="5">
        <v>-5000</v>
      </c>
    </row>
    <row r="4" spans="1:3" x14ac:dyDescent="0.45">
      <c r="A4" s="5">
        <v>4</v>
      </c>
      <c r="B4" s="5">
        <v>0</v>
      </c>
      <c r="C4" s="5">
        <v>-5000</v>
      </c>
    </row>
    <row r="5" spans="1:3" x14ac:dyDescent="0.45">
      <c r="A5" s="5">
        <v>5</v>
      </c>
      <c r="B5" s="5">
        <v>0</v>
      </c>
      <c r="C5" s="5">
        <v>-3750</v>
      </c>
    </row>
    <row r="6" spans="1:3" x14ac:dyDescent="0.45">
      <c r="A6" s="5">
        <v>6</v>
      </c>
      <c r="B6" s="5">
        <v>0</v>
      </c>
      <c r="C6" s="5">
        <v>-1250</v>
      </c>
    </row>
    <row r="7" spans="1:3" x14ac:dyDescent="0.45">
      <c r="A7" s="5">
        <v>8</v>
      </c>
      <c r="B7" s="5">
        <v>-5000</v>
      </c>
      <c r="C7" s="5">
        <v>0</v>
      </c>
    </row>
    <row r="8" spans="1:3" x14ac:dyDescent="0.45">
      <c r="A8" s="5">
        <v>9</v>
      </c>
      <c r="B8" s="5">
        <v>0</v>
      </c>
      <c r="C8" s="5">
        <v>-4000</v>
      </c>
    </row>
    <row r="9" spans="1:3" x14ac:dyDescent="0.45">
      <c r="A9" s="5">
        <v>10</v>
      </c>
      <c r="B9" s="5">
        <f>-15000*SQRT(2)/2</f>
        <v>-10606.601717798214</v>
      </c>
      <c r="C9" s="5">
        <f>-15000*SQRT(2)/2</f>
        <v>-10606.601717798214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8" x14ac:dyDescent="0.45"/>
  <sheetData>
    <row r="1" spans="1:3" x14ac:dyDescent="0.45">
      <c r="A1" s="5" t="s">
        <v>16</v>
      </c>
      <c r="B1" s="5" t="s">
        <v>14</v>
      </c>
      <c r="C1" s="5" t="s">
        <v>15</v>
      </c>
    </row>
    <row r="2" spans="1:3" x14ac:dyDescent="0.45">
      <c r="A2" s="5">
        <v>2</v>
      </c>
      <c r="B2" s="5">
        <v>99999</v>
      </c>
      <c r="C2" s="5">
        <v>99999</v>
      </c>
    </row>
    <row r="3" spans="1:3" x14ac:dyDescent="0.45">
      <c r="A3" s="5">
        <v>3</v>
      </c>
      <c r="B3" s="5">
        <v>99999</v>
      </c>
      <c r="C3" s="5">
        <v>99999</v>
      </c>
    </row>
    <row r="4" spans="1:3" x14ac:dyDescent="0.45">
      <c r="A4" s="5">
        <v>4</v>
      </c>
      <c r="B4" s="5">
        <v>99999</v>
      </c>
      <c r="C4" s="5">
        <v>99999</v>
      </c>
    </row>
    <row r="5" spans="1:3" x14ac:dyDescent="0.45">
      <c r="A5" s="5">
        <v>5</v>
      </c>
      <c r="B5" s="5">
        <v>99999</v>
      </c>
      <c r="C5" s="5">
        <v>99999</v>
      </c>
    </row>
    <row r="6" spans="1:3" x14ac:dyDescent="0.45">
      <c r="A6" s="5">
        <v>6</v>
      </c>
      <c r="B6" s="5">
        <v>0</v>
      </c>
      <c r="C6" s="5">
        <v>99999</v>
      </c>
    </row>
    <row r="7" spans="1:3" x14ac:dyDescent="0.45">
      <c r="A7" s="5">
        <v>7</v>
      </c>
      <c r="B7" s="5">
        <v>0</v>
      </c>
      <c r="C7" s="5">
        <v>0</v>
      </c>
    </row>
    <row r="8" spans="1:3" x14ac:dyDescent="0.45">
      <c r="A8" s="5">
        <v>8</v>
      </c>
      <c r="B8" s="5">
        <v>99999</v>
      </c>
      <c r="C8" s="5">
        <v>99999</v>
      </c>
    </row>
    <row r="9" spans="1:3" x14ac:dyDescent="0.45">
      <c r="A9" s="5">
        <v>9</v>
      </c>
      <c r="B9" s="5">
        <v>99999</v>
      </c>
      <c r="C9" s="5">
        <v>99999</v>
      </c>
    </row>
    <row r="10" spans="1:3" x14ac:dyDescent="0.45">
      <c r="A10" s="5">
        <v>10</v>
      </c>
      <c r="B10" s="5">
        <v>99999</v>
      </c>
      <c r="C10" s="5">
        <v>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Kazem</dc:creator>
  <cp:lastModifiedBy>Administrator</cp:lastModifiedBy>
  <dcterms:created xsi:type="dcterms:W3CDTF">2021-06-24T13:43:30Z</dcterms:created>
  <dcterms:modified xsi:type="dcterms:W3CDTF">2021-07-02T19:32:44Z</dcterms:modified>
</cp:coreProperties>
</file>