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<sst xmlns="http://schemas.openxmlformats.org/spreadsheetml/2006/main" count="24" uniqueCount="10">
  <si>
    <t>Apa</t>
  </si>
  <si>
    <t>Nr.
 crt.</t>
  </si>
  <si>
    <t>F
 [N]</t>
  </si>
  <si>
    <t>d
 [m]</t>
  </si>
  <si>
    <t>σ
 [N/M]</t>
  </si>
  <si>
    <t>σ̅
 [N/m]</t>
  </si>
  <si>
    <t>∆σ
 [N/m]</t>
  </si>
  <si>
    <t>∆σstat
 [N/m]</t>
  </si>
  <si>
    <t>Alcoolului izopropilic</t>
  </si>
  <si>
    <t>Alcoolului butilic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</si>
</sst>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0.0000000"/>
    <numFmt numFmtId="166" formatCode="0.000000000"/>
  </numFmts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i/>
      <sz val="14.0"/>
      <color theme="1"/>
      <name val="Georgia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</fills>
  <borders count="16">
    <border/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FFFFFF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FFFFFF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FFFFFF"/>
      </right>
      <bottom style="thin">
        <color rgb="FF000000"/>
      </bottom>
    </border>
    <border>
      <left style="medium">
        <color rgb="FFFFFFFF"/>
      </left>
    </border>
    <border>
      <right style="medium">
        <color rgb="FFFFFFFF"/>
      </right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FF"/>
      </bottom>
    </border>
    <border>
      <left style="thin">
        <color rgb="FF000000"/>
      </left>
      <right style="thin">
        <color rgb="FF000000"/>
      </right>
      <bottom style="medium">
        <color rgb="FFFFFFFF"/>
      </bottom>
    </border>
    <border>
      <left style="thin">
        <color rgb="FF000000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horizontal="center" vertical="center"/>
    </xf>
    <xf borderId="2" fillId="5" fontId="4" numFmtId="164" xfId="0" applyAlignment="1" applyBorder="1" applyFill="1" applyFont="1" applyNumberForma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2" fillId="5" fontId="4" numFmtId="165" xfId="0" applyAlignment="1" applyBorder="1" applyFont="1" applyNumberFormat="1">
      <alignment horizontal="center" vertical="center"/>
    </xf>
    <xf borderId="5" fillId="5" fontId="4" numFmtId="166" xfId="0" applyAlignment="1" applyBorder="1" applyFont="1" applyNumberFormat="1">
      <alignment horizontal="center" vertical="center"/>
    </xf>
    <xf borderId="2" fillId="5" fontId="4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2" fillId="4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readingOrder="0" vertical="center"/>
    </xf>
    <xf borderId="14" fillId="0" fontId="5" numFmtId="0" xfId="0" applyBorder="1" applyFont="1"/>
    <xf borderId="13" fillId="5" fontId="4" numFmtId="0" xfId="0" applyAlignment="1" applyBorder="1" applyFont="1">
      <alignment horizontal="center" vertical="center"/>
    </xf>
    <xf borderId="13" fillId="5" fontId="4" numFmtId="165" xfId="0" applyAlignment="1" applyBorder="1" applyFont="1" applyNumberFormat="1">
      <alignment horizontal="center" vertical="center"/>
    </xf>
    <xf borderId="15" fillId="0" fontId="5" numFmtId="0" xfId="0" applyBorder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8" max="19" width="14.43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2"/>
      <c r="C2" s="2"/>
      <c r="D2" s="2"/>
      <c r="E2" s="2"/>
      <c r="F2" s="2"/>
      <c r="G2" s="3"/>
    </row>
    <row r="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8" t="s">
        <v>7</v>
      </c>
    </row>
    <row r="4">
      <c r="A4" s="9">
        <v>1.0</v>
      </c>
      <c r="B4" s="10">
        <v>0.028</v>
      </c>
      <c r="C4" s="11">
        <v>0.06</v>
      </c>
      <c r="D4" s="12">
        <f t="shared" ref="D4:D8" si="1">B4/0.376</f>
        <v>0.07446808511</v>
      </c>
      <c r="E4" s="13">
        <f>AVERAGE(D4:D8)</f>
        <v>0.07345744681</v>
      </c>
      <c r="F4" s="14">
        <f>E4-D4</f>
        <v>-0.001010638298</v>
      </c>
      <c r="G4" s="15">
        <f>pow(((F4*F4)+(F6*F6)+(F7*F7)+(F8*F8)+(F5*F5))/20,1/2)</f>
        <v>0.0006590165794</v>
      </c>
    </row>
    <row r="5">
      <c r="A5" s="9">
        <v>2.0</v>
      </c>
      <c r="B5" s="16">
        <v>0.0273</v>
      </c>
      <c r="C5" s="17"/>
      <c r="D5" s="12">
        <f t="shared" si="1"/>
        <v>0.07260638298</v>
      </c>
      <c r="E5" s="17"/>
      <c r="F5" s="14">
        <f>E4-D5</f>
        <v>0.0008510638298</v>
      </c>
      <c r="G5" s="18"/>
    </row>
    <row r="6">
      <c r="A6" s="9">
        <v>3.0</v>
      </c>
      <c r="B6" s="16">
        <v>0.0268</v>
      </c>
      <c r="C6" s="17"/>
      <c r="D6" s="12">
        <f t="shared" si="1"/>
        <v>0.07127659574</v>
      </c>
      <c r="E6" s="17"/>
      <c r="F6" s="14">
        <f>E4-D6</f>
        <v>0.002180851064</v>
      </c>
      <c r="G6" s="18"/>
    </row>
    <row r="7">
      <c r="A7" s="9">
        <v>4.0</v>
      </c>
      <c r="B7" s="16">
        <v>0.0279</v>
      </c>
      <c r="C7" s="17"/>
      <c r="D7" s="12">
        <f t="shared" si="1"/>
        <v>0.07420212766</v>
      </c>
      <c r="E7" s="17"/>
      <c r="F7" s="14">
        <f>E4-D7</f>
        <v>-0.0007446808511</v>
      </c>
      <c r="G7" s="18"/>
    </row>
    <row r="8">
      <c r="A8" s="9">
        <v>5.0</v>
      </c>
      <c r="B8" s="16">
        <v>0.0281</v>
      </c>
      <c r="C8" s="19"/>
      <c r="D8" s="12">
        <f t="shared" si="1"/>
        <v>0.07473404255</v>
      </c>
      <c r="E8" s="19"/>
      <c r="F8" s="14">
        <f>E4-D8</f>
        <v>-0.001276595745</v>
      </c>
      <c r="G8" s="20"/>
    </row>
    <row r="9">
      <c r="A9" s="21"/>
      <c r="B9" s="22"/>
      <c r="C9" s="22"/>
      <c r="D9" s="22"/>
      <c r="E9" s="22"/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>
      <c r="A10" s="1" t="s">
        <v>8</v>
      </c>
      <c r="B10" s="2"/>
      <c r="C10" s="2"/>
      <c r="D10" s="2"/>
      <c r="E10" s="2"/>
      <c r="F10" s="2"/>
      <c r="G10" s="3"/>
    </row>
    <row r="11">
      <c r="A11" s="5" t="s">
        <v>1</v>
      </c>
      <c r="B11" s="6" t="s">
        <v>2</v>
      </c>
      <c r="C11" s="6" t="s">
        <v>3</v>
      </c>
      <c r="D11" s="6" t="s">
        <v>4</v>
      </c>
      <c r="E11" s="7" t="s">
        <v>5</v>
      </c>
      <c r="F11" s="7" t="s">
        <v>6</v>
      </c>
      <c r="G11" s="8" t="s">
        <v>7</v>
      </c>
    </row>
    <row r="12">
      <c r="A12" s="9">
        <v>1.0</v>
      </c>
      <c r="B12" s="10">
        <v>0.0086</v>
      </c>
      <c r="C12" s="11">
        <v>0.06</v>
      </c>
      <c r="D12" s="12">
        <f t="shared" ref="D12:D16" si="2">B12/0.376</f>
        <v>0.02287234043</v>
      </c>
      <c r="E12" s="13">
        <f>AVERAGE(D12:D16)</f>
        <v>0.02308510638</v>
      </c>
      <c r="F12" s="14">
        <f>E12-D12</f>
        <v>0.0002127659574</v>
      </c>
      <c r="G12" s="15">
        <f>pow(((F12*F12)+(F14*F14)+(F15*F15)+(F16*F16)+(F13*F13))/20,1/2)</f>
        <v>0.0002127659574</v>
      </c>
    </row>
    <row r="13">
      <c r="A13" s="9">
        <v>2.0</v>
      </c>
      <c r="B13" s="16">
        <v>0.009</v>
      </c>
      <c r="C13" s="17"/>
      <c r="D13" s="12">
        <f t="shared" si="2"/>
        <v>0.02393617021</v>
      </c>
      <c r="E13" s="17"/>
      <c r="F13" s="14">
        <f>E12-D13</f>
        <v>-0.0008510638298</v>
      </c>
      <c r="G13" s="18"/>
    </row>
    <row r="14">
      <c r="A14" s="9">
        <v>3.0</v>
      </c>
      <c r="B14" s="16">
        <v>0.0086</v>
      </c>
      <c r="C14" s="17"/>
      <c r="D14" s="12">
        <f t="shared" si="2"/>
        <v>0.02287234043</v>
      </c>
      <c r="E14" s="17"/>
      <c r="F14" s="14">
        <f>E12-D14</f>
        <v>0.0002127659574</v>
      </c>
      <c r="G14" s="18"/>
    </row>
    <row r="15">
      <c r="A15" s="9">
        <v>4.0</v>
      </c>
      <c r="B15" s="16">
        <v>0.0086</v>
      </c>
      <c r="C15" s="17"/>
      <c r="D15" s="12">
        <f t="shared" si="2"/>
        <v>0.02287234043</v>
      </c>
      <c r="E15" s="17"/>
      <c r="F15" s="14">
        <f>E12-D15</f>
        <v>0.0002127659574</v>
      </c>
      <c r="G15" s="18"/>
    </row>
    <row r="16">
      <c r="A16" s="9">
        <v>5.0</v>
      </c>
      <c r="B16" s="16">
        <v>0.0086</v>
      </c>
      <c r="C16" s="19"/>
      <c r="D16" s="12">
        <f t="shared" si="2"/>
        <v>0.02287234043</v>
      </c>
      <c r="E16" s="19"/>
      <c r="F16" s="14">
        <f>E12-D16</f>
        <v>0.0002127659574</v>
      </c>
      <c r="G16" s="20"/>
    </row>
    <row r="17">
      <c r="A17" s="21"/>
      <c r="B17" s="22"/>
      <c r="C17" s="22"/>
      <c r="D17" s="22"/>
      <c r="E17" s="22"/>
      <c r="F17" s="22"/>
      <c r="G17" s="23"/>
    </row>
    <row r="18">
      <c r="A18" s="25" t="s">
        <v>9</v>
      </c>
      <c r="B18" s="2"/>
      <c r="C18" s="2"/>
      <c r="D18" s="2"/>
      <c r="E18" s="2"/>
      <c r="F18" s="2"/>
      <c r="G18" s="3"/>
    </row>
    <row r="19">
      <c r="A19" s="5" t="s">
        <v>1</v>
      </c>
      <c r="B19" s="6" t="s">
        <v>2</v>
      </c>
      <c r="C19" s="6" t="s">
        <v>3</v>
      </c>
      <c r="D19" s="6" t="s">
        <v>4</v>
      </c>
      <c r="E19" s="7" t="s">
        <v>5</v>
      </c>
      <c r="F19" s="7" t="s">
        <v>6</v>
      </c>
      <c r="G19" s="8" t="s">
        <v>7</v>
      </c>
    </row>
    <row r="20">
      <c r="A20" s="9">
        <v>1.0</v>
      </c>
      <c r="B20" s="10">
        <v>0.0084</v>
      </c>
      <c r="C20" s="11">
        <v>0.06</v>
      </c>
      <c r="D20" s="12">
        <f t="shared" ref="D20:D24" si="3">B20/0.376</f>
        <v>0.02234042553</v>
      </c>
      <c r="E20" s="13">
        <f>AVERAGE(D20:D24)</f>
        <v>0.02260638298</v>
      </c>
      <c r="F20" s="14">
        <f>E20-D20</f>
        <v>0.0002659574468</v>
      </c>
      <c r="G20" s="15">
        <f>pow(((F20*F20)+(F22*F22)+(F23*F23)+(F24*F24)+(F21*F21))/20,1/2)</f>
        <v>0.000118939786</v>
      </c>
    </row>
    <row r="21">
      <c r="A21" s="9">
        <v>2.0</v>
      </c>
      <c r="B21" s="16">
        <v>0.0085</v>
      </c>
      <c r="C21" s="17"/>
      <c r="D21" s="12">
        <f t="shared" si="3"/>
        <v>0.02260638298</v>
      </c>
      <c r="E21" s="17"/>
      <c r="F21" s="14">
        <f>E20-D21</f>
        <v>0</v>
      </c>
      <c r="G21" s="18"/>
    </row>
    <row r="22">
      <c r="A22" s="9">
        <v>3.0</v>
      </c>
      <c r="B22" s="16">
        <v>0.0086</v>
      </c>
      <c r="C22" s="17"/>
      <c r="D22" s="12">
        <f t="shared" si="3"/>
        <v>0.02287234043</v>
      </c>
      <c r="E22" s="17"/>
      <c r="F22" s="14">
        <f>E20-D22</f>
        <v>-0.0002659574468</v>
      </c>
      <c r="G22" s="18"/>
    </row>
    <row r="23">
      <c r="A23" s="9">
        <v>4.0</v>
      </c>
      <c r="B23" s="16">
        <v>0.0084</v>
      </c>
      <c r="C23" s="17"/>
      <c r="D23" s="12">
        <f t="shared" si="3"/>
        <v>0.02234042553</v>
      </c>
      <c r="E23" s="17"/>
      <c r="F23" s="14">
        <f>E20-D23</f>
        <v>0.0002659574468</v>
      </c>
      <c r="G23" s="18"/>
    </row>
    <row r="24">
      <c r="A24" s="26">
        <v>5.0</v>
      </c>
      <c r="B24" s="27">
        <v>0.0086</v>
      </c>
      <c r="C24" s="28"/>
      <c r="D24" s="29">
        <f t="shared" si="3"/>
        <v>0.02287234043</v>
      </c>
      <c r="E24" s="28"/>
      <c r="F24" s="30">
        <f>E20-D24</f>
        <v>-0.0002659574468</v>
      </c>
      <c r="G24" s="31"/>
    </row>
    <row r="25">
      <c r="A25" s="32"/>
      <c r="B25" s="32"/>
      <c r="C25" s="32"/>
      <c r="D25" s="32"/>
      <c r="E25" s="32"/>
      <c r="F25" s="32"/>
      <c r="G25" s="32"/>
    </row>
  </sheetData>
  <mergeCells count="9">
    <mergeCell ref="E12:E16"/>
    <mergeCell ref="E20:E24"/>
    <mergeCell ref="C4:C8"/>
    <mergeCell ref="E4:E8"/>
    <mergeCell ref="G4:G8"/>
    <mergeCell ref="C12:C16"/>
    <mergeCell ref="G12:G16"/>
    <mergeCell ref="C20:C24"/>
    <mergeCell ref="G20:G24"/>
  </mergeCells>
  <drawing r:id="rId1"/>
</worksheet>
</file>