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burdych_oikt_czu_cz/Documents/Dokumenty/KSI/VYUKA/AMIT/"/>
    </mc:Choice>
  </mc:AlternateContent>
  <xr:revisionPtr revIDLastSave="0" documentId="8_{02546A3D-5DAE-40D5-AF75-4A822C5FD5B1}" xr6:coauthVersionLast="45" xr6:coauthVersionMax="45" xr10:uidLastSave="{00000000-0000-0000-0000-000000000000}"/>
  <bookViews>
    <workbookView xWindow="28680" yWindow="-120" windowWidth="29040" windowHeight="15840" xr2:uid="{F5423E6F-696E-481A-99C3-083444A9E86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" l="1"/>
  <c r="F61" i="1"/>
  <c r="F59" i="1"/>
  <c r="C59" i="1"/>
  <c r="D59" i="1"/>
  <c r="E59" i="1"/>
  <c r="C60" i="1"/>
  <c r="D60" i="1"/>
  <c r="E60" i="1"/>
  <c r="C61" i="1"/>
  <c r="D61" i="1"/>
  <c r="E61" i="1"/>
  <c r="B60" i="1"/>
  <c r="B61" i="1"/>
  <c r="B59" i="1"/>
  <c r="C57" i="1"/>
  <c r="D57" i="1"/>
  <c r="E57" i="1"/>
  <c r="B57" i="1"/>
  <c r="C56" i="1"/>
  <c r="D56" i="1"/>
  <c r="E56" i="1"/>
  <c r="B56" i="1"/>
  <c r="D55" i="1"/>
  <c r="D54" i="1"/>
  <c r="D53" i="1"/>
  <c r="B55" i="1"/>
  <c r="B54" i="1"/>
  <c r="B53" i="1"/>
  <c r="F41" i="1"/>
  <c r="F42" i="1"/>
  <c r="F40" i="1"/>
  <c r="F34" i="1"/>
  <c r="F35" i="1"/>
  <c r="F33" i="1"/>
  <c r="F28" i="1"/>
  <c r="F26" i="1"/>
  <c r="F27" i="1"/>
  <c r="F25" i="1"/>
  <c r="F29" i="1" l="1"/>
  <c r="G27" i="1" l="1"/>
  <c r="G26" i="1"/>
  <c r="G28" i="1"/>
  <c r="G25" i="1"/>
</calcChain>
</file>

<file path=xl/sharedStrings.xml><?xml version="1.0" encoding="utf-8"?>
<sst xmlns="http://schemas.openxmlformats.org/spreadsheetml/2006/main" count="98" uniqueCount="39">
  <si>
    <t>Reference</t>
  </si>
  <si>
    <t>AMX 4000</t>
  </si>
  <si>
    <t>BFG 9000</t>
  </si>
  <si>
    <t xml:space="preserve"> CCX 3000</t>
  </si>
  <si>
    <t>DLH 2000</t>
  </si>
  <si>
    <t>Shredding machine</t>
  </si>
  <si>
    <t>Price</t>
  </si>
  <si>
    <t>good</t>
  </si>
  <si>
    <t>perfect</t>
  </si>
  <si>
    <t>unknown</t>
  </si>
  <si>
    <t>Reference / reviews</t>
  </si>
  <si>
    <t>Delivery Time (days)</t>
  </si>
  <si>
    <t>min</t>
  </si>
  <si>
    <t>max</t>
  </si>
  <si>
    <t>Weight</t>
  </si>
  <si>
    <t>722 S</t>
  </si>
  <si>
    <t>9600,-</t>
  </si>
  <si>
    <t>0,7 kW</t>
  </si>
  <si>
    <t>NO</t>
  </si>
  <si>
    <t>726 D</t>
  </si>
  <si>
    <t>10900,-</t>
  </si>
  <si>
    <t>0,8 kW</t>
  </si>
  <si>
    <t>Indecisive</t>
  </si>
  <si>
    <t>735 S</t>
  </si>
  <si>
    <t>12950,-</t>
  </si>
  <si>
    <t>1,1 kW</t>
  </si>
  <si>
    <t>YES</t>
  </si>
  <si>
    <t>Lawn movers</t>
  </si>
  <si>
    <t>Engine</t>
  </si>
  <si>
    <t>Standard level method</t>
  </si>
  <si>
    <t>Sequence method</t>
  </si>
  <si>
    <t>SUM</t>
  </si>
  <si>
    <t>Scoring method (1-10)</t>
  </si>
  <si>
    <t>Simple additive weighting method</t>
  </si>
  <si>
    <t>transformation</t>
  </si>
  <si>
    <t>D</t>
  </si>
  <si>
    <t>H</t>
  </si>
  <si>
    <t>matrix R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</si>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</sst>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1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0" xfId="1" applyFill="1" applyAlignment="1">
      <alignment horizontal="center"/>
    </xf>
    <xf numFmtId="0" fontId="2" fillId="2" borderId="6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" applyFill="1" applyBorder="1" applyAlignment="1">
      <alignment horizontal="center"/>
    </xf>
    <xf numFmtId="0" fontId="2" fillId="0" borderId="0" xfId="1" applyFill="1" applyBorder="1" applyAlignment="1">
      <alignment horizontal="center" vertical="center"/>
    </xf>
    <xf numFmtId="0" fontId="2" fillId="2" borderId="10" xfId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Normální" xfId="0" builtinId="0"/>
    <cellStyle name="normální_List1" xfId="1" xr:uid="{610DB83E-0867-4EE1-852C-2502E717F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27B3-4781-4E1D-8D7B-C8E5F536516E}">
  <dimension ref="A1:J62"/>
  <sheetViews>
    <sheetView tabSelected="1" zoomScale="190" zoomScaleNormal="190" workbookViewId="0"/>
  </sheetViews>
  <sheetFormatPr defaultRowHeight="15" x14ac:dyDescent="0.25"/>
  <cols>
    <col min="1" max="1" width="32.28515625" bestFit="1" customWidth="1"/>
    <col min="2" max="2" width="11.85546875" bestFit="1" customWidth="1"/>
    <col min="3" max="3" width="19.42578125" bestFit="1" customWidth="1"/>
    <col min="4" max="4" width="27.7109375" bestFit="1" customWidth="1"/>
  </cols>
  <sheetData>
    <row r="1" spans="1:9" ht="15.75" thickBot="1" x14ac:dyDescent="0.3">
      <c r="A1" s="5" t="s">
        <v>5</v>
      </c>
      <c r="B1" s="5" t="s">
        <v>6</v>
      </c>
      <c r="C1" s="5" t="s">
        <v>11</v>
      </c>
      <c r="D1" s="6" t="s">
        <v>10</v>
      </c>
      <c r="E1" s="13"/>
      <c r="F1" s="13"/>
      <c r="G1" s="13"/>
      <c r="H1" s="13"/>
      <c r="I1" s="13"/>
    </row>
    <row r="2" spans="1:9" x14ac:dyDescent="0.25">
      <c r="A2" s="7" t="s">
        <v>1</v>
      </c>
      <c r="B2" s="7">
        <v>220</v>
      </c>
      <c r="C2" s="7">
        <v>3</v>
      </c>
      <c r="D2" s="8" t="s">
        <v>7</v>
      </c>
      <c r="E2" s="13"/>
      <c r="F2" s="13"/>
      <c r="G2" s="13"/>
      <c r="H2" s="13"/>
      <c r="I2" s="13"/>
    </row>
    <row r="3" spans="1:9" x14ac:dyDescent="0.25">
      <c r="A3" s="9" t="s">
        <v>2</v>
      </c>
      <c r="B3" s="9">
        <v>240</v>
      </c>
      <c r="C3" s="9">
        <v>3</v>
      </c>
      <c r="D3" s="10" t="s">
        <v>8</v>
      </c>
      <c r="E3" s="13"/>
      <c r="F3" s="13"/>
      <c r="G3" s="13"/>
      <c r="H3" s="13"/>
      <c r="I3" s="13"/>
    </row>
    <row r="4" spans="1:9" x14ac:dyDescent="0.25">
      <c r="A4" s="9" t="s">
        <v>3</v>
      </c>
      <c r="B4" s="9">
        <v>200</v>
      </c>
      <c r="C4" s="9">
        <v>4</v>
      </c>
      <c r="D4" s="10" t="s">
        <v>7</v>
      </c>
      <c r="E4" s="13"/>
      <c r="F4" s="13"/>
      <c r="G4" s="13"/>
      <c r="H4" s="13"/>
      <c r="I4" s="13"/>
    </row>
    <row r="5" spans="1:9" ht="15.75" thickBot="1" x14ac:dyDescent="0.3">
      <c r="A5" s="11" t="s">
        <v>4</v>
      </c>
      <c r="B5" s="11">
        <v>160</v>
      </c>
      <c r="C5" s="11">
        <v>5</v>
      </c>
      <c r="D5" s="12" t="s">
        <v>9</v>
      </c>
      <c r="E5" s="13"/>
      <c r="F5" s="13"/>
      <c r="G5" s="13"/>
      <c r="H5" s="13"/>
      <c r="I5" s="13"/>
    </row>
    <row r="6" spans="1:9" ht="15.75" thickBot="1" x14ac:dyDescent="0.3">
      <c r="A6" s="13"/>
      <c r="B6" s="14" t="s">
        <v>12</v>
      </c>
      <c r="C6" s="15" t="s">
        <v>12</v>
      </c>
      <c r="D6" s="16" t="s">
        <v>13</v>
      </c>
      <c r="E6" s="13"/>
      <c r="F6" s="13"/>
      <c r="G6" s="13"/>
      <c r="H6" s="13"/>
      <c r="I6" s="13"/>
    </row>
    <row r="7" spans="1: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9" ht="15.75" thickBot="1" x14ac:dyDescent="0.3">
      <c r="A11" s="17" t="s">
        <v>27</v>
      </c>
      <c r="B11" s="18" t="s">
        <v>6</v>
      </c>
      <c r="C11" s="18" t="s">
        <v>28</v>
      </c>
      <c r="D11" s="18" t="s">
        <v>14</v>
      </c>
      <c r="E11" s="18" t="s">
        <v>0</v>
      </c>
      <c r="F11" s="13"/>
      <c r="G11" s="13"/>
      <c r="H11" s="13"/>
      <c r="I11" s="13"/>
    </row>
    <row r="12" spans="1:9" x14ac:dyDescent="0.25">
      <c r="A12" s="28" t="s">
        <v>15</v>
      </c>
      <c r="B12" s="20" t="s">
        <v>16</v>
      </c>
      <c r="C12" s="21" t="s">
        <v>17</v>
      </c>
      <c r="D12" s="21">
        <v>5.8</v>
      </c>
      <c r="E12" s="22" t="s">
        <v>18</v>
      </c>
      <c r="F12" s="13"/>
      <c r="G12" s="13"/>
      <c r="H12" s="13"/>
      <c r="I12" s="13"/>
    </row>
    <row r="13" spans="1:9" x14ac:dyDescent="0.25">
      <c r="A13" s="29" t="s">
        <v>19</v>
      </c>
      <c r="B13" s="23" t="s">
        <v>20</v>
      </c>
      <c r="C13" s="19" t="s">
        <v>21</v>
      </c>
      <c r="D13" s="19">
        <v>6.2</v>
      </c>
      <c r="E13" s="24" t="s">
        <v>22</v>
      </c>
      <c r="F13" s="13"/>
      <c r="G13" s="13"/>
      <c r="H13" s="13"/>
      <c r="I13" s="13"/>
    </row>
    <row r="14" spans="1:9" ht="15.75" thickBot="1" x14ac:dyDescent="0.3">
      <c r="A14" s="30" t="s">
        <v>23</v>
      </c>
      <c r="B14" s="25" t="s">
        <v>24</v>
      </c>
      <c r="C14" s="26" t="s">
        <v>25</v>
      </c>
      <c r="D14" s="26">
        <v>6.2</v>
      </c>
      <c r="E14" s="27" t="s">
        <v>26</v>
      </c>
      <c r="F14" s="13"/>
      <c r="G14" s="13"/>
      <c r="H14" s="13"/>
      <c r="I14" s="13"/>
    </row>
    <row r="15" spans="1:9" x14ac:dyDescent="0.25">
      <c r="A15" s="13"/>
      <c r="B15" s="13" t="s">
        <v>12</v>
      </c>
      <c r="C15" s="13" t="s">
        <v>13</v>
      </c>
      <c r="D15" s="13" t="s">
        <v>12</v>
      </c>
      <c r="E15" s="13" t="s">
        <v>13</v>
      </c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39" t="s">
        <v>29</v>
      </c>
      <c r="B17" s="13"/>
      <c r="C17" s="13"/>
      <c r="D17" s="13"/>
      <c r="E17" s="13"/>
      <c r="F17" s="13"/>
      <c r="G17" s="13"/>
      <c r="H17" s="13"/>
      <c r="I17" s="13"/>
    </row>
    <row r="18" spans="1:9" ht="15.75" thickBot="1" x14ac:dyDescent="0.3">
      <c r="A18" s="17" t="s">
        <v>27</v>
      </c>
      <c r="B18" s="13">
        <v>10000</v>
      </c>
      <c r="C18" s="13">
        <v>0.7</v>
      </c>
      <c r="D18" s="13">
        <v>6</v>
      </c>
      <c r="E18" s="13" t="s">
        <v>18</v>
      </c>
      <c r="F18" s="13"/>
      <c r="G18" s="13"/>
      <c r="H18" s="13"/>
      <c r="I18" s="13"/>
    </row>
    <row r="19" spans="1:9" x14ac:dyDescent="0.25">
      <c r="A19" s="28" t="s">
        <v>15</v>
      </c>
      <c r="B19" s="31"/>
      <c r="C19" s="31"/>
      <c r="D19" s="31"/>
      <c r="E19" s="31"/>
      <c r="F19" s="13"/>
      <c r="G19" s="13"/>
      <c r="H19" s="13"/>
      <c r="I19" s="13"/>
    </row>
    <row r="20" spans="1:9" x14ac:dyDescent="0.25">
      <c r="A20" s="29" t="s">
        <v>19</v>
      </c>
      <c r="B20" s="32"/>
      <c r="C20" s="31"/>
      <c r="D20" s="32"/>
      <c r="E20" s="31"/>
      <c r="F20" s="13"/>
      <c r="G20" s="13"/>
      <c r="H20" s="13"/>
      <c r="I20" s="13"/>
    </row>
    <row r="21" spans="1:9" ht="15.75" thickBot="1" x14ac:dyDescent="0.3">
      <c r="A21" s="30" t="s">
        <v>23</v>
      </c>
      <c r="B21" s="32"/>
      <c r="C21" s="31"/>
      <c r="D21" s="32"/>
      <c r="E21" s="31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5.75" thickBot="1" x14ac:dyDescent="0.3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5.75" thickBot="1" x14ac:dyDescent="0.3">
      <c r="A24" s="13"/>
      <c r="B24" s="14" t="s">
        <v>6</v>
      </c>
      <c r="C24" s="15" t="s">
        <v>28</v>
      </c>
      <c r="D24" s="15" t="s">
        <v>14</v>
      </c>
      <c r="E24" s="6" t="s">
        <v>0</v>
      </c>
      <c r="F24" s="13"/>
      <c r="G24" s="13"/>
      <c r="H24" s="13"/>
      <c r="I24" s="13"/>
    </row>
    <row r="25" spans="1:9" x14ac:dyDescent="0.25">
      <c r="A25" s="7" t="s">
        <v>6</v>
      </c>
      <c r="B25" s="33">
        <v>1</v>
      </c>
      <c r="C25" s="34">
        <v>0</v>
      </c>
      <c r="D25" s="34">
        <v>1</v>
      </c>
      <c r="E25" s="8">
        <v>1</v>
      </c>
      <c r="F25" s="13">
        <f>SUM(B25:E25)</f>
        <v>3</v>
      </c>
      <c r="G25" s="13">
        <f>F25/$F$29</f>
        <v>0.3</v>
      </c>
      <c r="H25" s="13"/>
      <c r="I25" s="13"/>
    </row>
    <row r="26" spans="1:9" x14ac:dyDescent="0.25">
      <c r="A26" s="9" t="s">
        <v>28</v>
      </c>
      <c r="B26" s="35">
        <v>1</v>
      </c>
      <c r="C26" s="36">
        <v>1</v>
      </c>
      <c r="D26" s="36">
        <v>1</v>
      </c>
      <c r="E26" s="10">
        <v>0</v>
      </c>
      <c r="F26" s="13">
        <f t="shared" ref="F26:F28" si="0">SUM(B26:E26)</f>
        <v>3</v>
      </c>
      <c r="G26" s="13">
        <f t="shared" ref="G26:G28" si="1">F26/$F$29</f>
        <v>0.3</v>
      </c>
      <c r="H26" s="13"/>
      <c r="I26" s="13"/>
    </row>
    <row r="27" spans="1:9" x14ac:dyDescent="0.25">
      <c r="A27" s="9" t="s">
        <v>14</v>
      </c>
      <c r="B27" s="35">
        <v>0</v>
      </c>
      <c r="C27" s="36">
        <v>0</v>
      </c>
      <c r="D27" s="36">
        <v>1</v>
      </c>
      <c r="E27" s="10">
        <v>1</v>
      </c>
      <c r="F27" s="13">
        <f t="shared" si="0"/>
        <v>2</v>
      </c>
      <c r="G27" s="13">
        <f t="shared" si="1"/>
        <v>0.2</v>
      </c>
      <c r="H27" s="13"/>
      <c r="I27" s="13"/>
    </row>
    <row r="28" spans="1:9" ht="15.75" thickBot="1" x14ac:dyDescent="0.3">
      <c r="A28" s="11" t="s">
        <v>0</v>
      </c>
      <c r="B28" s="37">
        <v>0</v>
      </c>
      <c r="C28" s="38">
        <v>1</v>
      </c>
      <c r="D28" s="38">
        <v>0</v>
      </c>
      <c r="E28" s="12">
        <v>1</v>
      </c>
      <c r="F28" s="13">
        <f t="shared" si="0"/>
        <v>2</v>
      </c>
      <c r="G28" s="13">
        <f t="shared" si="1"/>
        <v>0.2</v>
      </c>
      <c r="H28" s="13"/>
      <c r="I28" s="13"/>
    </row>
    <row r="29" spans="1:9" x14ac:dyDescent="0.25">
      <c r="A29" s="13"/>
      <c r="B29" s="13"/>
      <c r="C29" s="13"/>
      <c r="D29" s="13"/>
      <c r="E29" s="13"/>
      <c r="F29" s="13">
        <f>SUM(F25:F28)</f>
        <v>10</v>
      </c>
      <c r="G29" s="13"/>
      <c r="H29" s="13"/>
      <c r="I29" s="13"/>
    </row>
    <row r="30" spans="1:9" x14ac:dyDescent="0.25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5">
      <c r="A31" s="39" t="s">
        <v>30</v>
      </c>
      <c r="B31" s="13"/>
      <c r="C31" s="13"/>
      <c r="D31" s="13"/>
      <c r="E31" s="13"/>
      <c r="F31" s="13"/>
      <c r="G31" s="13"/>
      <c r="H31" s="13"/>
      <c r="I31" s="13"/>
    </row>
    <row r="32" spans="1:9" ht="15.75" thickBot="1" x14ac:dyDescent="0.3">
      <c r="A32" s="17" t="s">
        <v>27</v>
      </c>
      <c r="B32" s="18" t="s">
        <v>6</v>
      </c>
      <c r="C32" s="18" t="s">
        <v>28</v>
      </c>
      <c r="D32" s="18" t="s">
        <v>14</v>
      </c>
      <c r="E32" s="18" t="s">
        <v>0</v>
      </c>
      <c r="F32" s="13" t="s">
        <v>31</v>
      </c>
      <c r="G32" s="13"/>
      <c r="H32" s="13"/>
      <c r="I32" s="13"/>
    </row>
    <row r="33" spans="1:10" x14ac:dyDescent="0.25">
      <c r="A33" s="28" t="s">
        <v>15</v>
      </c>
      <c r="B33" s="20">
        <v>1</v>
      </c>
      <c r="C33" s="21">
        <v>3</v>
      </c>
      <c r="D33" s="21">
        <v>1</v>
      </c>
      <c r="E33" s="22">
        <v>3</v>
      </c>
      <c r="F33" s="13">
        <f>SUM(B33:E33)</f>
        <v>8</v>
      </c>
      <c r="G33" s="13"/>
      <c r="H33" s="13"/>
      <c r="I33" s="13"/>
    </row>
    <row r="34" spans="1:10" x14ac:dyDescent="0.25">
      <c r="A34" s="40" t="s">
        <v>19</v>
      </c>
      <c r="B34" s="41">
        <v>2</v>
      </c>
      <c r="C34" s="42">
        <v>2</v>
      </c>
      <c r="D34" s="42">
        <v>2.5</v>
      </c>
      <c r="E34" s="43">
        <v>2</v>
      </c>
      <c r="F34" s="31">
        <f t="shared" ref="F34:F35" si="2">SUM(B34:E34)</f>
        <v>8.5</v>
      </c>
      <c r="G34" s="13"/>
      <c r="H34" s="13"/>
      <c r="I34" s="13"/>
    </row>
    <row r="35" spans="1:10" ht="15.75" thickBot="1" x14ac:dyDescent="0.3">
      <c r="A35" s="30" t="s">
        <v>23</v>
      </c>
      <c r="B35" s="25">
        <v>3</v>
      </c>
      <c r="C35" s="26">
        <v>1</v>
      </c>
      <c r="D35" s="26">
        <v>2.5</v>
      </c>
      <c r="E35" s="27">
        <v>1</v>
      </c>
      <c r="F35" s="13">
        <f t="shared" si="2"/>
        <v>7.5</v>
      </c>
      <c r="G35" s="13"/>
      <c r="H35" s="13"/>
      <c r="I35" s="13"/>
    </row>
    <row r="36" spans="1:10" x14ac:dyDescent="0.25">
      <c r="A36" s="13"/>
      <c r="B36" s="13" t="s">
        <v>12</v>
      </c>
      <c r="C36" s="13" t="s">
        <v>13</v>
      </c>
      <c r="D36" s="13" t="s">
        <v>12</v>
      </c>
      <c r="E36" s="13" t="s">
        <v>13</v>
      </c>
      <c r="F36" s="13"/>
      <c r="G36" s="13"/>
      <c r="H36" s="13"/>
      <c r="I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</row>
    <row r="38" spans="1:10" x14ac:dyDescent="0.25">
      <c r="A38" s="39" t="s">
        <v>32</v>
      </c>
      <c r="B38" s="13"/>
      <c r="C38" s="13"/>
      <c r="D38" s="13"/>
      <c r="E38" s="13"/>
      <c r="F38" s="13"/>
      <c r="G38" s="13"/>
      <c r="H38" s="13"/>
      <c r="I38" s="13"/>
    </row>
    <row r="39" spans="1:10" ht="15.75" thickBot="1" x14ac:dyDescent="0.3">
      <c r="A39" s="17" t="s">
        <v>27</v>
      </c>
      <c r="B39" s="18" t="s">
        <v>6</v>
      </c>
      <c r="C39" s="18" t="s">
        <v>28</v>
      </c>
      <c r="D39" s="18" t="s">
        <v>14</v>
      </c>
      <c r="E39" s="18" t="s">
        <v>0</v>
      </c>
      <c r="F39" s="13"/>
      <c r="G39" s="13"/>
      <c r="H39" s="13"/>
      <c r="I39" s="13"/>
    </row>
    <row r="40" spans="1:10" x14ac:dyDescent="0.25">
      <c r="A40" s="28" t="s">
        <v>15</v>
      </c>
      <c r="B40" s="20">
        <v>10</v>
      </c>
      <c r="C40" s="21">
        <v>3</v>
      </c>
      <c r="D40" s="21">
        <v>5</v>
      </c>
      <c r="E40" s="22">
        <v>1</v>
      </c>
      <c r="F40" s="13">
        <f>SUMPRODUCT($B$44:$E$44,B40:E40)</f>
        <v>5.1000000000000005</v>
      </c>
      <c r="G40" s="13"/>
      <c r="H40" s="13"/>
      <c r="I40" s="13"/>
      <c r="J40" s="48"/>
    </row>
    <row r="41" spans="1:10" x14ac:dyDescent="0.25">
      <c r="A41" s="29" t="s">
        <v>19</v>
      </c>
      <c r="B41" s="23">
        <v>7</v>
      </c>
      <c r="C41" s="19">
        <v>4</v>
      </c>
      <c r="D41" s="19">
        <v>5</v>
      </c>
      <c r="E41" s="24">
        <v>5</v>
      </c>
      <c r="F41" s="13">
        <f t="shared" ref="F41:F42" si="3">SUMPRODUCT($B$44:$E$44,B41:E41)</f>
        <v>5.3</v>
      </c>
      <c r="G41" s="13"/>
      <c r="H41" s="13"/>
      <c r="I41" s="13"/>
      <c r="J41" s="48"/>
    </row>
    <row r="42" spans="1:10" ht="15.75" thickBot="1" x14ac:dyDescent="0.3">
      <c r="A42" s="44" t="s">
        <v>23</v>
      </c>
      <c r="B42" s="45">
        <v>1</v>
      </c>
      <c r="C42" s="46">
        <v>10</v>
      </c>
      <c r="D42" s="46">
        <v>5</v>
      </c>
      <c r="E42" s="47">
        <v>10</v>
      </c>
      <c r="F42" s="13">
        <f t="shared" si="3"/>
        <v>6.3</v>
      </c>
      <c r="G42" s="13"/>
      <c r="H42" s="13"/>
      <c r="I42" s="13"/>
      <c r="J42" s="48"/>
    </row>
    <row r="43" spans="1:10" x14ac:dyDescent="0.25">
      <c r="A43" s="13"/>
      <c r="B43" s="13" t="s">
        <v>12</v>
      </c>
      <c r="C43" s="13" t="s">
        <v>13</v>
      </c>
      <c r="D43" s="13" t="s">
        <v>12</v>
      </c>
      <c r="E43" s="13" t="s">
        <v>13</v>
      </c>
      <c r="F43" s="13"/>
      <c r="G43" s="13"/>
      <c r="H43" s="13"/>
      <c r="I43" s="13"/>
    </row>
    <row r="44" spans="1:10" x14ac:dyDescent="0.25">
      <c r="A44" s="13"/>
      <c r="B44" s="13">
        <v>0.3</v>
      </c>
      <c r="C44" s="13">
        <v>0.3</v>
      </c>
      <c r="D44" s="13">
        <v>0.2</v>
      </c>
      <c r="E44" s="13">
        <v>0.2</v>
      </c>
      <c r="F44" s="13"/>
      <c r="G44" s="13"/>
      <c r="H44" s="13"/>
      <c r="I44" s="13"/>
    </row>
    <row r="45" spans="1:10" ht="15.75" thickBot="1" x14ac:dyDescent="0.3">
      <c r="A45" s="13"/>
      <c r="B45" s="13"/>
      <c r="C45" s="13"/>
      <c r="D45" s="13"/>
      <c r="E45" s="13"/>
      <c r="F45" s="13"/>
      <c r="G45" s="13"/>
      <c r="H45" s="13"/>
      <c r="I45" s="13"/>
    </row>
    <row r="46" spans="1:10" ht="15.75" thickBot="1" x14ac:dyDescent="0.3">
      <c r="A46" s="49" t="s">
        <v>33</v>
      </c>
      <c r="B46" s="13"/>
      <c r="C46" s="13"/>
      <c r="D46" s="13"/>
      <c r="E46" s="13"/>
      <c r="F46" s="13"/>
      <c r="G46" s="13"/>
      <c r="H46" s="13"/>
      <c r="I46" s="13"/>
    </row>
    <row r="47" spans="1:10" ht="15.75" thickBot="1" x14ac:dyDescent="0.3">
      <c r="A47" s="17" t="s">
        <v>27</v>
      </c>
      <c r="B47" s="18" t="s">
        <v>6</v>
      </c>
      <c r="C47" s="18" t="s">
        <v>28</v>
      </c>
      <c r="D47" s="18" t="s">
        <v>14</v>
      </c>
      <c r="E47" s="18" t="s">
        <v>0</v>
      </c>
      <c r="F47" s="13"/>
      <c r="G47" s="13"/>
      <c r="H47" s="13"/>
      <c r="I47" s="13"/>
    </row>
    <row r="48" spans="1:10" x14ac:dyDescent="0.25">
      <c r="A48" s="28" t="s">
        <v>15</v>
      </c>
      <c r="B48" s="20">
        <v>9600</v>
      </c>
      <c r="C48" s="21">
        <v>0.7</v>
      </c>
      <c r="D48" s="21">
        <v>5.8</v>
      </c>
      <c r="E48" s="22">
        <v>1</v>
      </c>
    </row>
    <row r="49" spans="1:6" x14ac:dyDescent="0.25">
      <c r="A49" s="29" t="s">
        <v>19</v>
      </c>
      <c r="B49" s="23">
        <v>10900</v>
      </c>
      <c r="C49" s="19">
        <v>0.8</v>
      </c>
      <c r="D49" s="19">
        <v>6.2</v>
      </c>
      <c r="E49" s="24">
        <v>2</v>
      </c>
    </row>
    <row r="50" spans="1:6" ht="15.75" thickBot="1" x14ac:dyDescent="0.3">
      <c r="A50" s="30" t="s">
        <v>23</v>
      </c>
      <c r="B50" s="25">
        <v>12950</v>
      </c>
      <c r="C50" s="26">
        <v>1.1000000000000001</v>
      </c>
      <c r="D50" s="26">
        <v>6.2</v>
      </c>
      <c r="E50" s="27">
        <v>3</v>
      </c>
    </row>
    <row r="51" spans="1:6" x14ac:dyDescent="0.25">
      <c r="A51" s="13"/>
      <c r="B51" s="13" t="s">
        <v>12</v>
      </c>
      <c r="C51" s="13" t="s">
        <v>13</v>
      </c>
      <c r="D51" s="13" t="s">
        <v>12</v>
      </c>
      <c r="E51" s="13" t="s">
        <v>13</v>
      </c>
    </row>
    <row r="53" spans="1:6" x14ac:dyDescent="0.25">
      <c r="A53" s="50" t="s">
        <v>34</v>
      </c>
      <c r="B53" s="13">
        <f>MAX(B48:B50)-B48</f>
        <v>3350</v>
      </c>
      <c r="C53" s="51">
        <v>0.7</v>
      </c>
      <c r="D53" s="13">
        <f>MAX(D48:D50)-D48</f>
        <v>0.40000000000000036</v>
      </c>
      <c r="E53" s="51">
        <v>1</v>
      </c>
    </row>
    <row r="54" spans="1:6" x14ac:dyDescent="0.25">
      <c r="B54" s="13">
        <f>MAX(B49:B51)-B49</f>
        <v>2050</v>
      </c>
      <c r="C54" s="51">
        <v>0.8</v>
      </c>
      <c r="D54" s="13">
        <f>MAX(D48:D50)-D49</f>
        <v>0</v>
      </c>
      <c r="E54" s="51">
        <v>2</v>
      </c>
    </row>
    <row r="55" spans="1:6" ht="15.75" thickBot="1" x14ac:dyDescent="0.3">
      <c r="B55" s="13">
        <f>MAX(B50:B52)-B50</f>
        <v>0</v>
      </c>
      <c r="C55" s="51">
        <v>1.1000000000000001</v>
      </c>
      <c r="D55" s="13">
        <f>MAX(D48:D50)-D50</f>
        <v>0</v>
      </c>
      <c r="E55" s="51">
        <v>3</v>
      </c>
    </row>
    <row r="56" spans="1:6" ht="15.75" thickBot="1" x14ac:dyDescent="0.3">
      <c r="A56" s="1" t="s">
        <v>35</v>
      </c>
      <c r="B56" s="2">
        <f>MIN(B53:B55)</f>
        <v>0</v>
      </c>
      <c r="C56" s="3">
        <f t="shared" ref="C56:E56" si="4">MIN(C53:C55)</f>
        <v>0.7</v>
      </c>
      <c r="D56" s="3">
        <f t="shared" si="4"/>
        <v>0</v>
      </c>
      <c r="E56" s="4">
        <f t="shared" si="4"/>
        <v>1</v>
      </c>
    </row>
    <row r="57" spans="1:6" ht="15.75" thickBot="1" x14ac:dyDescent="0.3">
      <c r="A57" s="1" t="s">
        <v>36</v>
      </c>
      <c r="B57" s="14">
        <f>MAX(B53:B55)</f>
        <v>3350</v>
      </c>
      <c r="C57" s="15">
        <f t="shared" ref="C57:E57" si="5">MAX(C53:C55)</f>
        <v>1.1000000000000001</v>
      </c>
      <c r="D57" s="15">
        <f t="shared" si="5"/>
        <v>0.40000000000000036</v>
      </c>
      <c r="E57" s="6">
        <f t="shared" si="5"/>
        <v>3</v>
      </c>
    </row>
    <row r="58" spans="1:6" ht="15.75" thickBot="1" x14ac:dyDescent="0.3">
      <c r="A58" s="1" t="s">
        <v>37</v>
      </c>
    </row>
    <row r="59" spans="1:6" x14ac:dyDescent="0.25">
      <c r="A59" s="52" t="s">
        <v>15</v>
      </c>
      <c r="B59" s="53">
        <f>(B53-B$56)/(B$57-B$56)</f>
        <v>1</v>
      </c>
      <c r="C59" s="54">
        <f t="shared" ref="C59:E59" si="6">(C53-C$56)/(C$57-C$56)</f>
        <v>0</v>
      </c>
      <c r="D59" s="54">
        <f t="shared" si="6"/>
        <v>1</v>
      </c>
      <c r="E59" s="55">
        <f t="shared" si="6"/>
        <v>0</v>
      </c>
      <c r="F59" s="56">
        <f>SUMPRODUCT($B$62:$E$62,B59:E59)</f>
        <v>0.5</v>
      </c>
    </row>
    <row r="60" spans="1:6" x14ac:dyDescent="0.25">
      <c r="A60" s="29" t="s">
        <v>19</v>
      </c>
      <c r="B60" s="35">
        <f t="shared" ref="B60:E61" si="7">(B54-B$56)/(B$57-B$56)</f>
        <v>0.61194029850746268</v>
      </c>
      <c r="C60" s="36">
        <f t="shared" si="7"/>
        <v>0.25000000000000011</v>
      </c>
      <c r="D60" s="36">
        <f t="shared" si="7"/>
        <v>0</v>
      </c>
      <c r="E60" s="10">
        <f t="shared" si="7"/>
        <v>0.5</v>
      </c>
      <c r="F60" s="48">
        <f t="shared" ref="F60:F61" si="8">SUMPRODUCT($B$62:$E$62,B60:E60)</f>
        <v>0.3585820895522388</v>
      </c>
    </row>
    <row r="61" spans="1:6" ht="15.75" thickBot="1" x14ac:dyDescent="0.3">
      <c r="A61" s="44" t="s">
        <v>23</v>
      </c>
      <c r="B61" s="57">
        <f t="shared" si="7"/>
        <v>0</v>
      </c>
      <c r="C61" s="58">
        <f t="shared" si="7"/>
        <v>1</v>
      </c>
      <c r="D61" s="58">
        <f t="shared" si="7"/>
        <v>0</v>
      </c>
      <c r="E61" s="59">
        <f t="shared" si="7"/>
        <v>1</v>
      </c>
      <c r="F61" s="56">
        <f t="shared" si="8"/>
        <v>0.5</v>
      </c>
    </row>
    <row r="62" spans="1:6" x14ac:dyDescent="0.25">
      <c r="A62" s="50" t="s">
        <v>38</v>
      </c>
      <c r="B62" s="1">
        <v>0.3</v>
      </c>
      <c r="C62" s="1">
        <v>0.3</v>
      </c>
      <c r="D62" s="1">
        <v>0.2</v>
      </c>
      <c r="E62" s="1">
        <v>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Burdych Petr</dc:creator>
  <cp:lastModifiedBy>Burdych Petr</cp:lastModifiedBy>
  <dcterms:created xsi:type="dcterms:W3CDTF">2020-12-02T16:30:09Z</dcterms:created>
  <dcterms:modified xsi:type="dcterms:W3CDTF">2020-12-02T17:54:32Z</dcterms:modified>
</cp:coreProperties>
</file>