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zuvpraze-my.sharepoint.com/personal/burdych_oikt_czu_cz/Documents/Dokumenty/KSI/VYUKA/AMIT/"/>
    </mc:Choice>
  </mc:AlternateContent>
  <xr:revisionPtr revIDLastSave="0" documentId="8_{C19F7D87-82D8-44F0-A60C-560F2BE73C21}" xr6:coauthVersionLast="45" xr6:coauthVersionMax="45" xr10:uidLastSave="{00000000-0000-0000-0000-000000000000}"/>
  <bookViews>
    <workbookView xWindow="28680" yWindow="-120" windowWidth="29040" windowHeight="15840" xr2:uid="{6685AAD0-7BD5-4A50-B9B2-7FED54AD3948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7" i="1"/>
  <c r="H18" i="1"/>
  <c r="H16" i="1"/>
  <c r="N6" i="1"/>
  <c r="N4" i="1"/>
  <c r="N5" i="1"/>
  <c r="N3" i="1"/>
  <c r="F19" i="1"/>
  <c r="F17" i="1"/>
  <c r="F18" i="1"/>
  <c r="F16" i="1"/>
  <c r="E19" i="1"/>
  <c r="E17" i="1"/>
  <c r="E18" i="1"/>
  <c r="E16" i="1"/>
  <c r="I6" i="1"/>
  <c r="J6" i="1"/>
  <c r="K6" i="1"/>
  <c r="L6" i="1"/>
  <c r="H6" i="1"/>
  <c r="H4" i="1"/>
  <c r="I4" i="1"/>
  <c r="J4" i="1"/>
  <c r="K4" i="1"/>
  <c r="L4" i="1"/>
  <c r="H5" i="1"/>
  <c r="I5" i="1"/>
  <c r="J5" i="1"/>
  <c r="K5" i="1"/>
  <c r="L5" i="1"/>
  <c r="I3" i="1"/>
  <c r="J3" i="1"/>
  <c r="K3" i="1"/>
  <c r="L3" i="1"/>
  <c r="H3" i="1"/>
  <c r="G6" i="1"/>
  <c r="G4" i="1"/>
  <c r="G5" i="1"/>
  <c r="G3" i="1"/>
  <c r="F6" i="1"/>
  <c r="F5" i="1"/>
  <c r="F4" i="1"/>
  <c r="F3" i="1"/>
  <c r="E6" i="1"/>
  <c r="E4" i="1"/>
  <c r="E5" i="1"/>
  <c r="E3" i="1"/>
  <c r="C12" i="1"/>
  <c r="C11" i="1"/>
</calcChain>
</file>

<file path=xl/sharedStrings.xml><?xml version="1.0" encoding="utf-8"?>
<sst xmlns="http://schemas.openxmlformats.org/spreadsheetml/2006/main" count="27" uniqueCount="21">
  <si>
    <t>License I.</t>
  </si>
  <si>
    <t>License II.</t>
  </si>
  <si>
    <t>License III.</t>
  </si>
  <si>
    <t>2 years</t>
  </si>
  <si>
    <t>4 years</t>
  </si>
  <si>
    <t>6 years</t>
  </si>
  <si>
    <t>per one year</t>
  </si>
  <si>
    <t>for two years</t>
  </si>
  <si>
    <t>for four years</t>
  </si>
  <si>
    <t>Payoff matrix (in thousands)</t>
  </si>
  <si>
    <t>for six years</t>
  </si>
  <si>
    <t>Risk vector</t>
  </si>
  <si>
    <t>MaxiMax</t>
  </si>
  <si>
    <t>Wald (maximin)</t>
  </si>
  <si>
    <t>Laplace (average)</t>
  </si>
  <si>
    <t>Hurwitz</t>
  </si>
  <si>
    <t>Regret matrix (in thousands)</t>
  </si>
  <si>
    <t>Savage (minimax)</t>
  </si>
  <si>
    <t>Laplace</t>
  </si>
  <si>
    <t>EMV (Expected Monetary Value)</t>
  </si>
  <si>
    <t>EOL (Expected Oppoturnity 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</si>
</sst>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3" borderId="0" xfId="0" applyFill="1"/>
    <xf numFmtId="0" fontId="0" fillId="3" borderId="0" xfId="0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5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272142</xdr:colOff>
      <xdr:row>19</xdr:row>
      <xdr:rowOff>141515</xdr:rowOff>
    </xdr:from>
    <xdr:to>
      <xdr:col>4</xdr:col>
      <xdr:colOff>412723</xdr:colOff>
      <xdr:row>33</xdr:row>
      <xdr:rowOff>65841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24FBEAD-B52F-4575-94FA-5A0E9AE3D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42" y="3761015"/>
          <a:ext cx="3692045" cy="2591326"/>
        </a:xfrm>
        <a:prstGeom prst="rect">
          <a:avLst/>
        </a:prstGeom>
      </xdr:spPr>
    </xdr:pic>
    <xdr:clientData/>
  </xdr:twoCellAnchor>
  <xdr:twoCellAnchor editAs="oneCell">
    <xdr:from>
      <xdr:col>4</xdr:col>
      <xdr:colOff>530680</xdr:colOff>
      <xdr:row>19</xdr:row>
      <xdr:rowOff>136072</xdr:rowOff>
    </xdr:from>
    <xdr:to>
      <xdr:col>8</xdr:col>
      <xdr:colOff>500744</xdr:colOff>
      <xdr:row>29</xdr:row>
      <xdr:rowOff>163286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5C3FD2E8-B6E2-494D-B4F8-9E5BFC95E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2144" y="3755572"/>
          <a:ext cx="3687536" cy="1932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1DBE-731A-408B-A818-813FB4E2E55D}">
  <dimension ref="A1:N19"/>
  <sheetViews>
    <sheetView tabSelected="1" zoomScale="130" zoomScaleNormal="130" workbookViewId="0">
      <selection activeCell="J19" sqref="J19"/>
    </sheetView>
  </sheetViews>
  <sheetFormatPr defaultRowHeight="15" x14ac:dyDescent="0.25"/>
  <cols>
    <col min="1" max="1" width="14.42578125" customWidth="1"/>
    <col min="2" max="2" width="15.28515625" customWidth="1"/>
    <col min="3" max="3" width="12" customWidth="1"/>
    <col min="4" max="4" width="11.42578125" customWidth="1"/>
    <col min="5" max="5" width="15.7109375" customWidth="1"/>
    <col min="6" max="6" width="14.42578125" customWidth="1"/>
    <col min="7" max="7" width="16.140625" customWidth="1"/>
  </cols>
  <sheetData>
    <row r="1" spans="1:14" ht="15.75" thickBot="1" x14ac:dyDescent="0.3">
      <c r="A1" t="s">
        <v>9</v>
      </c>
      <c r="H1" t="s">
        <v>15</v>
      </c>
    </row>
    <row r="2" spans="1:14" ht="15.75" thickBot="1" x14ac:dyDescent="0.3">
      <c r="B2" s="14" t="s">
        <v>3</v>
      </c>
      <c r="C2" s="15" t="s">
        <v>4</v>
      </c>
      <c r="D2" s="16" t="s">
        <v>5</v>
      </c>
      <c r="E2" t="s">
        <v>12</v>
      </c>
      <c r="F2" t="s">
        <v>13</v>
      </c>
      <c r="G2" t="s">
        <v>14</v>
      </c>
      <c r="H2" s="14">
        <v>1</v>
      </c>
      <c r="I2" s="15">
        <v>0.8</v>
      </c>
      <c r="J2" s="15">
        <v>0.6</v>
      </c>
      <c r="K2" s="15">
        <v>0.3</v>
      </c>
      <c r="L2" s="16">
        <v>0</v>
      </c>
      <c r="N2" t="s">
        <v>19</v>
      </c>
    </row>
    <row r="3" spans="1:14" x14ac:dyDescent="0.25">
      <c r="A3" s="11" t="s">
        <v>0</v>
      </c>
      <c r="B3" s="2">
        <v>7</v>
      </c>
      <c r="C3" s="3">
        <v>20</v>
      </c>
      <c r="D3" s="4">
        <v>25</v>
      </c>
      <c r="E3" s="19">
        <f>MAX(B3:D3)</f>
        <v>25</v>
      </c>
      <c r="F3">
        <f>MIN(B3:D3)</f>
        <v>7</v>
      </c>
      <c r="G3">
        <f>AVERAGE(B3:D3)</f>
        <v>17.333333333333332</v>
      </c>
      <c r="H3" s="21">
        <f>H$2*MAX($B3:$D3)+(1-H$2)*MIN($B3:$D3)</f>
        <v>25</v>
      </c>
      <c r="I3" s="3">
        <f t="shared" ref="I3:L5" si="0">I$2*MAX($B3:$D3)+(1-I$2)*MIN($B3:$D3)</f>
        <v>21.4</v>
      </c>
      <c r="J3" s="3">
        <f t="shared" si="0"/>
        <v>17.8</v>
      </c>
      <c r="K3" s="3">
        <f t="shared" si="0"/>
        <v>12.399999999999999</v>
      </c>
      <c r="L3" s="4">
        <f t="shared" si="0"/>
        <v>7</v>
      </c>
      <c r="N3">
        <f>SUMPRODUCT($B$6:$D$6,B3:D3)</f>
        <v>17.100000000000001</v>
      </c>
    </row>
    <row r="4" spans="1:14" x14ac:dyDescent="0.25">
      <c r="A4" s="12" t="s">
        <v>1</v>
      </c>
      <c r="B4" s="5">
        <v>12</v>
      </c>
      <c r="C4" s="6">
        <v>19</v>
      </c>
      <c r="D4" s="7">
        <v>24</v>
      </c>
      <c r="E4" s="17">
        <f t="shared" ref="E4:E5" si="1">MAX(B4:D4)</f>
        <v>24</v>
      </c>
      <c r="F4" s="18">
        <f>MIN(B4:D4)</f>
        <v>12</v>
      </c>
      <c r="G4" s="18">
        <f t="shared" ref="G4:G5" si="2">AVERAGE(B4:D4)</f>
        <v>18.333333333333332</v>
      </c>
      <c r="H4" s="5">
        <f t="shared" ref="H4:H5" si="3">H$2*MAX($B4:$D4)+(1-H$2)*MIN($B4:$D4)</f>
        <v>24</v>
      </c>
      <c r="I4" s="6">
        <f t="shared" si="0"/>
        <v>21.6</v>
      </c>
      <c r="J4" s="19">
        <f t="shared" si="0"/>
        <v>19.2</v>
      </c>
      <c r="K4" s="19">
        <f t="shared" si="0"/>
        <v>15.599999999999998</v>
      </c>
      <c r="L4" s="23">
        <f t="shared" si="0"/>
        <v>12</v>
      </c>
      <c r="N4" s="18">
        <f t="shared" ref="N4:N5" si="4">SUMPRODUCT($B$6:$D$6,B4:D4)</f>
        <v>17.899999999999999</v>
      </c>
    </row>
    <row r="5" spans="1:14" ht="15.75" thickBot="1" x14ac:dyDescent="0.3">
      <c r="A5" s="13" t="s">
        <v>2</v>
      </c>
      <c r="B5" s="8">
        <v>10</v>
      </c>
      <c r="C5" s="9">
        <v>18</v>
      </c>
      <c r="D5" s="10">
        <v>25</v>
      </c>
      <c r="E5" s="19">
        <f t="shared" si="1"/>
        <v>25</v>
      </c>
      <c r="F5">
        <f>MIN(B5:D5)</f>
        <v>10</v>
      </c>
      <c r="G5">
        <f t="shared" si="2"/>
        <v>17.666666666666668</v>
      </c>
      <c r="H5" s="20">
        <f t="shared" si="3"/>
        <v>25</v>
      </c>
      <c r="I5" s="22">
        <f t="shared" si="0"/>
        <v>22</v>
      </c>
      <c r="J5" s="9">
        <f t="shared" si="0"/>
        <v>19</v>
      </c>
      <c r="K5" s="9">
        <f t="shared" si="0"/>
        <v>14.5</v>
      </c>
      <c r="L5" s="10">
        <f t="shared" si="0"/>
        <v>10</v>
      </c>
      <c r="N5">
        <f t="shared" si="4"/>
        <v>17</v>
      </c>
    </row>
    <row r="6" spans="1:14" ht="15.75" thickBot="1" x14ac:dyDescent="0.3">
      <c r="A6" s="24" t="s">
        <v>11</v>
      </c>
      <c r="B6" s="25">
        <v>0.3</v>
      </c>
      <c r="C6" s="25">
        <v>0.5</v>
      </c>
      <c r="D6" s="26">
        <v>0.2</v>
      </c>
      <c r="E6">
        <f>MAX(E3:E5)</f>
        <v>25</v>
      </c>
      <c r="F6">
        <f>MAX(F3:F5)</f>
        <v>12</v>
      </c>
      <c r="G6">
        <f>MAX(G3:G5)</f>
        <v>18.333333333333332</v>
      </c>
      <c r="H6">
        <f>MAX(H3:H5)</f>
        <v>25</v>
      </c>
      <c r="I6">
        <f t="shared" ref="I6:L6" si="5">MAX(I3:I5)</f>
        <v>22</v>
      </c>
      <c r="J6">
        <f t="shared" si="5"/>
        <v>19.2</v>
      </c>
      <c r="K6">
        <f t="shared" si="5"/>
        <v>15.599999999999998</v>
      </c>
      <c r="L6">
        <f t="shared" si="5"/>
        <v>12</v>
      </c>
      <c r="N6">
        <f>MAX(N3:N5)</f>
        <v>17.899999999999999</v>
      </c>
    </row>
    <row r="9" spans="1:14" x14ac:dyDescent="0.25">
      <c r="B9" t="s">
        <v>6</v>
      </c>
      <c r="C9">
        <v>10</v>
      </c>
    </row>
    <row r="10" spans="1:14" x14ac:dyDescent="0.25">
      <c r="B10" s="1" t="s">
        <v>7</v>
      </c>
      <c r="C10" s="1">
        <v>20</v>
      </c>
    </row>
    <row r="11" spans="1:14" x14ac:dyDescent="0.25">
      <c r="B11" t="s">
        <v>8</v>
      </c>
      <c r="C11">
        <f>C10+0.75*C10</f>
        <v>35</v>
      </c>
    </row>
    <row r="12" spans="1:14" x14ac:dyDescent="0.25">
      <c r="B12" t="s">
        <v>10</v>
      </c>
      <c r="C12">
        <f>C11+0.5*C10</f>
        <v>45</v>
      </c>
    </row>
    <row r="14" spans="1:14" ht="15.75" thickBot="1" x14ac:dyDescent="0.3">
      <c r="A14" t="s">
        <v>16</v>
      </c>
    </row>
    <row r="15" spans="1:14" ht="15.75" thickBot="1" x14ac:dyDescent="0.3">
      <c r="B15" s="14" t="s">
        <v>3</v>
      </c>
      <c r="C15" s="15" t="s">
        <v>4</v>
      </c>
      <c r="D15" s="16" t="s">
        <v>5</v>
      </c>
      <c r="E15" t="s">
        <v>17</v>
      </c>
      <c r="F15" t="s">
        <v>18</v>
      </c>
      <c r="H15" t="s">
        <v>20</v>
      </c>
    </row>
    <row r="16" spans="1:14" x14ac:dyDescent="0.25">
      <c r="A16" s="11" t="s">
        <v>0</v>
      </c>
      <c r="B16" s="2">
        <v>5</v>
      </c>
      <c r="C16" s="3">
        <v>0</v>
      </c>
      <c r="D16" s="4">
        <v>0</v>
      </c>
      <c r="E16">
        <f>MAX(B16:D16)</f>
        <v>5</v>
      </c>
      <c r="F16">
        <f>AVERAGE(B16:D16)</f>
        <v>1.6666666666666667</v>
      </c>
      <c r="H16">
        <f>SUMPRODUCT($B$6:$D$6,B16:D16)</f>
        <v>1.5</v>
      </c>
    </row>
    <row r="17" spans="1:8" x14ac:dyDescent="0.25">
      <c r="A17" s="12" t="s">
        <v>1</v>
      </c>
      <c r="B17" s="5">
        <v>0</v>
      </c>
      <c r="C17" s="6">
        <v>1</v>
      </c>
      <c r="D17" s="7">
        <v>1</v>
      </c>
      <c r="E17" s="18">
        <f t="shared" ref="E17:E18" si="6">MAX(B17:D17)</f>
        <v>1</v>
      </c>
      <c r="F17" s="18">
        <f t="shared" ref="F17:F18" si="7">AVERAGE(B17:D17)</f>
        <v>0.66666666666666663</v>
      </c>
      <c r="H17" s="18">
        <f t="shared" ref="H17:H18" si="8">SUMPRODUCT($B$6:$D$6,B17:D17)</f>
        <v>0.7</v>
      </c>
    </row>
    <row r="18" spans="1:8" ht="15.75" thickBot="1" x14ac:dyDescent="0.3">
      <c r="A18" s="13" t="s">
        <v>2</v>
      </c>
      <c r="B18" s="8">
        <v>2</v>
      </c>
      <c r="C18" s="9">
        <v>2</v>
      </c>
      <c r="D18" s="10">
        <v>0</v>
      </c>
      <c r="E18">
        <f t="shared" si="6"/>
        <v>2</v>
      </c>
      <c r="F18">
        <f t="shared" si="7"/>
        <v>1.3333333333333333</v>
      </c>
      <c r="H18">
        <f t="shared" si="8"/>
        <v>1.6</v>
      </c>
    </row>
    <row r="19" spans="1:8" x14ac:dyDescent="0.25">
      <c r="E19">
        <f>MIN(E16:E18)</f>
        <v>1</v>
      </c>
      <c r="F19">
        <f>MIN(F16:F18)</f>
        <v>0.66666666666666663</v>
      </c>
      <c r="H19">
        <f>MIN(H16:H18)</f>
        <v>0.7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Burdych Petr</dc:creator>
  <cp:lastModifiedBy>Burdych Petr</cp:lastModifiedBy>
  <dcterms:created xsi:type="dcterms:W3CDTF">2020-12-15T07:52:55Z</dcterms:created>
  <dcterms:modified xsi:type="dcterms:W3CDTF">2020-12-16T17:48:37Z</dcterms:modified>
</cp:coreProperties>
</file>