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ablahova/Desktop/AMI/"/>
    </mc:Choice>
  </mc:AlternateContent>
  <xr:revisionPtr revIDLastSave="0" documentId="13_ncr:1_{6E49BD1E-FD3D-424E-8E15-FAB583A6D10F}" xr6:coauthVersionLast="47" xr6:coauthVersionMax="47" xr10:uidLastSave="{00000000-0000-0000-0000-000000000000}"/>
  <bookViews>
    <workbookView xWindow="0" yWindow="500" windowWidth="20400" windowHeight="16620" tabRatio="688" xr2:uid="{00000000-000D-0000-FFFF-FFFF00000000}"/>
  </bookViews>
  <sheets>
    <sheet name="Part A" sheetId="1" r:id="rId1"/>
    <sheet name="Příklad 1 - Část B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M51" i="1"/>
  <c r="K51" i="1"/>
  <c r="I51" i="1"/>
  <c r="G51" i="1"/>
  <c r="E51" i="1"/>
  <c r="O50" i="1"/>
  <c r="M50" i="1"/>
  <c r="K50" i="1"/>
  <c r="I50" i="1"/>
  <c r="G50" i="1"/>
  <c r="E50" i="1"/>
  <c r="O49" i="1"/>
  <c r="M49" i="1"/>
  <c r="K49" i="1"/>
  <c r="I49" i="1"/>
  <c r="G49" i="1"/>
  <c r="E49" i="1"/>
  <c r="O48" i="1"/>
  <c r="M48" i="1"/>
  <c r="K48" i="1"/>
  <c r="I48" i="1"/>
  <c r="G48" i="1"/>
  <c r="E48" i="1"/>
  <c r="O47" i="1"/>
  <c r="M47" i="1"/>
  <c r="K47" i="1"/>
  <c r="I47" i="1"/>
  <c r="G47" i="1"/>
  <c r="E47" i="1"/>
  <c r="O46" i="1"/>
  <c r="M46" i="1"/>
  <c r="K46" i="1"/>
  <c r="I46" i="1"/>
  <c r="G46" i="1"/>
  <c r="E46" i="1"/>
  <c r="O45" i="1"/>
  <c r="M45" i="1"/>
  <c r="K45" i="1"/>
  <c r="I45" i="1"/>
  <c r="G45" i="1"/>
  <c r="E45" i="1"/>
  <c r="O44" i="1"/>
  <c r="M44" i="1"/>
  <c r="K44" i="1"/>
  <c r="I44" i="1"/>
  <c r="G44" i="1"/>
  <c r="E44" i="1"/>
  <c r="O43" i="1"/>
  <c r="M43" i="1"/>
  <c r="K43" i="1"/>
  <c r="I43" i="1"/>
  <c r="G43" i="1"/>
  <c r="E43" i="1"/>
  <c r="O42" i="1"/>
  <c r="M42" i="1"/>
  <c r="K42" i="1"/>
  <c r="I42" i="1"/>
  <c r="G42" i="1"/>
  <c r="E42" i="1"/>
  <c r="K22" i="13"/>
  <c r="L22" i="13"/>
  <c r="M22" i="13"/>
  <c r="N22" i="13"/>
  <c r="J22" i="13"/>
  <c r="K33" i="13" l="1"/>
  <c r="L33" i="13"/>
  <c r="M33" i="13"/>
  <c r="N33" i="13"/>
  <c r="J33" i="13"/>
  <c r="I21" i="13" l="1"/>
  <c r="I32" i="13" s="1"/>
  <c r="I20" i="13"/>
  <c r="I31" i="13" s="1"/>
  <c r="I19" i="13"/>
  <c r="I30" i="13" s="1"/>
  <c r="I18" i="13"/>
  <c r="I29" i="13" s="1"/>
  <c r="I17" i="13"/>
  <c r="I28" i="13" s="1"/>
  <c r="I16" i="13"/>
  <c r="I27" i="13" s="1"/>
  <c r="I15" i="13"/>
  <c r="I26" i="13" s="1"/>
  <c r="N14" i="13"/>
  <c r="N25" i="13" s="1"/>
  <c r="M14" i="13"/>
  <c r="M25" i="13" s="1"/>
  <c r="L14" i="13"/>
  <c r="L25" i="13" s="1"/>
  <c r="K14" i="13"/>
  <c r="K25" i="13" s="1"/>
  <c r="J14" i="13"/>
  <c r="J25" i="13" s="1"/>
  <c r="I11" i="13"/>
  <c r="G11" i="13"/>
  <c r="F11" i="13"/>
  <c r="E11" i="13"/>
  <c r="D11" i="13"/>
  <c r="C11" i="13"/>
  <c r="I10" i="13"/>
  <c r="G10" i="13"/>
  <c r="F10" i="13"/>
  <c r="E10" i="13"/>
  <c r="D10" i="13"/>
  <c r="C10" i="13"/>
  <c r="I9" i="13"/>
  <c r="G9" i="13"/>
  <c r="F9" i="13"/>
  <c r="E9" i="13"/>
  <c r="D9" i="13"/>
  <c r="C9" i="13"/>
  <c r="I8" i="13"/>
  <c r="G8" i="13"/>
  <c r="F8" i="13"/>
  <c r="E8" i="13"/>
  <c r="D8" i="13"/>
  <c r="C8" i="13"/>
  <c r="I7" i="13"/>
  <c r="I6" i="13"/>
  <c r="I5" i="13"/>
  <c r="N4" i="13"/>
  <c r="M4" i="13"/>
  <c r="L4" i="13"/>
  <c r="K4" i="13"/>
  <c r="J4" i="13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C11" i="1"/>
  <c r="C10" i="1"/>
  <c r="C9" i="1"/>
  <c r="C8" i="1"/>
  <c r="P6" i="1" l="1"/>
  <c r="P7" i="1"/>
  <c r="P8" i="1"/>
  <c r="P9" i="1"/>
  <c r="P10" i="1"/>
  <c r="P11" i="1"/>
  <c r="P5" i="1"/>
  <c r="I6" i="1"/>
  <c r="I7" i="1"/>
  <c r="I8" i="1"/>
  <c r="I9" i="1"/>
  <c r="I10" i="1"/>
  <c r="I11" i="1"/>
  <c r="I5" i="1"/>
  <c r="K4" i="1" l="1"/>
  <c r="R4" i="1"/>
  <c r="N4" i="1" l="1"/>
  <c r="U4" i="1"/>
  <c r="L4" i="1"/>
  <c r="S4" i="1"/>
  <c r="J4" i="1"/>
  <c r="Q4" i="1"/>
  <c r="M4" i="1"/>
  <c r="T4" i="1"/>
</calcChain>
</file>

<file path=xl/sharedStrings.xml><?xml version="1.0" encoding="utf-8"?>
<sst xmlns="http://schemas.openxmlformats.org/spreadsheetml/2006/main" count="52" uniqueCount="33">
  <si>
    <t>MaxMax</t>
  </si>
  <si>
    <t>Hurwicz</t>
  </si>
  <si>
    <t>MaxMin (Waldovo krit)</t>
  </si>
  <si>
    <t>Bernoulli-Laplace (princip nedostatečné evidence)</t>
  </si>
  <si>
    <t>Matice ztrát</t>
  </si>
  <si>
    <t>Min</t>
  </si>
  <si>
    <t>Max</t>
  </si>
  <si>
    <t>pravděpodobnost</t>
  </si>
  <si>
    <t>Revenue matrix</t>
  </si>
  <si>
    <t>Cost matrix</t>
  </si>
  <si>
    <t>payoff matrix</t>
  </si>
  <si>
    <t>low</t>
  </si>
  <si>
    <t>middle</t>
  </si>
  <si>
    <t>high</t>
  </si>
  <si>
    <t>very high</t>
  </si>
  <si>
    <t>very low</t>
  </si>
  <si>
    <t>A</t>
  </si>
  <si>
    <t>B</t>
  </si>
  <si>
    <t xml:space="preserve">C </t>
  </si>
  <si>
    <t>AB</t>
  </si>
  <si>
    <t>BC</t>
  </si>
  <si>
    <t>AC</t>
  </si>
  <si>
    <t>ABC</t>
  </si>
  <si>
    <t>probability</t>
  </si>
  <si>
    <t>Dominance - payoff and states of nature</t>
  </si>
  <si>
    <t>Probabiity dominance (risk profile)</t>
  </si>
  <si>
    <t>C</t>
  </si>
  <si>
    <t>Payoff matrix</t>
  </si>
  <si>
    <t>Savageovo kriterium (minmax loss)</t>
  </si>
  <si>
    <t>EOL</t>
  </si>
  <si>
    <t>EMV</t>
  </si>
  <si>
    <t>expected monetary value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</si>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</sst>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7030A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0" fillId="0" borderId="16" xfId="0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 applyAlignment="1">
      <alignment horizontal="center"/>
    </xf>
    <xf numFmtId="0" fontId="9" fillId="0" borderId="18" xfId="0" applyFont="1" applyBorder="1"/>
    <xf numFmtId="0" fontId="9" fillId="0" borderId="11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0</xdr:rowOff>
    </xdr:from>
    <xdr:to>
      <xdr:col>17</xdr:col>
      <xdr:colOff>145472</xdr:colOff>
      <xdr:row>113</xdr:row>
      <xdr:rowOff>35271</xdr:rowOff>
    </xdr:to>
    <xdr:grpSp>
      <xdr:nvGrpSpPr>
        <xdr:cNvPr id="2" name="Skupina 11">
          <a:extLst>
            <a:ext uri="{FF2B5EF4-FFF2-40B4-BE49-F238E27FC236}">
              <a16:creationId xmlns:a16="http://schemas.microsoft.com/office/drawing/2014/main" id="{9164A786-EE71-7C41-A17F-7842265E0867}"/>
            </a:ext>
          </a:extLst>
        </xdr:cNvPr>
        <xdr:cNvGrpSpPr/>
      </xdr:nvGrpSpPr>
      <xdr:grpSpPr>
        <a:xfrm>
          <a:off x="873125" y="11874500"/>
          <a:ext cx="8956097" cy="0"/>
          <a:chOff x="10776239" y="4120117"/>
          <a:chExt cx="7938654" cy="10703271"/>
        </a:xfrm>
      </xdr:grpSpPr>
      <xdr:sp macro="" textlink="">
        <xdr:nvSpPr>
          <xdr:cNvPr id="3" name="TextovéPole 77">
            <a:extLst>
              <a:ext uri="{FF2B5EF4-FFF2-40B4-BE49-F238E27FC236}">
                <a16:creationId xmlns:a16="http://schemas.microsoft.com/office/drawing/2014/main" id="{6B51C8AF-A450-9513-85F7-8A48AFEBEA91}"/>
              </a:ext>
            </a:extLst>
          </xdr:cNvPr>
          <xdr:cNvSpPr txBox="1"/>
        </xdr:nvSpPr>
        <xdr:spPr>
          <a:xfrm>
            <a:off x="17703263" y="5539342"/>
            <a:ext cx="50074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cs-CZ" sz="1400" b="1"/>
              <a:t>0,60</a:t>
            </a:r>
          </a:p>
        </xdr:txBody>
      </xdr:sp>
      <xdr:sp macro="" textlink="">
        <xdr:nvSpPr>
          <xdr:cNvPr id="4" name="TextovéPole 82">
            <a:extLst>
              <a:ext uri="{FF2B5EF4-FFF2-40B4-BE49-F238E27FC236}">
                <a16:creationId xmlns:a16="http://schemas.microsoft.com/office/drawing/2014/main" id="{704E246B-9CA1-BCC1-AE8B-8FCD28920472}"/>
              </a:ext>
            </a:extLst>
          </xdr:cNvPr>
          <xdr:cNvSpPr txBox="1"/>
        </xdr:nvSpPr>
        <xdr:spPr>
          <a:xfrm>
            <a:off x="17798513" y="7253842"/>
            <a:ext cx="567419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cs-CZ" sz="1400" b="1"/>
              <a:t>0,40</a:t>
            </a:r>
          </a:p>
        </xdr:txBody>
      </xdr:sp>
      <xdr:sp macro="" textlink="">
        <xdr:nvSpPr>
          <xdr:cNvPr id="5" name="TextovéPole 97">
            <a:extLst>
              <a:ext uri="{FF2B5EF4-FFF2-40B4-BE49-F238E27FC236}">
                <a16:creationId xmlns:a16="http://schemas.microsoft.com/office/drawing/2014/main" id="{3E4ACE93-401F-F05F-A661-6D807606C583}"/>
              </a:ext>
            </a:extLst>
          </xdr:cNvPr>
          <xdr:cNvSpPr txBox="1"/>
        </xdr:nvSpPr>
        <xdr:spPr>
          <a:xfrm>
            <a:off x="17817563" y="10530442"/>
            <a:ext cx="57694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cs-CZ" sz="1400" b="1"/>
              <a:t>-0,30</a:t>
            </a:r>
          </a:p>
        </xdr:txBody>
      </xdr:sp>
      <xdr:grpSp>
        <xdr:nvGrpSpPr>
          <xdr:cNvPr id="6" name="Skupina 10">
            <a:extLst>
              <a:ext uri="{FF2B5EF4-FFF2-40B4-BE49-F238E27FC236}">
                <a16:creationId xmlns:a16="http://schemas.microsoft.com/office/drawing/2014/main" id="{27F9056C-F4C3-A7FC-9D62-ECDAEAC88D01}"/>
              </a:ext>
            </a:extLst>
          </xdr:cNvPr>
          <xdr:cNvGrpSpPr/>
        </xdr:nvGrpSpPr>
        <xdr:grpSpPr>
          <a:xfrm>
            <a:off x="10776239" y="4120117"/>
            <a:ext cx="7938654" cy="10703271"/>
            <a:chOff x="10776239" y="4120117"/>
            <a:chExt cx="7938654" cy="10703271"/>
          </a:xfrm>
        </xdr:grpSpPr>
        <xdr:sp macro="" textlink="">
          <xdr:nvSpPr>
            <xdr:cNvPr id="7" name="TextovéPole 78">
              <a:extLst>
                <a:ext uri="{FF2B5EF4-FFF2-40B4-BE49-F238E27FC236}">
                  <a16:creationId xmlns:a16="http://schemas.microsoft.com/office/drawing/2014/main" id="{A9E5C3A5-09FB-D6AD-BD43-8A8621E1FA0A}"/>
                </a:ext>
              </a:extLst>
            </xdr:cNvPr>
            <xdr:cNvSpPr txBox="1"/>
          </xdr:nvSpPr>
          <xdr:spPr>
            <a:xfrm>
              <a:off x="17560388" y="6110842"/>
              <a:ext cx="538844" cy="311496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0,80</a:t>
              </a:r>
            </a:p>
          </xdr:txBody>
        </xdr:sp>
        <xdr:sp macro="" textlink="">
          <xdr:nvSpPr>
            <xdr:cNvPr id="8" name="TextovéPole 81">
              <a:extLst>
                <a:ext uri="{FF2B5EF4-FFF2-40B4-BE49-F238E27FC236}">
                  <a16:creationId xmlns:a16="http://schemas.microsoft.com/office/drawing/2014/main" id="{3B9C978E-4A2D-D3A0-397D-32DCB367D94B}"/>
                </a:ext>
              </a:extLst>
            </xdr:cNvPr>
            <xdr:cNvSpPr txBox="1"/>
          </xdr:nvSpPr>
          <xdr:spPr>
            <a:xfrm>
              <a:off x="18176049" y="13854667"/>
              <a:ext cx="5388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1,20</a:t>
              </a:r>
            </a:p>
          </xdr:txBody>
        </xdr:sp>
        <xdr:sp macro="" textlink="">
          <xdr:nvSpPr>
            <xdr:cNvPr id="9" name="TextovéPole 83">
              <a:extLst>
                <a:ext uri="{FF2B5EF4-FFF2-40B4-BE49-F238E27FC236}">
                  <a16:creationId xmlns:a16="http://schemas.microsoft.com/office/drawing/2014/main" id="{CF0CA001-1078-14F1-91E3-6746D02E8AF9}"/>
                </a:ext>
              </a:extLst>
            </xdr:cNvPr>
            <xdr:cNvSpPr txBox="1"/>
          </xdr:nvSpPr>
          <xdr:spPr>
            <a:xfrm>
              <a:off x="17808038" y="7634842"/>
              <a:ext cx="5007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0,65</a:t>
              </a:r>
            </a:p>
          </xdr:txBody>
        </xdr:sp>
        <xdr:sp macro="" textlink="">
          <xdr:nvSpPr>
            <xdr:cNvPr id="10" name="TextovéPole 84">
              <a:extLst>
                <a:ext uri="{FF2B5EF4-FFF2-40B4-BE49-F238E27FC236}">
                  <a16:creationId xmlns:a16="http://schemas.microsoft.com/office/drawing/2014/main" id="{6AFBE677-564B-37C4-4821-012E9D038DE1}"/>
                </a:ext>
              </a:extLst>
            </xdr:cNvPr>
            <xdr:cNvSpPr txBox="1"/>
          </xdr:nvSpPr>
          <xdr:spPr>
            <a:xfrm>
              <a:off x="18166524" y="13435567"/>
              <a:ext cx="5007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0,50</a:t>
              </a:r>
            </a:p>
          </xdr:txBody>
        </xdr:sp>
        <xdr:sp macro="" textlink="">
          <xdr:nvSpPr>
            <xdr:cNvPr id="11" name="TextovéPole 88">
              <a:extLst>
                <a:ext uri="{FF2B5EF4-FFF2-40B4-BE49-F238E27FC236}">
                  <a16:creationId xmlns:a16="http://schemas.microsoft.com/office/drawing/2014/main" id="{1D7F265A-404F-402F-98CA-6E1D7E964157}"/>
                </a:ext>
              </a:extLst>
            </xdr:cNvPr>
            <xdr:cNvSpPr txBox="1"/>
          </xdr:nvSpPr>
          <xdr:spPr>
            <a:xfrm>
              <a:off x="17827088" y="8854042"/>
              <a:ext cx="586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-0,05</a:t>
              </a:r>
            </a:p>
          </xdr:txBody>
        </xdr:sp>
        <xdr:sp macro="" textlink="">
          <xdr:nvSpPr>
            <xdr:cNvPr id="12" name="TextovéPole 89">
              <a:extLst>
                <a:ext uri="{FF2B5EF4-FFF2-40B4-BE49-F238E27FC236}">
                  <a16:creationId xmlns:a16="http://schemas.microsoft.com/office/drawing/2014/main" id="{3630455A-9348-B526-C66D-C3CE673F57AD}"/>
                </a:ext>
              </a:extLst>
            </xdr:cNvPr>
            <xdr:cNvSpPr txBox="1"/>
          </xdr:nvSpPr>
          <xdr:spPr>
            <a:xfrm>
              <a:off x="17893763" y="9301717"/>
              <a:ext cx="5102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0,60</a:t>
              </a:r>
            </a:p>
          </xdr:txBody>
        </xdr:sp>
        <xdr:sp macro="" textlink="">
          <xdr:nvSpPr>
            <xdr:cNvPr id="13" name="TextovéPole 92">
              <a:extLst>
                <a:ext uri="{FF2B5EF4-FFF2-40B4-BE49-F238E27FC236}">
                  <a16:creationId xmlns:a16="http://schemas.microsoft.com/office/drawing/2014/main" id="{02EC6A0B-1897-1326-5ABC-3F5BD1E97ED0}"/>
                </a:ext>
              </a:extLst>
            </xdr:cNvPr>
            <xdr:cNvSpPr txBox="1"/>
          </xdr:nvSpPr>
          <xdr:spPr>
            <a:xfrm>
              <a:off x="17960438" y="12283042"/>
              <a:ext cx="5769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1,60</a:t>
              </a:r>
            </a:p>
          </xdr:txBody>
        </xdr:sp>
        <xdr:sp macro="" textlink="">
          <xdr:nvSpPr>
            <xdr:cNvPr id="14" name="TextovéPole 93">
              <a:extLst>
                <a:ext uri="{FF2B5EF4-FFF2-40B4-BE49-F238E27FC236}">
                  <a16:creationId xmlns:a16="http://schemas.microsoft.com/office/drawing/2014/main" id="{CD107066-B6B8-989B-4322-E33B4E0609E8}"/>
                </a:ext>
              </a:extLst>
            </xdr:cNvPr>
            <xdr:cNvSpPr txBox="1"/>
          </xdr:nvSpPr>
          <xdr:spPr>
            <a:xfrm>
              <a:off x="18036638" y="11749642"/>
              <a:ext cx="52931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1,10</a:t>
              </a:r>
            </a:p>
          </xdr:txBody>
        </xdr:sp>
        <xdr:sp macro="" textlink="">
          <xdr:nvSpPr>
            <xdr:cNvPr id="15" name="TextovéPole 95">
              <a:extLst>
                <a:ext uri="{FF2B5EF4-FFF2-40B4-BE49-F238E27FC236}">
                  <a16:creationId xmlns:a16="http://schemas.microsoft.com/office/drawing/2014/main" id="{1578C52B-67E9-9071-8A04-2FFD51A27D9A}"/>
                </a:ext>
              </a:extLst>
            </xdr:cNvPr>
            <xdr:cNvSpPr txBox="1"/>
          </xdr:nvSpPr>
          <xdr:spPr>
            <a:xfrm>
              <a:off x="17950913" y="10930492"/>
              <a:ext cx="5769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-0,10</a:t>
              </a:r>
            </a:p>
          </xdr:txBody>
        </xdr:sp>
        <xdr:sp macro="" textlink="">
          <xdr:nvSpPr>
            <xdr:cNvPr id="16" name="TextovéPole 96">
              <a:extLst>
                <a:ext uri="{FF2B5EF4-FFF2-40B4-BE49-F238E27FC236}">
                  <a16:creationId xmlns:a16="http://schemas.microsoft.com/office/drawing/2014/main" id="{DBA79C0A-FF40-27A3-7E08-598F70A6BE5E}"/>
                </a:ext>
              </a:extLst>
            </xdr:cNvPr>
            <xdr:cNvSpPr txBox="1"/>
          </xdr:nvSpPr>
          <xdr:spPr>
            <a:xfrm>
              <a:off x="17808038" y="10263742"/>
              <a:ext cx="5197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1,50</a:t>
              </a:r>
            </a:p>
          </xdr:txBody>
        </xdr:sp>
        <xdr:grpSp>
          <xdr:nvGrpSpPr>
            <xdr:cNvPr id="17" name="Skupina 8">
              <a:extLst>
                <a:ext uri="{FF2B5EF4-FFF2-40B4-BE49-F238E27FC236}">
                  <a16:creationId xmlns:a16="http://schemas.microsoft.com/office/drawing/2014/main" id="{1F5C9D5B-484F-0208-3C76-F7F20E9873FA}"/>
                </a:ext>
              </a:extLst>
            </xdr:cNvPr>
            <xdr:cNvGrpSpPr/>
          </xdr:nvGrpSpPr>
          <xdr:grpSpPr>
            <a:xfrm>
              <a:off x="10776239" y="4120117"/>
              <a:ext cx="7884968" cy="10703271"/>
              <a:chOff x="10776239" y="4120117"/>
              <a:chExt cx="7884968" cy="10703271"/>
            </a:xfrm>
          </xdr:grpSpPr>
          <xdr:sp macro="" textlink="">
            <xdr:nvSpPr>
              <xdr:cNvPr id="18" name="TextovéPole 5">
                <a:extLst>
                  <a:ext uri="{FF2B5EF4-FFF2-40B4-BE49-F238E27FC236}">
                    <a16:creationId xmlns:a16="http://schemas.microsoft.com/office/drawing/2014/main" id="{10C7A97A-C24E-4DC5-50D5-5294360EC8A1}"/>
                  </a:ext>
                </a:extLst>
              </xdr:cNvPr>
              <xdr:cNvSpPr txBox="1"/>
            </xdr:nvSpPr>
            <xdr:spPr>
              <a:xfrm>
                <a:off x="17459076" y="4120117"/>
                <a:ext cx="51026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0,00</a:t>
                </a:r>
              </a:p>
            </xdr:txBody>
          </xdr:sp>
          <xdr:sp macro="" textlink="">
            <xdr:nvSpPr>
              <xdr:cNvPr id="19" name="TextovéPole 76">
                <a:extLst>
                  <a:ext uri="{FF2B5EF4-FFF2-40B4-BE49-F238E27FC236}">
                    <a16:creationId xmlns:a16="http://schemas.microsoft.com/office/drawing/2014/main" id="{2DD3946E-8C2F-86AC-3700-B5F67C08A52C}"/>
                  </a:ext>
                </a:extLst>
              </xdr:cNvPr>
              <xdr:cNvSpPr txBox="1"/>
            </xdr:nvSpPr>
            <xdr:spPr>
              <a:xfrm>
                <a:off x="17722313" y="5129767"/>
                <a:ext cx="51026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0,40</a:t>
                </a:r>
              </a:p>
            </xdr:txBody>
          </xdr:sp>
          <xdr:sp macro="" textlink="">
            <xdr:nvSpPr>
              <xdr:cNvPr id="20" name="TextovéPole 79">
                <a:extLst>
                  <a:ext uri="{FF2B5EF4-FFF2-40B4-BE49-F238E27FC236}">
                    <a16:creationId xmlns:a16="http://schemas.microsoft.com/office/drawing/2014/main" id="{885F708C-44D7-393C-487D-EFFD376457AE}"/>
                  </a:ext>
                </a:extLst>
              </xdr:cNvPr>
              <xdr:cNvSpPr txBox="1"/>
            </xdr:nvSpPr>
            <xdr:spPr>
              <a:xfrm>
                <a:off x="17569913" y="6387067"/>
                <a:ext cx="5578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-0,05</a:t>
                </a:r>
              </a:p>
            </xdr:txBody>
          </xdr:sp>
          <xdr:sp macro="" textlink="">
            <xdr:nvSpPr>
              <xdr:cNvPr id="21" name="TextovéPole 80">
                <a:extLst>
                  <a:ext uri="{FF2B5EF4-FFF2-40B4-BE49-F238E27FC236}">
                    <a16:creationId xmlns:a16="http://schemas.microsoft.com/office/drawing/2014/main" id="{ABC488A5-D3E8-7D9C-1B79-9F83D4ACD704}"/>
                  </a:ext>
                </a:extLst>
              </xdr:cNvPr>
              <xdr:cNvSpPr txBox="1"/>
            </xdr:nvSpPr>
            <xdr:spPr>
              <a:xfrm>
                <a:off x="17779463" y="6796642"/>
                <a:ext cx="5197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0,05</a:t>
                </a:r>
              </a:p>
            </xdr:txBody>
          </xdr:sp>
          <xdr:sp macro="" textlink="">
            <xdr:nvSpPr>
              <xdr:cNvPr id="22" name="TextovéPole 85">
                <a:extLst>
                  <a:ext uri="{FF2B5EF4-FFF2-40B4-BE49-F238E27FC236}">
                    <a16:creationId xmlns:a16="http://schemas.microsoft.com/office/drawing/2014/main" id="{EB15A41E-7F63-B93D-89F4-5119BBD8B46F}"/>
                  </a:ext>
                </a:extLst>
              </xdr:cNvPr>
              <xdr:cNvSpPr txBox="1"/>
            </xdr:nvSpPr>
            <xdr:spPr>
              <a:xfrm>
                <a:off x="17665163" y="8215867"/>
                <a:ext cx="50074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0,90</a:t>
                </a:r>
              </a:p>
            </xdr:txBody>
          </xdr:sp>
          <xdr:sp macro="" textlink="">
            <xdr:nvSpPr>
              <xdr:cNvPr id="23" name="TextovéPole 86">
                <a:extLst>
                  <a:ext uri="{FF2B5EF4-FFF2-40B4-BE49-F238E27FC236}">
                    <a16:creationId xmlns:a16="http://schemas.microsoft.com/office/drawing/2014/main" id="{E9A75845-974A-ED81-81B0-E6E4EF1FF3C4}"/>
                  </a:ext>
                </a:extLst>
              </xdr:cNvPr>
              <xdr:cNvSpPr txBox="1"/>
            </xdr:nvSpPr>
            <xdr:spPr>
              <a:xfrm>
                <a:off x="18103313" y="13016467"/>
                <a:ext cx="5578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-0,50</a:t>
                </a:r>
              </a:p>
            </xdr:txBody>
          </xdr:sp>
          <xdr:sp macro="" textlink="">
            <xdr:nvSpPr>
              <xdr:cNvPr id="24" name="TextovéPole 87">
                <a:extLst>
                  <a:ext uri="{FF2B5EF4-FFF2-40B4-BE49-F238E27FC236}">
                    <a16:creationId xmlns:a16="http://schemas.microsoft.com/office/drawing/2014/main" id="{BBA791A2-45BF-5738-3902-0EAF1222CF06}"/>
                  </a:ext>
                </a:extLst>
              </xdr:cNvPr>
              <xdr:cNvSpPr txBox="1"/>
            </xdr:nvSpPr>
            <xdr:spPr>
              <a:xfrm>
                <a:off x="17665163" y="8444467"/>
                <a:ext cx="57694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-0,25</a:t>
                </a:r>
              </a:p>
            </xdr:txBody>
          </xdr:sp>
          <xdr:sp macro="" textlink="">
            <xdr:nvSpPr>
              <xdr:cNvPr id="25" name="TextovéPole 90">
                <a:extLst>
                  <a:ext uri="{FF2B5EF4-FFF2-40B4-BE49-F238E27FC236}">
                    <a16:creationId xmlns:a16="http://schemas.microsoft.com/office/drawing/2014/main" id="{CE48A5A3-868F-9C32-CDEF-57CE93115E11}"/>
                  </a:ext>
                </a:extLst>
              </xdr:cNvPr>
              <xdr:cNvSpPr txBox="1"/>
            </xdr:nvSpPr>
            <xdr:spPr>
              <a:xfrm>
                <a:off x="17884238" y="9730342"/>
                <a:ext cx="5197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1,05</a:t>
                </a:r>
              </a:p>
            </xdr:txBody>
          </xdr:sp>
          <xdr:sp macro="" textlink="">
            <xdr:nvSpPr>
              <xdr:cNvPr id="26" name="TextovéPole 91">
                <a:extLst>
                  <a:ext uri="{FF2B5EF4-FFF2-40B4-BE49-F238E27FC236}">
                    <a16:creationId xmlns:a16="http://schemas.microsoft.com/office/drawing/2014/main" id="{34058375-BB49-C1B9-85C0-A8CE86B617EE}"/>
                  </a:ext>
                </a:extLst>
              </xdr:cNvPr>
              <xdr:cNvSpPr txBox="1"/>
            </xdr:nvSpPr>
            <xdr:spPr>
              <a:xfrm>
                <a:off x="17941388" y="12597367"/>
                <a:ext cx="56741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-0,80</a:t>
                </a:r>
              </a:p>
            </xdr:txBody>
          </xdr:sp>
          <xdr:sp macro="" textlink="">
            <xdr:nvSpPr>
              <xdr:cNvPr id="27" name="TextovéPole 94">
                <a:extLst>
                  <a:ext uri="{FF2B5EF4-FFF2-40B4-BE49-F238E27FC236}">
                    <a16:creationId xmlns:a16="http://schemas.microsoft.com/office/drawing/2014/main" id="{22145642-932D-5BB2-2D12-362344BB61C5}"/>
                  </a:ext>
                </a:extLst>
              </xdr:cNvPr>
              <xdr:cNvSpPr txBox="1"/>
            </xdr:nvSpPr>
            <xdr:spPr>
              <a:xfrm>
                <a:off x="18008063" y="11378167"/>
                <a:ext cx="51026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0,60</a:t>
                </a:r>
              </a:p>
            </xdr:txBody>
          </xdr:sp>
          <xdr:sp macro="" textlink="">
            <xdr:nvSpPr>
              <xdr:cNvPr id="28" name="TextovéPole 98">
                <a:extLst>
                  <a:ext uri="{FF2B5EF4-FFF2-40B4-BE49-F238E27FC236}">
                    <a16:creationId xmlns:a16="http://schemas.microsoft.com/office/drawing/2014/main" id="{21B18DE8-3E72-EE99-2419-86539BA293FE}"/>
                  </a:ext>
                </a:extLst>
              </xdr:cNvPr>
              <xdr:cNvSpPr txBox="1"/>
            </xdr:nvSpPr>
            <xdr:spPr>
              <a:xfrm>
                <a:off x="18055688" y="14511892"/>
                <a:ext cx="5578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1,90</a:t>
                </a:r>
              </a:p>
            </xdr:txBody>
          </xdr:sp>
          <xdr:sp macro="" textlink="">
            <xdr:nvSpPr>
              <xdr:cNvPr id="29" name="TextovéPole 99">
                <a:extLst>
                  <a:ext uri="{FF2B5EF4-FFF2-40B4-BE49-F238E27FC236}">
                    <a16:creationId xmlns:a16="http://schemas.microsoft.com/office/drawing/2014/main" id="{18262AA1-8998-F5A7-6F33-22B4975D6ECA}"/>
                  </a:ext>
                </a:extLst>
              </xdr:cNvPr>
              <xdr:cNvSpPr txBox="1"/>
            </xdr:nvSpPr>
            <xdr:spPr>
              <a:xfrm>
                <a:off x="17655638" y="4605892"/>
                <a:ext cx="56741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0,10</a:t>
                </a:r>
              </a:p>
            </xdr:txBody>
          </xdr:sp>
          <xdr:grpSp>
            <xdr:nvGrpSpPr>
              <xdr:cNvPr id="30" name="Skupina 6">
                <a:extLst>
                  <a:ext uri="{FF2B5EF4-FFF2-40B4-BE49-F238E27FC236}">
                    <a16:creationId xmlns:a16="http://schemas.microsoft.com/office/drawing/2014/main" id="{65AC90C6-11D3-8C58-4543-BD5181E93707}"/>
                  </a:ext>
                </a:extLst>
              </xdr:cNvPr>
              <xdr:cNvGrpSpPr/>
            </xdr:nvGrpSpPr>
            <xdr:grpSpPr>
              <a:xfrm>
                <a:off x="10776239" y="4355524"/>
                <a:ext cx="7356391" cy="10320894"/>
                <a:chOff x="10776239" y="4355524"/>
                <a:chExt cx="7356391" cy="10320894"/>
              </a:xfrm>
            </xdr:grpSpPr>
            <xdr:sp macro="" textlink="">
              <xdr:nvSpPr>
                <xdr:cNvPr id="31" name="Obdélník 3">
                  <a:extLst>
                    <a:ext uri="{FF2B5EF4-FFF2-40B4-BE49-F238E27FC236}">
                      <a16:creationId xmlns:a16="http://schemas.microsoft.com/office/drawing/2014/main" id="{5505F40E-B275-6B8C-151E-EB163B6749E0}"/>
                    </a:ext>
                  </a:extLst>
                </xdr:cNvPr>
                <xdr:cNvSpPr/>
              </xdr:nvSpPr>
              <xdr:spPr>
                <a:xfrm>
                  <a:off x="12491605" y="9626512"/>
                  <a:ext cx="315990" cy="361950"/>
                </a:xfrm>
                <a:prstGeom prst="rect">
                  <a:avLst/>
                </a:prstGeom>
                <a:noFill/>
                <a:ln w="25400">
                  <a:solidFill>
                    <a:schemeClr val="accent1">
                      <a:shade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cs-CZ" sz="1600" b="1">
                      <a:solidFill>
                        <a:sysClr val="windowText" lastClr="000000"/>
                      </a:solidFill>
                    </a:rPr>
                    <a:t>R</a:t>
                  </a:r>
                </a:p>
              </xdr:txBody>
            </xdr:sp>
            <xdr:cxnSp macro="">
              <xdr:nvCxnSpPr>
                <xdr:cNvPr id="32" name="Přímá spojnice se šipkou 7">
                  <a:extLst>
                    <a:ext uri="{FF2B5EF4-FFF2-40B4-BE49-F238E27FC236}">
                      <a16:creationId xmlns:a16="http://schemas.microsoft.com/office/drawing/2014/main" id="{BAD7CE0A-C2E1-5C0D-C947-9BB9A548105C}"/>
                    </a:ext>
                  </a:extLst>
                </xdr:cNvPr>
                <xdr:cNvCxnSpPr>
                  <a:stCxn id="31" idx="3"/>
                  <a:endCxn id="92" idx="2"/>
                </xdr:cNvCxnSpPr>
              </xdr:nvCxnSpPr>
              <xdr:spPr>
                <a:xfrm flipV="1">
                  <a:off x="12807595" y="5579486"/>
                  <a:ext cx="2571816" cy="4228001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3" name="TextovéPole 9">
                  <a:extLst>
                    <a:ext uri="{FF2B5EF4-FFF2-40B4-BE49-F238E27FC236}">
                      <a16:creationId xmlns:a16="http://schemas.microsoft.com/office/drawing/2014/main" id="{5657195F-6DA7-7240-3C86-883176FCBBEB}"/>
                    </a:ext>
                  </a:extLst>
                </xdr:cNvPr>
                <xdr:cNvSpPr txBox="1"/>
              </xdr:nvSpPr>
              <xdr:spPr>
                <a:xfrm rot="17999902">
                  <a:off x="13050536" y="8322104"/>
                  <a:ext cx="720725" cy="2381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A</a:t>
                  </a:r>
                </a:p>
              </xdr:txBody>
            </xdr:sp>
            <xdr:cxnSp macro="">
              <xdr:nvCxnSpPr>
                <xdr:cNvPr id="34" name="Přímá spojnice se šipkou 13">
                  <a:extLst>
                    <a:ext uri="{FF2B5EF4-FFF2-40B4-BE49-F238E27FC236}">
                      <a16:creationId xmlns:a16="http://schemas.microsoft.com/office/drawing/2014/main" id="{E63BB096-6612-2200-D445-CC17BC0DDA03}"/>
                    </a:ext>
                  </a:extLst>
                </xdr:cNvPr>
                <xdr:cNvCxnSpPr>
                  <a:stCxn id="31" idx="3"/>
                  <a:endCxn id="81" idx="2"/>
                </xdr:cNvCxnSpPr>
              </xdr:nvCxnSpPr>
              <xdr:spPr>
                <a:xfrm flipV="1">
                  <a:off x="12807595" y="7688840"/>
                  <a:ext cx="2689579" cy="2118647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5" name="TextovéPole 14">
                  <a:extLst>
                    <a:ext uri="{FF2B5EF4-FFF2-40B4-BE49-F238E27FC236}">
                      <a16:creationId xmlns:a16="http://schemas.microsoft.com/office/drawing/2014/main" id="{078274CB-93FD-3B85-EFB6-3E787188A452}"/>
                    </a:ext>
                  </a:extLst>
                </xdr:cNvPr>
                <xdr:cNvSpPr txBox="1"/>
              </xdr:nvSpPr>
              <xdr:spPr>
                <a:xfrm rot="19331676">
                  <a:off x="13430341" y="8542871"/>
                  <a:ext cx="1035171" cy="27179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B</a:t>
                  </a:r>
                  <a:r>
                    <a:rPr lang="cs-CZ" sz="1400" b="1" baseline="0"/>
                    <a:t>/C</a:t>
                  </a:r>
                  <a:endParaRPr lang="cs-CZ" sz="1400" b="1"/>
                </a:p>
              </xdr:txBody>
            </xdr:sp>
            <xdr:cxnSp macro="">
              <xdr:nvCxnSpPr>
                <xdr:cNvPr id="36" name="Přímá spojnice se šipkou 16">
                  <a:extLst>
                    <a:ext uri="{FF2B5EF4-FFF2-40B4-BE49-F238E27FC236}">
                      <a16:creationId xmlns:a16="http://schemas.microsoft.com/office/drawing/2014/main" id="{6B82226C-A146-C29D-B434-495FF939AA5C}"/>
                    </a:ext>
                  </a:extLst>
                </xdr:cNvPr>
                <xdr:cNvCxnSpPr>
                  <a:stCxn id="31" idx="3"/>
                  <a:endCxn id="70" idx="2"/>
                </xdr:cNvCxnSpPr>
              </xdr:nvCxnSpPr>
              <xdr:spPr>
                <a:xfrm flipV="1">
                  <a:off x="12807595" y="9763558"/>
                  <a:ext cx="2755389" cy="43929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7" name="TextovéPole 17">
                  <a:extLst>
                    <a:ext uri="{FF2B5EF4-FFF2-40B4-BE49-F238E27FC236}">
                      <a16:creationId xmlns:a16="http://schemas.microsoft.com/office/drawing/2014/main" id="{73E4F53A-B757-F36B-5F7B-745B426A9805}"/>
                    </a:ext>
                  </a:extLst>
                </xdr:cNvPr>
                <xdr:cNvSpPr txBox="1"/>
              </xdr:nvSpPr>
              <xdr:spPr>
                <a:xfrm>
                  <a:off x="13678489" y="9461357"/>
                  <a:ext cx="1361860" cy="2381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A+B/A+C</a:t>
                  </a:r>
                </a:p>
              </xdr:txBody>
            </xdr:sp>
            <xdr:cxnSp macro="">
              <xdr:nvCxnSpPr>
                <xdr:cNvPr id="38" name="Přímá spojnice se šipkou 19">
                  <a:extLst>
                    <a:ext uri="{FF2B5EF4-FFF2-40B4-BE49-F238E27FC236}">
                      <a16:creationId xmlns:a16="http://schemas.microsoft.com/office/drawing/2014/main" id="{533D6ED0-7EDC-A2EF-5850-B4C1A33BF40A}"/>
                    </a:ext>
                  </a:extLst>
                </xdr:cNvPr>
                <xdr:cNvCxnSpPr>
                  <a:stCxn id="31" idx="3"/>
                  <a:endCxn id="48" idx="2"/>
                </xdr:cNvCxnSpPr>
              </xdr:nvCxnSpPr>
              <xdr:spPr>
                <a:xfrm>
                  <a:off x="12807595" y="9807487"/>
                  <a:ext cx="2904325" cy="2010008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9" name="TextovéPole 20">
                  <a:extLst>
                    <a:ext uri="{FF2B5EF4-FFF2-40B4-BE49-F238E27FC236}">
                      <a16:creationId xmlns:a16="http://schemas.microsoft.com/office/drawing/2014/main" id="{F1AA8407-FDA0-D80A-2B16-BB4B8D2FFAF3}"/>
                    </a:ext>
                  </a:extLst>
                </xdr:cNvPr>
                <xdr:cNvSpPr txBox="1"/>
              </xdr:nvSpPr>
              <xdr:spPr>
                <a:xfrm rot="1985060">
                  <a:off x="13634120" y="10350951"/>
                  <a:ext cx="971990" cy="2381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B+C</a:t>
                  </a:r>
                </a:p>
              </xdr:txBody>
            </xdr:sp>
            <xdr:cxnSp macro="">
              <xdr:nvCxnSpPr>
                <xdr:cNvPr id="40" name="Přímá spojnice se šipkou 22">
                  <a:extLst>
                    <a:ext uri="{FF2B5EF4-FFF2-40B4-BE49-F238E27FC236}">
                      <a16:creationId xmlns:a16="http://schemas.microsoft.com/office/drawing/2014/main" id="{BBDFFBD4-5E2F-146D-4628-D8D773AAAF89}"/>
                    </a:ext>
                  </a:extLst>
                </xdr:cNvPr>
                <xdr:cNvCxnSpPr>
                  <a:stCxn id="31" idx="3"/>
                  <a:endCxn id="59" idx="2"/>
                </xdr:cNvCxnSpPr>
              </xdr:nvCxnSpPr>
              <xdr:spPr>
                <a:xfrm>
                  <a:off x="12807595" y="9807487"/>
                  <a:ext cx="2994379" cy="4108972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1" name="TextovéPole 23">
                  <a:extLst>
                    <a:ext uri="{FF2B5EF4-FFF2-40B4-BE49-F238E27FC236}">
                      <a16:creationId xmlns:a16="http://schemas.microsoft.com/office/drawing/2014/main" id="{AD810A00-DCA4-E7B3-1045-D97CF1F0654D}"/>
                    </a:ext>
                  </a:extLst>
                </xdr:cNvPr>
                <xdr:cNvSpPr txBox="1"/>
              </xdr:nvSpPr>
              <xdr:spPr>
                <a:xfrm rot="3279269">
                  <a:off x="13321978" y="10938651"/>
                  <a:ext cx="1219828" cy="23612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A+B+C</a:t>
                  </a:r>
                </a:p>
              </xdr:txBody>
            </xdr:sp>
            <xdr:grpSp>
              <xdr:nvGrpSpPr>
                <xdr:cNvPr id="42" name="Skupina 64">
                  <a:extLst>
                    <a:ext uri="{FF2B5EF4-FFF2-40B4-BE49-F238E27FC236}">
                      <a16:creationId xmlns:a16="http://schemas.microsoft.com/office/drawing/2014/main" id="{0D508BA0-F4EF-D149-B858-C960D12F7D9B}"/>
                    </a:ext>
                  </a:extLst>
                </xdr:cNvPr>
                <xdr:cNvGrpSpPr/>
              </xdr:nvGrpSpPr>
              <xdr:grpSpPr>
                <a:xfrm>
                  <a:off x="15379411" y="4355524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92" name="Ovál 38">
                    <a:extLst>
                      <a:ext uri="{FF2B5EF4-FFF2-40B4-BE49-F238E27FC236}">
                        <a16:creationId xmlns:a16="http://schemas.microsoft.com/office/drawing/2014/main" id="{6EB138CB-AFD0-BEAF-9BC6-7CE3649ABC92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93" name="Přímá spojnice se šipkou 39">
                    <a:extLst>
                      <a:ext uri="{FF2B5EF4-FFF2-40B4-BE49-F238E27FC236}">
                        <a16:creationId xmlns:a16="http://schemas.microsoft.com/office/drawing/2014/main" id="{E74A36B3-ADBB-0946-CB7F-60535C1E98ED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4" name="Přímá spojnice se šipkou 40">
                    <a:extLst>
                      <a:ext uri="{FF2B5EF4-FFF2-40B4-BE49-F238E27FC236}">
                        <a16:creationId xmlns:a16="http://schemas.microsoft.com/office/drawing/2014/main" id="{406481DF-E954-AF67-6657-D02521DA40A4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5" name="Přímá spojnice se šipkou 41">
                    <a:extLst>
                      <a:ext uri="{FF2B5EF4-FFF2-40B4-BE49-F238E27FC236}">
                        <a16:creationId xmlns:a16="http://schemas.microsoft.com/office/drawing/2014/main" id="{F3B1179F-3AC5-CA0B-5320-2AF9A9006AB7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6" name="Přímá spojnice se šipkou 42">
                    <a:extLst>
                      <a:ext uri="{FF2B5EF4-FFF2-40B4-BE49-F238E27FC236}">
                        <a16:creationId xmlns:a16="http://schemas.microsoft.com/office/drawing/2014/main" id="{AE38BB2D-1F15-EB95-43F8-5FBB030E7504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7" name="Přímá spojnice se šipkou 43">
                    <a:extLst>
                      <a:ext uri="{FF2B5EF4-FFF2-40B4-BE49-F238E27FC236}">
                        <a16:creationId xmlns:a16="http://schemas.microsoft.com/office/drawing/2014/main" id="{1F8B6D6A-88D6-17F6-8BB0-7DB74C9AD235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8" name="TextovéPole 59">
                    <a:extLst>
                      <a:ext uri="{FF2B5EF4-FFF2-40B4-BE49-F238E27FC236}">
                        <a16:creationId xmlns:a16="http://schemas.microsoft.com/office/drawing/2014/main" id="{F92EFB38-855B-1D98-4FE7-732EC621DDA7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99" name="TextovéPole 60">
                    <a:extLst>
                      <a:ext uri="{FF2B5EF4-FFF2-40B4-BE49-F238E27FC236}">
                        <a16:creationId xmlns:a16="http://schemas.microsoft.com/office/drawing/2014/main" id="{5133A84D-0757-1C02-E8F3-EEF4E128394D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100" name="TextovéPole 61">
                    <a:extLst>
                      <a:ext uri="{FF2B5EF4-FFF2-40B4-BE49-F238E27FC236}">
                        <a16:creationId xmlns:a16="http://schemas.microsoft.com/office/drawing/2014/main" id="{8A818FF6-623C-C7DA-D10D-4BDF41E108BC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101" name="TextovéPole 62">
                    <a:extLst>
                      <a:ext uri="{FF2B5EF4-FFF2-40B4-BE49-F238E27FC236}">
                        <a16:creationId xmlns:a16="http://schemas.microsoft.com/office/drawing/2014/main" id="{F011AA52-A2B3-BB65-0069-1BEADCC0C2E3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102" name="TextovéPole 63">
                    <a:extLst>
                      <a:ext uri="{FF2B5EF4-FFF2-40B4-BE49-F238E27FC236}">
                        <a16:creationId xmlns:a16="http://schemas.microsoft.com/office/drawing/2014/main" id="{7F10CF7E-6088-038E-E5CB-CC8E7E1DD93D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grpSp>
              <xdr:nvGrpSpPr>
                <xdr:cNvPr id="43" name="Skupina 117">
                  <a:extLst>
                    <a:ext uri="{FF2B5EF4-FFF2-40B4-BE49-F238E27FC236}">
                      <a16:creationId xmlns:a16="http://schemas.microsoft.com/office/drawing/2014/main" id="{10EAA1F5-FF40-9753-1214-05D63B61D3A4}"/>
                    </a:ext>
                  </a:extLst>
                </xdr:cNvPr>
                <xdr:cNvGrpSpPr/>
              </xdr:nvGrpSpPr>
              <xdr:grpSpPr>
                <a:xfrm>
                  <a:off x="15497174" y="6464878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81" name="Ovál 118">
                    <a:extLst>
                      <a:ext uri="{FF2B5EF4-FFF2-40B4-BE49-F238E27FC236}">
                        <a16:creationId xmlns:a16="http://schemas.microsoft.com/office/drawing/2014/main" id="{C1E05701-2714-61CA-4C73-6EEC568A3180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82" name="Přímá spojnice se šipkou 119">
                    <a:extLst>
                      <a:ext uri="{FF2B5EF4-FFF2-40B4-BE49-F238E27FC236}">
                        <a16:creationId xmlns:a16="http://schemas.microsoft.com/office/drawing/2014/main" id="{21DB40AC-FF3C-4B69-37D6-116E1DDBF6B6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3" name="Přímá spojnice se šipkou 120">
                    <a:extLst>
                      <a:ext uri="{FF2B5EF4-FFF2-40B4-BE49-F238E27FC236}">
                        <a16:creationId xmlns:a16="http://schemas.microsoft.com/office/drawing/2014/main" id="{FF650DF1-1A65-DD18-267F-5D50619032F9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4" name="Přímá spojnice se šipkou 121">
                    <a:extLst>
                      <a:ext uri="{FF2B5EF4-FFF2-40B4-BE49-F238E27FC236}">
                        <a16:creationId xmlns:a16="http://schemas.microsoft.com/office/drawing/2014/main" id="{11199367-56BE-1F50-2B61-735F2A8DCA08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5" name="Přímá spojnice se šipkou 122">
                    <a:extLst>
                      <a:ext uri="{FF2B5EF4-FFF2-40B4-BE49-F238E27FC236}">
                        <a16:creationId xmlns:a16="http://schemas.microsoft.com/office/drawing/2014/main" id="{C15198E8-E3CB-DBFE-14E7-8122853D57AB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" name="Přímá spojnice se šipkou 123">
                    <a:extLst>
                      <a:ext uri="{FF2B5EF4-FFF2-40B4-BE49-F238E27FC236}">
                        <a16:creationId xmlns:a16="http://schemas.microsoft.com/office/drawing/2014/main" id="{A64593B1-1BE7-2F61-EF5D-B5DED79E3309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7" name="TextovéPole 124">
                    <a:extLst>
                      <a:ext uri="{FF2B5EF4-FFF2-40B4-BE49-F238E27FC236}">
                        <a16:creationId xmlns:a16="http://schemas.microsoft.com/office/drawing/2014/main" id="{EDE39AA9-F387-6C25-2FE8-AB610A425EF4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88" name="TextovéPole 125">
                    <a:extLst>
                      <a:ext uri="{FF2B5EF4-FFF2-40B4-BE49-F238E27FC236}">
                        <a16:creationId xmlns:a16="http://schemas.microsoft.com/office/drawing/2014/main" id="{ACC12056-7041-5FCB-ADF9-B35713518D89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89" name="TextovéPole 126">
                    <a:extLst>
                      <a:ext uri="{FF2B5EF4-FFF2-40B4-BE49-F238E27FC236}">
                        <a16:creationId xmlns:a16="http://schemas.microsoft.com/office/drawing/2014/main" id="{C39DBBAA-40B1-A363-F959-CEFDE8F3FFC7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90" name="TextovéPole 127">
                    <a:extLst>
                      <a:ext uri="{FF2B5EF4-FFF2-40B4-BE49-F238E27FC236}">
                        <a16:creationId xmlns:a16="http://schemas.microsoft.com/office/drawing/2014/main" id="{F58D9CAD-6EB1-FC77-95F3-D27377927BCA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91" name="TextovéPole 128">
                    <a:extLst>
                      <a:ext uri="{FF2B5EF4-FFF2-40B4-BE49-F238E27FC236}">
                        <a16:creationId xmlns:a16="http://schemas.microsoft.com/office/drawing/2014/main" id="{CB9BD379-4E30-A301-4D56-565981F2EBCB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grpSp>
              <xdr:nvGrpSpPr>
                <xdr:cNvPr id="44" name="Skupina 129">
                  <a:extLst>
                    <a:ext uri="{FF2B5EF4-FFF2-40B4-BE49-F238E27FC236}">
                      <a16:creationId xmlns:a16="http://schemas.microsoft.com/office/drawing/2014/main" id="{5B6622BD-7B19-71AC-EFDB-288042060590}"/>
                    </a:ext>
                  </a:extLst>
                </xdr:cNvPr>
                <xdr:cNvGrpSpPr/>
              </xdr:nvGrpSpPr>
              <xdr:grpSpPr>
                <a:xfrm>
                  <a:off x="15562984" y="8539596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70" name="Ovál 130">
                    <a:extLst>
                      <a:ext uri="{FF2B5EF4-FFF2-40B4-BE49-F238E27FC236}">
                        <a16:creationId xmlns:a16="http://schemas.microsoft.com/office/drawing/2014/main" id="{94EB62AF-B1DD-6DE6-2BA1-68615DC67DA0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71" name="Přímá spojnice se šipkou 131">
                    <a:extLst>
                      <a:ext uri="{FF2B5EF4-FFF2-40B4-BE49-F238E27FC236}">
                        <a16:creationId xmlns:a16="http://schemas.microsoft.com/office/drawing/2014/main" id="{2057FBB1-347C-1770-5064-2CCCC5B85886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2" name="Přímá spojnice se šipkou 132">
                    <a:extLst>
                      <a:ext uri="{FF2B5EF4-FFF2-40B4-BE49-F238E27FC236}">
                        <a16:creationId xmlns:a16="http://schemas.microsoft.com/office/drawing/2014/main" id="{2A903D03-3C96-5E2B-4CDF-2936BD710E05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Přímá spojnice se šipkou 133">
                    <a:extLst>
                      <a:ext uri="{FF2B5EF4-FFF2-40B4-BE49-F238E27FC236}">
                        <a16:creationId xmlns:a16="http://schemas.microsoft.com/office/drawing/2014/main" id="{057F0E30-5DDC-7BCF-873A-7BAF7AD69AEB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4" name="Přímá spojnice se šipkou 134">
                    <a:extLst>
                      <a:ext uri="{FF2B5EF4-FFF2-40B4-BE49-F238E27FC236}">
                        <a16:creationId xmlns:a16="http://schemas.microsoft.com/office/drawing/2014/main" id="{B6F7C346-97F3-CFB9-8095-BD20E1D4722E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" name="Přímá spojnice se šipkou 135">
                    <a:extLst>
                      <a:ext uri="{FF2B5EF4-FFF2-40B4-BE49-F238E27FC236}">
                        <a16:creationId xmlns:a16="http://schemas.microsoft.com/office/drawing/2014/main" id="{42E102A2-A9F8-A949-60CA-EEBEA6AFB951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TextovéPole 136">
                    <a:extLst>
                      <a:ext uri="{FF2B5EF4-FFF2-40B4-BE49-F238E27FC236}">
                        <a16:creationId xmlns:a16="http://schemas.microsoft.com/office/drawing/2014/main" id="{152D3AD0-DE65-C51E-2E05-9453DBBDEB49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77" name="TextovéPole 137">
                    <a:extLst>
                      <a:ext uri="{FF2B5EF4-FFF2-40B4-BE49-F238E27FC236}">
                        <a16:creationId xmlns:a16="http://schemas.microsoft.com/office/drawing/2014/main" id="{9D2EF3A2-4C57-556F-744C-FE7328F755AC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78" name="TextovéPole 138">
                    <a:extLst>
                      <a:ext uri="{FF2B5EF4-FFF2-40B4-BE49-F238E27FC236}">
                        <a16:creationId xmlns:a16="http://schemas.microsoft.com/office/drawing/2014/main" id="{50986019-9BE8-2C85-7D84-41830BCF6EFC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79" name="TextovéPole 139">
                    <a:extLst>
                      <a:ext uri="{FF2B5EF4-FFF2-40B4-BE49-F238E27FC236}">
                        <a16:creationId xmlns:a16="http://schemas.microsoft.com/office/drawing/2014/main" id="{3226032F-AC91-001E-C3FA-3A5F6AA4065B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80" name="TextovéPole 140">
                    <a:extLst>
                      <a:ext uri="{FF2B5EF4-FFF2-40B4-BE49-F238E27FC236}">
                        <a16:creationId xmlns:a16="http://schemas.microsoft.com/office/drawing/2014/main" id="{800C10DF-59B2-D483-FC34-96EBD4B9FC50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grpSp>
              <xdr:nvGrpSpPr>
                <xdr:cNvPr id="45" name="Skupina 141">
                  <a:extLst>
                    <a:ext uri="{FF2B5EF4-FFF2-40B4-BE49-F238E27FC236}">
                      <a16:creationId xmlns:a16="http://schemas.microsoft.com/office/drawing/2014/main" id="{FBDB636F-53F4-EE01-0889-3CB95479E0DC}"/>
                    </a:ext>
                  </a:extLst>
                </xdr:cNvPr>
                <xdr:cNvGrpSpPr/>
              </xdr:nvGrpSpPr>
              <xdr:grpSpPr>
                <a:xfrm>
                  <a:off x="15801974" y="12692497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59" name="Ovál 142">
                    <a:extLst>
                      <a:ext uri="{FF2B5EF4-FFF2-40B4-BE49-F238E27FC236}">
                        <a16:creationId xmlns:a16="http://schemas.microsoft.com/office/drawing/2014/main" id="{0C573960-0BDC-A2D5-0537-D17EEB0524FE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60" name="Přímá spojnice se šipkou 143">
                    <a:extLst>
                      <a:ext uri="{FF2B5EF4-FFF2-40B4-BE49-F238E27FC236}">
                        <a16:creationId xmlns:a16="http://schemas.microsoft.com/office/drawing/2014/main" id="{C15FA083-076E-64EE-8C37-DBA9C3AF7ADA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" name="Přímá spojnice se šipkou 144">
                    <a:extLst>
                      <a:ext uri="{FF2B5EF4-FFF2-40B4-BE49-F238E27FC236}">
                        <a16:creationId xmlns:a16="http://schemas.microsoft.com/office/drawing/2014/main" id="{970F1038-D82D-75F6-ED39-9EB41F7DF023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" name="Přímá spojnice se šipkou 145">
                    <a:extLst>
                      <a:ext uri="{FF2B5EF4-FFF2-40B4-BE49-F238E27FC236}">
                        <a16:creationId xmlns:a16="http://schemas.microsoft.com/office/drawing/2014/main" id="{9F9509E3-8970-A04D-C41D-F8A9FE1A8263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Přímá spojnice se šipkou 146">
                    <a:extLst>
                      <a:ext uri="{FF2B5EF4-FFF2-40B4-BE49-F238E27FC236}">
                        <a16:creationId xmlns:a16="http://schemas.microsoft.com/office/drawing/2014/main" id="{6FC47B02-38F3-1059-F02E-775225D01AF1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4" name="Přímá spojnice se šipkou 147">
                    <a:extLst>
                      <a:ext uri="{FF2B5EF4-FFF2-40B4-BE49-F238E27FC236}">
                        <a16:creationId xmlns:a16="http://schemas.microsoft.com/office/drawing/2014/main" id="{953CE807-0150-9B7A-3EE5-2C1B4694D792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5" name="TextovéPole 148">
                    <a:extLst>
                      <a:ext uri="{FF2B5EF4-FFF2-40B4-BE49-F238E27FC236}">
                        <a16:creationId xmlns:a16="http://schemas.microsoft.com/office/drawing/2014/main" id="{8769AAF7-092B-2C96-5B15-6C5697BD63A2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66" name="TextovéPole 149">
                    <a:extLst>
                      <a:ext uri="{FF2B5EF4-FFF2-40B4-BE49-F238E27FC236}">
                        <a16:creationId xmlns:a16="http://schemas.microsoft.com/office/drawing/2014/main" id="{8DFC55B0-B727-4A26-A13A-8CD8B9B3DDA5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67" name="TextovéPole 150">
                    <a:extLst>
                      <a:ext uri="{FF2B5EF4-FFF2-40B4-BE49-F238E27FC236}">
                        <a16:creationId xmlns:a16="http://schemas.microsoft.com/office/drawing/2014/main" id="{6B4F9590-C1B3-F17E-FF9D-39B703C75411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68" name="TextovéPole 151">
                    <a:extLst>
                      <a:ext uri="{FF2B5EF4-FFF2-40B4-BE49-F238E27FC236}">
                        <a16:creationId xmlns:a16="http://schemas.microsoft.com/office/drawing/2014/main" id="{A86D84E3-BA32-67EE-B57D-3ADBFA57921A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69" name="TextovéPole 152">
                    <a:extLst>
                      <a:ext uri="{FF2B5EF4-FFF2-40B4-BE49-F238E27FC236}">
                        <a16:creationId xmlns:a16="http://schemas.microsoft.com/office/drawing/2014/main" id="{997454BD-D966-7100-1545-D859A55429EC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grpSp>
              <xdr:nvGrpSpPr>
                <xdr:cNvPr id="46" name="Skupina 153">
                  <a:extLst>
                    <a:ext uri="{FF2B5EF4-FFF2-40B4-BE49-F238E27FC236}">
                      <a16:creationId xmlns:a16="http://schemas.microsoft.com/office/drawing/2014/main" id="{6245E9C5-8566-73A4-D27A-750F1511AA78}"/>
                    </a:ext>
                  </a:extLst>
                </xdr:cNvPr>
                <xdr:cNvGrpSpPr/>
              </xdr:nvGrpSpPr>
              <xdr:grpSpPr>
                <a:xfrm>
                  <a:off x="15711920" y="10593533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48" name="Ovál 154">
                    <a:extLst>
                      <a:ext uri="{FF2B5EF4-FFF2-40B4-BE49-F238E27FC236}">
                        <a16:creationId xmlns:a16="http://schemas.microsoft.com/office/drawing/2014/main" id="{429896DD-1A0B-BC5A-3980-71A5A1D0CA54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49" name="Přímá spojnice se šipkou 155">
                    <a:extLst>
                      <a:ext uri="{FF2B5EF4-FFF2-40B4-BE49-F238E27FC236}">
                        <a16:creationId xmlns:a16="http://schemas.microsoft.com/office/drawing/2014/main" id="{C1C9BFA2-4A56-242D-4EBA-355F1DCBC216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0" name="Přímá spojnice se šipkou 156">
                    <a:extLst>
                      <a:ext uri="{FF2B5EF4-FFF2-40B4-BE49-F238E27FC236}">
                        <a16:creationId xmlns:a16="http://schemas.microsoft.com/office/drawing/2014/main" id="{966901E7-0C52-C3F5-5CA0-50DD61D5D1DE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" name="Přímá spojnice se šipkou 157">
                    <a:extLst>
                      <a:ext uri="{FF2B5EF4-FFF2-40B4-BE49-F238E27FC236}">
                        <a16:creationId xmlns:a16="http://schemas.microsoft.com/office/drawing/2014/main" id="{A8B63E48-B9BE-963D-F16B-0533626AEB2A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" name="Přímá spojnice se šipkou 158">
                    <a:extLst>
                      <a:ext uri="{FF2B5EF4-FFF2-40B4-BE49-F238E27FC236}">
                        <a16:creationId xmlns:a16="http://schemas.microsoft.com/office/drawing/2014/main" id="{BE3C308B-172A-27AD-4D6D-E27C5738C551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3" name="Přímá spojnice se šipkou 159">
                    <a:extLst>
                      <a:ext uri="{FF2B5EF4-FFF2-40B4-BE49-F238E27FC236}">
                        <a16:creationId xmlns:a16="http://schemas.microsoft.com/office/drawing/2014/main" id="{BAB825A6-4418-5AB6-9FA2-6E285ED7BD08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4" name="TextovéPole 160">
                    <a:extLst>
                      <a:ext uri="{FF2B5EF4-FFF2-40B4-BE49-F238E27FC236}">
                        <a16:creationId xmlns:a16="http://schemas.microsoft.com/office/drawing/2014/main" id="{FF2A0B08-B2F4-2606-6CE8-127695C95D55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55" name="TextovéPole 161">
                    <a:extLst>
                      <a:ext uri="{FF2B5EF4-FFF2-40B4-BE49-F238E27FC236}">
                        <a16:creationId xmlns:a16="http://schemas.microsoft.com/office/drawing/2014/main" id="{15C88A1F-1007-F8D2-E6A2-5CF75197266D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56" name="TextovéPole 162">
                    <a:extLst>
                      <a:ext uri="{FF2B5EF4-FFF2-40B4-BE49-F238E27FC236}">
                        <a16:creationId xmlns:a16="http://schemas.microsoft.com/office/drawing/2014/main" id="{309B207F-36CA-8D17-D591-D3E13118BC36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57" name="TextovéPole 163">
                    <a:extLst>
                      <a:ext uri="{FF2B5EF4-FFF2-40B4-BE49-F238E27FC236}">
                        <a16:creationId xmlns:a16="http://schemas.microsoft.com/office/drawing/2014/main" id="{6BD94022-AF99-C0A1-A731-7F4B6AF6F775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58" name="TextovéPole 164">
                    <a:extLst>
                      <a:ext uri="{FF2B5EF4-FFF2-40B4-BE49-F238E27FC236}">
                        <a16:creationId xmlns:a16="http://schemas.microsoft.com/office/drawing/2014/main" id="{1ECF0825-6221-E2A6-4652-57BF6D9C5CD1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sp macro="" textlink="">
              <xdr:nvSpPr>
                <xdr:cNvPr id="47" name="TextovéPole 100">
                  <a:extLst>
                    <a:ext uri="{FF2B5EF4-FFF2-40B4-BE49-F238E27FC236}">
                      <a16:creationId xmlns:a16="http://schemas.microsoft.com/office/drawing/2014/main" id="{E0133506-6598-179C-91A7-39FF286E1675}"/>
                    </a:ext>
                  </a:extLst>
                </xdr:cNvPr>
                <xdr:cNvSpPr txBox="1"/>
              </xdr:nvSpPr>
              <xdr:spPr>
                <a:xfrm>
                  <a:off x="10776239" y="8911192"/>
                  <a:ext cx="2105025" cy="51163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cs-CZ" sz="1200" b="1"/>
                    <a:t>R ... rozhodovací</a:t>
                  </a:r>
                  <a:r>
                    <a:rPr lang="cs-CZ" sz="1200" b="1" baseline="0"/>
                    <a:t> uzel</a:t>
                  </a:r>
                </a:p>
                <a:p>
                  <a:r>
                    <a:rPr lang="cs-CZ" sz="1200" b="1" baseline="0"/>
                    <a:t>M ... situační (možnostní) uzel</a:t>
                  </a:r>
                  <a:endParaRPr lang="cs-CZ" sz="1200" b="1"/>
                </a:p>
              </xdr:txBody>
            </xdr: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1"/>
  <sheetViews>
    <sheetView showGridLines="0" tabSelected="1" topLeftCell="A17" zoomScale="80" zoomScaleNormal="80" workbookViewId="0">
      <selection activeCell="D42" sqref="D42"/>
    </sheetView>
  </sheetViews>
  <sheetFormatPr baseColWidth="10" defaultColWidth="8.83203125" defaultRowHeight="15" outlineLevelRow="1" x14ac:dyDescent="0.2"/>
  <cols>
    <col min="1" max="1" width="3.6640625" customWidth="1"/>
    <col min="2" max="21" width="7.6640625" customWidth="1"/>
    <col min="22" max="22" width="3.6640625" customWidth="1"/>
    <col min="23" max="23" width="10.6640625" customWidth="1"/>
  </cols>
  <sheetData>
    <row r="1" spans="1:21" ht="19" x14ac:dyDescent="0.25">
      <c r="A1" s="3"/>
    </row>
    <row r="3" spans="1:21" ht="16" thickBot="1" x14ac:dyDescent="0.25">
      <c r="B3" s="13" t="s">
        <v>8</v>
      </c>
      <c r="I3" s="13" t="s">
        <v>9</v>
      </c>
      <c r="P3" s="13" t="s">
        <v>10</v>
      </c>
    </row>
    <row r="4" spans="1:21" ht="30" customHeight="1" x14ac:dyDescent="0.2">
      <c r="B4" s="5"/>
      <c r="C4" s="6" t="s">
        <v>15</v>
      </c>
      <c r="D4" s="6" t="s">
        <v>11</v>
      </c>
      <c r="E4" s="6" t="s">
        <v>12</v>
      </c>
      <c r="F4" s="6" t="s">
        <v>13</v>
      </c>
      <c r="G4" s="7" t="s">
        <v>14</v>
      </c>
      <c r="H4" s="1"/>
      <c r="I4" s="5"/>
      <c r="J4" s="6" t="str">
        <f>C4</f>
        <v>very low</v>
      </c>
      <c r="K4" s="6" t="str">
        <f>D4</f>
        <v>low</v>
      </c>
      <c r="L4" s="6" t="str">
        <f>E4</f>
        <v>middle</v>
      </c>
      <c r="M4" s="6" t="str">
        <f>F4</f>
        <v>high</v>
      </c>
      <c r="N4" s="7" t="str">
        <f>G4</f>
        <v>very high</v>
      </c>
      <c r="P4" s="5"/>
      <c r="Q4" s="6" t="str">
        <f>C4</f>
        <v>very low</v>
      </c>
      <c r="R4" s="6" t="str">
        <f>D4</f>
        <v>low</v>
      </c>
      <c r="S4" s="6" t="str">
        <f>E4</f>
        <v>middle</v>
      </c>
      <c r="T4" s="6" t="str">
        <f>F4</f>
        <v>high</v>
      </c>
      <c r="U4" s="7" t="str">
        <f>G4</f>
        <v>very high</v>
      </c>
    </row>
    <row r="5" spans="1:21" ht="30" customHeight="1" x14ac:dyDescent="0.2">
      <c r="B5" s="8" t="s">
        <v>16</v>
      </c>
      <c r="C5" s="4">
        <v>0.1</v>
      </c>
      <c r="D5" s="4">
        <v>0.2</v>
      </c>
      <c r="E5" s="4">
        <v>0.5</v>
      </c>
      <c r="F5" s="4">
        <v>0.7</v>
      </c>
      <c r="G5" s="9">
        <v>0.9</v>
      </c>
      <c r="H5" s="2"/>
      <c r="I5" s="8" t="str">
        <f t="shared" ref="I5:I11" si="0">B5</f>
        <v>A</v>
      </c>
      <c r="J5" s="4"/>
      <c r="K5" s="4"/>
      <c r="L5" s="4"/>
      <c r="M5" s="4"/>
      <c r="N5" s="9"/>
      <c r="P5" s="8" t="str">
        <f t="shared" ref="P5:P11" si="1">B5</f>
        <v>A</v>
      </c>
      <c r="Q5" s="29"/>
      <c r="R5" s="29"/>
      <c r="S5" s="29"/>
      <c r="T5" s="29"/>
      <c r="U5" s="30"/>
    </row>
    <row r="6" spans="1:21" ht="30" customHeight="1" x14ac:dyDescent="0.2">
      <c r="B6" s="8" t="s">
        <v>17</v>
      </c>
      <c r="C6" s="4">
        <v>0.05</v>
      </c>
      <c r="D6" s="4">
        <v>0.15</v>
      </c>
      <c r="E6" s="4">
        <v>0.5</v>
      </c>
      <c r="F6" s="4">
        <v>0.75</v>
      </c>
      <c r="G6" s="9">
        <v>1</v>
      </c>
      <c r="H6" s="2"/>
      <c r="I6" s="8" t="str">
        <f t="shared" si="0"/>
        <v>B</v>
      </c>
      <c r="J6" s="4"/>
      <c r="K6" s="4"/>
      <c r="L6" s="4"/>
      <c r="M6" s="4"/>
      <c r="N6" s="9"/>
      <c r="P6" s="8" t="str">
        <f t="shared" si="1"/>
        <v>B</v>
      </c>
      <c r="Q6" s="29"/>
      <c r="R6" s="29"/>
      <c r="S6" s="29"/>
      <c r="T6" s="29"/>
      <c r="U6" s="30"/>
    </row>
    <row r="7" spans="1:21" ht="30" customHeight="1" x14ac:dyDescent="0.2">
      <c r="B7" s="8" t="s">
        <v>18</v>
      </c>
      <c r="C7" s="4">
        <v>0.05</v>
      </c>
      <c r="D7" s="4">
        <v>0.15</v>
      </c>
      <c r="E7" s="4">
        <v>0.5</v>
      </c>
      <c r="F7" s="4">
        <v>0.75</v>
      </c>
      <c r="G7" s="9">
        <v>1</v>
      </c>
      <c r="H7" s="2"/>
      <c r="I7" s="8" t="str">
        <f t="shared" si="0"/>
        <v xml:space="preserve">C </v>
      </c>
      <c r="J7" s="4"/>
      <c r="K7" s="4"/>
      <c r="L7" s="4"/>
      <c r="M7" s="4"/>
      <c r="N7" s="9"/>
      <c r="P7" s="8" t="str">
        <f t="shared" si="1"/>
        <v xml:space="preserve">C </v>
      </c>
      <c r="Q7" s="29"/>
      <c r="R7" s="29"/>
      <c r="S7" s="29"/>
      <c r="T7" s="29"/>
      <c r="U7" s="30"/>
    </row>
    <row r="8" spans="1:21" ht="30" customHeight="1" x14ac:dyDescent="0.2">
      <c r="B8" s="8" t="s">
        <v>19</v>
      </c>
      <c r="C8" s="4">
        <f>C5+C6</f>
        <v>0.15000000000000002</v>
      </c>
      <c r="D8" s="4">
        <f t="shared" ref="D8:G8" si="2">D5+D6</f>
        <v>0.35</v>
      </c>
      <c r="E8" s="4">
        <f t="shared" si="2"/>
        <v>1</v>
      </c>
      <c r="F8" s="4">
        <f t="shared" si="2"/>
        <v>1.45</v>
      </c>
      <c r="G8" s="9">
        <f t="shared" si="2"/>
        <v>1.9</v>
      </c>
      <c r="H8" s="2"/>
      <c r="I8" s="8" t="str">
        <f t="shared" si="0"/>
        <v>AB</v>
      </c>
      <c r="J8" s="4"/>
      <c r="K8" s="4"/>
      <c r="L8" s="4"/>
      <c r="M8" s="4"/>
      <c r="N8" s="9"/>
      <c r="P8" s="8" t="str">
        <f t="shared" si="1"/>
        <v>AB</v>
      </c>
      <c r="Q8" s="29"/>
      <c r="R8" s="29"/>
      <c r="S8" s="29"/>
      <c r="T8" s="29"/>
      <c r="U8" s="30"/>
    </row>
    <row r="9" spans="1:21" ht="30" customHeight="1" x14ac:dyDescent="0.2">
      <c r="B9" s="8" t="s">
        <v>20</v>
      </c>
      <c r="C9" s="4">
        <f>C6+C7</f>
        <v>0.1</v>
      </c>
      <c r="D9" s="4">
        <f t="shared" ref="D9:G9" si="3">D6+D7</f>
        <v>0.3</v>
      </c>
      <c r="E9" s="4">
        <f t="shared" si="3"/>
        <v>1</v>
      </c>
      <c r="F9" s="4">
        <f t="shared" si="3"/>
        <v>1.5</v>
      </c>
      <c r="G9" s="9">
        <f t="shared" si="3"/>
        <v>2</v>
      </c>
      <c r="H9" s="2"/>
      <c r="I9" s="8" t="str">
        <f t="shared" si="0"/>
        <v>BC</v>
      </c>
      <c r="J9" s="4"/>
      <c r="K9" s="4"/>
      <c r="L9" s="4"/>
      <c r="M9" s="4"/>
      <c r="N9" s="9"/>
      <c r="P9" s="8" t="str">
        <f t="shared" si="1"/>
        <v>BC</v>
      </c>
      <c r="Q9" s="29"/>
      <c r="R9" s="29"/>
      <c r="S9" s="29"/>
      <c r="T9" s="29"/>
      <c r="U9" s="30"/>
    </row>
    <row r="10" spans="1:21" ht="30" customHeight="1" x14ac:dyDescent="0.2">
      <c r="B10" s="8" t="s">
        <v>21</v>
      </c>
      <c r="C10" s="4">
        <f>C5+C7</f>
        <v>0.15000000000000002</v>
      </c>
      <c r="D10" s="4">
        <f t="shared" ref="D10:G10" si="4">D5+D7</f>
        <v>0.35</v>
      </c>
      <c r="E10" s="4">
        <f t="shared" si="4"/>
        <v>1</v>
      </c>
      <c r="F10" s="4">
        <f t="shared" si="4"/>
        <v>1.45</v>
      </c>
      <c r="G10" s="9">
        <f t="shared" si="4"/>
        <v>1.9</v>
      </c>
      <c r="H10" s="2"/>
      <c r="I10" s="8" t="str">
        <f t="shared" si="0"/>
        <v>AC</v>
      </c>
      <c r="J10" s="4"/>
      <c r="K10" s="4"/>
      <c r="L10" s="4"/>
      <c r="M10" s="4"/>
      <c r="N10" s="9"/>
      <c r="P10" s="8" t="str">
        <f t="shared" si="1"/>
        <v>AC</v>
      </c>
      <c r="Q10" s="29"/>
      <c r="R10" s="29"/>
      <c r="S10" s="29"/>
      <c r="T10" s="29"/>
      <c r="U10" s="30"/>
    </row>
    <row r="11" spans="1:21" ht="30" customHeight="1" thickBot="1" x14ac:dyDescent="0.25">
      <c r="B11" s="10" t="s">
        <v>22</v>
      </c>
      <c r="C11" s="11">
        <f>C5+C6+C7</f>
        <v>0.2</v>
      </c>
      <c r="D11" s="11">
        <f t="shared" ref="D11:G11" si="5">D5+D6+D7</f>
        <v>0.5</v>
      </c>
      <c r="E11" s="11">
        <f t="shared" si="5"/>
        <v>1.5</v>
      </c>
      <c r="F11" s="11">
        <f t="shared" si="5"/>
        <v>2.2000000000000002</v>
      </c>
      <c r="G11" s="12">
        <f t="shared" si="5"/>
        <v>2.9</v>
      </c>
      <c r="H11" s="2"/>
      <c r="I11" s="10" t="str">
        <f t="shared" si="0"/>
        <v>ABC</v>
      </c>
      <c r="J11" s="11"/>
      <c r="K11" s="11"/>
      <c r="L11" s="11"/>
      <c r="M11" s="11"/>
      <c r="N11" s="12"/>
      <c r="P11" s="10" t="str">
        <f t="shared" si="1"/>
        <v>ABC</v>
      </c>
      <c r="Q11" s="31"/>
      <c r="R11" s="31"/>
      <c r="S11" s="31"/>
      <c r="T11" s="31"/>
      <c r="U11" s="32"/>
    </row>
    <row r="12" spans="1:21" ht="15" customHeight="1" x14ac:dyDescent="0.2">
      <c r="P12" s="33" t="s">
        <v>23</v>
      </c>
      <c r="Q12" s="14"/>
      <c r="R12" s="14"/>
      <c r="S12" s="14"/>
      <c r="T12" s="14"/>
      <c r="U12" s="14"/>
    </row>
    <row r="13" spans="1:21" ht="15" customHeight="1" x14ac:dyDescent="0.2"/>
    <row r="14" spans="1:21" ht="15" customHeight="1" x14ac:dyDescent="0.2">
      <c r="A14" s="42" t="s">
        <v>24</v>
      </c>
    </row>
    <row r="15" spans="1:21" ht="15" customHeight="1" x14ac:dyDescent="0.2">
      <c r="B15" s="41"/>
    </row>
    <row r="16" spans="1:21" ht="15" customHeight="1" x14ac:dyDescent="0.2"/>
    <row r="17" spans="2:4" ht="15" customHeight="1" x14ac:dyDescent="0.2"/>
    <row r="18" spans="2:4" ht="15" customHeight="1" x14ac:dyDescent="0.2">
      <c r="B18" s="27" t="s">
        <v>5</v>
      </c>
      <c r="C18" s="28" t="s">
        <v>6</v>
      </c>
    </row>
    <row r="19" spans="2:4" ht="15" customHeight="1" x14ac:dyDescent="0.2">
      <c r="B19" s="17"/>
      <c r="C19" s="34"/>
    </row>
    <row r="20" spans="2:4" ht="15" customHeight="1" x14ac:dyDescent="0.2">
      <c r="B20" s="17"/>
      <c r="C20" s="34"/>
      <c r="D20" s="36"/>
    </row>
    <row r="21" spans="2:4" ht="15" customHeight="1" x14ac:dyDescent="0.2">
      <c r="B21" s="17"/>
      <c r="C21" s="34"/>
      <c r="D21" s="36"/>
    </row>
    <row r="22" spans="2:4" ht="15" customHeight="1" x14ac:dyDescent="0.2">
      <c r="B22" s="17"/>
      <c r="C22" s="34"/>
      <c r="D22" s="37"/>
    </row>
    <row r="23" spans="2:4" ht="15" customHeight="1" x14ac:dyDescent="0.2">
      <c r="B23" s="17"/>
      <c r="C23" s="34"/>
      <c r="D23" s="35"/>
    </row>
    <row r="24" spans="2:4" ht="15" customHeight="1" x14ac:dyDescent="0.2">
      <c r="B24" s="17"/>
      <c r="C24" s="34"/>
      <c r="D24" s="37"/>
    </row>
    <row r="25" spans="2:4" ht="15" customHeight="1" x14ac:dyDescent="0.2">
      <c r="B25" s="21"/>
      <c r="C25" s="24"/>
    </row>
    <row r="26" spans="2:4" ht="15" customHeight="1" x14ac:dyDescent="0.2"/>
    <row r="27" spans="2:4" ht="15" customHeight="1" x14ac:dyDescent="0.2"/>
    <row r="28" spans="2:4" ht="15" customHeight="1" x14ac:dyDescent="0.2"/>
    <row r="29" spans="2:4" ht="15" customHeight="1" x14ac:dyDescent="0.2"/>
    <row r="30" spans="2:4" ht="15" customHeight="1" x14ac:dyDescent="0.2"/>
    <row r="31" spans="2:4" ht="15" customHeight="1" x14ac:dyDescent="0.2"/>
    <row r="32" spans="2:4" ht="15" customHeight="1" x14ac:dyDescent="0.2"/>
    <row r="33" spans="1:15" ht="15" customHeight="1" x14ac:dyDescent="0.2"/>
    <row r="34" spans="1:15" ht="15" customHeight="1" x14ac:dyDescent="0.2"/>
    <row r="35" spans="1:15" ht="15" customHeight="1" x14ac:dyDescent="0.2"/>
    <row r="36" spans="1:15" ht="15" customHeight="1" x14ac:dyDescent="0.2"/>
    <row r="37" spans="1:15" ht="15" customHeight="1" x14ac:dyDescent="0.2"/>
    <row r="38" spans="1:15" ht="15" customHeight="1" x14ac:dyDescent="0.2"/>
    <row r="39" spans="1:15" ht="15" customHeight="1" x14ac:dyDescent="0.2">
      <c r="A39" s="43" t="s">
        <v>25</v>
      </c>
    </row>
    <row r="40" spans="1:15" ht="15" customHeight="1" x14ac:dyDescent="0.2"/>
    <row r="41" spans="1:15" ht="15" customHeight="1" x14ac:dyDescent="0.2">
      <c r="B41" s="44" t="s">
        <v>16</v>
      </c>
      <c r="C41" s="45"/>
      <c r="D41" s="44" t="s">
        <v>17</v>
      </c>
      <c r="E41" s="45"/>
      <c r="F41" s="44" t="s">
        <v>26</v>
      </c>
      <c r="G41" s="45"/>
      <c r="H41" s="44" t="s">
        <v>19</v>
      </c>
      <c r="I41" s="45"/>
      <c r="J41" s="44" t="s">
        <v>20</v>
      </c>
      <c r="K41" s="45"/>
      <c r="L41" s="44" t="s">
        <v>21</v>
      </c>
      <c r="M41" s="45"/>
      <c r="N41" s="44" t="s">
        <v>22</v>
      </c>
      <c r="O41" s="45"/>
    </row>
    <row r="42" spans="1:15" ht="15" customHeight="1" x14ac:dyDescent="0.2">
      <c r="B42" s="15"/>
      <c r="C42" s="16"/>
      <c r="D42" s="60">
        <v>-0.05</v>
      </c>
      <c r="E42" s="61">
        <f t="shared" ref="E42:E51" si="6">$C42</f>
        <v>0</v>
      </c>
      <c r="F42" s="60">
        <v>-0.05</v>
      </c>
      <c r="G42" s="61">
        <f t="shared" ref="G42:G51" si="7">$C42</f>
        <v>0</v>
      </c>
      <c r="H42" s="60">
        <v>-0.25</v>
      </c>
      <c r="I42" s="61">
        <f t="shared" ref="I42:I51" si="8">$C42</f>
        <v>0</v>
      </c>
      <c r="J42" s="60">
        <v>-0.3</v>
      </c>
      <c r="K42" s="61">
        <f t="shared" ref="K42:K51" si="9">$C42</f>
        <v>0</v>
      </c>
      <c r="L42" s="60">
        <v>-0.25</v>
      </c>
      <c r="M42" s="61">
        <f t="shared" ref="M42:M51" si="10">$C42</f>
        <v>0</v>
      </c>
      <c r="N42" s="60">
        <v>-0.8</v>
      </c>
      <c r="O42" s="61">
        <f t="shared" ref="O42:O51" si="11">$C42</f>
        <v>0</v>
      </c>
    </row>
    <row r="43" spans="1:15" ht="15" customHeight="1" x14ac:dyDescent="0.2">
      <c r="B43" s="15"/>
      <c r="C43" s="16"/>
      <c r="D43" s="60">
        <v>-0.05</v>
      </c>
      <c r="E43" s="61">
        <f t="shared" si="6"/>
        <v>0</v>
      </c>
      <c r="F43" s="60">
        <v>-0.05</v>
      </c>
      <c r="G43" s="61">
        <f t="shared" si="7"/>
        <v>0</v>
      </c>
      <c r="H43" s="60">
        <v>-0.25</v>
      </c>
      <c r="I43" s="61">
        <f t="shared" si="8"/>
        <v>0</v>
      </c>
      <c r="J43" s="60">
        <v>-0.3</v>
      </c>
      <c r="K43" s="61">
        <f t="shared" si="9"/>
        <v>0</v>
      </c>
      <c r="L43" s="60">
        <v>-0.25</v>
      </c>
      <c r="M43" s="61">
        <f t="shared" si="10"/>
        <v>0</v>
      </c>
      <c r="N43" s="60">
        <v>-0.8</v>
      </c>
      <c r="O43" s="61">
        <f t="shared" si="11"/>
        <v>0</v>
      </c>
    </row>
    <row r="44" spans="1:15" ht="15" customHeight="1" x14ac:dyDescent="0.2">
      <c r="B44" s="15"/>
      <c r="C44" s="16"/>
      <c r="D44" s="60">
        <v>0.05</v>
      </c>
      <c r="E44" s="61">
        <f t="shared" si="6"/>
        <v>0</v>
      </c>
      <c r="F44" s="60">
        <v>0.05</v>
      </c>
      <c r="G44" s="61">
        <f t="shared" si="7"/>
        <v>0</v>
      </c>
      <c r="H44" s="60">
        <v>-0.05</v>
      </c>
      <c r="I44" s="61">
        <f t="shared" si="8"/>
        <v>0</v>
      </c>
      <c r="J44" s="60">
        <v>-0.1</v>
      </c>
      <c r="K44" s="61">
        <f t="shared" si="9"/>
        <v>0</v>
      </c>
      <c r="L44" s="60">
        <v>-0.05</v>
      </c>
      <c r="M44" s="61">
        <f t="shared" si="10"/>
        <v>0</v>
      </c>
      <c r="N44" s="60">
        <v>-0.5</v>
      </c>
      <c r="O44" s="61">
        <f t="shared" si="11"/>
        <v>0</v>
      </c>
    </row>
    <row r="45" spans="1:15" ht="15" customHeight="1" x14ac:dyDescent="0.2">
      <c r="B45" s="15"/>
      <c r="C45" s="16"/>
      <c r="D45" s="60">
        <v>0.05</v>
      </c>
      <c r="E45" s="61">
        <f t="shared" si="6"/>
        <v>0</v>
      </c>
      <c r="F45" s="60">
        <v>0.05</v>
      </c>
      <c r="G45" s="61">
        <f t="shared" si="7"/>
        <v>0</v>
      </c>
      <c r="H45" s="60">
        <v>-0.05</v>
      </c>
      <c r="I45" s="61">
        <f t="shared" si="8"/>
        <v>0</v>
      </c>
      <c r="J45" s="60">
        <v>-0.1</v>
      </c>
      <c r="K45" s="61">
        <f t="shared" si="9"/>
        <v>0</v>
      </c>
      <c r="L45" s="60">
        <v>-0.05</v>
      </c>
      <c r="M45" s="61">
        <f t="shared" si="10"/>
        <v>0</v>
      </c>
      <c r="N45" s="60">
        <v>-0.5</v>
      </c>
      <c r="O45" s="61">
        <f t="shared" si="11"/>
        <v>0</v>
      </c>
    </row>
    <row r="46" spans="1:15" ht="15" customHeight="1" x14ac:dyDescent="0.2">
      <c r="B46" s="15"/>
      <c r="C46" s="16"/>
      <c r="D46" s="60">
        <v>0.4</v>
      </c>
      <c r="E46" s="61">
        <f t="shared" si="6"/>
        <v>0</v>
      </c>
      <c r="F46" s="60">
        <v>0.4</v>
      </c>
      <c r="G46" s="61">
        <f t="shared" si="7"/>
        <v>0</v>
      </c>
      <c r="H46" s="60">
        <v>0.6</v>
      </c>
      <c r="I46" s="61">
        <f t="shared" si="8"/>
        <v>0</v>
      </c>
      <c r="J46" s="60">
        <v>0.6</v>
      </c>
      <c r="K46" s="61">
        <f t="shared" si="9"/>
        <v>0</v>
      </c>
      <c r="L46" s="60">
        <v>0.6</v>
      </c>
      <c r="M46" s="61">
        <f t="shared" si="10"/>
        <v>0</v>
      </c>
      <c r="N46" s="60">
        <v>0.5</v>
      </c>
      <c r="O46" s="61">
        <f t="shared" si="11"/>
        <v>0</v>
      </c>
    </row>
    <row r="47" spans="1:15" ht="15" customHeight="1" x14ac:dyDescent="0.2">
      <c r="B47" s="15"/>
      <c r="C47" s="16"/>
      <c r="D47" s="60">
        <v>0.4</v>
      </c>
      <c r="E47" s="61">
        <f t="shared" si="6"/>
        <v>0</v>
      </c>
      <c r="F47" s="60">
        <v>0.4</v>
      </c>
      <c r="G47" s="61">
        <f t="shared" si="7"/>
        <v>0</v>
      </c>
      <c r="H47" s="60">
        <v>0.6</v>
      </c>
      <c r="I47" s="61">
        <f t="shared" si="8"/>
        <v>0</v>
      </c>
      <c r="J47" s="60">
        <v>0.6</v>
      </c>
      <c r="K47" s="61">
        <f t="shared" si="9"/>
        <v>0</v>
      </c>
      <c r="L47" s="60">
        <v>0.6</v>
      </c>
      <c r="M47" s="61">
        <f t="shared" si="10"/>
        <v>0</v>
      </c>
      <c r="N47" s="60">
        <v>0.5</v>
      </c>
      <c r="O47" s="61">
        <f t="shared" si="11"/>
        <v>0</v>
      </c>
    </row>
    <row r="48" spans="1:15" ht="15" customHeight="1" x14ac:dyDescent="0.2">
      <c r="B48" s="15"/>
      <c r="C48" s="16"/>
      <c r="D48" s="60">
        <v>0.65</v>
      </c>
      <c r="E48" s="61">
        <f t="shared" si="6"/>
        <v>0</v>
      </c>
      <c r="F48" s="60">
        <v>0.65</v>
      </c>
      <c r="G48" s="61">
        <f t="shared" si="7"/>
        <v>0</v>
      </c>
      <c r="H48" s="60">
        <v>1.05</v>
      </c>
      <c r="I48" s="61">
        <f t="shared" si="8"/>
        <v>0</v>
      </c>
      <c r="J48" s="60">
        <v>1.1000000000000001</v>
      </c>
      <c r="K48" s="61">
        <f t="shared" si="9"/>
        <v>0</v>
      </c>
      <c r="L48" s="60">
        <v>1.05</v>
      </c>
      <c r="M48" s="61">
        <f t="shared" si="10"/>
        <v>0</v>
      </c>
      <c r="N48" s="60">
        <v>1.2</v>
      </c>
      <c r="O48" s="61">
        <f t="shared" si="11"/>
        <v>0</v>
      </c>
    </row>
    <row r="49" spans="2:15" ht="15" customHeight="1" x14ac:dyDescent="0.2">
      <c r="B49" s="15"/>
      <c r="C49" s="16"/>
      <c r="D49" s="60">
        <v>0.65</v>
      </c>
      <c r="E49" s="61">
        <f t="shared" si="6"/>
        <v>0</v>
      </c>
      <c r="F49" s="60">
        <v>0.65</v>
      </c>
      <c r="G49" s="61">
        <f t="shared" si="7"/>
        <v>0</v>
      </c>
      <c r="H49" s="60">
        <v>1.05</v>
      </c>
      <c r="I49" s="61">
        <f t="shared" si="8"/>
        <v>0</v>
      </c>
      <c r="J49" s="60">
        <v>1.1000000000000001</v>
      </c>
      <c r="K49" s="61">
        <f t="shared" si="9"/>
        <v>0</v>
      </c>
      <c r="L49" s="60">
        <v>1.05</v>
      </c>
      <c r="M49" s="61">
        <f t="shared" si="10"/>
        <v>0</v>
      </c>
      <c r="N49" s="60">
        <v>1.2</v>
      </c>
      <c r="O49" s="61">
        <f t="shared" si="11"/>
        <v>0</v>
      </c>
    </row>
    <row r="50" spans="2:15" ht="15" customHeight="1" x14ac:dyDescent="0.2">
      <c r="B50" s="15"/>
      <c r="C50" s="16"/>
      <c r="D50" s="60">
        <v>0.9</v>
      </c>
      <c r="E50" s="61">
        <f t="shared" si="6"/>
        <v>0</v>
      </c>
      <c r="F50" s="60">
        <v>0.9</v>
      </c>
      <c r="G50" s="61">
        <f t="shared" si="7"/>
        <v>0</v>
      </c>
      <c r="H50" s="60">
        <v>1.5</v>
      </c>
      <c r="I50" s="61">
        <f t="shared" si="8"/>
        <v>0</v>
      </c>
      <c r="J50" s="60">
        <v>1.6</v>
      </c>
      <c r="K50" s="61">
        <f t="shared" si="9"/>
        <v>0</v>
      </c>
      <c r="L50" s="60">
        <v>1.5</v>
      </c>
      <c r="M50" s="61">
        <f t="shared" si="10"/>
        <v>0</v>
      </c>
      <c r="N50" s="60">
        <v>1.9</v>
      </c>
      <c r="O50" s="61">
        <f t="shared" si="11"/>
        <v>0</v>
      </c>
    </row>
    <row r="51" spans="2:15" ht="15" customHeight="1" x14ac:dyDescent="0.2">
      <c r="B51" s="25"/>
      <c r="C51" s="26"/>
      <c r="D51" s="62">
        <v>0.9</v>
      </c>
      <c r="E51" s="63">
        <f t="shared" si="6"/>
        <v>0</v>
      </c>
      <c r="F51" s="62">
        <v>0.9</v>
      </c>
      <c r="G51" s="63">
        <f t="shared" si="7"/>
        <v>0</v>
      </c>
      <c r="H51" s="62">
        <v>1.5</v>
      </c>
      <c r="I51" s="63">
        <f t="shared" si="8"/>
        <v>0</v>
      </c>
      <c r="J51" s="62">
        <v>1.6</v>
      </c>
      <c r="K51" s="63">
        <f t="shared" si="9"/>
        <v>0</v>
      </c>
      <c r="L51" s="62">
        <v>1.5</v>
      </c>
      <c r="M51" s="63">
        <f t="shared" si="10"/>
        <v>0</v>
      </c>
      <c r="N51" s="62">
        <v>1.9</v>
      </c>
      <c r="O51" s="63">
        <f t="shared" si="11"/>
        <v>0</v>
      </c>
    </row>
    <row r="52" spans="2:15" ht="15" customHeight="1" x14ac:dyDescent="0.2"/>
    <row r="53" spans="2:15" ht="15" customHeight="1" x14ac:dyDescent="0.2"/>
    <row r="54" spans="2:15" ht="15" customHeight="1" x14ac:dyDescent="0.2">
      <c r="B54" t="s">
        <v>32</v>
      </c>
    </row>
    <row r="55" spans="2:15" ht="15" hidden="1" customHeight="1" outlineLevel="1" x14ac:dyDescent="0.2"/>
    <row r="56" spans="2:15" ht="15" hidden="1" customHeight="1" outlineLevel="1" x14ac:dyDescent="0.2"/>
    <row r="57" spans="2:15" ht="15" hidden="1" customHeight="1" outlineLevel="1" x14ac:dyDescent="0.2"/>
    <row r="58" spans="2:15" ht="15" hidden="1" customHeight="1" outlineLevel="1" x14ac:dyDescent="0.2"/>
    <row r="59" spans="2:15" ht="15" hidden="1" customHeight="1" outlineLevel="1" x14ac:dyDescent="0.2"/>
    <row r="60" spans="2:15" ht="15" hidden="1" customHeight="1" outlineLevel="1" x14ac:dyDescent="0.2"/>
    <row r="61" spans="2:15" ht="15" hidden="1" customHeight="1" outlineLevel="1" x14ac:dyDescent="0.2"/>
    <row r="62" spans="2:15" ht="15" hidden="1" customHeight="1" outlineLevel="1" x14ac:dyDescent="0.2"/>
    <row r="63" spans="2:15" ht="15" hidden="1" customHeight="1" outlineLevel="1" x14ac:dyDescent="0.2"/>
    <row r="64" spans="2:15" ht="15" hidden="1" customHeight="1" outlineLevel="1" x14ac:dyDescent="0.2"/>
    <row r="65" ht="15" hidden="1" customHeight="1" outlineLevel="1" x14ac:dyDescent="0.2"/>
    <row r="66" ht="15" hidden="1" customHeight="1" outlineLevel="1" x14ac:dyDescent="0.2"/>
    <row r="67" ht="15" hidden="1" customHeight="1" outlineLevel="1" x14ac:dyDescent="0.2"/>
    <row r="68" ht="15" hidden="1" customHeight="1" outlineLevel="1" x14ac:dyDescent="0.2"/>
    <row r="69" ht="15" hidden="1" customHeight="1" outlineLevel="1" x14ac:dyDescent="0.2"/>
    <row r="70" ht="15" hidden="1" customHeight="1" outlineLevel="1" x14ac:dyDescent="0.2"/>
    <row r="71" hidden="1" outlineLevel="1" x14ac:dyDescent="0.2"/>
    <row r="72" hidden="1" outlineLevel="1" x14ac:dyDescent="0.2"/>
    <row r="73" hidden="1" outlineLevel="1" x14ac:dyDescent="0.2"/>
    <row r="74" hidden="1" outlineLevel="1" x14ac:dyDescent="0.2"/>
    <row r="75" hidden="1" outlineLevel="1" x14ac:dyDescent="0.2"/>
    <row r="76" hidden="1" outlineLevel="1" x14ac:dyDescent="0.2"/>
    <row r="77" hidden="1" outlineLevel="1" x14ac:dyDescent="0.2"/>
    <row r="78" hidden="1" outlineLevel="1" x14ac:dyDescent="0.2"/>
    <row r="79" hidden="1" outlineLevel="1" x14ac:dyDescent="0.2"/>
    <row r="80" hidden="1" outlineLevel="1" x14ac:dyDescent="0.2"/>
    <row r="81" hidden="1" outlineLevel="1" x14ac:dyDescent="0.2"/>
    <row r="82" hidden="1" outlineLevel="1" x14ac:dyDescent="0.2"/>
    <row r="83" hidden="1" outlineLevel="1" x14ac:dyDescent="0.2"/>
    <row r="84" hidden="1" outlineLevel="1" x14ac:dyDescent="0.2"/>
    <row r="85" hidden="1" outlineLevel="1" x14ac:dyDescent="0.2"/>
    <row r="86" hidden="1" outlineLevel="1" x14ac:dyDescent="0.2"/>
    <row r="87" hidden="1" outlineLevel="1" x14ac:dyDescent="0.2"/>
    <row r="88" hidden="1" outlineLevel="1" x14ac:dyDescent="0.2"/>
    <row r="89" hidden="1" outlineLevel="1" x14ac:dyDescent="0.2"/>
    <row r="90" hidden="1" outlineLevel="1" x14ac:dyDescent="0.2"/>
    <row r="91" hidden="1" outlineLevel="1" x14ac:dyDescent="0.2"/>
    <row r="92" hidden="1" outlineLevel="1" x14ac:dyDescent="0.2"/>
    <row r="93" hidden="1" outlineLevel="1" x14ac:dyDescent="0.2"/>
    <row r="94" hidden="1" outlineLevel="1" x14ac:dyDescent="0.2"/>
    <row r="95" hidden="1" outlineLevel="1" x14ac:dyDescent="0.2"/>
    <row r="96" hidden="1" outlineLevel="1" x14ac:dyDescent="0.2"/>
    <row r="97" hidden="1" outlineLevel="1" x14ac:dyDescent="0.2"/>
    <row r="98" hidden="1" outlineLevel="1" x14ac:dyDescent="0.2"/>
    <row r="99" hidden="1" outlineLevel="1" x14ac:dyDescent="0.2"/>
    <row r="100" hidden="1" outlineLevel="1" x14ac:dyDescent="0.2"/>
    <row r="101" hidden="1" outlineLevel="1" x14ac:dyDescent="0.2"/>
    <row r="102" hidden="1" outlineLevel="1" x14ac:dyDescent="0.2"/>
    <row r="103" hidden="1" outlineLevel="1" x14ac:dyDescent="0.2"/>
    <row r="104" hidden="1" outlineLevel="1" x14ac:dyDescent="0.2"/>
    <row r="105" hidden="1" outlineLevel="1" x14ac:dyDescent="0.2"/>
    <row r="106" hidden="1" outlineLevel="1" x14ac:dyDescent="0.2"/>
    <row r="107" hidden="1" outlineLevel="1" x14ac:dyDescent="0.2"/>
    <row r="108" hidden="1" outlineLevel="1" x14ac:dyDescent="0.2"/>
    <row r="109" hidden="1" outlineLevel="1" x14ac:dyDescent="0.2"/>
    <row r="110" hidden="1" outlineLevel="1" x14ac:dyDescent="0.2"/>
    <row r="111" hidden="1" outlineLevel="1" x14ac:dyDescent="0.2"/>
    <row r="112" hidden="1" outlineLevel="1" x14ac:dyDescent="0.2"/>
    <row r="113" hidden="1" outlineLevel="1" x14ac:dyDescent="0.2"/>
    <row r="114" hidden="1" outlineLevel="1" x14ac:dyDescent="0.2"/>
    <row r="115" hidden="1" outlineLevel="1" x14ac:dyDescent="0.2"/>
    <row r="116" hidden="1" outlineLevel="1" x14ac:dyDescent="0.2"/>
    <row r="117" hidden="1" outlineLevel="1" x14ac:dyDescent="0.2"/>
    <row r="118" hidden="1" outlineLevel="1" x14ac:dyDescent="0.2"/>
    <row r="119" hidden="1" outlineLevel="1" x14ac:dyDescent="0.2"/>
    <row r="120" hidden="1" outlineLevel="1" x14ac:dyDescent="0.2"/>
    <row r="121" hidden="1" outlineLevel="1" x14ac:dyDescent="0.2"/>
    <row r="122" hidden="1" outlineLevel="1" x14ac:dyDescent="0.2"/>
    <row r="123" hidden="1" outlineLevel="1" x14ac:dyDescent="0.2"/>
    <row r="124" hidden="1" outlineLevel="1" x14ac:dyDescent="0.2"/>
    <row r="125" hidden="1" outlineLevel="1" x14ac:dyDescent="0.2"/>
    <row r="126" hidden="1" outlineLevel="1" x14ac:dyDescent="0.2"/>
    <row r="127" hidden="1" outlineLevel="1" x14ac:dyDescent="0.2"/>
    <row r="128" hidden="1" outlineLevel="1" x14ac:dyDescent="0.2"/>
    <row r="129" hidden="1" outlineLevel="1" x14ac:dyDescent="0.2"/>
    <row r="130" hidden="1" outlineLevel="1" x14ac:dyDescent="0.2"/>
    <row r="131" hidden="1" outlineLevel="1" x14ac:dyDescent="0.2"/>
    <row r="132" hidden="1" outlineLevel="1" x14ac:dyDescent="0.2"/>
    <row r="133" hidden="1" outlineLevel="1" x14ac:dyDescent="0.2"/>
    <row r="134" hidden="1" outlineLevel="1" x14ac:dyDescent="0.2"/>
    <row r="135" hidden="1" outlineLevel="1" x14ac:dyDescent="0.2"/>
    <row r="136" hidden="1" outlineLevel="1" x14ac:dyDescent="0.2"/>
    <row r="137" hidden="1" outlineLevel="1" x14ac:dyDescent="0.2"/>
    <row r="138" hidden="1" outlineLevel="1" x14ac:dyDescent="0.2"/>
    <row r="139" hidden="1" outlineLevel="1" x14ac:dyDescent="0.2"/>
    <row r="140" hidden="1" outlineLevel="1" x14ac:dyDescent="0.2"/>
    <row r="141" hidden="1" outlineLevel="1" x14ac:dyDescent="0.2"/>
    <row r="142" hidden="1" outlineLevel="1" x14ac:dyDescent="0.2"/>
    <row r="143" hidden="1" outlineLevel="1" x14ac:dyDescent="0.2"/>
    <row r="144" hidden="1" outlineLevel="1" x14ac:dyDescent="0.2"/>
    <row r="145" hidden="1" outlineLevel="1" x14ac:dyDescent="0.2"/>
    <row r="146" hidden="1" outlineLevel="1" x14ac:dyDescent="0.2"/>
    <row r="147" hidden="1" outlineLevel="1" x14ac:dyDescent="0.2"/>
    <row r="148" hidden="1" outlineLevel="1" x14ac:dyDescent="0.2"/>
    <row r="149" hidden="1" outlineLevel="1" x14ac:dyDescent="0.2"/>
    <row r="150" hidden="1" outlineLevel="1" x14ac:dyDescent="0.2"/>
    <row r="151" hidden="1" outlineLevel="1" x14ac:dyDescent="0.2"/>
    <row r="152" hidden="1" outlineLevel="1" x14ac:dyDescent="0.2"/>
    <row r="153" hidden="1" outlineLevel="1" x14ac:dyDescent="0.2"/>
    <row r="154" hidden="1" outlineLevel="1" x14ac:dyDescent="0.2"/>
    <row r="155" hidden="1" outlineLevel="1" x14ac:dyDescent="0.2"/>
    <row r="156" hidden="1" outlineLevel="1" x14ac:dyDescent="0.2"/>
    <row r="157" hidden="1" outlineLevel="1" x14ac:dyDescent="0.2"/>
    <row r="158" hidden="1" outlineLevel="1" x14ac:dyDescent="0.2"/>
    <row r="159" hidden="1" outlineLevel="1" x14ac:dyDescent="0.2"/>
    <row r="160" hidden="1" outlineLevel="1" x14ac:dyDescent="0.2"/>
    <row r="161" hidden="1" outlineLevel="1" x14ac:dyDescent="0.2"/>
    <row r="162" hidden="1" outlineLevel="1" x14ac:dyDescent="0.2"/>
    <row r="163" hidden="1" outlineLevel="1" x14ac:dyDescent="0.2"/>
    <row r="164" hidden="1" outlineLevel="1" x14ac:dyDescent="0.2"/>
    <row r="165" hidden="1" outlineLevel="1" x14ac:dyDescent="0.2"/>
    <row r="166" hidden="1" outlineLevel="1" x14ac:dyDescent="0.2"/>
    <row r="167" hidden="1" outlineLevel="1" x14ac:dyDescent="0.2"/>
    <row r="168" hidden="1" outlineLevel="1" x14ac:dyDescent="0.2"/>
    <row r="169" hidden="1" outlineLevel="1" x14ac:dyDescent="0.2"/>
    <row r="170" hidden="1" outlineLevel="1" x14ac:dyDescent="0.2"/>
    <row r="171" collapsed="1" x14ac:dyDescent="0.2"/>
  </sheetData>
  <mergeCells count="7">
    <mergeCell ref="D41:E41"/>
    <mergeCell ref="B41:C41"/>
    <mergeCell ref="N41:O41"/>
    <mergeCell ref="L41:M41"/>
    <mergeCell ref="J41:K41"/>
    <mergeCell ref="H41:I41"/>
    <mergeCell ref="F41:G4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BE1-C00A-4A53-BF5C-12B23BB4236F}">
  <dimension ref="A1:Y36"/>
  <sheetViews>
    <sheetView showGridLines="0" topLeftCell="A8" zoomScaleNormal="100" workbookViewId="0">
      <selection activeCell="V27" sqref="V27"/>
    </sheetView>
  </sheetViews>
  <sheetFormatPr baseColWidth="10" defaultColWidth="8.83203125" defaultRowHeight="15" x14ac:dyDescent="0.2"/>
  <cols>
    <col min="1" max="1" width="3.6640625" customWidth="1"/>
    <col min="2" max="15" width="7.6640625" customWidth="1"/>
    <col min="16" max="22" width="10.6640625" customWidth="1"/>
    <col min="24" max="24" width="13.83203125" customWidth="1"/>
  </cols>
  <sheetData>
    <row r="1" spans="1:25" ht="19" x14ac:dyDescent="0.25">
      <c r="A1" s="3"/>
    </row>
    <row r="3" spans="1:25" ht="16" thickBot="1" x14ac:dyDescent="0.25">
      <c r="B3" s="13"/>
      <c r="I3" s="13"/>
    </row>
    <row r="4" spans="1:25" ht="30" customHeight="1" x14ac:dyDescent="0.2">
      <c r="B4" s="5"/>
      <c r="C4" s="6" t="s">
        <v>15</v>
      </c>
      <c r="D4" s="6" t="s">
        <v>11</v>
      </c>
      <c r="E4" s="6" t="s">
        <v>12</v>
      </c>
      <c r="F4" s="6" t="s">
        <v>13</v>
      </c>
      <c r="G4" s="7" t="s">
        <v>14</v>
      </c>
      <c r="H4" s="1"/>
      <c r="I4" s="5"/>
      <c r="J4" s="6" t="str">
        <f>C4</f>
        <v>very low</v>
      </c>
      <c r="K4" s="6" t="str">
        <f>D4</f>
        <v>low</v>
      </c>
      <c r="L4" s="6" t="str">
        <f>E4</f>
        <v>middle</v>
      </c>
      <c r="M4" s="6" t="str">
        <f>F4</f>
        <v>high</v>
      </c>
      <c r="N4" s="7" t="str">
        <f>G4</f>
        <v>very high</v>
      </c>
    </row>
    <row r="5" spans="1:25" ht="30" customHeight="1" x14ac:dyDescent="0.2">
      <c r="B5" s="8" t="s">
        <v>16</v>
      </c>
      <c r="C5" s="4">
        <v>0.1</v>
      </c>
      <c r="D5" s="4">
        <v>0.2</v>
      </c>
      <c r="E5" s="4">
        <v>0.5</v>
      </c>
      <c r="F5" s="4">
        <v>0.7</v>
      </c>
      <c r="G5" s="9">
        <v>0.9</v>
      </c>
      <c r="H5" s="2"/>
      <c r="I5" s="8" t="str">
        <f t="shared" ref="I5:I11" si="0">B5</f>
        <v>A</v>
      </c>
      <c r="J5" s="4"/>
      <c r="K5" s="4"/>
      <c r="L5" s="4"/>
      <c r="M5" s="4"/>
      <c r="N5" s="9"/>
    </row>
    <row r="6" spans="1:25" ht="30" customHeight="1" x14ac:dyDescent="0.2">
      <c r="B6" s="8" t="s">
        <v>17</v>
      </c>
      <c r="C6" s="4">
        <v>0.05</v>
      </c>
      <c r="D6" s="4">
        <v>0.15</v>
      </c>
      <c r="E6" s="4">
        <v>0.5</v>
      </c>
      <c r="F6" s="4">
        <v>0.75</v>
      </c>
      <c r="G6" s="9">
        <v>1</v>
      </c>
      <c r="H6" s="2"/>
      <c r="I6" s="8" t="str">
        <f t="shared" si="0"/>
        <v>B</v>
      </c>
      <c r="J6" s="4"/>
      <c r="K6" s="4"/>
      <c r="L6" s="4"/>
      <c r="M6" s="4"/>
      <c r="N6" s="9"/>
    </row>
    <row r="7" spans="1:25" ht="30" customHeight="1" x14ac:dyDescent="0.2">
      <c r="B7" s="8" t="s">
        <v>18</v>
      </c>
      <c r="C7" s="4">
        <v>0.05</v>
      </c>
      <c r="D7" s="4">
        <v>0.15</v>
      </c>
      <c r="E7" s="4">
        <v>0.5</v>
      </c>
      <c r="F7" s="4">
        <v>0.75</v>
      </c>
      <c r="G7" s="9">
        <v>1</v>
      </c>
      <c r="H7" s="2"/>
      <c r="I7" s="8" t="str">
        <f t="shared" si="0"/>
        <v xml:space="preserve">C </v>
      </c>
      <c r="J7" s="4"/>
      <c r="K7" s="4"/>
      <c r="L7" s="4"/>
      <c r="M7" s="4"/>
      <c r="N7" s="9"/>
    </row>
    <row r="8" spans="1:25" ht="30" customHeight="1" x14ac:dyDescent="0.2">
      <c r="B8" s="8" t="s">
        <v>19</v>
      </c>
      <c r="C8" s="4">
        <f>C5+C6</f>
        <v>0.15000000000000002</v>
      </c>
      <c r="D8" s="4">
        <f t="shared" ref="D8:G9" si="1">D5+D6</f>
        <v>0.35</v>
      </c>
      <c r="E8" s="4">
        <f t="shared" si="1"/>
        <v>1</v>
      </c>
      <c r="F8" s="4">
        <f t="shared" si="1"/>
        <v>1.45</v>
      </c>
      <c r="G8" s="9">
        <f t="shared" si="1"/>
        <v>1.9</v>
      </c>
      <c r="H8" s="2"/>
      <c r="I8" s="8" t="str">
        <f t="shared" si="0"/>
        <v>AB</v>
      </c>
      <c r="J8" s="4"/>
      <c r="K8" s="4"/>
      <c r="L8" s="4"/>
      <c r="M8" s="4"/>
      <c r="N8" s="9"/>
    </row>
    <row r="9" spans="1:25" ht="30" customHeight="1" x14ac:dyDescent="0.2">
      <c r="B9" s="8" t="s">
        <v>20</v>
      </c>
      <c r="C9" s="4">
        <f>C6+C7</f>
        <v>0.1</v>
      </c>
      <c r="D9" s="4">
        <f t="shared" si="1"/>
        <v>0.3</v>
      </c>
      <c r="E9" s="4">
        <f t="shared" si="1"/>
        <v>1</v>
      </c>
      <c r="F9" s="4">
        <f t="shared" si="1"/>
        <v>1.5</v>
      </c>
      <c r="G9" s="9">
        <f t="shared" si="1"/>
        <v>2</v>
      </c>
      <c r="H9" s="2"/>
      <c r="I9" s="8" t="str">
        <f t="shared" si="0"/>
        <v>BC</v>
      </c>
      <c r="J9" s="4"/>
      <c r="K9" s="4"/>
      <c r="L9" s="4"/>
      <c r="M9" s="4"/>
      <c r="N9" s="9"/>
    </row>
    <row r="10" spans="1:25" ht="30" customHeight="1" x14ac:dyDescent="0.2">
      <c r="B10" s="8" t="s">
        <v>21</v>
      </c>
      <c r="C10" s="4">
        <f>C5+C7</f>
        <v>0.15000000000000002</v>
      </c>
      <c r="D10" s="4">
        <f t="shared" ref="D10:G10" si="2">D5+D7</f>
        <v>0.35</v>
      </c>
      <c r="E10" s="4">
        <f t="shared" si="2"/>
        <v>1</v>
      </c>
      <c r="F10" s="4">
        <f t="shared" si="2"/>
        <v>1.45</v>
      </c>
      <c r="G10" s="9">
        <f t="shared" si="2"/>
        <v>1.9</v>
      </c>
      <c r="H10" s="2"/>
      <c r="I10" s="8" t="str">
        <f t="shared" si="0"/>
        <v>AC</v>
      </c>
      <c r="J10" s="4"/>
      <c r="K10" s="4"/>
      <c r="L10" s="4"/>
      <c r="M10" s="4"/>
      <c r="N10" s="9"/>
    </row>
    <row r="11" spans="1:25" ht="30" customHeight="1" thickBot="1" x14ac:dyDescent="0.25">
      <c r="B11" s="10" t="s">
        <v>22</v>
      </c>
      <c r="C11" s="11">
        <f>C5+C6+C7</f>
        <v>0.2</v>
      </c>
      <c r="D11" s="11">
        <f t="shared" ref="D11:G11" si="3">D5+D6+D7</f>
        <v>0.5</v>
      </c>
      <c r="E11" s="11">
        <f t="shared" si="3"/>
        <v>1.5</v>
      </c>
      <c r="F11" s="11">
        <f t="shared" si="3"/>
        <v>2.2000000000000002</v>
      </c>
      <c r="G11" s="12">
        <f t="shared" si="3"/>
        <v>2.9</v>
      </c>
      <c r="H11" s="2"/>
      <c r="I11" s="10" t="str">
        <f t="shared" si="0"/>
        <v>ABC</v>
      </c>
      <c r="J11" s="11"/>
      <c r="K11" s="11"/>
      <c r="L11" s="11"/>
      <c r="M11" s="11"/>
      <c r="N11" s="12"/>
    </row>
    <row r="12" spans="1:25" ht="15" customHeight="1" x14ac:dyDescent="0.2"/>
    <row r="13" spans="1:25" ht="15" customHeight="1" thickBot="1" x14ac:dyDescent="0.25">
      <c r="I13" s="13" t="s">
        <v>27</v>
      </c>
      <c r="P13" s="56" t="s">
        <v>0</v>
      </c>
      <c r="Q13" s="56" t="s">
        <v>2</v>
      </c>
      <c r="R13" s="56" t="s">
        <v>3</v>
      </c>
      <c r="S13" s="57" t="s">
        <v>1</v>
      </c>
      <c r="T13" s="58"/>
      <c r="U13" s="58"/>
      <c r="V13" s="59"/>
      <c r="X13" s="46" t="s">
        <v>30</v>
      </c>
    </row>
    <row r="14" spans="1:25" ht="30" customHeight="1" x14ac:dyDescent="0.2">
      <c r="I14" s="5"/>
      <c r="J14" s="6" t="str">
        <f>C4</f>
        <v>very low</v>
      </c>
      <c r="K14" s="6" t="str">
        <f>D4</f>
        <v>low</v>
      </c>
      <c r="L14" s="6" t="str">
        <f>E4</f>
        <v>middle</v>
      </c>
      <c r="M14" s="6" t="str">
        <f>F4</f>
        <v>high</v>
      </c>
      <c r="N14" s="7" t="str">
        <f>G4</f>
        <v>very high</v>
      </c>
      <c r="P14" s="56"/>
      <c r="Q14" s="56"/>
      <c r="R14" s="56"/>
      <c r="S14" s="21">
        <v>0.2</v>
      </c>
      <c r="T14" s="23">
        <v>0.3</v>
      </c>
      <c r="U14" s="23">
        <v>0.6</v>
      </c>
      <c r="V14" s="24">
        <v>0.8</v>
      </c>
      <c r="X14" s="47"/>
      <c r="Y14" t="s">
        <v>31</v>
      </c>
    </row>
    <row r="15" spans="1:25" ht="30" customHeight="1" x14ac:dyDescent="0.2">
      <c r="I15" s="8" t="str">
        <f t="shared" ref="I15:I21" si="4">B5</f>
        <v>A</v>
      </c>
      <c r="J15" s="4"/>
      <c r="K15" s="4"/>
      <c r="L15" s="4"/>
      <c r="M15" s="4"/>
      <c r="N15" s="9"/>
      <c r="P15" s="18"/>
      <c r="Q15" s="18"/>
      <c r="R15" s="18"/>
      <c r="S15" s="18"/>
      <c r="T15" s="18"/>
      <c r="U15" s="18"/>
      <c r="V15" s="19"/>
      <c r="X15" s="19"/>
    </row>
    <row r="16" spans="1:25" ht="30" customHeight="1" x14ac:dyDescent="0.2">
      <c r="I16" s="8" t="str">
        <f t="shared" si="4"/>
        <v>B</v>
      </c>
      <c r="J16" s="4"/>
      <c r="K16" s="4"/>
      <c r="L16" s="4"/>
      <c r="M16" s="4"/>
      <c r="N16" s="9"/>
      <c r="P16" s="17"/>
      <c r="Q16" s="17"/>
      <c r="R16" s="17"/>
      <c r="S16" s="17"/>
      <c r="T16" s="17"/>
      <c r="U16" s="17"/>
      <c r="V16" s="20"/>
      <c r="X16" s="20"/>
    </row>
    <row r="17" spans="9:24" ht="30" customHeight="1" x14ac:dyDescent="0.2">
      <c r="I17" s="8" t="str">
        <f t="shared" si="4"/>
        <v xml:space="preserve">C </v>
      </c>
      <c r="J17" s="4"/>
      <c r="K17" s="4"/>
      <c r="L17" s="4"/>
      <c r="M17" s="4"/>
      <c r="N17" s="9"/>
      <c r="P17" s="17"/>
      <c r="Q17" s="17"/>
      <c r="R17" s="17"/>
      <c r="S17" s="17"/>
      <c r="T17" s="17"/>
      <c r="U17" s="17"/>
      <c r="V17" s="20"/>
      <c r="X17" s="20"/>
    </row>
    <row r="18" spans="9:24" ht="30" customHeight="1" x14ac:dyDescent="0.2">
      <c r="I18" s="8" t="str">
        <f t="shared" si="4"/>
        <v>AB</v>
      </c>
      <c r="J18" s="4"/>
      <c r="K18" s="4"/>
      <c r="L18" s="4"/>
      <c r="M18" s="4"/>
      <c r="N18" s="9"/>
      <c r="P18" s="17"/>
      <c r="Q18" s="17"/>
      <c r="R18" s="17"/>
      <c r="S18" s="17"/>
      <c r="T18" s="17"/>
      <c r="U18" s="17"/>
      <c r="V18" s="20"/>
      <c r="X18" s="20"/>
    </row>
    <row r="19" spans="9:24" ht="30" customHeight="1" x14ac:dyDescent="0.2">
      <c r="I19" s="8" t="str">
        <f t="shared" si="4"/>
        <v>BC</v>
      </c>
      <c r="J19" s="4"/>
      <c r="K19" s="4"/>
      <c r="L19" s="4"/>
      <c r="M19" s="4"/>
      <c r="N19" s="9"/>
      <c r="P19" s="17"/>
      <c r="Q19" s="17"/>
      <c r="R19" s="17"/>
      <c r="S19" s="17"/>
      <c r="T19" s="17"/>
      <c r="U19" s="17"/>
      <c r="V19" s="20"/>
      <c r="X19" s="20"/>
    </row>
    <row r="20" spans="9:24" ht="30" customHeight="1" x14ac:dyDescent="0.2">
      <c r="I20" s="8" t="str">
        <f t="shared" si="4"/>
        <v>AC</v>
      </c>
      <c r="J20" s="4"/>
      <c r="K20" s="4"/>
      <c r="L20" s="4"/>
      <c r="M20" s="4"/>
      <c r="N20" s="9"/>
      <c r="P20" s="17"/>
      <c r="Q20" s="17"/>
      <c r="R20" s="17"/>
      <c r="S20" s="17"/>
      <c r="T20" s="17"/>
      <c r="U20" s="17"/>
      <c r="V20" s="20"/>
      <c r="X20" s="20"/>
    </row>
    <row r="21" spans="9:24" ht="30" customHeight="1" thickBot="1" x14ac:dyDescent="0.25">
      <c r="I21" s="10" t="str">
        <f t="shared" si="4"/>
        <v>ABC</v>
      </c>
      <c r="J21" s="11"/>
      <c r="K21" s="11"/>
      <c r="L21" s="11"/>
      <c r="M21" s="11"/>
      <c r="N21" s="12"/>
      <c r="P21" s="21"/>
      <c r="Q21" s="21"/>
      <c r="R21" s="21"/>
      <c r="S21" s="21"/>
      <c r="T21" s="21"/>
      <c r="U21" s="21"/>
      <c r="V21" s="22"/>
      <c r="X21" s="22"/>
    </row>
    <row r="22" spans="9:24" ht="15" customHeight="1" x14ac:dyDescent="0.2">
      <c r="I22" s="38" t="s">
        <v>7</v>
      </c>
      <c r="J22" s="14">
        <f>'Part A'!Q12</f>
        <v>0</v>
      </c>
      <c r="K22" s="14">
        <f>'Part A'!R12</f>
        <v>0</v>
      </c>
      <c r="L22" s="14">
        <f>'Part A'!S12</f>
        <v>0</v>
      </c>
      <c r="M22" s="14">
        <f>'Part A'!T12</f>
        <v>0</v>
      </c>
      <c r="N22" s="14">
        <f>'Part A'!U12</f>
        <v>0</v>
      </c>
    </row>
    <row r="23" spans="9:24" ht="15" customHeight="1" x14ac:dyDescent="0.2">
      <c r="I23" s="38"/>
      <c r="J23" s="14"/>
      <c r="K23" s="14"/>
      <c r="L23" s="14"/>
      <c r="M23" s="14"/>
      <c r="N23" s="14"/>
    </row>
    <row r="24" spans="9:24" ht="15" customHeight="1" thickBot="1" x14ac:dyDescent="0.25">
      <c r="I24" s="13" t="s">
        <v>4</v>
      </c>
      <c r="P24" s="48" t="s">
        <v>28</v>
      </c>
      <c r="Q24" s="49"/>
      <c r="R24" s="52" t="s">
        <v>29</v>
      </c>
      <c r="S24" s="53"/>
    </row>
    <row r="25" spans="9:24" ht="30" customHeight="1" x14ac:dyDescent="0.2">
      <c r="I25" s="5"/>
      <c r="J25" s="6" t="str">
        <f t="shared" ref="J25:N25" si="5">J14</f>
        <v>very low</v>
      </c>
      <c r="K25" s="6" t="str">
        <f t="shared" si="5"/>
        <v>low</v>
      </c>
      <c r="L25" s="6" t="str">
        <f t="shared" si="5"/>
        <v>middle</v>
      </c>
      <c r="M25" s="6" t="str">
        <f t="shared" si="5"/>
        <v>high</v>
      </c>
      <c r="N25" s="7" t="str">
        <f t="shared" si="5"/>
        <v>very high</v>
      </c>
      <c r="P25" s="50"/>
      <c r="Q25" s="51"/>
      <c r="R25" s="54"/>
      <c r="S25" s="55"/>
    </row>
    <row r="26" spans="9:24" ht="30" customHeight="1" x14ac:dyDescent="0.2">
      <c r="I26" s="8" t="str">
        <f t="shared" ref="I26:I32" si="6">I15</f>
        <v>A</v>
      </c>
      <c r="J26" s="4"/>
      <c r="K26" s="4"/>
      <c r="L26" s="4"/>
      <c r="M26" s="4"/>
      <c r="N26" s="9"/>
      <c r="P26" s="17"/>
      <c r="Q26" s="39"/>
      <c r="R26" s="17"/>
      <c r="S26" s="39"/>
    </row>
    <row r="27" spans="9:24" ht="30" customHeight="1" x14ac:dyDescent="0.2">
      <c r="I27" s="8" t="str">
        <f t="shared" si="6"/>
        <v>B</v>
      </c>
      <c r="J27" s="4"/>
      <c r="K27" s="4"/>
      <c r="L27" s="4"/>
      <c r="M27" s="4"/>
      <c r="N27" s="9"/>
      <c r="P27" s="17"/>
      <c r="Q27" s="39"/>
      <c r="R27" s="17"/>
      <c r="S27" s="39"/>
    </row>
    <row r="28" spans="9:24" ht="30" customHeight="1" x14ac:dyDescent="0.2">
      <c r="I28" s="8" t="str">
        <f t="shared" si="6"/>
        <v xml:space="preserve">C </v>
      </c>
      <c r="J28" s="4"/>
      <c r="K28" s="4"/>
      <c r="L28" s="4"/>
      <c r="M28" s="4"/>
      <c r="N28" s="9"/>
      <c r="P28" s="17"/>
      <c r="Q28" s="39"/>
      <c r="R28" s="17"/>
      <c r="S28" s="39"/>
    </row>
    <row r="29" spans="9:24" ht="30" customHeight="1" x14ac:dyDescent="0.2">
      <c r="I29" s="8" t="str">
        <f t="shared" si="6"/>
        <v>AB</v>
      </c>
      <c r="J29" s="4"/>
      <c r="K29" s="4"/>
      <c r="L29" s="4"/>
      <c r="M29" s="4"/>
      <c r="N29" s="9"/>
      <c r="P29" s="17"/>
      <c r="Q29" s="39"/>
      <c r="R29" s="17"/>
      <c r="S29" s="39"/>
    </row>
    <row r="30" spans="9:24" ht="30" customHeight="1" x14ac:dyDescent="0.2">
      <c r="I30" s="8" t="str">
        <f t="shared" si="6"/>
        <v>BC</v>
      </c>
      <c r="J30" s="4"/>
      <c r="K30" s="4"/>
      <c r="L30" s="4"/>
      <c r="M30" s="4"/>
      <c r="N30" s="9"/>
      <c r="P30" s="17"/>
      <c r="Q30" s="39"/>
      <c r="R30" s="17"/>
      <c r="S30" s="39"/>
    </row>
    <row r="31" spans="9:24" ht="30" customHeight="1" x14ac:dyDescent="0.2">
      <c r="I31" s="8" t="str">
        <f t="shared" si="6"/>
        <v>AC</v>
      </c>
      <c r="J31" s="4"/>
      <c r="K31" s="4"/>
      <c r="L31" s="4"/>
      <c r="M31" s="4"/>
      <c r="N31" s="9"/>
      <c r="P31" s="17"/>
      <c r="Q31" s="39"/>
      <c r="R31" s="17"/>
      <c r="S31" s="39"/>
    </row>
    <row r="32" spans="9:24" ht="30" customHeight="1" thickBot="1" x14ac:dyDescent="0.25">
      <c r="I32" s="10" t="str">
        <f t="shared" si="6"/>
        <v>ABC</v>
      </c>
      <c r="J32" s="11"/>
      <c r="K32" s="11"/>
      <c r="L32" s="11"/>
      <c r="M32" s="11"/>
      <c r="N32" s="12"/>
      <c r="P32" s="21"/>
      <c r="Q32" s="40"/>
      <c r="R32" s="21"/>
      <c r="S32" s="40"/>
    </row>
    <row r="33" spans="9:14" ht="15" customHeight="1" x14ac:dyDescent="0.2">
      <c r="I33" s="38" t="s">
        <v>7</v>
      </c>
      <c r="J33" s="14">
        <f>J22</f>
        <v>0</v>
      </c>
      <c r="K33" s="14">
        <f t="shared" ref="K33:N33" si="7">K22</f>
        <v>0</v>
      </c>
      <c r="L33" s="14">
        <f t="shared" si="7"/>
        <v>0</v>
      </c>
      <c r="M33" s="14">
        <f t="shared" si="7"/>
        <v>0</v>
      </c>
      <c r="N33" s="14">
        <f t="shared" si="7"/>
        <v>0</v>
      </c>
    </row>
    <row r="34" spans="9:14" ht="15" customHeight="1" x14ac:dyDescent="0.2"/>
    <row r="35" spans="9:14" ht="15" customHeight="1" x14ac:dyDescent="0.2"/>
    <row r="36" spans="9:14" ht="15" customHeight="1" x14ac:dyDescent="0.2"/>
  </sheetData>
  <mergeCells count="7">
    <mergeCell ref="X13:X14"/>
    <mergeCell ref="P24:Q25"/>
    <mergeCell ref="R24:S25"/>
    <mergeCell ref="P13:P14"/>
    <mergeCell ref="Q13:Q14"/>
    <mergeCell ref="R13:R14"/>
    <mergeCell ref="S13:V13"/>
  </mergeCells>
  <conditionalFormatting sqref="P15:P21">
    <cfRule type="top10" dxfId="9" priority="12" rank="1"/>
  </conditionalFormatting>
  <conditionalFormatting sqref="Q15:Q21">
    <cfRule type="top10" dxfId="8" priority="11" rank="1"/>
  </conditionalFormatting>
  <conditionalFormatting sqref="R15:R21">
    <cfRule type="top10" dxfId="7" priority="10" rank="1"/>
  </conditionalFormatting>
  <conditionalFormatting sqref="S15:S21">
    <cfRule type="top10" dxfId="6" priority="9" rank="1"/>
  </conditionalFormatting>
  <conditionalFormatting sqref="T15:T21">
    <cfRule type="top10" dxfId="5" priority="8" rank="1"/>
  </conditionalFormatting>
  <conditionalFormatting sqref="U15:U21">
    <cfRule type="top10" dxfId="4" priority="7" rank="1"/>
  </conditionalFormatting>
  <conditionalFormatting sqref="V15:V21">
    <cfRule type="top10" dxfId="3" priority="6" rank="1"/>
  </conditionalFormatting>
  <conditionalFormatting sqref="P26:P32">
    <cfRule type="top10" dxfId="2" priority="5" bottom="1" rank="1"/>
  </conditionalFormatting>
  <conditionalFormatting sqref="R26:R32">
    <cfRule type="top10" dxfId="1" priority="4" bottom="1" rank="1"/>
  </conditionalFormatting>
  <conditionalFormatting sqref="X15:X21">
    <cfRule type="top10" dxfId="0" priority="1" rank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Příklad 1 - Část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Microsoft Office User</cp:lastModifiedBy>
  <dcterms:created xsi:type="dcterms:W3CDTF">2020-09-25T13:03:07Z</dcterms:created>
  <dcterms:modified xsi:type="dcterms:W3CDTF">2022-12-09T05:49:20Z</dcterms:modified>
</cp:coreProperties>
</file>