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sharish\Documents\unitec\HTCS5607 IS Project\Risks &amp; Issues\"/>
    </mc:Choice>
  </mc:AlternateContent>
  <xr:revisionPtr revIDLastSave="0" documentId="13_ncr:1_{47489B68-AF25-449E-83D2-57836F45EA80}" xr6:coauthVersionLast="47" xr6:coauthVersionMax="47" xr10:uidLastSave="{00000000-0000-0000-0000-000000000000}"/>
  <bookViews>
    <workbookView xWindow="-120" yWindow="-120" windowWidth="29040" windowHeight="15840" xr2:uid="{00000000-000D-0000-FFFF-FFFF00000000}"/>
  </bookViews>
  <sheets>
    <sheet name="Risk Register" sheetId="1" r:id="rId1"/>
    <sheet name="Issues Register" sheetId="4" r:id="rId2"/>
    <sheet name="Risk Matrix" sheetId="2" r:id="rId3"/>
    <sheet name="Data" sheetId="3" state="hidden" r:id="rId4"/>
  </sheets>
  <definedNames>
    <definedName name="_xlnm._FilterDatabase" localSheetId="0" hidden="1">'Risk Register'!$B$2:$K$4</definedName>
    <definedName name="Consequences">Data!$C$2:$C$6</definedName>
    <definedName name="Likelihood">Data!$B$2:$B$6</definedName>
    <definedName name="_xlnm.Print_Area" localSheetId="1">'Issues Register'!$A$1:$N$17</definedName>
    <definedName name="_xlnm.Print_Area" localSheetId="0">'Risk Register'!$A$1:$K$4</definedName>
    <definedName name="_xlnm.Print_Titles" localSheetId="0">'Risk Register'!$2:$2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3" i="1"/>
  <c r="G4" i="1"/>
</calcChain>
</file>

<file path=xl/sharedStrings.xml><?xml version="1.0" encoding="utf-8"?>
<sst xmlns="http://schemas.openxmlformats.org/spreadsheetml/2006/main" count="97" uniqueCount="48">
  <si>
    <t>Date Raised</t>
  </si>
  <si>
    <t>High</t>
  </si>
  <si>
    <t>Risk &amp; Impact Description</t>
  </si>
  <si>
    <t>Likelihood</t>
  </si>
  <si>
    <t>Consequences</t>
  </si>
  <si>
    <t>Overall</t>
  </si>
  <si>
    <t>Proposed Mitigation</t>
  </si>
  <si>
    <t xml:space="preserve">Owner </t>
  </si>
  <si>
    <t>Target Date to Resolve</t>
  </si>
  <si>
    <t>Almost Certain</t>
  </si>
  <si>
    <t>Likely</t>
  </si>
  <si>
    <t>Possible</t>
  </si>
  <si>
    <t>Unlikely</t>
  </si>
  <si>
    <t>Rare</t>
  </si>
  <si>
    <t>Insignificant</t>
  </si>
  <si>
    <t>Minor</t>
  </si>
  <si>
    <t>Moderate</t>
  </si>
  <si>
    <t>Major</t>
  </si>
  <si>
    <t>Catastrophic</t>
  </si>
  <si>
    <t>Low</t>
  </si>
  <si>
    <t>Extreme</t>
  </si>
  <si>
    <t>Status</t>
  </si>
  <si>
    <t>open</t>
  </si>
  <si>
    <t>Project</t>
  </si>
  <si>
    <t>Issue Title</t>
  </si>
  <si>
    <t>Issue Description</t>
  </si>
  <si>
    <t>Issue Owner</t>
  </si>
  <si>
    <t>Progress Status / Commentary</t>
  </si>
  <si>
    <t>Open / Closed</t>
  </si>
  <si>
    <t>Risk Name</t>
  </si>
  <si>
    <t>Likelihood/Impact</t>
  </si>
  <si>
    <t>ID</t>
  </si>
  <si>
    <t>Overall Issue Rating</t>
  </si>
  <si>
    <t>Specific Deliverable/Milestone affected</t>
  </si>
  <si>
    <t>Proposed Resolution / 
Mitigating Action</t>
  </si>
  <si>
    <t>RISK REGISTER</t>
  </si>
  <si>
    <t>ISSUES REGISTER</t>
  </si>
  <si>
    <t>Unitec RISK FRAMEWORK</t>
  </si>
  <si>
    <t>Data Backup Failure</t>
  </si>
  <si>
    <t>Computer Malfunction</t>
  </si>
  <si>
    <t>an issue which results with the computer no longer functioning properly, and not allowing the project to be completed</t>
  </si>
  <si>
    <t>use alternate computer or laptop, and maintain up to date backups of the program which can be accessed for GitHub</t>
  </si>
  <si>
    <t>Network / Internet Failure</t>
  </si>
  <si>
    <t>an issue which results in an interupted or disconnected conection, not allowing for the project to be backed up to GitHub, submission of the project for grading or not having access to recorces for the project</t>
  </si>
  <si>
    <t>use an alternate network if possible, use offline resources, use a alternate submission method for the project</t>
  </si>
  <si>
    <t>an issue which results in not being able to have access to the backup data on  GitHub or the loss of the backup Data</t>
  </si>
  <si>
    <t>have multiple backups of the project data using different backup methods</t>
  </si>
  <si>
    <t>Sharish Bala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</si>
</sst>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bgColor indexed="64"/>
      </patternFill>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6">
    <xf numFmtId="0" fontId="0" fillId="0" borderId="0" xfId="0"/>
    <xf numFmtId="0" fontId="0" fillId="0" borderId="1" xfId="0"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vertical="top"/>
    </xf>
    <xf numFmtId="0" fontId="0" fillId="0" borderId="1" xfId="0" applyBorder="1" applyAlignment="1">
      <alignment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0" xfId="0" applyFont="1" applyAlignment="1">
      <alignment vertical="center"/>
    </xf>
    <xf numFmtId="0" fontId="1" fillId="0" borderId="0" xfId="0" applyFont="1" applyAlignment="1">
      <alignment vertical="top"/>
    </xf>
    <xf numFmtId="0" fontId="1" fillId="0" borderId="1" xfId="0" applyFont="1" applyBorder="1" applyAlignment="1">
      <alignment vertical="top"/>
    </xf>
    <xf numFmtId="0" fontId="0" fillId="3" borderId="0" xfId="0" applyFill="1"/>
    <xf numFmtId="0" fontId="0" fillId="0" borderId="0" xfId="0" applyAlignment="1">
      <alignment vertical="top" wrapText="1"/>
    </xf>
    <xf numFmtId="0" fontId="1" fillId="0" borderId="0" xfId="0" applyFont="1" applyBorder="1" applyAlignment="1">
      <alignment vertical="center"/>
    </xf>
    <xf numFmtId="0" fontId="1" fillId="0" borderId="0" xfId="0" applyFont="1" applyBorder="1" applyAlignment="1">
      <alignment vertical="top"/>
    </xf>
    <xf numFmtId="15" fontId="0" fillId="0" borderId="0" xfId="0" applyNumberFormat="1" applyBorder="1" applyAlignment="1">
      <alignment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3" borderId="0" xfId="0" applyFill="1" applyBorder="1"/>
    <xf numFmtId="0" fontId="0" fillId="0" borderId="0" xfId="0" applyBorder="1"/>
    <xf numFmtId="0" fontId="1" fillId="0" borderId="1" xfId="0" applyFont="1" applyBorder="1" applyAlignment="1">
      <alignment vertical="center"/>
    </xf>
    <xf numFmtId="0" fontId="1" fillId="2" borderId="1"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4" fillId="0" borderId="0" xfId="0" applyFont="1"/>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vertical="top"/>
    </xf>
    <xf numFmtId="15" fontId="3" fillId="5" borderId="1" xfId="0" applyNumberFormat="1" applyFont="1" applyFill="1" applyBorder="1" applyAlignment="1">
      <alignment vertical="top"/>
    </xf>
    <xf numFmtId="0" fontId="2" fillId="5" borderId="1" xfId="0" applyFont="1" applyFill="1" applyBorder="1" applyAlignment="1">
      <alignment vertical="top" wrapText="1"/>
    </xf>
    <xf numFmtId="0" fontId="2" fillId="5" borderId="1" xfId="0" applyFont="1" applyFill="1" applyBorder="1" applyAlignment="1">
      <alignment vertical="center"/>
    </xf>
    <xf numFmtId="0" fontId="2" fillId="5" borderId="1" xfId="0" applyFont="1" applyFill="1" applyBorder="1" applyAlignment="1">
      <alignment horizontal="center" vertical="center" wrapText="1"/>
    </xf>
    <xf numFmtId="0" fontId="3" fillId="5" borderId="0" xfId="0" applyFont="1" applyFill="1"/>
    <xf numFmtId="0" fontId="2" fillId="5" borderId="1" xfId="0" applyFont="1" applyFill="1" applyBorder="1" applyAlignment="1">
      <alignment horizontal="right" vertical="top"/>
    </xf>
    <xf numFmtId="0" fontId="1" fillId="0" borderId="1" xfId="0" applyFont="1" applyBorder="1" applyAlignment="1">
      <alignment horizontal="right" vertical="top"/>
    </xf>
    <xf numFmtId="0" fontId="1" fillId="0" borderId="0" xfId="0" applyFont="1" applyBorder="1" applyAlignment="1">
      <alignment horizontal="right" vertical="top"/>
    </xf>
    <xf numFmtId="0" fontId="1" fillId="0" borderId="0" xfId="0" applyFont="1" applyAlignment="1">
      <alignment horizontal="right" vertical="top"/>
    </xf>
    <xf numFmtId="0" fontId="0" fillId="0" borderId="0" xfId="0" applyAlignment="1">
      <alignment wrapText="1"/>
    </xf>
    <xf numFmtId="0" fontId="2" fillId="5" borderId="1" xfId="0" applyFont="1" applyFill="1" applyBorder="1" applyAlignment="1">
      <alignment horizontal="center" wrapText="1"/>
    </xf>
    <xf numFmtId="0" fontId="0" fillId="0" borderId="1" xfId="0" applyBorder="1"/>
    <xf numFmtId="0" fontId="5" fillId="0" borderId="6" xfId="0" applyFont="1" applyBorder="1" applyAlignment="1">
      <alignment horizontal="center" vertical="top"/>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cellXfs>
  <cellStyles count="1">
    <cellStyle name="Normal" xfId="0" builtinId="0"/>
  </cellStyles>
  <dxfs count="2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50"/>
  <sheetViews>
    <sheetView showGridLines="0" tabSelected="1" zoomScale="115" zoomScaleNormal="115" workbookViewId="0">
      <selection activeCell="J3" sqref="J3"/>
    </sheetView>
  </sheetViews>
  <sheetFormatPr defaultRowHeight="15" x14ac:dyDescent="0.25"/>
  <cols>
    <col min="1" max="1" width="6.42578125" style="35" bestFit="1" customWidth="1"/>
    <col min="2" max="2" width="25" style="8" customWidth="1"/>
    <col min="3" max="3" width="11.28515625" style="3" bestFit="1" customWidth="1"/>
    <col min="4" max="4" width="32.28515625" style="11" customWidth="1"/>
    <col min="5" max="5" width="14.140625" style="7" customWidth="1"/>
    <col min="6" max="6" width="14" style="7" customWidth="1"/>
    <col min="7" max="7" width="22.28515625" style="22" customWidth="1"/>
    <col min="8" max="8" width="42" style="11" customWidth="1"/>
    <col min="9" max="9" width="15" style="5" customWidth="1"/>
    <col min="10" max="10" width="21.5703125" style="5" customWidth="1"/>
    <col min="11" max="11" width="9.7109375" style="22" customWidth="1"/>
    <col min="12" max="49" width="9.28515625" style="10"/>
  </cols>
  <sheetData>
    <row r="1" spans="1:49" ht="21" x14ac:dyDescent="0.25">
      <c r="A1" s="39" t="s">
        <v>35</v>
      </c>
      <c r="B1" s="39"/>
      <c r="C1" s="39"/>
      <c r="D1" s="39"/>
      <c r="E1" s="39"/>
      <c r="F1" s="39"/>
      <c r="G1" s="39"/>
      <c r="H1" s="39"/>
      <c r="I1" s="39"/>
      <c r="J1" s="39"/>
      <c r="K1" s="39"/>
    </row>
    <row r="2" spans="1:49" s="31" customFormat="1" ht="30" customHeight="1" x14ac:dyDescent="0.25">
      <c r="A2" s="32" t="s">
        <v>31</v>
      </c>
      <c r="B2" s="26" t="s">
        <v>29</v>
      </c>
      <c r="C2" s="27" t="s">
        <v>0</v>
      </c>
      <c r="D2" s="28" t="s">
        <v>2</v>
      </c>
      <c r="E2" s="29" t="s">
        <v>3</v>
      </c>
      <c r="F2" s="29" t="s">
        <v>4</v>
      </c>
      <c r="G2" s="24" t="s">
        <v>5</v>
      </c>
      <c r="H2" s="28" t="s">
        <v>6</v>
      </c>
      <c r="I2" s="30" t="s">
        <v>7</v>
      </c>
      <c r="J2" s="30" t="s">
        <v>8</v>
      </c>
      <c r="K2" s="24" t="s">
        <v>21</v>
      </c>
    </row>
    <row r="3" spans="1:49" ht="120" customHeight="1" x14ac:dyDescent="0.25">
      <c r="A3" s="33">
        <v>1.1000000000000001</v>
      </c>
      <c r="B3" s="9" t="s">
        <v>39</v>
      </c>
      <c r="C3" s="3">
        <v>44460</v>
      </c>
      <c r="D3" s="4" t="s">
        <v>40</v>
      </c>
      <c r="E3" s="19" t="s">
        <v>11</v>
      </c>
      <c r="F3" s="19" t="s">
        <v>17</v>
      </c>
      <c r="G3" s="20" t="str">
        <f>IFERROR(INDEX('Risk Matrix'!$C$6:$G$10,MATCH('Risk Register'!E3,'Risk Matrix'!$B$6:$B$10,0),MATCH('Risk Register'!F3,'Risk Matrix'!$C$5:$G$5,0)),"")</f>
        <v>High</v>
      </c>
      <c r="H3" s="4" t="s">
        <v>41</v>
      </c>
      <c r="I3" s="6" t="s">
        <v>47</v>
      </c>
      <c r="J3" s="6"/>
      <c r="K3" s="2" t="s">
        <v>22</v>
      </c>
    </row>
    <row r="4" spans="1:49" ht="120" customHeight="1" x14ac:dyDescent="0.25">
      <c r="A4" s="33">
        <v>2.1</v>
      </c>
      <c r="B4" s="9" t="s">
        <v>42</v>
      </c>
      <c r="C4" s="3">
        <v>44460</v>
      </c>
      <c r="D4" s="4" t="s">
        <v>43</v>
      </c>
      <c r="E4" s="19" t="s">
        <v>11</v>
      </c>
      <c r="F4" s="19" t="s">
        <v>16</v>
      </c>
      <c r="G4" s="20" t="str">
        <f>IFERROR(INDEX('Risk Matrix'!$C$6:$G$10,MATCH('Risk Register'!E4,'Risk Matrix'!$B$6:$B$10,0),MATCH('Risk Register'!F4,'Risk Matrix'!$C$5:$G$5,0)),"")</f>
        <v>High</v>
      </c>
      <c r="H4" s="4" t="s">
        <v>44</v>
      </c>
      <c r="I4" s="6" t="s">
        <v>47</v>
      </c>
      <c r="J4" s="6"/>
      <c r="K4" s="2" t="s">
        <v>22</v>
      </c>
    </row>
    <row r="5" spans="1:49" ht="120" customHeight="1" x14ac:dyDescent="0.25">
      <c r="A5" s="33">
        <v>3.1</v>
      </c>
      <c r="B5" s="9" t="s">
        <v>38</v>
      </c>
      <c r="C5" s="3">
        <v>44460</v>
      </c>
      <c r="D5" s="4" t="s">
        <v>45</v>
      </c>
      <c r="E5" s="19" t="s">
        <v>13</v>
      </c>
      <c r="F5" s="19" t="s">
        <v>17</v>
      </c>
      <c r="G5" s="20" t="str">
        <f>IFERROR(INDEX('Risk Matrix'!$C$6:$G$10,MATCH('Risk Register'!E5,'Risk Matrix'!$B$6:$B$10,0),MATCH('Risk Register'!F5,'Risk Matrix'!$C$5:$G$5,0)),"")</f>
        <v>Moderate</v>
      </c>
      <c r="H5" s="4" t="s">
        <v>46</v>
      </c>
      <c r="I5" s="6" t="s">
        <v>47</v>
      </c>
      <c r="J5" s="6"/>
      <c r="K5" s="2" t="s">
        <v>22</v>
      </c>
    </row>
    <row r="6" spans="1:49" s="18" customFormat="1" x14ac:dyDescent="0.25">
      <c r="A6" s="34"/>
      <c r="B6" s="13"/>
      <c r="C6" s="14"/>
      <c r="D6" s="15"/>
      <c r="E6" s="12"/>
      <c r="F6" s="12"/>
      <c r="G6" s="21"/>
      <c r="H6" s="15"/>
      <c r="I6" s="16"/>
      <c r="J6" s="16"/>
      <c r="K6" s="21"/>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row>
    <row r="7" spans="1:49" s="18" customFormat="1" x14ac:dyDescent="0.25">
      <c r="A7" s="34"/>
      <c r="B7" s="13"/>
      <c r="C7" s="14"/>
      <c r="D7" s="15"/>
      <c r="E7" s="12"/>
      <c r="F7" s="12"/>
      <c r="G7" s="21"/>
      <c r="H7" s="15"/>
      <c r="I7" s="16"/>
      <c r="J7" s="16"/>
      <c r="K7" s="21"/>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row>
    <row r="8" spans="1:49" s="18" customFormat="1" x14ac:dyDescent="0.25">
      <c r="A8" s="34"/>
      <c r="B8" s="13"/>
      <c r="C8" s="14"/>
      <c r="D8" s="15"/>
      <c r="E8" s="12"/>
      <c r="F8" s="12"/>
      <c r="G8" s="21"/>
      <c r="H8" s="15"/>
      <c r="I8" s="16"/>
      <c r="J8" s="16"/>
      <c r="K8" s="21"/>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row>
    <row r="9" spans="1:49" s="18" customFormat="1" x14ac:dyDescent="0.25">
      <c r="A9" s="34"/>
      <c r="B9" s="13"/>
      <c r="C9" s="14"/>
      <c r="D9" s="15"/>
      <c r="E9" s="12"/>
      <c r="F9" s="12"/>
      <c r="G9" s="21"/>
      <c r="H9" s="15"/>
      <c r="I9" s="16"/>
      <c r="J9" s="16"/>
      <c r="K9" s="21"/>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row>
    <row r="10" spans="1:49" s="18" customFormat="1" x14ac:dyDescent="0.25">
      <c r="A10" s="34"/>
      <c r="B10" s="13"/>
      <c r="C10" s="14"/>
      <c r="D10" s="15"/>
      <c r="E10" s="12"/>
      <c r="F10" s="12"/>
      <c r="G10" s="21"/>
      <c r="H10" s="15"/>
      <c r="I10" s="16"/>
      <c r="J10" s="16"/>
      <c r="K10" s="21"/>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row>
    <row r="11" spans="1:49" s="18" customFormat="1" x14ac:dyDescent="0.25">
      <c r="A11" s="34"/>
      <c r="B11" s="13"/>
      <c r="C11" s="14"/>
      <c r="D11" s="15"/>
      <c r="E11" s="12"/>
      <c r="F11" s="12"/>
      <c r="G11" s="21"/>
      <c r="H11" s="15"/>
      <c r="I11" s="16"/>
      <c r="J11" s="16"/>
      <c r="K11" s="21"/>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row>
    <row r="12" spans="1:49" s="18" customFormat="1" x14ac:dyDescent="0.25">
      <c r="A12" s="34"/>
      <c r="B12" s="13"/>
      <c r="C12" s="14"/>
      <c r="D12" s="15"/>
      <c r="E12" s="12"/>
      <c r="F12" s="12"/>
      <c r="G12" s="21"/>
      <c r="H12" s="15"/>
      <c r="I12" s="16"/>
      <c r="J12" s="16"/>
      <c r="K12" s="21"/>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row>
    <row r="13" spans="1:49" s="18" customFormat="1" x14ac:dyDescent="0.25">
      <c r="A13" s="34"/>
      <c r="B13" s="13"/>
      <c r="C13" s="14"/>
      <c r="D13" s="15"/>
      <c r="E13" s="12"/>
      <c r="F13" s="12"/>
      <c r="G13" s="21"/>
      <c r="H13" s="15"/>
      <c r="I13" s="16"/>
      <c r="J13" s="16"/>
      <c r="K13" s="21"/>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row>
    <row r="14" spans="1:49" s="18" customFormat="1" x14ac:dyDescent="0.25">
      <c r="A14" s="34"/>
      <c r="B14" s="13"/>
      <c r="C14" s="14"/>
      <c r="D14" s="15"/>
      <c r="E14" s="12"/>
      <c r="F14" s="12"/>
      <c r="G14" s="21"/>
      <c r="H14" s="15"/>
      <c r="I14" s="16"/>
      <c r="J14" s="16"/>
      <c r="K14" s="21"/>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row>
    <row r="15" spans="1:49" s="18" customFormat="1" x14ac:dyDescent="0.25">
      <c r="A15" s="34"/>
      <c r="B15" s="13"/>
      <c r="C15" s="14"/>
      <c r="D15" s="15"/>
      <c r="E15" s="12"/>
      <c r="F15" s="12"/>
      <c r="G15" s="21"/>
      <c r="H15" s="15"/>
      <c r="I15" s="16"/>
      <c r="J15" s="16"/>
      <c r="K15" s="21"/>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row>
    <row r="16" spans="1:49" s="18" customFormat="1" x14ac:dyDescent="0.25">
      <c r="A16" s="34"/>
      <c r="B16" s="13"/>
      <c r="C16" s="14"/>
      <c r="D16" s="15"/>
      <c r="E16" s="12"/>
      <c r="F16" s="12"/>
      <c r="G16" s="21"/>
      <c r="H16" s="15"/>
      <c r="I16" s="16"/>
      <c r="J16" s="16"/>
      <c r="K16" s="21"/>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row>
    <row r="17" spans="1:49" s="18" customFormat="1" x14ac:dyDescent="0.25">
      <c r="A17" s="34"/>
      <c r="B17" s="13"/>
      <c r="C17" s="14"/>
      <c r="D17" s="15"/>
      <c r="E17" s="12"/>
      <c r="F17" s="12"/>
      <c r="G17" s="21"/>
      <c r="H17" s="15"/>
      <c r="I17" s="16"/>
      <c r="J17" s="16"/>
      <c r="K17" s="21"/>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row>
    <row r="18" spans="1:49" s="18" customFormat="1" x14ac:dyDescent="0.25">
      <c r="A18" s="34"/>
      <c r="B18" s="13"/>
      <c r="C18" s="14"/>
      <c r="D18" s="15"/>
      <c r="E18" s="12"/>
      <c r="F18" s="12"/>
      <c r="G18" s="21"/>
      <c r="H18" s="15"/>
      <c r="I18" s="16"/>
      <c r="J18" s="16"/>
      <c r="K18" s="21"/>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row>
    <row r="19" spans="1:49" s="18" customFormat="1" x14ac:dyDescent="0.25">
      <c r="A19" s="34"/>
      <c r="B19" s="13"/>
      <c r="C19" s="14"/>
      <c r="D19" s="15"/>
      <c r="E19" s="12"/>
      <c r="F19" s="12"/>
      <c r="G19" s="21"/>
      <c r="H19" s="15"/>
      <c r="I19" s="16"/>
      <c r="J19" s="16"/>
      <c r="K19" s="21"/>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row>
    <row r="20" spans="1:49" s="18" customFormat="1" x14ac:dyDescent="0.25">
      <c r="A20" s="34"/>
      <c r="B20" s="13"/>
      <c r="C20" s="14"/>
      <c r="D20" s="15"/>
      <c r="E20" s="12"/>
      <c r="F20" s="12"/>
      <c r="G20" s="21"/>
      <c r="H20" s="15"/>
      <c r="I20" s="16"/>
      <c r="J20" s="16"/>
      <c r="K20" s="21"/>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row>
    <row r="21" spans="1:49" s="18" customFormat="1" x14ac:dyDescent="0.25">
      <c r="A21" s="34"/>
      <c r="B21" s="13"/>
      <c r="C21" s="14"/>
      <c r="D21" s="15"/>
      <c r="E21" s="12"/>
      <c r="F21" s="12"/>
      <c r="G21" s="21"/>
      <c r="H21" s="15"/>
      <c r="I21" s="16"/>
      <c r="J21" s="16"/>
      <c r="K21" s="21"/>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row>
    <row r="22" spans="1:49" s="18" customFormat="1" x14ac:dyDescent="0.25">
      <c r="A22" s="34"/>
      <c r="B22" s="13"/>
      <c r="C22" s="14"/>
      <c r="D22" s="15"/>
      <c r="E22" s="12"/>
      <c r="F22" s="12"/>
      <c r="G22" s="21"/>
      <c r="H22" s="15"/>
      <c r="I22" s="16"/>
      <c r="J22" s="16"/>
      <c r="K22" s="21"/>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row>
    <row r="23" spans="1:49" s="18" customFormat="1" x14ac:dyDescent="0.25">
      <c r="A23" s="34"/>
      <c r="B23" s="13"/>
      <c r="C23" s="14"/>
      <c r="D23" s="15"/>
      <c r="E23" s="12"/>
      <c r="F23" s="12"/>
      <c r="G23" s="21"/>
      <c r="H23" s="15"/>
      <c r="I23" s="16"/>
      <c r="J23" s="16"/>
      <c r="K23" s="21"/>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row>
    <row r="24" spans="1:49" s="18" customFormat="1" x14ac:dyDescent="0.25">
      <c r="A24" s="34"/>
      <c r="B24" s="13"/>
      <c r="C24" s="14"/>
      <c r="D24" s="15"/>
      <c r="E24" s="12"/>
      <c r="F24" s="12"/>
      <c r="G24" s="21"/>
      <c r="H24" s="15"/>
      <c r="I24" s="16"/>
      <c r="J24" s="16"/>
      <c r="K24" s="21"/>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row>
    <row r="25" spans="1:49" s="18" customFormat="1" x14ac:dyDescent="0.25">
      <c r="A25" s="34"/>
      <c r="B25" s="13"/>
      <c r="C25" s="14"/>
      <c r="D25" s="15"/>
      <c r="E25" s="12"/>
      <c r="F25" s="12"/>
      <c r="G25" s="21"/>
      <c r="H25" s="15"/>
      <c r="I25" s="16"/>
      <c r="J25" s="16"/>
      <c r="K25" s="21"/>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row>
    <row r="26" spans="1:49" s="18" customFormat="1" x14ac:dyDescent="0.25">
      <c r="A26" s="34"/>
      <c r="B26" s="13"/>
      <c r="C26" s="14"/>
      <c r="D26" s="15"/>
      <c r="E26" s="12"/>
      <c r="F26" s="12"/>
      <c r="G26" s="21"/>
      <c r="H26" s="15"/>
      <c r="I26" s="16"/>
      <c r="J26" s="16"/>
      <c r="K26" s="21"/>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row>
    <row r="27" spans="1:49" s="18" customFormat="1" x14ac:dyDescent="0.25">
      <c r="A27" s="34"/>
      <c r="B27" s="13"/>
      <c r="C27" s="14"/>
      <c r="D27" s="15"/>
      <c r="E27" s="12"/>
      <c r="F27" s="12"/>
      <c r="G27" s="21"/>
      <c r="H27" s="15"/>
      <c r="I27" s="16"/>
      <c r="J27" s="16"/>
      <c r="K27" s="21"/>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row>
    <row r="28" spans="1:49" s="18" customFormat="1" x14ac:dyDescent="0.25">
      <c r="A28" s="34"/>
      <c r="B28" s="13"/>
      <c r="C28" s="14"/>
      <c r="D28" s="15"/>
      <c r="E28" s="12"/>
      <c r="F28" s="12"/>
      <c r="G28" s="21"/>
      <c r="H28" s="15"/>
      <c r="I28" s="16"/>
      <c r="J28" s="16"/>
      <c r="K28" s="21"/>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row>
    <row r="29" spans="1:49" s="18" customFormat="1" x14ac:dyDescent="0.25">
      <c r="A29" s="34"/>
      <c r="B29" s="13"/>
      <c r="C29" s="14"/>
      <c r="D29" s="15"/>
      <c r="E29" s="12"/>
      <c r="F29" s="12"/>
      <c r="G29" s="21"/>
      <c r="H29" s="15"/>
      <c r="I29" s="16"/>
      <c r="J29" s="16"/>
      <c r="K29" s="21"/>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row>
    <row r="30" spans="1:49" s="18" customFormat="1" x14ac:dyDescent="0.25">
      <c r="A30" s="34"/>
      <c r="B30" s="13"/>
      <c r="C30" s="14"/>
      <c r="D30" s="15"/>
      <c r="E30" s="12"/>
      <c r="F30" s="12"/>
      <c r="G30" s="21"/>
      <c r="H30" s="15"/>
      <c r="I30" s="16"/>
      <c r="J30" s="16"/>
      <c r="K30" s="21"/>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row>
    <row r="31" spans="1:49" s="18" customFormat="1" x14ac:dyDescent="0.25">
      <c r="A31" s="34"/>
      <c r="B31" s="13"/>
      <c r="C31" s="14"/>
      <c r="D31" s="15"/>
      <c r="E31" s="12"/>
      <c r="F31" s="12"/>
      <c r="G31" s="21"/>
      <c r="H31" s="15"/>
      <c r="I31" s="16"/>
      <c r="J31" s="16"/>
      <c r="K31" s="21"/>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row>
    <row r="32" spans="1:49" s="18" customFormat="1" x14ac:dyDescent="0.25">
      <c r="A32" s="34"/>
      <c r="B32" s="13"/>
      <c r="C32" s="14"/>
      <c r="D32" s="15"/>
      <c r="E32" s="12"/>
      <c r="F32" s="12"/>
      <c r="G32" s="21"/>
      <c r="H32" s="15"/>
      <c r="I32" s="16"/>
      <c r="J32" s="16"/>
      <c r="K32" s="21"/>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row>
    <row r="33" spans="1:49" s="18" customFormat="1" x14ac:dyDescent="0.25">
      <c r="A33" s="34"/>
      <c r="B33" s="13"/>
      <c r="C33" s="14"/>
      <c r="D33" s="15"/>
      <c r="E33" s="12"/>
      <c r="F33" s="12"/>
      <c r="G33" s="21"/>
      <c r="H33" s="15"/>
      <c r="I33" s="16"/>
      <c r="J33" s="16"/>
      <c r="K33" s="21"/>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row>
    <row r="34" spans="1:49" s="18" customFormat="1" x14ac:dyDescent="0.25">
      <c r="A34" s="34"/>
      <c r="B34" s="13"/>
      <c r="C34" s="14"/>
      <c r="D34" s="15"/>
      <c r="E34" s="12"/>
      <c r="F34" s="12"/>
      <c r="G34" s="21"/>
      <c r="H34" s="15"/>
      <c r="I34" s="16"/>
      <c r="J34" s="16"/>
      <c r="K34" s="21"/>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row>
    <row r="35" spans="1:49" s="18" customFormat="1" x14ac:dyDescent="0.25">
      <c r="A35" s="34"/>
      <c r="B35" s="13"/>
      <c r="C35" s="14"/>
      <c r="D35" s="15"/>
      <c r="E35" s="12"/>
      <c r="F35" s="12"/>
      <c r="G35" s="21"/>
      <c r="H35" s="15"/>
      <c r="I35" s="16"/>
      <c r="J35" s="16"/>
      <c r="K35" s="21"/>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row>
    <row r="36" spans="1:49" s="18" customFormat="1" x14ac:dyDescent="0.25">
      <c r="A36" s="34"/>
      <c r="B36" s="13"/>
      <c r="C36" s="14"/>
      <c r="D36" s="15"/>
      <c r="E36" s="12"/>
      <c r="F36" s="12"/>
      <c r="G36" s="21"/>
      <c r="H36" s="15"/>
      <c r="I36" s="16"/>
      <c r="J36" s="16"/>
      <c r="K36" s="21"/>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row>
    <row r="37" spans="1:49" s="18" customFormat="1" x14ac:dyDescent="0.25">
      <c r="A37" s="34"/>
      <c r="B37" s="13"/>
      <c r="C37" s="14"/>
      <c r="D37" s="15"/>
      <c r="E37" s="12"/>
      <c r="F37" s="12"/>
      <c r="G37" s="21"/>
      <c r="H37" s="15"/>
      <c r="I37" s="16"/>
      <c r="J37" s="16"/>
      <c r="K37" s="21"/>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row>
    <row r="38" spans="1:49" s="18" customFormat="1" x14ac:dyDescent="0.25">
      <c r="A38" s="34"/>
      <c r="B38" s="13"/>
      <c r="C38" s="14"/>
      <c r="D38" s="15"/>
      <c r="E38" s="12"/>
      <c r="F38" s="12"/>
      <c r="G38" s="21"/>
      <c r="H38" s="15"/>
      <c r="I38" s="16"/>
      <c r="J38" s="16"/>
      <c r="K38" s="21"/>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row>
    <row r="39" spans="1:49" s="18" customFormat="1" x14ac:dyDescent="0.25">
      <c r="A39" s="34"/>
      <c r="B39" s="13"/>
      <c r="C39" s="14"/>
      <c r="D39" s="15"/>
      <c r="E39" s="12"/>
      <c r="F39" s="12"/>
      <c r="G39" s="21"/>
      <c r="H39" s="15"/>
      <c r="I39" s="16"/>
      <c r="J39" s="16"/>
      <c r="K39" s="21"/>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row>
    <row r="40" spans="1:49" s="18" customFormat="1" x14ac:dyDescent="0.25">
      <c r="A40" s="34"/>
      <c r="B40" s="13"/>
      <c r="C40" s="14"/>
      <c r="D40" s="15"/>
      <c r="E40" s="12"/>
      <c r="F40" s="12"/>
      <c r="G40" s="21"/>
      <c r="H40" s="15"/>
      <c r="I40" s="16"/>
      <c r="J40" s="16"/>
      <c r="K40" s="21"/>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row>
    <row r="41" spans="1:49" s="18" customFormat="1" x14ac:dyDescent="0.25">
      <c r="A41" s="34"/>
      <c r="B41" s="13"/>
      <c r="C41" s="14"/>
      <c r="D41" s="15"/>
      <c r="E41" s="12"/>
      <c r="F41" s="12"/>
      <c r="G41" s="21"/>
      <c r="H41" s="15"/>
      <c r="I41" s="16"/>
      <c r="J41" s="16"/>
      <c r="K41" s="21"/>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row>
    <row r="42" spans="1:49" s="18" customFormat="1" x14ac:dyDescent="0.25">
      <c r="A42" s="34"/>
      <c r="B42" s="13"/>
      <c r="C42" s="14"/>
      <c r="D42" s="15"/>
      <c r="E42" s="12"/>
      <c r="F42" s="12"/>
      <c r="G42" s="21"/>
      <c r="H42" s="15"/>
      <c r="I42" s="16"/>
      <c r="J42" s="16"/>
      <c r="K42" s="21"/>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row>
    <row r="43" spans="1:49" s="18" customFormat="1" x14ac:dyDescent="0.25">
      <c r="A43" s="34"/>
      <c r="B43" s="13"/>
      <c r="C43" s="14"/>
      <c r="D43" s="15"/>
      <c r="E43" s="12"/>
      <c r="F43" s="12"/>
      <c r="G43" s="21"/>
      <c r="H43" s="15"/>
      <c r="I43" s="16"/>
      <c r="J43" s="16"/>
      <c r="K43" s="21"/>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row>
    <row r="44" spans="1:49" s="18" customFormat="1" x14ac:dyDescent="0.25">
      <c r="A44" s="34"/>
      <c r="B44" s="13"/>
      <c r="C44" s="14"/>
      <c r="D44" s="15"/>
      <c r="E44" s="12"/>
      <c r="F44" s="12"/>
      <c r="G44" s="21"/>
      <c r="H44" s="15"/>
      <c r="I44" s="16"/>
      <c r="J44" s="16"/>
      <c r="K44" s="21"/>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row>
    <row r="45" spans="1:49" s="18" customFormat="1" x14ac:dyDescent="0.25">
      <c r="A45" s="34"/>
      <c r="B45" s="13"/>
      <c r="C45" s="14"/>
      <c r="D45" s="15"/>
      <c r="E45" s="12"/>
      <c r="F45" s="12"/>
      <c r="G45" s="21"/>
      <c r="H45" s="15"/>
      <c r="I45" s="16"/>
      <c r="J45" s="16"/>
      <c r="K45" s="21"/>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row>
    <row r="46" spans="1:49" s="18" customFormat="1" x14ac:dyDescent="0.25">
      <c r="A46" s="34"/>
      <c r="B46" s="13"/>
      <c r="C46" s="14"/>
      <c r="D46" s="15"/>
      <c r="E46" s="12"/>
      <c r="F46" s="12"/>
      <c r="G46" s="21"/>
      <c r="H46" s="15"/>
      <c r="I46" s="16"/>
      <c r="J46" s="16"/>
      <c r="K46" s="21"/>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row>
    <row r="47" spans="1:49" s="18" customFormat="1" x14ac:dyDescent="0.25">
      <c r="A47" s="34"/>
      <c r="B47" s="13"/>
      <c r="C47" s="14"/>
      <c r="D47" s="15"/>
      <c r="E47" s="12"/>
      <c r="F47" s="12"/>
      <c r="G47" s="21"/>
      <c r="H47" s="15"/>
      <c r="I47" s="16"/>
      <c r="J47" s="16"/>
      <c r="K47" s="21"/>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row>
    <row r="48" spans="1:49" s="18" customFormat="1" x14ac:dyDescent="0.25">
      <c r="A48" s="34"/>
      <c r="B48" s="13"/>
      <c r="C48" s="14"/>
      <c r="D48" s="15"/>
      <c r="E48" s="12"/>
      <c r="F48" s="12"/>
      <c r="G48" s="21"/>
      <c r="H48" s="15"/>
      <c r="I48" s="16"/>
      <c r="J48" s="16"/>
      <c r="K48" s="21"/>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row>
    <row r="49" spans="1:49" s="18" customFormat="1" x14ac:dyDescent="0.25">
      <c r="A49" s="34"/>
      <c r="B49" s="13"/>
      <c r="C49" s="14"/>
      <c r="D49" s="15"/>
      <c r="E49" s="12"/>
      <c r="F49" s="12"/>
      <c r="G49" s="21"/>
      <c r="H49" s="15"/>
      <c r="I49" s="16"/>
      <c r="J49" s="16"/>
      <c r="K49" s="21"/>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row>
    <row r="50" spans="1:49" s="18" customFormat="1" x14ac:dyDescent="0.25">
      <c r="A50" s="34"/>
      <c r="B50" s="13"/>
      <c r="C50" s="14"/>
      <c r="D50" s="15"/>
      <c r="E50" s="12"/>
      <c r="F50" s="12"/>
      <c r="G50" s="21"/>
      <c r="H50" s="15"/>
      <c r="I50" s="16"/>
      <c r="J50" s="16"/>
      <c r="K50" s="21"/>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row>
  </sheetData>
  <mergeCells count="1">
    <mergeCell ref="A1:K1"/>
  </mergeCells>
  <conditionalFormatting sqref="F3:F4 G3:I3 J4 K3">
    <cfRule type="expression" dxfId="28" priority="243">
      <formula>IF($K3="Closed",1,0)</formula>
    </cfRule>
  </conditionalFormatting>
  <conditionalFormatting sqref="G3">
    <cfRule type="containsText" dxfId="27" priority="239" operator="containsText" text="Extreme">
      <formula>NOT(ISERROR(SEARCH("Extreme",G3)))</formula>
    </cfRule>
    <cfRule type="containsText" dxfId="26" priority="240" operator="containsText" text="High">
      <formula>NOT(ISERROR(SEARCH("High",G3)))</formula>
    </cfRule>
    <cfRule type="containsText" dxfId="25" priority="241" operator="containsText" text="moderate">
      <formula>NOT(ISERROR(SEARCH("moderate",G3)))</formula>
    </cfRule>
    <cfRule type="containsText" dxfId="24" priority="242" operator="containsText" text="Low">
      <formula>NOT(ISERROR(SEARCH("Low",G3)))</formula>
    </cfRule>
  </conditionalFormatting>
  <conditionalFormatting sqref="C3:D3">
    <cfRule type="expression" dxfId="23" priority="238">
      <formula>IF($K3="Closed",1,0)</formula>
    </cfRule>
  </conditionalFormatting>
  <conditionalFormatting sqref="C4:D4 H4:I4 K4">
    <cfRule type="expression" dxfId="22" priority="218">
      <formula>IF($J4="Closed",1,0)</formula>
    </cfRule>
  </conditionalFormatting>
  <conditionalFormatting sqref="G4">
    <cfRule type="containsText" dxfId="21" priority="118" operator="containsText" text="Extreme">
      <formula>NOT(ISERROR(SEARCH("Extreme",G4)))</formula>
    </cfRule>
    <cfRule type="containsText" dxfId="20" priority="119" operator="containsText" text="High">
      <formula>NOT(ISERROR(SEARCH("High",G4)))</formula>
    </cfRule>
    <cfRule type="containsText" dxfId="19" priority="120" operator="containsText" text="moderate">
      <formula>NOT(ISERROR(SEARCH("moderate",G4)))</formula>
    </cfRule>
    <cfRule type="containsText" dxfId="18" priority="121" operator="containsText" text="Low">
      <formula>NOT(ISERROR(SEARCH("Low",G4)))</formula>
    </cfRule>
  </conditionalFormatting>
  <conditionalFormatting sqref="G4">
    <cfRule type="expression" dxfId="17" priority="117">
      <formula>IF($K4="Closed",1,0)</formula>
    </cfRule>
  </conditionalFormatting>
  <conditionalFormatting sqref="E4">
    <cfRule type="expression" dxfId="16" priority="69">
      <formula>IF($J4="Closed",1,0)</formula>
    </cfRule>
  </conditionalFormatting>
  <conditionalFormatting sqref="E3">
    <cfRule type="expression" dxfId="15" priority="67">
      <formula>IF($J3="Closed",1,0)</formula>
    </cfRule>
  </conditionalFormatting>
  <conditionalFormatting sqref="J3">
    <cfRule type="expression" dxfId="14" priority="10">
      <formula>IF($K3="Closed",1,0)</formula>
    </cfRule>
  </conditionalFormatting>
  <conditionalFormatting sqref="C2:C4 C6:C1048576">
    <cfRule type="expression" dxfId="13" priority="244">
      <formula>IF($K3="Closed",1,0)</formula>
    </cfRule>
  </conditionalFormatting>
  <conditionalFormatting sqref="F5:I5 K5">
    <cfRule type="expression" dxfId="8" priority="8">
      <formula>IF($K5="Closed",1,0)</formula>
    </cfRule>
  </conditionalFormatting>
  <conditionalFormatting sqref="G5">
    <cfRule type="containsText" dxfId="7" priority="4" operator="containsText" text="Extreme">
      <formula>NOT(ISERROR(SEARCH("Extreme",G5)))</formula>
    </cfRule>
    <cfRule type="containsText" dxfId="6" priority="5" operator="containsText" text="High">
      <formula>NOT(ISERROR(SEARCH("High",G5)))</formula>
    </cfRule>
    <cfRule type="containsText" dxfId="5" priority="6" operator="containsText" text="moderate">
      <formula>NOT(ISERROR(SEARCH("moderate",G5)))</formula>
    </cfRule>
    <cfRule type="containsText" dxfId="4" priority="7" operator="containsText" text="Low">
      <formula>NOT(ISERROR(SEARCH("Low",G5)))</formula>
    </cfRule>
  </conditionalFormatting>
  <conditionalFormatting sqref="C5:D5">
    <cfRule type="expression" dxfId="3" priority="3">
      <formula>IF($K5="Closed",1,0)</formula>
    </cfRule>
  </conditionalFormatting>
  <conditionalFormatting sqref="E5">
    <cfRule type="expression" dxfId="2" priority="2">
      <formula>IF($J5="Closed",1,0)</formula>
    </cfRule>
  </conditionalFormatting>
  <conditionalFormatting sqref="J5">
    <cfRule type="expression" dxfId="1" priority="1">
      <formula>IF($K5="Closed",1,0)</formula>
    </cfRule>
  </conditionalFormatting>
  <conditionalFormatting sqref="C5">
    <cfRule type="expression" dxfId="0" priority="9">
      <formula>IF($K6="Closed",1,0)</formula>
    </cfRule>
  </conditionalFormatting>
  <pageMargins left="0.23622047244094491" right="0.23622047244094491" top="0.74803149606299213" bottom="0.74803149606299213" header="0.31496062992125984" footer="0.31496062992125984"/>
  <pageSetup paperSize="9" scale="6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Data!$B$2:$B$9</xm:f>
          </x14:formula1>
          <xm:sqref>E3:E5</xm:sqref>
        </x14:dataValidation>
        <x14:dataValidation type="list" allowBlank="1" showInputMessage="1" showErrorMessage="1" xr:uid="{00000000-0002-0000-0000-000001000000}">
          <x14:formula1>
            <xm:f>Data!$C$2:$C$9</xm:f>
          </x14:formula1>
          <xm:sqref>F3:F5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
  <sheetViews>
    <sheetView zoomScaleNormal="100" workbookViewId="0">
      <selection activeCell="A4" sqref="A4"/>
    </sheetView>
  </sheetViews>
  <sheetFormatPr defaultRowHeight="15" x14ac:dyDescent="0.25"/>
  <cols>
    <col min="2" max="2" width="11.42578125" bestFit="1" customWidth="1"/>
    <col min="3" max="3" width="11.5703125" customWidth="1"/>
    <col min="4" max="4" width="16.140625" customWidth="1"/>
    <col min="5" max="5" width="16.28515625" bestFit="1" customWidth="1"/>
    <col min="6" max="6" width="37.42578125" bestFit="1" customWidth="1"/>
    <col min="7" max="7" width="14.7109375" customWidth="1"/>
    <col min="8" max="8" width="20.85546875" customWidth="1"/>
    <col min="9" max="9" width="12" customWidth="1"/>
    <col min="10" max="10" width="48.42578125" customWidth="1"/>
    <col min="11" max="11" width="12" bestFit="1" customWidth="1"/>
    <col min="12" max="12" width="21.140625" bestFit="1" customWidth="1"/>
    <col min="13" max="13" width="42.7109375" customWidth="1"/>
    <col min="14" max="14" width="22.28515625" customWidth="1"/>
  </cols>
  <sheetData>
    <row r="1" spans="1:14" s="23" customFormat="1" ht="18.75" x14ac:dyDescent="0.3">
      <c r="A1" s="40" t="s">
        <v>36</v>
      </c>
      <c r="B1" s="41"/>
      <c r="C1" s="41"/>
      <c r="D1" s="41"/>
      <c r="E1" s="41"/>
      <c r="F1" s="41"/>
      <c r="G1" s="41"/>
      <c r="H1" s="41"/>
      <c r="I1" s="41"/>
      <c r="J1" s="41"/>
      <c r="K1" s="41"/>
      <c r="L1" s="41"/>
      <c r="M1" s="41"/>
      <c r="N1" s="42"/>
    </row>
    <row r="2" spans="1:14" x14ac:dyDescent="0.25">
      <c r="A2" s="43"/>
      <c r="B2" s="44"/>
      <c r="C2" s="44"/>
      <c r="D2" s="44"/>
      <c r="E2" s="44"/>
      <c r="F2" s="44"/>
      <c r="G2" s="44"/>
      <c r="H2" s="44"/>
      <c r="I2" s="44"/>
      <c r="J2" s="44"/>
      <c r="K2" s="44"/>
      <c r="L2" s="44"/>
      <c r="M2" s="44"/>
      <c r="N2" s="45"/>
    </row>
    <row r="3" spans="1:14" s="36" customFormat="1" ht="50.1" customHeight="1" x14ac:dyDescent="0.25">
      <c r="A3" s="37" t="s">
        <v>31</v>
      </c>
      <c r="B3" s="37" t="s">
        <v>0</v>
      </c>
      <c r="C3" s="37" t="s">
        <v>23</v>
      </c>
      <c r="D3" s="37" t="s">
        <v>24</v>
      </c>
      <c r="E3" s="37" t="s">
        <v>25</v>
      </c>
      <c r="F3" s="37" t="s">
        <v>33</v>
      </c>
      <c r="G3" s="37" t="s">
        <v>3</v>
      </c>
      <c r="H3" s="37" t="s">
        <v>4</v>
      </c>
      <c r="I3" s="37" t="s">
        <v>32</v>
      </c>
      <c r="J3" s="37" t="s">
        <v>34</v>
      </c>
      <c r="K3" s="37" t="s">
        <v>26</v>
      </c>
      <c r="L3" s="37" t="s">
        <v>8</v>
      </c>
      <c r="M3" s="37" t="s">
        <v>27</v>
      </c>
      <c r="N3" s="37" t="s">
        <v>28</v>
      </c>
    </row>
    <row r="4" spans="1:14" ht="30" customHeight="1" x14ac:dyDescent="0.25">
      <c r="A4" s="38"/>
      <c r="B4" s="38"/>
      <c r="C4" s="38"/>
      <c r="D4" s="38"/>
      <c r="E4" s="38"/>
      <c r="F4" s="38"/>
      <c r="G4" s="38"/>
      <c r="H4" s="38"/>
      <c r="I4" s="38"/>
      <c r="J4" s="38"/>
      <c r="K4" s="38"/>
      <c r="L4" s="38"/>
      <c r="M4" s="38"/>
      <c r="N4" s="38"/>
    </row>
    <row r="5" spans="1:14" ht="30" customHeight="1" x14ac:dyDescent="0.25">
      <c r="A5" s="38"/>
      <c r="B5" s="38"/>
      <c r="C5" s="38"/>
      <c r="D5" s="38"/>
      <c r="E5" s="38"/>
      <c r="F5" s="38"/>
      <c r="G5" s="38"/>
      <c r="H5" s="38"/>
      <c r="I5" s="38"/>
      <c r="J5" s="38"/>
      <c r="K5" s="38"/>
      <c r="L5" s="38"/>
      <c r="M5" s="38"/>
      <c r="N5" s="38"/>
    </row>
    <row r="6" spans="1:14" ht="30" customHeight="1" x14ac:dyDescent="0.25">
      <c r="A6" s="38"/>
      <c r="B6" s="38"/>
      <c r="C6" s="38"/>
      <c r="D6" s="38"/>
      <c r="E6" s="38"/>
      <c r="F6" s="38"/>
      <c r="G6" s="38"/>
      <c r="H6" s="38"/>
      <c r="I6" s="38"/>
      <c r="J6" s="38"/>
      <c r="K6" s="38"/>
      <c r="L6" s="38"/>
      <c r="M6" s="38"/>
      <c r="N6" s="38"/>
    </row>
    <row r="7" spans="1:14" ht="30" customHeight="1" x14ac:dyDescent="0.25">
      <c r="A7" s="38"/>
      <c r="B7" s="38"/>
      <c r="C7" s="38"/>
      <c r="D7" s="38"/>
      <c r="E7" s="38"/>
      <c r="F7" s="38"/>
      <c r="G7" s="38"/>
      <c r="I7" s="38"/>
      <c r="J7" s="38"/>
      <c r="K7" s="38"/>
      <c r="L7" s="38"/>
      <c r="M7" s="38"/>
      <c r="N7" s="38"/>
    </row>
    <row r="8" spans="1:14" ht="30" customHeight="1" x14ac:dyDescent="0.25">
      <c r="A8" s="38"/>
      <c r="B8" s="38"/>
      <c r="C8" s="38"/>
      <c r="D8" s="38"/>
      <c r="E8" s="38"/>
      <c r="F8" s="38"/>
      <c r="G8" s="38"/>
      <c r="H8" s="38"/>
      <c r="I8" s="38"/>
      <c r="J8" s="38"/>
      <c r="K8" s="38"/>
      <c r="L8" s="38"/>
      <c r="M8" s="38"/>
      <c r="N8" s="38"/>
    </row>
    <row r="9" spans="1:14" ht="30" customHeight="1" x14ac:dyDescent="0.25">
      <c r="A9" s="38"/>
      <c r="B9" s="38"/>
      <c r="C9" s="38"/>
      <c r="D9" s="38"/>
      <c r="E9" s="38"/>
      <c r="F9" s="38"/>
      <c r="G9" s="38"/>
      <c r="H9" s="38"/>
      <c r="I9" s="38"/>
      <c r="J9" s="38"/>
      <c r="K9" s="38"/>
      <c r="L9" s="38"/>
      <c r="M9" s="38"/>
      <c r="N9" s="38"/>
    </row>
    <row r="10" spans="1:14" ht="30" customHeight="1" x14ac:dyDescent="0.25">
      <c r="A10" s="38"/>
      <c r="B10" s="38"/>
      <c r="C10" s="38"/>
      <c r="D10" s="38"/>
      <c r="E10" s="38"/>
      <c r="F10" s="38"/>
      <c r="G10" s="38"/>
      <c r="H10" s="38"/>
      <c r="I10" s="38"/>
      <c r="J10" s="38"/>
      <c r="K10" s="38"/>
      <c r="L10" s="38"/>
      <c r="M10" s="38"/>
      <c r="N10" s="38"/>
    </row>
    <row r="11" spans="1:14" ht="30" customHeight="1" x14ac:dyDescent="0.25">
      <c r="A11" s="38"/>
      <c r="B11" s="38"/>
      <c r="C11" s="38"/>
      <c r="D11" s="38"/>
      <c r="E11" s="38"/>
      <c r="F11" s="38"/>
      <c r="G11" s="38"/>
      <c r="H11" s="38"/>
      <c r="I11" s="38"/>
      <c r="J11" s="38"/>
      <c r="K11" s="38"/>
      <c r="L11" s="38"/>
      <c r="M11" s="38"/>
      <c r="N11" s="38"/>
    </row>
    <row r="12" spans="1:14" ht="30" customHeight="1" x14ac:dyDescent="0.25">
      <c r="A12" s="38"/>
      <c r="B12" s="38"/>
      <c r="C12" s="38"/>
      <c r="D12" s="38"/>
      <c r="E12" s="38"/>
      <c r="F12" s="38"/>
      <c r="G12" s="38"/>
      <c r="H12" s="38"/>
      <c r="I12" s="38"/>
      <c r="J12" s="38"/>
      <c r="K12" s="38"/>
      <c r="L12" s="38"/>
      <c r="M12" s="38"/>
      <c r="N12" s="38"/>
    </row>
    <row r="13" spans="1:14" ht="30" customHeight="1" x14ac:dyDescent="0.25">
      <c r="A13" s="38"/>
      <c r="B13" s="38"/>
      <c r="C13" s="38"/>
      <c r="D13" s="38"/>
      <c r="E13" s="38"/>
      <c r="F13" s="38"/>
      <c r="G13" s="38"/>
      <c r="H13" s="38"/>
      <c r="I13" s="38"/>
      <c r="J13" s="38"/>
      <c r="K13" s="38"/>
      <c r="L13" s="38"/>
      <c r="M13" s="38"/>
      <c r="N13" s="38"/>
    </row>
    <row r="14" spans="1:14" ht="30" customHeight="1" x14ac:dyDescent="0.25">
      <c r="A14" s="38"/>
      <c r="B14" s="38"/>
      <c r="C14" s="38"/>
      <c r="D14" s="38"/>
      <c r="E14" s="38"/>
      <c r="F14" s="38"/>
      <c r="G14" s="38"/>
      <c r="H14" s="38"/>
      <c r="I14" s="38"/>
      <c r="J14" s="38"/>
      <c r="K14" s="38"/>
      <c r="L14" s="38"/>
      <c r="M14" s="38"/>
      <c r="N14" s="38"/>
    </row>
    <row r="15" spans="1:14" ht="30" customHeight="1" x14ac:dyDescent="0.25">
      <c r="A15" s="38"/>
      <c r="B15" s="38"/>
      <c r="C15" s="38"/>
      <c r="D15" s="38"/>
      <c r="E15" s="38"/>
      <c r="F15" s="38"/>
      <c r="G15" s="38"/>
      <c r="H15" s="38"/>
      <c r="I15" s="38"/>
      <c r="J15" s="38"/>
      <c r="K15" s="38"/>
      <c r="L15" s="38"/>
      <c r="M15" s="38"/>
      <c r="N15" s="38"/>
    </row>
    <row r="16" spans="1:14" ht="30" customHeight="1" x14ac:dyDescent="0.25">
      <c r="A16" s="38"/>
      <c r="B16" s="38"/>
      <c r="C16" s="38"/>
      <c r="D16" s="38"/>
      <c r="E16" s="38"/>
      <c r="F16" s="38"/>
      <c r="G16" s="38"/>
      <c r="H16" s="38"/>
      <c r="I16" s="38"/>
      <c r="J16" s="38"/>
      <c r="K16" s="38"/>
      <c r="L16" s="38"/>
      <c r="M16" s="38"/>
      <c r="N16" s="38"/>
    </row>
    <row r="17" spans="1:14" ht="30" customHeight="1" x14ac:dyDescent="0.25">
      <c r="A17" s="38"/>
      <c r="B17" s="38"/>
      <c r="C17" s="38"/>
      <c r="D17" s="38"/>
      <c r="E17" s="38"/>
      <c r="F17" s="38"/>
      <c r="G17" s="38"/>
      <c r="H17" s="38"/>
      <c r="I17" s="38"/>
      <c r="J17" s="38"/>
      <c r="K17" s="38"/>
      <c r="L17" s="38"/>
      <c r="M17" s="38"/>
      <c r="N17" s="38"/>
    </row>
    <row r="18" spans="1:14" ht="30" customHeight="1" x14ac:dyDescent="0.25"/>
    <row r="19" spans="1:14" ht="30" customHeight="1" x14ac:dyDescent="0.25"/>
    <row r="20" spans="1:14" ht="30" customHeight="1" x14ac:dyDescent="0.25"/>
    <row r="21" spans="1:14" ht="30" customHeight="1" x14ac:dyDescent="0.25"/>
    <row r="22" spans="1:14" ht="30" customHeight="1" x14ac:dyDescent="0.25"/>
    <row r="23" spans="1:14" ht="30" customHeight="1" x14ac:dyDescent="0.25"/>
    <row r="24" spans="1:14" ht="30" customHeight="1" x14ac:dyDescent="0.25"/>
  </sheetData>
  <mergeCells count="1">
    <mergeCell ref="A1:N2"/>
  </mergeCells>
  <pageMargins left="0.25" right="0.25" top="0.75" bottom="0.75" header="0.3" footer="0.3"/>
  <pageSetup paperSize="9" scale="4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showGridLines="0" workbookViewId="0">
      <selection activeCell="B9" sqref="B9"/>
    </sheetView>
  </sheetViews>
  <sheetFormatPr defaultRowHeight="15" x14ac:dyDescent="0.25"/>
  <cols>
    <col min="2" max="2" width="28" bestFit="1" customWidth="1"/>
    <col min="3" max="7" width="15.5703125" customWidth="1"/>
  </cols>
  <sheetData>
    <row r="3" spans="2:7" ht="18.75" x14ac:dyDescent="0.3">
      <c r="B3" s="23" t="s">
        <v>37</v>
      </c>
    </row>
    <row r="5" spans="2:7" ht="30" customHeight="1" x14ac:dyDescent="0.25">
      <c r="B5" s="24" t="s">
        <v>30</v>
      </c>
      <c r="C5" s="24" t="s">
        <v>14</v>
      </c>
      <c r="D5" s="24" t="s">
        <v>15</v>
      </c>
      <c r="E5" s="24" t="s">
        <v>16</v>
      </c>
      <c r="F5" s="24" t="s">
        <v>17</v>
      </c>
      <c r="G5" s="24" t="s">
        <v>18</v>
      </c>
    </row>
    <row r="6" spans="2:7" ht="30" customHeight="1" x14ac:dyDescent="0.25">
      <c r="B6" s="25" t="s">
        <v>9</v>
      </c>
      <c r="C6" s="1" t="s">
        <v>16</v>
      </c>
      <c r="D6" s="1" t="s">
        <v>1</v>
      </c>
      <c r="E6" s="1" t="s">
        <v>1</v>
      </c>
      <c r="F6" s="1" t="s">
        <v>20</v>
      </c>
      <c r="G6" s="1" t="s">
        <v>20</v>
      </c>
    </row>
    <row r="7" spans="2:7" ht="30" customHeight="1" x14ac:dyDescent="0.25">
      <c r="B7" s="25" t="s">
        <v>10</v>
      </c>
      <c r="C7" s="1" t="s">
        <v>16</v>
      </c>
      <c r="D7" s="1" t="s">
        <v>16</v>
      </c>
      <c r="E7" s="1" t="s">
        <v>1</v>
      </c>
      <c r="F7" s="1" t="s">
        <v>20</v>
      </c>
      <c r="G7" s="1" t="s">
        <v>20</v>
      </c>
    </row>
    <row r="8" spans="2:7" ht="30" customHeight="1" x14ac:dyDescent="0.25">
      <c r="B8" s="25" t="s">
        <v>11</v>
      </c>
      <c r="C8" s="1" t="s">
        <v>19</v>
      </c>
      <c r="D8" s="1" t="s">
        <v>16</v>
      </c>
      <c r="E8" s="1" t="s">
        <v>1</v>
      </c>
      <c r="F8" s="1" t="s">
        <v>1</v>
      </c>
      <c r="G8" s="1" t="s">
        <v>20</v>
      </c>
    </row>
    <row r="9" spans="2:7" ht="30" customHeight="1" x14ac:dyDescent="0.25">
      <c r="B9" s="25" t="s">
        <v>12</v>
      </c>
      <c r="C9" s="1" t="s">
        <v>19</v>
      </c>
      <c r="D9" s="1" t="s">
        <v>19</v>
      </c>
      <c r="E9" s="1" t="s">
        <v>16</v>
      </c>
      <c r="F9" s="1" t="s">
        <v>1</v>
      </c>
      <c r="G9" s="1" t="s">
        <v>1</v>
      </c>
    </row>
    <row r="10" spans="2:7" ht="30" customHeight="1" x14ac:dyDescent="0.25">
      <c r="B10" s="25" t="s">
        <v>13</v>
      </c>
      <c r="C10" s="1" t="s">
        <v>19</v>
      </c>
      <c r="D10" s="1" t="s">
        <v>19</v>
      </c>
      <c r="E10" s="1" t="s">
        <v>16</v>
      </c>
      <c r="F10" s="1" t="s">
        <v>16</v>
      </c>
      <c r="G10" s="1" t="s">
        <v>1</v>
      </c>
    </row>
    <row r="11" spans="2:7" ht="24.95" customHeight="1" x14ac:dyDescent="0.25"/>
  </sheetData>
  <conditionalFormatting sqref="C6:G10">
    <cfRule type="containsText" dxfId="12" priority="1" operator="containsText" text="Low">
      <formula>NOT(ISERROR(SEARCH("Low",C6)))</formula>
    </cfRule>
    <cfRule type="containsText" dxfId="11" priority="2" operator="containsText" text="Extreme">
      <formula>NOT(ISERROR(SEARCH("Extreme",C6)))</formula>
    </cfRule>
    <cfRule type="containsText" dxfId="10" priority="3" operator="containsText" text="High">
      <formula>NOT(ISERROR(SEARCH("High",C6)))</formula>
    </cfRule>
    <cfRule type="containsText" dxfId="9" priority="4" operator="containsText" text="Moderate">
      <formula>NOT(ISERROR(SEARCH("Moderate",C6)))</formula>
    </cfRule>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6"/>
  <sheetViews>
    <sheetView workbookViewId="0">
      <selection activeCell="C2" sqref="C2:C6"/>
    </sheetView>
  </sheetViews>
  <sheetFormatPr defaultRowHeight="15" x14ac:dyDescent="0.25"/>
  <cols>
    <col min="2" max="2" width="13.140625" bestFit="1" customWidth="1"/>
    <col min="3" max="3" width="12.85546875" bestFit="1" customWidth="1"/>
  </cols>
  <sheetData>
    <row r="1" spans="2:3" x14ac:dyDescent="0.25">
      <c r="B1" t="s">
        <v>3</v>
      </c>
      <c r="C1" t="s">
        <v>4</v>
      </c>
    </row>
    <row r="2" spans="2:3" x14ac:dyDescent="0.25">
      <c r="B2" t="s">
        <v>9</v>
      </c>
      <c r="C2" t="s">
        <v>14</v>
      </c>
    </row>
    <row r="3" spans="2:3" x14ac:dyDescent="0.25">
      <c r="B3" t="s">
        <v>10</v>
      </c>
      <c r="C3" t="s">
        <v>15</v>
      </c>
    </row>
    <row r="4" spans="2:3" x14ac:dyDescent="0.25">
      <c r="B4" t="s">
        <v>11</v>
      </c>
      <c r="C4" t="s">
        <v>16</v>
      </c>
    </row>
    <row r="5" spans="2:3" x14ac:dyDescent="0.25">
      <c r="B5" t="s">
        <v>12</v>
      </c>
      <c r="C5" t="s">
        <v>17</v>
      </c>
    </row>
    <row r="6" spans="2:3" x14ac:dyDescent="0.25">
      <c r="B6" t="s">
        <v>13</v>
      </c>
      <c r="C6" t="s">
        <v>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9 G o 1 U 2 5 r W 7 e l A A A A 9 Q A A A B I A H A B D b 2 5 m a W c v U G F j a 2 F n Z S 5 4 b W w g o h g A K K A U A A A A A A A A A A A A A A A A A A A A A A A A A A A A h Y + x D o I w G I R f h X S n r d U Y J D 9 l c B V j Y m K M W 1 M q N E I x t F j e z c F H 8 h X E K O r m e N / d J X f 3 6 w 3 S v q 6 C i 2 q t b k y C J p i i Q B n Z 5 N o U C e r c M Y x Q y m E j 5 E k U K h j C x s a 9 1 Q k q n T v H h H j v s Z / i p i 0 I o 3 R C 9 t l q K 0 t V i 1 A b 6 4 S R C n 1 a + f 8 W 4 r B 7 j e E M L + Y 4 m j F M g Y w M M m 2 + P h v m P t 0 f C M u u c l 2 r u D L h + g B k l E D e F / g D U E s D B B Q A A g A I A P R q N 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a j V T K I p H u A 4 A A A A R A A A A E w A c A E Z v c m 1 1 b G F z L 1 N l Y 3 R p b 2 4 x L m 0 g o h g A K K A U A A A A A A A A A A A A A A A A A A A A A A A A A A A A K 0 5 N L s n M z 1 M I h t C G 1 g B Q S w E C L Q A U A A I A C A D 0 a j V T b m t b t 6 U A A A D 1 A A A A E g A A A A A A A A A A A A A A A A A A A A A A Q 2 9 u Z m l n L 1 B h Y 2 t h Z 2 U u e G 1 s U E s B A i 0 A F A A C A A g A 9 G o 1 U w / K 6 a u k A A A A 6 Q A A A B M A A A A A A A A A A A A A A A A A 8 Q A A A F t D b 2 5 0 Z W 5 0 X 1 R 5 c G V z X S 5 4 b W x Q S w E C L Q A U A A I A C A D 0 a j V T 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V 8 c v o y U v U S g k U k P G 8 S z b A A A A A A C A A A A A A A Q Z g A A A A E A A C A A A A B n 9 1 g s P H L 2 r k s L P P 9 O W y z O 1 V f i f k o j k v o c R c B d c u M 7 0 A A A A A A O g A A A A A I A A C A A A A A n 8 G o r k + q v 6 f y F c b H 1 G 9 N 5 e I / L l R B 9 8 p K a 8 l G r / d U T R l A A A A B s 4 D r Y B W U Q 6 S C r t X C Q U L K T 7 w M a t N N h W + H F W R w H J e Z D 5 L y Q 5 t + w k t g K I p z N h l f 4 3 i 7 u L b O 4 + f L c 5 y n Y 5 K A d l 8 E M I 2 Z j 1 X u I W t C + e v s 7 i s F v S 0 A A A A C Y W z m V C L f R E I x 7 S 9 0 G P K O d z 1 P 9 K U c Q C q u + 6 X e h U b s j z Y q F b X u z / A W L 9 f Y C S X G F a m 3 i p P Y G S 0 u A b 1 0 1 t 8 q 2 7 o z m < / D a t a M a s h u p > 
</file>

<file path=customXml/itemProps1.xml><?xml version="1.0" encoding="utf-8"?>
<ds:datastoreItem xmlns:ds="http://schemas.openxmlformats.org/officeDocument/2006/customXml" ds:itemID="{110288D0-32A6-419B-84F8-CCA5AB4A94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Risk Register</vt:lpstr>
      <vt:lpstr>Issues Register</vt:lpstr>
      <vt:lpstr>Risk Matrix</vt:lpstr>
      <vt:lpstr>Data</vt:lpstr>
      <vt:lpstr>Consequences</vt:lpstr>
      <vt:lpstr>Likelihood</vt:lpstr>
      <vt:lpstr>'Issues Register'!Print_Area</vt:lpstr>
      <vt:lpstr>'Risk Register'!Print_Area</vt:lpstr>
      <vt:lpstr>'Risk Register'!Print_Titles</vt:lpstr>
    </vt:vector>
  </TitlesOfParts>
  <Company>Unitec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Gemma Tomlinson</dc:creator>
  <cp:lastModifiedBy>sharish bala</cp:lastModifiedBy>
  <cp:lastPrinted>2019-07-24T23:36:12Z</cp:lastPrinted>
  <dcterms:created xsi:type="dcterms:W3CDTF">2017-01-11T02:48:10Z</dcterms:created>
  <dcterms:modified xsi:type="dcterms:W3CDTF">2021-09-22T14:20:44Z</dcterms:modified>
</cp:coreProperties>
</file>