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 activeTab="2"/>
  </bookViews>
  <sheets>
    <sheet name="Each 분석표" sheetId="1" r:id="rId1"/>
    <sheet name="3Each --&gt; Merge" sheetId="2" r:id="rId2"/>
    <sheet name="최종 list" sheetId="3" r:id="rId3"/>
  </sheets>
  <definedNames>
    <definedName name="_xlnm._FilterDatabase" localSheetId="0" hidden="1">'Each 분석표'!$A$49:$O$72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2" i="2"/>
</calcChain>
</file>

<file path=xl/sharedStrings.xml><?xml version="1.0" encoding="utf-8"?>
<sst xmlns="http://schemas.openxmlformats.org/spreadsheetml/2006/main" count="561" uniqueCount="140">
  <si>
    <t>Name</t>
  </si>
  <si>
    <t>Industry</t>
  </si>
  <si>
    <t>Main_product</t>
  </si>
  <si>
    <t>부채비율</t>
  </si>
  <si>
    <t>시가총액(억)</t>
  </si>
  <si>
    <t>종가</t>
  </si>
  <si>
    <t>매수</t>
  </si>
  <si>
    <t>매도_1st</t>
  </si>
  <si>
    <t>매도_2nd</t>
  </si>
  <si>
    <t>매수비율(S-RIM)</t>
  </si>
  <si>
    <t>매도비율(S-RIM)</t>
  </si>
  <si>
    <t>ROE_20</t>
  </si>
  <si>
    <t>ROE_19</t>
  </si>
  <si>
    <t>ROE_18</t>
  </si>
  <si>
    <t>ROE_17</t>
  </si>
  <si>
    <t>ROE_improve</t>
  </si>
  <si>
    <t>Average_ROE_Price</t>
  </si>
  <si>
    <t>Return_rate(Ave_ROE)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</si>
  <si>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</si>
  <si>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</si>
  <si>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</si>
  <si>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케이엠</t>
  </si>
  <si>
    <t>기타 섬유제품 제조업</t>
  </si>
  <si>
    <t>클린룸용Wiper</t>
  </si>
  <si>
    <t>야스</t>
  </si>
  <si>
    <t>특수 목적용 기계 제조업</t>
  </si>
  <si>
    <t>OLED 증착기, OLED 증착원</t>
  </si>
  <si>
    <t>솔브레인홀딩스</t>
  </si>
  <si>
    <t>기타 화학제품 제조업</t>
  </si>
  <si>
    <t>반도체,디스플레이,2차전지 공정용 화학제품</t>
  </si>
  <si>
    <t>아이씨디</t>
  </si>
  <si>
    <t>건식세정기,LCD,반도체 장비,광정보통신 부품,장비 제조,연구개발,용역 서비스,수출입</t>
  </si>
  <si>
    <t>KPX케미칼</t>
  </si>
  <si>
    <t>기초 화학물질 제조업</t>
  </si>
  <si>
    <t>PPG,PU RESIN,우레탄수지,대향막박리재,반도체 CM PAD,Polyether Polyol,산업용기초화학제품,화공약품 제조,판매</t>
  </si>
  <si>
    <t>GST</t>
  </si>
  <si>
    <t>GasScrubber,Chiller</t>
  </si>
  <si>
    <t>미래에셋대우</t>
  </si>
  <si>
    <t>금융 지원 서비스업</t>
  </si>
  <si>
    <t>유가증권매매,유가증권위탁매매,유가증권인수</t>
  </si>
  <si>
    <t>유니셈</t>
  </si>
  <si>
    <t>반도체장비(DryGasScrubber)</t>
  </si>
  <si>
    <t>월덱스</t>
  </si>
  <si>
    <t>전자부품 제조업</t>
  </si>
  <si>
    <t>반도체용링및전극</t>
  </si>
  <si>
    <t>에스에프에이</t>
  </si>
  <si>
    <t>반도체, Display 제조설비 및 공장자동화기기</t>
  </si>
  <si>
    <t>프로텍</t>
  </si>
  <si>
    <t>Dispenser, Tray Feeder, 공압실린더</t>
  </si>
  <si>
    <t>신도기연</t>
  </si>
  <si>
    <t>OLED용 후공정장비(라미네이터, 오토클레이브 등)</t>
  </si>
  <si>
    <t>에스티아이</t>
  </si>
  <si>
    <t>Chemical 중앙공급시스템(C.C.S.S), 세정·식각시스템</t>
  </si>
  <si>
    <t>DB하이텍</t>
  </si>
  <si>
    <t>반도체 제조업</t>
  </si>
  <si>
    <t>반도체 제조</t>
  </si>
  <si>
    <t>오션브릿지</t>
  </si>
  <si>
    <t>반도체 케미칼(HCDS, Ticl4 외), 반도체 장비</t>
  </si>
  <si>
    <t>이마트</t>
  </si>
  <si>
    <t>종합 소매업</t>
  </si>
  <si>
    <t>대형마트</t>
  </si>
  <si>
    <t>해성디에스</t>
  </si>
  <si>
    <t>반도체 패키지용 Substrate</t>
  </si>
  <si>
    <t>심텍</t>
  </si>
  <si>
    <t>반도체용 인쇄회로기판</t>
  </si>
  <si>
    <t>엠씨넥스</t>
  </si>
  <si>
    <t>영상 및 음향기기 제조업</t>
  </si>
  <si>
    <t>휴대폰용자동차용 카메라모듈</t>
  </si>
  <si>
    <t>켐트로닉스</t>
  </si>
  <si>
    <t>Touch IC 및 PBA, TG, EMC</t>
  </si>
  <si>
    <t>이엔에프테크놀로지</t>
  </si>
  <si>
    <t>LCD/반도체용 케미칼</t>
  </si>
  <si>
    <t>한미반도체</t>
  </si>
  <si>
    <t>반도체 후공정장비,반도체금형 제조/부동산 매매,임대</t>
  </si>
  <si>
    <t>Return_Rate</t>
  </si>
  <si>
    <t>피엔티</t>
  </si>
  <si>
    <t>2차전지 및 전자소재용 Roll-to-Roll 장비</t>
  </si>
  <si>
    <t>피앤이솔루션</t>
  </si>
  <si>
    <t>전동기, 발전기 및 전기 변환 · 공급 · 제어 장치 제조업</t>
  </si>
  <si>
    <t>2차전지 공정용 장비, 산업용 정류기</t>
  </si>
  <si>
    <t>SK머티리얼즈</t>
  </si>
  <si>
    <t>반도체 및 디스플레이용 특수가스(NF3, SiH4, WF6 등)</t>
  </si>
  <si>
    <t>코미코</t>
  </si>
  <si>
    <t>반도체 부품 세정 및 코팅</t>
  </si>
  <si>
    <t>원익IPS</t>
  </si>
  <si>
    <t>반도체 제조용 기계</t>
  </si>
  <si>
    <t>콜마비앤에이치</t>
  </si>
  <si>
    <t>기초 의약물질 및 생물학적 제제 제조업</t>
  </si>
  <si>
    <t>기업인수합병</t>
  </si>
  <si>
    <t>신흥에스이씨</t>
  </si>
  <si>
    <t>일차전지 및 축전지 제조업</t>
  </si>
  <si>
    <t>2차전지용 안전 부품(Cap Assembly, CID)</t>
  </si>
  <si>
    <t>PER_EPS</t>
  </si>
  <si>
    <t>PBR_BPS</t>
  </si>
  <si>
    <t>Return_rate(PER)</t>
  </si>
  <si>
    <t>Return_rate(PBR)</t>
  </si>
  <si>
    <t>에코프로</t>
  </si>
  <si>
    <t>환경소재,화학필터,이차전지소재등</t>
  </si>
  <si>
    <t>다원시스</t>
  </si>
  <si>
    <t>핵융합 전원장치, 플라즈마 전원장치, 태양광 CVD 전원장치, 산업용 특수정류기</t>
  </si>
  <si>
    <t>신성이엔지</t>
  </si>
  <si>
    <t>태양전지, 태양광모듈 제조 및 판매, 태양광 발전설치공사, 클린룸, 자동화장비</t>
  </si>
  <si>
    <t>영업이익_20E</t>
    <phoneticPr fontId="1" type="noConversion"/>
  </si>
  <si>
    <t>그룹</t>
  </si>
  <si>
    <t>Est.시가총액(억)</t>
  </si>
  <si>
    <t>Est / 현재 (%)</t>
  </si>
  <si>
    <t>파워로직스</t>
  </si>
  <si>
    <t>휴대폰 배터리 등 2차전지용 보호회로</t>
  </si>
  <si>
    <t>디알젬</t>
  </si>
  <si>
    <t>의료용 기기 제조업</t>
  </si>
  <si>
    <t>진단용 엑스선 촬영장치 및 부분품, X-ray 제너레이터 외</t>
  </si>
  <si>
    <t>good 분기 영업이익</t>
    <phoneticPr fontId="1" type="noConversion"/>
  </si>
  <si>
    <t>연간 영업이익 감소</t>
    <phoneticPr fontId="1" type="noConversion"/>
  </si>
  <si>
    <t>물류, 반도체패키징, 디스플레이제조, smart factory</t>
    <phoneticPr fontId="1" type="noConversion"/>
  </si>
  <si>
    <t>반도체 scrubber 국내 최초 개발, 45%점유율</t>
    <phoneticPr fontId="1" type="noConversion"/>
  </si>
  <si>
    <r>
      <t xml:space="preserve">연간 영업이익 증가, 분기 </t>
    </r>
    <r>
      <rPr>
        <b/>
        <sz val="11"/>
        <color rgb="FFFF0000"/>
        <rFont val="맑은 고딕"/>
        <family val="3"/>
        <charset val="129"/>
        <scheme val="minor"/>
      </rPr>
      <t>엄청</t>
    </r>
    <r>
      <rPr>
        <sz val="11"/>
        <color theme="1"/>
        <rFont val="맑은 고딕"/>
        <family val="2"/>
        <charset val="129"/>
        <scheme val="minor"/>
      </rPr>
      <t xml:space="preserve"> 증가. 인쇄회로기판 제조사업부문</t>
    </r>
    <phoneticPr fontId="1" type="noConversion"/>
  </si>
  <si>
    <t>꾸준히 성장, 해외 고객사, 소재부터 부품까지 all in</t>
    <phoneticPr fontId="1" type="noConversion"/>
  </si>
  <si>
    <t>코로나 타격</t>
    <phoneticPr fontId="1" type="noConversion"/>
  </si>
  <si>
    <t>PER 계산</t>
    <phoneticPr fontId="1" type="noConversion"/>
  </si>
  <si>
    <t>반도체 63.5%, 2차 전지, 분기 &amp; 연간 영업이익 증가</t>
    <phoneticPr fontId="1" type="noConversion"/>
  </si>
  <si>
    <t>한국에서는 완전 독점 생산, 공급, 코로나 이후 급격한 성장</t>
    <phoneticPr fontId="1" type="noConversion"/>
  </si>
  <si>
    <t xml:space="preserve"> '비전플레이스먼트(VISION PLACEMENT: 후공정 불량 검사)'는 2000년대 중반 부터 세계시장 점유율 1위</t>
    <phoneticPr fontId="1" type="noConversion"/>
  </si>
  <si>
    <t>Turn around</t>
    <phoneticPr fontId="1" type="noConversion"/>
  </si>
  <si>
    <t>실적 저조</t>
    <phoneticPr fontId="1" type="noConversion"/>
  </si>
  <si>
    <t>Average_
ROE_Price</t>
    <phoneticPr fontId="1" type="noConversion"/>
  </si>
  <si>
    <t>Return_rate
(Ave_ROE)</t>
    <phoneticPr fontId="1" type="noConversion"/>
  </si>
  <si>
    <t>ROE_
improve</t>
    <phoneticPr fontId="1" type="noConversion"/>
  </si>
  <si>
    <t>연간 영업이익 증가, 분기 역시 증가, 물류, 반도체패키징, 디스플레이제조, smart factory</t>
    <phoneticPr fontId="1" type="noConversion"/>
  </si>
  <si>
    <t>연간/분기 영업이익 증가, 물류, 반도체패키징, 디스플레이제조, smart factory</t>
    <phoneticPr fontId="1" type="noConversion"/>
  </si>
  <si>
    <t>Turn around, 무선충전, 자율주행의 전자부품</t>
    <phoneticPr fontId="1" type="noConversion"/>
  </si>
  <si>
    <t>20. 6월 실적 저조</t>
    <phoneticPr fontId="1" type="noConversion"/>
  </si>
  <si>
    <t>반도체용 링 및 전극</t>
    <phoneticPr fontId="1" type="noConversion"/>
  </si>
  <si>
    <r>
      <t xml:space="preserve">반도체 </t>
    </r>
    <r>
      <rPr>
        <b/>
        <sz val="11"/>
        <color theme="1"/>
        <rFont val="맑은 고딕"/>
        <family val="3"/>
        <charset val="129"/>
        <scheme val="minor"/>
      </rPr>
      <t>scrubber 국내 최초 개발, 45%점유율, 태양광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</si>
  <si>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꾸준히 성장</t>
    </r>
    <r>
      <rPr>
        <sz val="11"/>
        <color theme="1"/>
        <rFont val="맑은 고딕"/>
        <family val="2"/>
        <charset val="129"/>
        <scheme val="minor"/>
      </rPr>
      <t>, 해외 고객사, 소재부터 부품까지 all in</t>
    </r>
    <phoneticPr fontId="1" type="noConversion"/>
  </si>
  <si>
    <r>
      <t xml:space="preserve">연간 영업이익 증가, 분기 </t>
    </r>
    <r>
      <rPr>
        <b/>
        <sz val="11"/>
        <color rgb="FFFF0000"/>
        <rFont val="맑은 고딕"/>
        <family val="3"/>
        <charset val="129"/>
        <scheme val="minor"/>
      </rPr>
      <t>엄청</t>
    </r>
    <r>
      <rPr>
        <sz val="11"/>
        <color theme="1"/>
        <rFont val="맑은 고딕"/>
        <family val="2"/>
        <charset val="129"/>
        <scheme val="minor"/>
      </rPr>
      <t xml:space="preserve"> 증가. 인쇄회로기판 제조사업부문, 중국 코로나 영향, 반사이익</t>
    </r>
    <phoneticPr fontId="1" type="noConversion"/>
  </si>
  <si>
    <t>매수비율
(S-RIM)</t>
    <phoneticPr fontId="1" type="noConversion"/>
  </si>
  <si>
    <t>매도비율
(S-RIM)</t>
    <phoneticPr fontId="1" type="noConversion"/>
  </si>
  <si>
    <t>good 분기 영업이익, 반도체 평판 display, 삼성 display, 중국 장비 주로 만듬</t>
    <phoneticPr fontId="1" type="noConversion"/>
  </si>
  <si>
    <t>Est / 현재
(%)</t>
    <phoneticPr fontId="1" type="noConversion"/>
  </si>
  <si>
    <t>부채
비율
(&lt;120%)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</si>
</sst>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4" borderId="5" xfId="0" applyFill="1" applyBorder="1">
      <alignment vertical="center"/>
    </xf>
    <xf numFmtId="0" fontId="2" fillId="4" borderId="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5" xfId="0" applyFill="1" applyBorder="1">
      <alignment vertical="center"/>
    </xf>
    <xf numFmtId="0" fontId="0" fillId="3" borderId="5" xfId="0" applyFill="1" applyBorder="1">
      <alignment vertical="center"/>
    </xf>
    <xf numFmtId="0" fontId="3" fillId="6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0" borderId="7" xfId="0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3" xfId="0" applyFill="1" applyBorder="1">
      <alignment vertical="center"/>
    </xf>
    <xf numFmtId="0" fontId="3" fillId="0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4" fillId="0" borderId="11" xfId="0" applyFont="1" applyFill="1" applyBorder="1">
      <alignment vertical="center"/>
    </xf>
    <xf numFmtId="0" fontId="0" fillId="5" borderId="11" xfId="0" applyFill="1" applyBorder="1">
      <alignment vertical="center"/>
    </xf>
    <xf numFmtId="0" fontId="0" fillId="6" borderId="11" xfId="0" applyFill="1" applyBorder="1">
      <alignment vertical="center"/>
    </xf>
    <xf numFmtId="0" fontId="0" fillId="4" borderId="3" xfId="0" applyFill="1" applyBorder="1">
      <alignment vertical="center"/>
    </xf>
    <xf numFmtId="0" fontId="2" fillId="4" borderId="3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5" xfId="0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5" borderId="18" xfId="0" applyFill="1" applyBorder="1">
      <alignment vertical="center"/>
    </xf>
    <xf numFmtId="0" fontId="0" fillId="4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1" xfId="0" applyBorder="1">
      <alignment vertical="center"/>
    </xf>
    <xf numFmtId="0" fontId="0" fillId="0" borderId="22" xfId="0" applyFill="1" applyBorder="1">
      <alignment vertical="center"/>
    </xf>
    <xf numFmtId="0" fontId="0" fillId="0" borderId="22" xfId="0" applyBorder="1">
      <alignment vertical="center"/>
    </xf>
    <xf numFmtId="0" fontId="0" fillId="6" borderId="2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7" fillId="3" borderId="24" xfId="0" applyFont="1" applyFill="1" applyBorder="1">
      <alignment vertical="center"/>
    </xf>
    <xf numFmtId="0" fontId="7" fillId="3" borderId="25" xfId="0" applyFont="1" applyFill="1" applyBorder="1">
      <alignment vertical="center"/>
    </xf>
    <xf numFmtId="0" fontId="7" fillId="0" borderId="25" xfId="0" applyFont="1" applyFill="1" applyBorder="1">
      <alignment vertical="center"/>
    </xf>
    <xf numFmtId="0" fontId="7" fillId="3" borderId="26" xfId="0" applyFont="1" applyFill="1" applyBorder="1">
      <alignment vertical="center"/>
    </xf>
    <xf numFmtId="0" fontId="6" fillId="0" borderId="11" xfId="0" applyFont="1" applyFill="1" applyBorder="1">
      <alignment vertical="center"/>
    </xf>
    <xf numFmtId="41" fontId="4" fillId="0" borderId="14" xfId="1" applyFont="1" applyFill="1" applyBorder="1">
      <alignment vertical="center"/>
    </xf>
    <xf numFmtId="41" fontId="0" fillId="0" borderId="7" xfId="1" applyFont="1" applyFill="1" applyBorder="1">
      <alignment vertical="center"/>
    </xf>
    <xf numFmtId="41" fontId="4" fillId="0" borderId="7" xfId="1" applyFont="1" applyFill="1" applyBorder="1">
      <alignment vertical="center"/>
    </xf>
    <xf numFmtId="41" fontId="4" fillId="0" borderId="11" xfId="1" applyFont="1" applyFill="1" applyBorder="1">
      <alignment vertical="center"/>
    </xf>
    <xf numFmtId="41" fontId="0" fillId="0" borderId="3" xfId="1" applyFont="1" applyFill="1" applyBorder="1">
      <alignment vertical="center"/>
    </xf>
    <xf numFmtId="41" fontId="4" fillId="0" borderId="3" xfId="1" applyFont="1" applyFill="1" applyBorder="1">
      <alignment vertical="center"/>
    </xf>
    <xf numFmtId="41" fontId="4" fillId="5" borderId="11" xfId="1" applyFont="1" applyFill="1" applyBorder="1">
      <alignment vertical="center"/>
    </xf>
    <xf numFmtId="41" fontId="0" fillId="5" borderId="3" xfId="1" applyFont="1" applyFill="1" applyBorder="1">
      <alignment vertical="center"/>
    </xf>
    <xf numFmtId="41" fontId="4" fillId="5" borderId="3" xfId="1" applyFont="1" applyFill="1" applyBorder="1">
      <alignment vertical="center"/>
    </xf>
    <xf numFmtId="41" fontId="4" fillId="4" borderId="11" xfId="1" applyFont="1" applyFill="1" applyBorder="1">
      <alignment vertical="center"/>
    </xf>
    <xf numFmtId="41" fontId="0" fillId="4" borderId="3" xfId="1" applyFont="1" applyFill="1" applyBorder="1">
      <alignment vertical="center"/>
    </xf>
    <xf numFmtId="41" fontId="4" fillId="4" borderId="3" xfId="1" applyFont="1" applyFill="1" applyBorder="1">
      <alignment vertical="center"/>
    </xf>
    <xf numFmtId="41" fontId="4" fillId="5" borderId="12" xfId="1" applyFont="1" applyFill="1" applyBorder="1">
      <alignment vertical="center"/>
    </xf>
    <xf numFmtId="41" fontId="0" fillId="5" borderId="5" xfId="1" applyFont="1" applyFill="1" applyBorder="1">
      <alignment vertical="center"/>
    </xf>
    <xf numFmtId="41" fontId="4" fillId="5" borderId="5" xfId="1" applyFont="1" applyFill="1" applyBorder="1">
      <alignment vertical="center"/>
    </xf>
    <xf numFmtId="41" fontId="3" fillId="2" borderId="7" xfId="1" applyFont="1" applyFill="1" applyBorder="1">
      <alignment vertical="center"/>
    </xf>
    <xf numFmtId="41" fontId="3" fillId="2" borderId="3" xfId="1" applyFont="1" applyFill="1" applyBorder="1">
      <alignment vertical="center"/>
    </xf>
    <xf numFmtId="41" fontId="3" fillId="5" borderId="3" xfId="1" applyFont="1" applyFill="1" applyBorder="1">
      <alignment vertical="center"/>
    </xf>
    <xf numFmtId="41" fontId="3" fillId="5" borderId="5" xfId="1" applyFont="1" applyFill="1" applyBorder="1">
      <alignment vertical="center"/>
    </xf>
    <xf numFmtId="0" fontId="0" fillId="0" borderId="9" xfId="0" applyBorder="1" applyAlignment="1">
      <alignment horizontal="center" vertical="center" wrapText="1"/>
    </xf>
    <xf numFmtId="41" fontId="3" fillId="0" borderId="3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452437</xdr:colOff>
      <xdr:row>21</xdr:row>
      <xdr:rowOff>202406</xdr:rowOff>
    </xdr:from>
    <xdr:to>
      <xdr:col>20</xdr:col>
      <xdr:colOff>4929187</xdr:colOff>
      <xdr:row>39</xdr:row>
      <xdr:rowOff>74368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34"/>
        <a:stretch/>
      </xdr:blipFill>
      <xdr:spPr>
        <a:xfrm>
          <a:off x="10513218" y="5083969"/>
          <a:ext cx="11025188" cy="372958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10</xdr:col>
      <xdr:colOff>238126</xdr:colOff>
      <xdr:row>58</xdr:row>
      <xdr:rowOff>71955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036844"/>
          <a:ext cx="10108406" cy="37152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</xdr:row>
      <xdr:rowOff>202407</xdr:rowOff>
    </xdr:from>
    <xdr:to>
      <xdr:col>20</xdr:col>
      <xdr:colOff>6051288</xdr:colOff>
      <xdr:row>58</xdr:row>
      <xdr:rowOff>60049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0344" y="9024938"/>
          <a:ext cx="11087632" cy="3715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190500</xdr:rowOff>
    </xdr:from>
    <xdr:to>
      <xdr:col>10</xdr:col>
      <xdr:colOff>261938</xdr:colOff>
      <xdr:row>77</xdr:row>
      <xdr:rowOff>57671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084969"/>
          <a:ext cx="10132219" cy="3724796"/>
        </a:xfrm>
        <a:prstGeom prst="rect">
          <a:avLst/>
        </a:prstGeom>
      </xdr:spPr>
    </xdr:pic>
    <xdr:clientData/>
  </xdr:twoCellAnchor>
  <xdr:twoCellAnchor editAs="oneCell">
    <xdr:from>
      <xdr:col>11</xdr:col>
      <xdr:colOff>1154905</xdr:colOff>
      <xdr:row>59</xdr:row>
      <xdr:rowOff>178594</xdr:rowOff>
    </xdr:from>
    <xdr:to>
      <xdr:col>20</xdr:col>
      <xdr:colOff>6062661</xdr:colOff>
      <xdr:row>77</xdr:row>
      <xdr:rowOff>55291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70343" y="13073063"/>
          <a:ext cx="11096625" cy="373432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78</xdr:row>
      <xdr:rowOff>202406</xdr:rowOff>
    </xdr:from>
    <xdr:to>
      <xdr:col>10</xdr:col>
      <xdr:colOff>250032</xdr:colOff>
      <xdr:row>96</xdr:row>
      <xdr:rowOff>79103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7168812"/>
          <a:ext cx="10120312" cy="3734322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23811</xdr:colOff>
      <xdr:row>78</xdr:row>
      <xdr:rowOff>202406</xdr:rowOff>
    </xdr:from>
    <xdr:to>
      <xdr:col>20</xdr:col>
      <xdr:colOff>6072186</xdr:colOff>
      <xdr:row>96</xdr:row>
      <xdr:rowOff>50524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94155" y="17168812"/>
          <a:ext cx="11084719" cy="370574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190500</xdr:rowOff>
    </xdr:from>
    <xdr:to>
      <xdr:col>10</xdr:col>
      <xdr:colOff>250032</xdr:colOff>
      <xdr:row>115</xdr:row>
      <xdr:rowOff>67195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1228844"/>
          <a:ext cx="10120312" cy="373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35717</xdr:colOff>
      <xdr:row>97</xdr:row>
      <xdr:rowOff>178594</xdr:rowOff>
    </xdr:from>
    <xdr:to>
      <xdr:col>20</xdr:col>
      <xdr:colOff>6060280</xdr:colOff>
      <xdr:row>115</xdr:row>
      <xdr:rowOff>36236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06061" y="21216938"/>
          <a:ext cx="11060907" cy="3715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202407</xdr:rowOff>
    </xdr:from>
    <xdr:to>
      <xdr:col>10</xdr:col>
      <xdr:colOff>238124</xdr:colOff>
      <xdr:row>39</xdr:row>
      <xdr:rowOff>79102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53001"/>
          <a:ext cx="10108405" cy="373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="70" zoomScaleNormal="70" workbookViewId="0">
      <selection activeCell="G66" sqref="G66"/>
    </sheetView>
  </sheetViews>
  <sheetFormatPr defaultRowHeight="16.5" x14ac:dyDescent="0.3"/>
  <cols>
    <col min="2" max="2" width="14.375" customWidth="1"/>
  </cols>
  <sheetData>
    <row r="1" spans="1:19" ht="17.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7.25" x14ac:dyDescent="0.3">
      <c r="A2" s="3">
        <v>62</v>
      </c>
      <c r="B2" s="3" t="s">
        <v>32</v>
      </c>
      <c r="C2" s="3" t="s">
        <v>33</v>
      </c>
      <c r="D2" s="3" t="s">
        <v>34</v>
      </c>
      <c r="E2" s="3">
        <v>6</v>
      </c>
      <c r="F2" s="3">
        <v>2173</v>
      </c>
      <c r="G2" s="3">
        <v>44900</v>
      </c>
      <c r="H2" s="3">
        <v>96954</v>
      </c>
      <c r="I2" s="3">
        <v>96102</v>
      </c>
      <c r="J2" s="3">
        <v>93077</v>
      </c>
      <c r="K2" s="4">
        <v>2.16</v>
      </c>
      <c r="L2" s="4">
        <v>2.0699999999999998</v>
      </c>
      <c r="M2" s="3">
        <v>7.44</v>
      </c>
      <c r="N2" s="3">
        <v>9.0399999999999991</v>
      </c>
      <c r="O2" s="3">
        <v>2.54</v>
      </c>
      <c r="P2" s="3">
        <v>6.19</v>
      </c>
      <c r="Q2" s="3">
        <v>0</v>
      </c>
      <c r="R2" s="3">
        <v>79513</v>
      </c>
      <c r="S2" s="3">
        <v>1.77</v>
      </c>
    </row>
    <row r="3" spans="1:19" ht="17.25" x14ac:dyDescent="0.3">
      <c r="A3" s="3">
        <v>26</v>
      </c>
      <c r="B3" s="3" t="s">
        <v>18</v>
      </c>
      <c r="C3" s="3" t="s">
        <v>19</v>
      </c>
      <c r="D3" s="3" t="s">
        <v>20</v>
      </c>
      <c r="E3" s="3">
        <v>1</v>
      </c>
      <c r="F3" s="3">
        <v>9310</v>
      </c>
      <c r="G3" s="3">
        <v>20750</v>
      </c>
      <c r="H3" s="3">
        <v>37432</v>
      </c>
      <c r="I3" s="3">
        <v>42381</v>
      </c>
      <c r="J3" s="3">
        <v>59954</v>
      </c>
      <c r="K3" s="4">
        <v>1.8</v>
      </c>
      <c r="L3" s="4">
        <v>2.89</v>
      </c>
      <c r="M3" s="3">
        <v>15.22</v>
      </c>
      <c r="N3" s="3">
        <v>14.61</v>
      </c>
      <c r="O3" s="3">
        <v>9.7799999999999994</v>
      </c>
      <c r="P3" s="3">
        <v>11.53</v>
      </c>
      <c r="Q3" s="3">
        <v>0</v>
      </c>
      <c r="R3" s="3">
        <v>47760</v>
      </c>
      <c r="S3" s="3">
        <v>2.2999999999999998</v>
      </c>
    </row>
    <row r="4" spans="1:19" ht="17.25" x14ac:dyDescent="0.3">
      <c r="A4" s="3">
        <v>49</v>
      </c>
      <c r="B4" s="3" t="s">
        <v>27</v>
      </c>
      <c r="C4" s="3" t="s">
        <v>28</v>
      </c>
      <c r="D4" s="3" t="s">
        <v>29</v>
      </c>
      <c r="E4" s="3">
        <v>6</v>
      </c>
      <c r="F4" s="3">
        <v>16685</v>
      </c>
      <c r="G4" s="3">
        <v>95900</v>
      </c>
      <c r="H4" s="3">
        <v>119788</v>
      </c>
      <c r="I4" s="3">
        <v>141226</v>
      </c>
      <c r="J4" s="3">
        <v>217350</v>
      </c>
      <c r="K4" s="4">
        <v>1.25</v>
      </c>
      <c r="L4" s="4">
        <v>2.27</v>
      </c>
      <c r="M4" s="3">
        <v>18.64</v>
      </c>
      <c r="N4" s="3">
        <v>15.06</v>
      </c>
      <c r="O4" s="3">
        <v>14.53</v>
      </c>
      <c r="P4" s="3">
        <v>6.85</v>
      </c>
      <c r="Q4" s="3">
        <v>1</v>
      </c>
      <c r="R4" s="3">
        <v>84019</v>
      </c>
      <c r="S4" s="3">
        <v>0.88</v>
      </c>
    </row>
    <row r="5" spans="1:19" ht="17.25" x14ac:dyDescent="0.3">
      <c r="A5" s="3">
        <v>153</v>
      </c>
      <c r="B5" s="3" t="s">
        <v>63</v>
      </c>
      <c r="C5" s="3" t="s">
        <v>43</v>
      </c>
      <c r="D5" s="3" t="s">
        <v>64</v>
      </c>
      <c r="E5" s="3">
        <v>0</v>
      </c>
      <c r="F5" s="3">
        <v>6132</v>
      </c>
      <c r="G5" s="3">
        <v>19250</v>
      </c>
      <c r="H5" s="3">
        <v>9267</v>
      </c>
      <c r="I5" s="3">
        <v>12414</v>
      </c>
      <c r="J5" s="3">
        <v>23587</v>
      </c>
      <c r="K5" s="4">
        <v>0.48</v>
      </c>
      <c r="L5" s="4">
        <v>1.23</v>
      </c>
      <c r="M5" s="3">
        <v>36.24</v>
      </c>
      <c r="N5" s="3">
        <v>-19.5</v>
      </c>
      <c r="O5" s="3">
        <v>2.36</v>
      </c>
      <c r="P5" s="3">
        <v>8.1999999999999993</v>
      </c>
      <c r="Q5" s="3">
        <v>0</v>
      </c>
      <c r="R5" s="3">
        <v>-6218</v>
      </c>
      <c r="S5" s="3">
        <v>-0.32</v>
      </c>
    </row>
    <row r="6" spans="1:19" ht="17.25" x14ac:dyDescent="0.3">
      <c r="A6" s="3">
        <v>60</v>
      </c>
      <c r="B6" s="3" t="s">
        <v>30</v>
      </c>
      <c r="C6" s="3" t="s">
        <v>25</v>
      </c>
      <c r="D6" s="3" t="s">
        <v>31</v>
      </c>
      <c r="E6" s="3">
        <v>6</v>
      </c>
      <c r="F6" s="3">
        <v>2768</v>
      </c>
      <c r="G6" s="3">
        <v>15550</v>
      </c>
      <c r="H6" s="3">
        <v>14262</v>
      </c>
      <c r="I6" s="3">
        <v>18387</v>
      </c>
      <c r="J6" s="3">
        <v>33034</v>
      </c>
      <c r="K6" s="4">
        <v>0.92</v>
      </c>
      <c r="L6" s="4">
        <v>2.12</v>
      </c>
      <c r="M6" s="3">
        <v>29.42</v>
      </c>
      <c r="N6" s="3">
        <v>8.01</v>
      </c>
      <c r="O6" s="3">
        <v>22.47</v>
      </c>
      <c r="P6" s="3">
        <v>19.84</v>
      </c>
      <c r="Q6" s="3">
        <v>0</v>
      </c>
      <c r="R6" s="3">
        <v>16978</v>
      </c>
      <c r="S6" s="3">
        <v>1.0900000000000001</v>
      </c>
    </row>
    <row r="7" spans="1:19" ht="17.25" x14ac:dyDescent="0.3">
      <c r="A7" s="3">
        <v>34</v>
      </c>
      <c r="B7" s="3" t="s">
        <v>24</v>
      </c>
      <c r="C7" s="3" t="s">
        <v>25</v>
      </c>
      <c r="D7" s="3" t="s">
        <v>26</v>
      </c>
      <c r="E7" s="3">
        <v>6</v>
      </c>
      <c r="F7" s="3">
        <v>1920</v>
      </c>
      <c r="G7" s="3">
        <v>14700</v>
      </c>
      <c r="H7" s="3">
        <v>17821</v>
      </c>
      <c r="I7" s="3">
        <v>22530</v>
      </c>
      <c r="J7" s="3">
        <v>39250</v>
      </c>
      <c r="K7" s="4">
        <v>1.21</v>
      </c>
      <c r="L7" s="4">
        <v>2.67</v>
      </c>
      <c r="M7" s="3">
        <v>26.55</v>
      </c>
      <c r="N7" s="3">
        <v>11.22</v>
      </c>
      <c r="O7" s="3">
        <v>29.17</v>
      </c>
      <c r="P7" s="3">
        <v>20.84</v>
      </c>
      <c r="Q7" s="3">
        <v>0</v>
      </c>
      <c r="R7" s="3">
        <v>27872</v>
      </c>
      <c r="S7" s="3">
        <v>1.9</v>
      </c>
    </row>
    <row r="8" spans="1:19" ht="17.25" x14ac:dyDescent="0.3">
      <c r="A8" s="3">
        <v>100</v>
      </c>
      <c r="B8" s="3" t="s">
        <v>45</v>
      </c>
      <c r="C8" s="3" t="s">
        <v>25</v>
      </c>
      <c r="D8" s="3" t="s">
        <v>46</v>
      </c>
      <c r="E8" s="3">
        <v>6</v>
      </c>
      <c r="F8" s="3">
        <v>12640</v>
      </c>
      <c r="G8" s="3">
        <v>35200</v>
      </c>
      <c r="H8" s="3">
        <v>32456</v>
      </c>
      <c r="I8" s="3">
        <v>37270</v>
      </c>
      <c r="J8" s="3">
        <v>54366</v>
      </c>
      <c r="K8" s="4">
        <v>0.92</v>
      </c>
      <c r="L8" s="4">
        <v>1.54</v>
      </c>
      <c r="M8" s="3">
        <v>16.34</v>
      </c>
      <c r="N8" s="3">
        <v>15.9</v>
      </c>
      <c r="O8" s="3">
        <v>20.22</v>
      </c>
      <c r="P8" s="3">
        <v>29.26</v>
      </c>
      <c r="Q8" s="3">
        <v>0</v>
      </c>
      <c r="R8" s="3">
        <v>66814</v>
      </c>
      <c r="S8" s="3">
        <v>1.9</v>
      </c>
    </row>
    <row r="9" spans="1:19" ht="17.25" x14ac:dyDescent="0.3">
      <c r="A9" s="3">
        <v>96</v>
      </c>
      <c r="B9" s="3" t="s">
        <v>42</v>
      </c>
      <c r="C9" s="3" t="s">
        <v>43</v>
      </c>
      <c r="D9" s="3" t="s">
        <v>44</v>
      </c>
      <c r="E9" s="3">
        <v>4</v>
      </c>
      <c r="F9" s="3">
        <v>2204</v>
      </c>
      <c r="G9" s="3">
        <v>13350</v>
      </c>
      <c r="H9" s="3">
        <v>8891</v>
      </c>
      <c r="I9" s="3">
        <v>11503</v>
      </c>
      <c r="J9" s="3">
        <v>20782</v>
      </c>
      <c r="K9" s="4">
        <v>0.67</v>
      </c>
      <c r="L9" s="4">
        <v>1.56</v>
      </c>
      <c r="M9" s="3">
        <v>29.99</v>
      </c>
      <c r="N9" s="3">
        <v>24.22</v>
      </c>
      <c r="O9" s="3">
        <v>28.23</v>
      </c>
      <c r="P9" s="3">
        <v>13.94</v>
      </c>
      <c r="Q9" s="3">
        <v>0</v>
      </c>
      <c r="R9" s="3">
        <v>16523</v>
      </c>
      <c r="S9" s="3">
        <v>1.24</v>
      </c>
    </row>
    <row r="10" spans="1:19" ht="17.25" x14ac:dyDescent="0.3">
      <c r="A10" s="3">
        <v>93</v>
      </c>
      <c r="B10" s="3" t="s">
        <v>40</v>
      </c>
      <c r="C10" s="3" t="s">
        <v>25</v>
      </c>
      <c r="D10" s="3" t="s">
        <v>41</v>
      </c>
      <c r="E10" s="3">
        <v>6</v>
      </c>
      <c r="F10" s="3">
        <v>2033</v>
      </c>
      <c r="G10" s="3">
        <v>6630</v>
      </c>
      <c r="H10" s="3">
        <v>5753</v>
      </c>
      <c r="I10" s="3">
        <v>6794</v>
      </c>
      <c r="J10" s="3">
        <v>10491</v>
      </c>
      <c r="K10" s="4">
        <v>0.87</v>
      </c>
      <c r="L10" s="4">
        <v>1.58</v>
      </c>
      <c r="M10" s="3">
        <v>18.8</v>
      </c>
      <c r="N10" s="3">
        <v>18.57</v>
      </c>
      <c r="O10" s="3">
        <v>22.72</v>
      </c>
      <c r="P10" s="3">
        <v>29.81</v>
      </c>
      <c r="Q10" s="3">
        <v>0</v>
      </c>
      <c r="R10" s="3">
        <v>12019</v>
      </c>
      <c r="S10" s="3">
        <v>1.81</v>
      </c>
    </row>
    <row r="11" spans="1:19" ht="17.25" x14ac:dyDescent="0.3">
      <c r="A11" s="3">
        <v>27</v>
      </c>
      <c r="B11" s="3" t="s">
        <v>21</v>
      </c>
      <c r="C11" s="3" t="s">
        <v>22</v>
      </c>
      <c r="D11" s="3" t="s">
        <v>23</v>
      </c>
      <c r="E11" s="3">
        <v>6</v>
      </c>
      <c r="F11" s="3">
        <v>1959</v>
      </c>
      <c r="G11" s="3">
        <v>19050</v>
      </c>
      <c r="H11" s="3">
        <v>18990</v>
      </c>
      <c r="I11" s="3">
        <v>26656</v>
      </c>
      <c r="J11" s="3">
        <v>53878</v>
      </c>
      <c r="K11" s="4">
        <v>1</v>
      </c>
      <c r="L11" s="4">
        <v>2.83</v>
      </c>
      <c r="M11" s="3">
        <v>47.76</v>
      </c>
      <c r="N11" s="3">
        <v>8.15</v>
      </c>
      <c r="O11" s="3">
        <v>6.07</v>
      </c>
      <c r="P11" s="3">
        <v>6.14</v>
      </c>
      <c r="Q11" s="3">
        <v>0</v>
      </c>
      <c r="R11" s="3">
        <v>7651</v>
      </c>
      <c r="S11" s="3">
        <v>0.4</v>
      </c>
    </row>
    <row r="12" spans="1:19" ht="17.25" x14ac:dyDescent="0.3">
      <c r="A12" s="3">
        <v>195</v>
      </c>
      <c r="B12" s="3" t="s">
        <v>68</v>
      </c>
      <c r="C12" s="3" t="s">
        <v>28</v>
      </c>
      <c r="D12" s="3" t="s">
        <v>69</v>
      </c>
      <c r="E12" s="3">
        <v>0</v>
      </c>
      <c r="F12" s="3">
        <v>2310</v>
      </c>
      <c r="G12" s="3">
        <v>15850</v>
      </c>
      <c r="H12" s="3">
        <v>8951</v>
      </c>
      <c r="I12" s="3">
        <v>10564</v>
      </c>
      <c r="J12" s="3">
        <v>16292</v>
      </c>
      <c r="K12" s="4">
        <v>0.56000000000000005</v>
      </c>
      <c r="L12" s="4">
        <v>1.03</v>
      </c>
      <c r="M12" s="3">
        <v>18.739999999999998</v>
      </c>
      <c r="N12" s="3">
        <v>18.5</v>
      </c>
      <c r="O12" s="3">
        <v>1.4</v>
      </c>
      <c r="P12" s="3">
        <v>-21.41</v>
      </c>
      <c r="Q12" s="3">
        <v>1</v>
      </c>
      <c r="R12" s="3">
        <v>5536</v>
      </c>
      <c r="S12" s="3">
        <v>0.35</v>
      </c>
    </row>
    <row r="13" spans="1:19" ht="17.25" x14ac:dyDescent="0.3">
      <c r="A13" s="3">
        <v>204</v>
      </c>
      <c r="B13" s="3" t="s">
        <v>72</v>
      </c>
      <c r="C13" s="3" t="s">
        <v>25</v>
      </c>
      <c r="D13" s="3" t="s">
        <v>73</v>
      </c>
      <c r="E13" s="3">
        <v>6</v>
      </c>
      <c r="F13" s="3">
        <v>6103</v>
      </c>
      <c r="G13" s="3">
        <v>11850</v>
      </c>
      <c r="H13" s="3">
        <v>6146</v>
      </c>
      <c r="I13" s="3">
        <v>7415</v>
      </c>
      <c r="J13" s="3">
        <v>11921</v>
      </c>
      <c r="K13" s="4">
        <v>0.52</v>
      </c>
      <c r="L13" s="4">
        <v>1.01</v>
      </c>
      <c r="M13" s="3">
        <v>20.92</v>
      </c>
      <c r="N13" s="3">
        <v>8.85</v>
      </c>
      <c r="O13" s="3">
        <v>23.37</v>
      </c>
      <c r="P13" s="3">
        <v>4.57</v>
      </c>
      <c r="Q13" s="3">
        <v>0</v>
      </c>
      <c r="R13" s="3">
        <v>7766</v>
      </c>
      <c r="S13" s="3">
        <v>0.66</v>
      </c>
    </row>
    <row r="14" spans="1:19" ht="17.25" x14ac:dyDescent="0.3">
      <c r="A14" s="5">
        <v>194</v>
      </c>
      <c r="B14" s="5" t="s">
        <v>65</v>
      </c>
      <c r="C14" s="5" t="s">
        <v>66</v>
      </c>
      <c r="D14" s="5" t="s">
        <v>67</v>
      </c>
      <c r="E14" s="5">
        <v>2</v>
      </c>
      <c r="F14" s="5">
        <v>6904</v>
      </c>
      <c r="G14" s="5">
        <v>38650</v>
      </c>
      <c r="H14" s="5">
        <v>19014</v>
      </c>
      <c r="I14" s="5">
        <v>23757</v>
      </c>
      <c r="J14" s="5">
        <v>40600</v>
      </c>
      <c r="K14" s="6">
        <v>0.49</v>
      </c>
      <c r="L14" s="6">
        <v>1.05</v>
      </c>
      <c r="M14" s="5">
        <v>24.99</v>
      </c>
      <c r="N14" s="5">
        <v>47.71</v>
      </c>
      <c r="O14" s="5">
        <v>26.19</v>
      </c>
      <c r="P14" s="5">
        <v>-1.1000000000000001</v>
      </c>
      <c r="Q14" s="5">
        <v>1</v>
      </c>
      <c r="R14" s="5">
        <v>52649</v>
      </c>
      <c r="S14" s="5">
        <v>1.36</v>
      </c>
    </row>
    <row r="15" spans="1:19" ht="17.25" x14ac:dyDescent="0.3">
      <c r="A15" s="2">
        <v>111</v>
      </c>
      <c r="B15" s="2" t="s">
        <v>47</v>
      </c>
      <c r="C15" s="2" t="s">
        <v>25</v>
      </c>
      <c r="D15" s="2" t="s">
        <v>48</v>
      </c>
      <c r="E15" s="2">
        <v>6</v>
      </c>
      <c r="F15" s="2">
        <v>3179</v>
      </c>
      <c r="G15" s="2">
        <v>28900</v>
      </c>
      <c r="H15" s="2">
        <v>25941</v>
      </c>
      <c r="I15" s="2">
        <v>29545</v>
      </c>
      <c r="J15" s="2">
        <v>42342</v>
      </c>
      <c r="K15" s="1">
        <v>0.9</v>
      </c>
      <c r="L15" s="1">
        <v>1.47</v>
      </c>
      <c r="M15" s="2">
        <v>15.68</v>
      </c>
      <c r="N15" s="2">
        <v>19.940000000000001</v>
      </c>
      <c r="O15" s="2">
        <v>16.670000000000002</v>
      </c>
      <c r="P15" s="2">
        <v>19.78</v>
      </c>
      <c r="Q15" s="2">
        <v>0</v>
      </c>
      <c r="R15" s="2">
        <v>46199</v>
      </c>
      <c r="S15" s="2">
        <v>1.6</v>
      </c>
    </row>
    <row r="16" spans="1:19" ht="17.25" x14ac:dyDescent="0.3">
      <c r="A16" s="2">
        <v>132</v>
      </c>
      <c r="B16" s="2" t="s">
        <v>53</v>
      </c>
      <c r="C16" s="2" t="s">
        <v>54</v>
      </c>
      <c r="D16" s="2" t="s">
        <v>55</v>
      </c>
      <c r="E16" s="2">
        <v>4</v>
      </c>
      <c r="F16" s="2">
        <v>15140</v>
      </c>
      <c r="G16" s="2">
        <v>34100</v>
      </c>
      <c r="H16" s="2">
        <v>21795</v>
      </c>
      <c r="I16" s="2">
        <v>27022</v>
      </c>
      <c r="J16" s="2">
        <v>45583</v>
      </c>
      <c r="K16" s="1">
        <v>0.64</v>
      </c>
      <c r="L16" s="1">
        <v>1.34</v>
      </c>
      <c r="M16" s="2">
        <v>24.02</v>
      </c>
      <c r="N16" s="2">
        <v>17.399999999999999</v>
      </c>
      <c r="O16" s="2">
        <v>17.12</v>
      </c>
      <c r="P16" s="2">
        <v>27.62</v>
      </c>
      <c r="Q16" s="2">
        <v>0</v>
      </c>
      <c r="R16" s="2">
        <v>36250</v>
      </c>
      <c r="S16" s="2">
        <v>1.06</v>
      </c>
    </row>
    <row r="17" spans="1:19" ht="17.25" x14ac:dyDescent="0.3">
      <c r="A17" s="2">
        <v>68</v>
      </c>
      <c r="B17" s="2" t="s">
        <v>35</v>
      </c>
      <c r="C17" s="2" t="s">
        <v>25</v>
      </c>
      <c r="D17" s="2" t="s">
        <v>36</v>
      </c>
      <c r="E17" s="2">
        <v>6</v>
      </c>
      <c r="F17" s="2">
        <v>1938</v>
      </c>
      <c r="G17" s="2">
        <v>20800</v>
      </c>
      <c r="H17" s="2">
        <v>17723</v>
      </c>
      <c r="I17" s="2">
        <v>22525</v>
      </c>
      <c r="J17" s="2">
        <v>39574</v>
      </c>
      <c r="K17" s="1">
        <v>0.85</v>
      </c>
      <c r="L17" s="1">
        <v>1.9</v>
      </c>
      <c r="M17" s="2">
        <v>27.29</v>
      </c>
      <c r="N17" s="2">
        <v>19.829999999999998</v>
      </c>
      <c r="O17" s="2">
        <v>12.42</v>
      </c>
      <c r="P17" s="2">
        <v>23.25</v>
      </c>
      <c r="Q17" s="2">
        <v>0</v>
      </c>
      <c r="R17" s="2">
        <v>25001</v>
      </c>
      <c r="S17" s="2">
        <v>1.2</v>
      </c>
    </row>
    <row r="18" spans="1:19" ht="17.25" x14ac:dyDescent="0.3">
      <c r="A18" s="2">
        <v>74</v>
      </c>
      <c r="B18" s="2" t="s">
        <v>37</v>
      </c>
      <c r="C18" s="2" t="s">
        <v>38</v>
      </c>
      <c r="D18" s="2" t="s">
        <v>39</v>
      </c>
      <c r="E18" s="2">
        <v>0</v>
      </c>
      <c r="F18" s="2">
        <v>50915</v>
      </c>
      <c r="G18" s="2">
        <v>7890</v>
      </c>
      <c r="H18" s="2">
        <v>16829</v>
      </c>
      <c r="I18" s="2">
        <v>16300</v>
      </c>
      <c r="J18" s="2">
        <v>14421</v>
      </c>
      <c r="K18" s="1">
        <v>2.13</v>
      </c>
      <c r="L18" s="1">
        <v>1.83</v>
      </c>
      <c r="M18" s="2">
        <v>6.45</v>
      </c>
      <c r="N18" s="2">
        <v>7.56</v>
      </c>
      <c r="O18" s="2">
        <v>5.83</v>
      </c>
      <c r="P18" s="2">
        <v>7.19</v>
      </c>
      <c r="Q18" s="2">
        <v>0</v>
      </c>
      <c r="R18" s="2">
        <v>9986</v>
      </c>
      <c r="S18" s="2">
        <v>1.27</v>
      </c>
    </row>
    <row r="19" spans="1:19" ht="17.25" x14ac:dyDescent="0.3">
      <c r="A19" s="2">
        <v>114</v>
      </c>
      <c r="B19" s="2" t="s">
        <v>49</v>
      </c>
      <c r="C19" s="2" t="s">
        <v>25</v>
      </c>
      <c r="D19" s="2" t="s">
        <v>50</v>
      </c>
      <c r="E19" s="2">
        <v>5</v>
      </c>
      <c r="F19" s="2">
        <v>1665</v>
      </c>
      <c r="G19" s="2">
        <v>20650</v>
      </c>
      <c r="H19" s="2">
        <v>11287</v>
      </c>
      <c r="I19" s="2">
        <v>15372</v>
      </c>
      <c r="J19" s="2">
        <v>29880</v>
      </c>
      <c r="K19" s="1">
        <v>0.55000000000000004</v>
      </c>
      <c r="L19" s="1">
        <v>1.45</v>
      </c>
      <c r="M19" s="2">
        <v>39.840000000000003</v>
      </c>
      <c r="N19" s="2">
        <v>37.44</v>
      </c>
      <c r="O19" s="2">
        <v>12.83</v>
      </c>
      <c r="P19" s="2">
        <v>94.76</v>
      </c>
      <c r="Q19" s="2">
        <v>0</v>
      </c>
      <c r="R19" s="2">
        <v>34911</v>
      </c>
      <c r="S19" s="2">
        <v>1.69</v>
      </c>
    </row>
    <row r="20" spans="1:19" ht="17.25" x14ac:dyDescent="0.3">
      <c r="A20" s="2">
        <v>129</v>
      </c>
      <c r="B20" s="2" t="s">
        <v>51</v>
      </c>
      <c r="C20" s="2" t="s">
        <v>25</v>
      </c>
      <c r="D20" s="2" t="s">
        <v>52</v>
      </c>
      <c r="E20" s="2">
        <v>6</v>
      </c>
      <c r="F20" s="2">
        <v>3039</v>
      </c>
      <c r="G20" s="2">
        <v>19200</v>
      </c>
      <c r="H20" s="2">
        <v>14468</v>
      </c>
      <c r="I20" s="2">
        <v>16998</v>
      </c>
      <c r="J20" s="2">
        <v>25983</v>
      </c>
      <c r="K20" s="1">
        <v>0.75</v>
      </c>
      <c r="L20" s="1">
        <v>1.35</v>
      </c>
      <c r="M20" s="2">
        <v>18.32</v>
      </c>
      <c r="N20" s="2">
        <v>14.59</v>
      </c>
      <c r="O20" s="2">
        <v>16.440000000000001</v>
      </c>
      <c r="P20" s="2">
        <v>33.49</v>
      </c>
      <c r="Q20" s="2">
        <v>0</v>
      </c>
      <c r="R20" s="2">
        <v>26193</v>
      </c>
      <c r="S20" s="2">
        <v>1.36</v>
      </c>
    </row>
    <row r="21" spans="1:19" ht="17.25" x14ac:dyDescent="0.3">
      <c r="A21" s="2">
        <v>139</v>
      </c>
      <c r="B21" s="2" t="s">
        <v>56</v>
      </c>
      <c r="C21" s="2" t="s">
        <v>25</v>
      </c>
      <c r="D21" s="2" t="s">
        <v>57</v>
      </c>
      <c r="E21" s="2">
        <v>6</v>
      </c>
      <c r="F21" s="2">
        <v>1725</v>
      </c>
      <c r="G21" s="2">
        <v>17250</v>
      </c>
      <c r="H21" s="2">
        <v>10041</v>
      </c>
      <c r="I21" s="2">
        <v>12688</v>
      </c>
      <c r="J21" s="2">
        <v>22085</v>
      </c>
      <c r="K21" s="1">
        <v>0.57999999999999996</v>
      </c>
      <c r="L21" s="1">
        <v>1.28</v>
      </c>
      <c r="M21" s="2">
        <v>26.48</v>
      </c>
      <c r="N21" s="2">
        <v>17.690000000000001</v>
      </c>
      <c r="O21" s="2">
        <v>29.43</v>
      </c>
      <c r="P21" s="2">
        <v>25.01</v>
      </c>
      <c r="Q21" s="2">
        <v>0</v>
      </c>
      <c r="R21" s="2">
        <v>19123</v>
      </c>
      <c r="S21" s="2">
        <v>1.1100000000000001</v>
      </c>
    </row>
    <row r="22" spans="1:19" ht="17.25" x14ac:dyDescent="0.3">
      <c r="A22" s="2">
        <v>149</v>
      </c>
      <c r="B22" s="2" t="s">
        <v>58</v>
      </c>
      <c r="C22" s="2" t="s">
        <v>59</v>
      </c>
      <c r="D22" s="2" t="s">
        <v>60</v>
      </c>
      <c r="E22" s="2">
        <v>6</v>
      </c>
      <c r="F22" s="2">
        <v>31778</v>
      </c>
      <c r="G22" s="2">
        <v>114000</v>
      </c>
      <c r="H22" s="2">
        <v>284814</v>
      </c>
      <c r="I22" s="2">
        <v>253178</v>
      </c>
      <c r="J22" s="2">
        <v>140840</v>
      </c>
      <c r="K22" s="1">
        <v>2.5</v>
      </c>
      <c r="L22" s="1">
        <v>1.24</v>
      </c>
      <c r="M22" s="2">
        <v>3.38</v>
      </c>
      <c r="N22" s="2">
        <v>2.75</v>
      </c>
      <c r="O22" s="2">
        <v>5.49</v>
      </c>
      <c r="P22" s="2">
        <v>7.73</v>
      </c>
      <c r="Q22" s="2">
        <v>0</v>
      </c>
      <c r="R22" s="2">
        <v>183288</v>
      </c>
      <c r="S22" s="2">
        <v>1.61</v>
      </c>
    </row>
    <row r="23" spans="1:19" ht="17.25" x14ac:dyDescent="0.3">
      <c r="A23" s="2">
        <v>203</v>
      </c>
      <c r="B23" s="2" t="s">
        <v>70</v>
      </c>
      <c r="C23" s="2" t="s">
        <v>28</v>
      </c>
      <c r="D23" s="2" t="s">
        <v>71</v>
      </c>
      <c r="E23" s="2">
        <v>6</v>
      </c>
      <c r="F23" s="2">
        <v>6830</v>
      </c>
      <c r="G23" s="2">
        <v>47900</v>
      </c>
      <c r="H23" s="2">
        <v>25370</v>
      </c>
      <c r="I23" s="2">
        <v>30447</v>
      </c>
      <c r="J23" s="2">
        <v>48479</v>
      </c>
      <c r="K23" s="1">
        <v>0.53</v>
      </c>
      <c r="L23" s="1">
        <v>1.01</v>
      </c>
      <c r="M23" s="2">
        <v>20.38</v>
      </c>
      <c r="N23" s="2">
        <v>18.899999999999999</v>
      </c>
      <c r="O23" s="2">
        <v>14.05</v>
      </c>
      <c r="P23" s="2">
        <v>15.9</v>
      </c>
      <c r="Q23" s="2">
        <v>0</v>
      </c>
      <c r="R23" s="2">
        <v>40006</v>
      </c>
      <c r="S23" s="2">
        <v>0.84</v>
      </c>
    </row>
    <row r="24" spans="1:19" ht="17.25" x14ac:dyDescent="0.3">
      <c r="A24" s="2">
        <v>152</v>
      </c>
      <c r="B24" s="2" t="s">
        <v>61</v>
      </c>
      <c r="C24" s="2" t="s">
        <v>43</v>
      </c>
      <c r="D24" s="2" t="s">
        <v>62</v>
      </c>
      <c r="E24" s="2">
        <v>6</v>
      </c>
      <c r="F24" s="2">
        <v>3511</v>
      </c>
      <c r="G24" s="2">
        <v>20650</v>
      </c>
      <c r="H24" s="2">
        <v>15208</v>
      </c>
      <c r="I24" s="2">
        <v>17431</v>
      </c>
      <c r="J24" s="2">
        <v>25327</v>
      </c>
      <c r="K24" s="1">
        <v>0.74</v>
      </c>
      <c r="L24" s="1">
        <v>1.23</v>
      </c>
      <c r="M24" s="2">
        <v>16.190000000000001</v>
      </c>
      <c r="N24" s="2">
        <v>9.06</v>
      </c>
      <c r="O24" s="2">
        <v>11.05</v>
      </c>
      <c r="P24" s="2">
        <v>14.02</v>
      </c>
      <c r="Q24" s="2">
        <v>0</v>
      </c>
      <c r="R24" s="2">
        <v>16507</v>
      </c>
      <c r="S24" s="2">
        <v>0.8</v>
      </c>
    </row>
    <row r="27" spans="1:19" ht="17.25" x14ac:dyDescent="0.3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92</v>
      </c>
      <c r="I27" t="s">
        <v>93</v>
      </c>
      <c r="J27" s="1" t="s">
        <v>94</v>
      </c>
      <c r="K27" s="1" t="s">
        <v>95</v>
      </c>
      <c r="L27" t="s">
        <v>11</v>
      </c>
      <c r="M27" t="s">
        <v>12</v>
      </c>
      <c r="N27" t="s">
        <v>13</v>
      </c>
      <c r="O27" t="s">
        <v>14</v>
      </c>
    </row>
    <row r="28" spans="1:19" ht="17.25" x14ac:dyDescent="0.3">
      <c r="A28" s="3">
        <v>53</v>
      </c>
      <c r="B28" s="3" t="s">
        <v>42</v>
      </c>
      <c r="C28" s="3" t="s">
        <v>43</v>
      </c>
      <c r="D28" s="3" t="s">
        <v>44</v>
      </c>
      <c r="E28" s="3">
        <v>4</v>
      </c>
      <c r="F28" s="3">
        <v>2204</v>
      </c>
      <c r="G28" s="3">
        <v>13350</v>
      </c>
      <c r="H28" s="3">
        <v>32536.560000000001</v>
      </c>
      <c r="I28" s="3">
        <v>0</v>
      </c>
      <c r="J28" s="4">
        <v>143.72</v>
      </c>
      <c r="K28" s="4">
        <v>-100</v>
      </c>
      <c r="L28" s="3">
        <v>29.99</v>
      </c>
      <c r="M28" s="3">
        <v>24.22</v>
      </c>
      <c r="N28" s="3">
        <v>28.23</v>
      </c>
      <c r="O28" s="3">
        <v>13.94</v>
      </c>
    </row>
    <row r="29" spans="1:19" ht="17.25" x14ac:dyDescent="0.3">
      <c r="A29" s="3">
        <v>56</v>
      </c>
      <c r="B29" s="3" t="s">
        <v>40</v>
      </c>
      <c r="C29" s="3" t="s">
        <v>25</v>
      </c>
      <c r="D29" s="3" t="s">
        <v>41</v>
      </c>
      <c r="E29" s="3">
        <v>6</v>
      </c>
      <c r="F29" s="3">
        <v>2033</v>
      </c>
      <c r="G29" s="3">
        <v>6630</v>
      </c>
      <c r="H29" s="3">
        <v>15900.98</v>
      </c>
      <c r="I29" s="3">
        <v>0</v>
      </c>
      <c r="J29" s="4">
        <v>139.83000000000001</v>
      </c>
      <c r="K29" s="4">
        <v>-100</v>
      </c>
      <c r="L29" s="3">
        <v>18.8</v>
      </c>
      <c r="M29" s="3">
        <v>18.57</v>
      </c>
      <c r="N29" s="3">
        <v>22.72</v>
      </c>
      <c r="O29" s="3">
        <v>29.81</v>
      </c>
    </row>
    <row r="30" spans="1:19" ht="17.25" x14ac:dyDescent="0.3">
      <c r="A30" s="3">
        <v>51</v>
      </c>
      <c r="B30" s="3" t="s">
        <v>21</v>
      </c>
      <c r="C30" s="3" t="s">
        <v>22</v>
      </c>
      <c r="D30" s="3" t="s">
        <v>23</v>
      </c>
      <c r="E30" s="3">
        <v>6</v>
      </c>
      <c r="F30" s="3">
        <v>1959</v>
      </c>
      <c r="G30" s="3">
        <v>19050</v>
      </c>
      <c r="H30" s="3">
        <v>46926.37</v>
      </c>
      <c r="I30" s="3">
        <v>0</v>
      </c>
      <c r="J30" s="4">
        <v>146.33000000000001</v>
      </c>
      <c r="K30" s="4">
        <v>-100</v>
      </c>
      <c r="L30" s="3">
        <v>47.76</v>
      </c>
      <c r="M30" s="3">
        <v>8.15</v>
      </c>
      <c r="N30" s="3">
        <v>6.07</v>
      </c>
      <c r="O30" s="3">
        <v>6.14</v>
      </c>
    </row>
    <row r="31" spans="1:19" ht="17.25" x14ac:dyDescent="0.3">
      <c r="A31" s="3">
        <v>146</v>
      </c>
      <c r="B31" s="3" t="s">
        <v>68</v>
      </c>
      <c r="C31" s="3" t="s">
        <v>28</v>
      </c>
      <c r="D31" s="3" t="s">
        <v>69</v>
      </c>
      <c r="E31" s="3">
        <v>0</v>
      </c>
      <c r="F31" s="3">
        <v>2310</v>
      </c>
      <c r="G31" s="3">
        <v>15850</v>
      </c>
      <c r="H31" s="3">
        <v>23889.99</v>
      </c>
      <c r="I31" s="3">
        <v>11321.38</v>
      </c>
      <c r="J31" s="4">
        <v>50.73</v>
      </c>
      <c r="K31" s="4">
        <v>-28.57</v>
      </c>
      <c r="L31" s="3">
        <v>18.739999999999998</v>
      </c>
      <c r="M31" s="3">
        <v>18.5</v>
      </c>
      <c r="N31" s="3">
        <v>1.4</v>
      </c>
      <c r="O31" s="3">
        <v>-21.41</v>
      </c>
    </row>
    <row r="32" spans="1:19" ht="17.25" x14ac:dyDescent="0.3">
      <c r="A32" s="3">
        <v>97</v>
      </c>
      <c r="B32" s="3" t="s">
        <v>63</v>
      </c>
      <c r="C32" s="3" t="s">
        <v>43</v>
      </c>
      <c r="D32" s="3" t="s">
        <v>64</v>
      </c>
      <c r="E32" s="3">
        <v>0</v>
      </c>
      <c r="F32" s="3">
        <v>6132</v>
      </c>
      <c r="G32" s="3">
        <v>19250</v>
      </c>
      <c r="H32" s="3">
        <v>35068.080000000002</v>
      </c>
      <c r="I32" s="3">
        <v>12248.54</v>
      </c>
      <c r="J32" s="4">
        <v>82.17</v>
      </c>
      <c r="K32" s="4">
        <v>-36.369999999999997</v>
      </c>
      <c r="L32" s="3">
        <v>36.24</v>
      </c>
      <c r="M32" s="3">
        <v>-19.5</v>
      </c>
      <c r="N32" s="3">
        <v>2.36</v>
      </c>
      <c r="O32" s="3">
        <v>8.1999999999999993</v>
      </c>
    </row>
    <row r="33" spans="1:15" ht="17.25" x14ac:dyDescent="0.3">
      <c r="A33" s="3">
        <v>1</v>
      </c>
      <c r="B33" s="3" t="s">
        <v>30</v>
      </c>
      <c r="C33" s="3" t="s">
        <v>25</v>
      </c>
      <c r="D33" s="3" t="s">
        <v>31</v>
      </c>
      <c r="E33" s="3">
        <v>6</v>
      </c>
      <c r="F33" s="3">
        <v>2768</v>
      </c>
      <c r="G33" s="3">
        <v>15550</v>
      </c>
      <c r="H33" s="3">
        <v>233472.69</v>
      </c>
      <c r="I33" s="3">
        <v>18342.7</v>
      </c>
      <c r="J33" s="4">
        <v>1401.43</v>
      </c>
      <c r="K33" s="4">
        <v>17.96</v>
      </c>
      <c r="L33" s="3">
        <v>29.42</v>
      </c>
      <c r="M33" s="3">
        <v>8.01</v>
      </c>
      <c r="N33" s="3">
        <v>22.47</v>
      </c>
      <c r="O33" s="3">
        <v>19.84</v>
      </c>
    </row>
    <row r="34" spans="1:15" ht="17.25" x14ac:dyDescent="0.3">
      <c r="A34" s="3">
        <v>130</v>
      </c>
      <c r="B34" s="3" t="s">
        <v>24</v>
      </c>
      <c r="C34" s="3" t="s">
        <v>25</v>
      </c>
      <c r="D34" s="3" t="s">
        <v>26</v>
      </c>
      <c r="E34" s="3">
        <v>6</v>
      </c>
      <c r="F34" s="3">
        <v>1920</v>
      </c>
      <c r="G34" s="3">
        <v>14700</v>
      </c>
      <c r="H34" s="3">
        <v>23350.27</v>
      </c>
      <c r="I34" s="3">
        <v>0</v>
      </c>
      <c r="J34" s="4">
        <v>58.85</v>
      </c>
      <c r="K34" s="4">
        <v>-100</v>
      </c>
      <c r="L34" s="3">
        <v>26.55</v>
      </c>
      <c r="M34" s="3">
        <v>11.22</v>
      </c>
      <c r="N34" s="3">
        <v>29.17</v>
      </c>
      <c r="O34" s="3">
        <v>20.84</v>
      </c>
    </row>
    <row r="35" spans="1:15" ht="17.25" x14ac:dyDescent="0.3">
      <c r="A35" s="3">
        <v>128</v>
      </c>
      <c r="B35" s="3" t="s">
        <v>45</v>
      </c>
      <c r="C35" s="3" t="s">
        <v>25</v>
      </c>
      <c r="D35" s="3" t="s">
        <v>46</v>
      </c>
      <c r="E35" s="3">
        <v>6</v>
      </c>
      <c r="F35" s="3">
        <v>12640</v>
      </c>
      <c r="G35" s="3">
        <v>35200</v>
      </c>
      <c r="H35" s="3">
        <v>56083.76</v>
      </c>
      <c r="I35" s="3">
        <v>48795.83</v>
      </c>
      <c r="J35" s="4">
        <v>59.33</v>
      </c>
      <c r="K35" s="4">
        <v>38.619999999999997</v>
      </c>
      <c r="L35" s="3">
        <v>16.34</v>
      </c>
      <c r="M35" s="3">
        <v>15.9</v>
      </c>
      <c r="N35" s="3">
        <v>20.22</v>
      </c>
      <c r="O35" s="3">
        <v>29.26</v>
      </c>
    </row>
    <row r="36" spans="1:15" ht="17.25" x14ac:dyDescent="0.3">
      <c r="A36" s="3">
        <v>137</v>
      </c>
      <c r="B36" s="3" t="s">
        <v>18</v>
      </c>
      <c r="C36" s="3" t="s">
        <v>19</v>
      </c>
      <c r="D36" s="3" t="s">
        <v>20</v>
      </c>
      <c r="E36" s="3">
        <v>1</v>
      </c>
      <c r="F36" s="3">
        <v>9310</v>
      </c>
      <c r="G36" s="3">
        <v>20750</v>
      </c>
      <c r="H36" s="3">
        <v>31844.33</v>
      </c>
      <c r="I36" s="3">
        <v>0</v>
      </c>
      <c r="J36" s="4">
        <v>53.47</v>
      </c>
      <c r="K36" s="4">
        <v>-100</v>
      </c>
      <c r="L36" s="3">
        <v>15.22</v>
      </c>
      <c r="M36" s="3">
        <v>14.61</v>
      </c>
      <c r="N36" s="3">
        <v>9.7799999999999994</v>
      </c>
      <c r="O36" s="3">
        <v>11.53</v>
      </c>
    </row>
    <row r="37" spans="1:15" ht="17.25" x14ac:dyDescent="0.3">
      <c r="A37" s="3">
        <v>115</v>
      </c>
      <c r="B37" s="3" t="s">
        <v>27</v>
      </c>
      <c r="C37" s="3" t="s">
        <v>28</v>
      </c>
      <c r="D37" s="3" t="s">
        <v>29</v>
      </c>
      <c r="E37" s="3">
        <v>6</v>
      </c>
      <c r="F37" s="3">
        <v>16685</v>
      </c>
      <c r="G37" s="3">
        <v>95900</v>
      </c>
      <c r="H37" s="3">
        <v>161743.45000000001</v>
      </c>
      <c r="I37" s="3">
        <v>149617.44</v>
      </c>
      <c r="J37" s="4">
        <v>68.66</v>
      </c>
      <c r="K37" s="4">
        <v>56.01</v>
      </c>
      <c r="L37" s="3">
        <v>18.64</v>
      </c>
      <c r="M37" s="3">
        <v>15.06</v>
      </c>
      <c r="N37" s="3">
        <v>14.53</v>
      </c>
      <c r="O37" s="3">
        <v>6.85</v>
      </c>
    </row>
    <row r="38" spans="1:15" ht="17.25" x14ac:dyDescent="0.3">
      <c r="A38" s="3">
        <v>106</v>
      </c>
      <c r="B38" s="3" t="s">
        <v>32</v>
      </c>
      <c r="C38" s="3" t="s">
        <v>33</v>
      </c>
      <c r="D38" s="3" t="s">
        <v>34</v>
      </c>
      <c r="E38" s="3">
        <v>6</v>
      </c>
      <c r="F38" s="3">
        <v>2173</v>
      </c>
      <c r="G38" s="3">
        <v>44900</v>
      </c>
      <c r="H38" s="3">
        <v>78469.08</v>
      </c>
      <c r="I38" s="3">
        <v>61817.69</v>
      </c>
      <c r="J38" s="4">
        <v>74.760000000000005</v>
      </c>
      <c r="K38" s="4">
        <v>37.68</v>
      </c>
      <c r="L38" s="3">
        <v>7.44</v>
      </c>
      <c r="M38" s="3">
        <v>9.0399999999999991</v>
      </c>
      <c r="N38" s="3">
        <v>2.54</v>
      </c>
      <c r="O38" s="3">
        <v>6.19</v>
      </c>
    </row>
    <row r="39" spans="1:15" ht="17.25" x14ac:dyDescent="0.3">
      <c r="A39" s="3">
        <v>80</v>
      </c>
      <c r="B39" s="3" t="s">
        <v>72</v>
      </c>
      <c r="C39" s="3" t="s">
        <v>25</v>
      </c>
      <c r="D39" s="3" t="s">
        <v>73</v>
      </c>
      <c r="E39" s="3">
        <v>6</v>
      </c>
      <c r="F39" s="3">
        <v>6103</v>
      </c>
      <c r="G39" s="3">
        <v>11850</v>
      </c>
      <c r="H39" s="3">
        <v>24276.1</v>
      </c>
      <c r="I39" s="3">
        <v>11028.31</v>
      </c>
      <c r="J39" s="4">
        <v>104.86</v>
      </c>
      <c r="K39" s="4">
        <v>-6.93</v>
      </c>
      <c r="L39" s="3">
        <v>20.92</v>
      </c>
      <c r="M39" s="3">
        <v>8.85</v>
      </c>
      <c r="N39" s="3">
        <v>23.37</v>
      </c>
      <c r="O39" s="3">
        <v>4.57</v>
      </c>
    </row>
    <row r="40" spans="1:15" ht="17.25" x14ac:dyDescent="0.3">
      <c r="A40" s="5">
        <v>6</v>
      </c>
      <c r="B40" s="5" t="s">
        <v>86</v>
      </c>
      <c r="C40" s="5" t="s">
        <v>87</v>
      </c>
      <c r="D40" s="5" t="s">
        <v>88</v>
      </c>
      <c r="E40" s="5">
        <v>6</v>
      </c>
      <c r="F40" s="5">
        <v>17608</v>
      </c>
      <c r="G40" s="5">
        <v>59600</v>
      </c>
      <c r="H40" s="5">
        <v>461362.81</v>
      </c>
      <c r="I40" s="5">
        <v>59867.5</v>
      </c>
      <c r="J40" s="6">
        <v>674.1</v>
      </c>
      <c r="K40" s="6">
        <v>0.45</v>
      </c>
      <c r="L40" s="5">
        <v>26.02</v>
      </c>
      <c r="M40" s="5">
        <v>23.84</v>
      </c>
      <c r="N40" s="5">
        <v>25.89</v>
      </c>
      <c r="O40" s="5">
        <v>30.94</v>
      </c>
    </row>
    <row r="41" spans="1:15" ht="17.25" x14ac:dyDescent="0.3">
      <c r="A41" s="2">
        <v>92</v>
      </c>
      <c r="B41" s="2" t="s">
        <v>98</v>
      </c>
      <c r="C41" s="2" t="s">
        <v>78</v>
      </c>
      <c r="D41" s="2" t="s">
        <v>99</v>
      </c>
      <c r="E41" s="2">
        <v>4</v>
      </c>
      <c r="F41" s="2">
        <v>5467</v>
      </c>
      <c r="G41" s="2">
        <v>20300</v>
      </c>
      <c r="H41" s="2">
        <v>37997.96</v>
      </c>
      <c r="I41" s="2">
        <v>21131.18</v>
      </c>
      <c r="J41" s="1">
        <v>87.18</v>
      </c>
      <c r="K41" s="1">
        <v>4.09</v>
      </c>
      <c r="L41" s="2">
        <v>8.25</v>
      </c>
      <c r="M41" s="2">
        <v>2.09</v>
      </c>
      <c r="N41" s="2">
        <v>4.3099999999999996</v>
      </c>
      <c r="O41" s="2">
        <v>4.08</v>
      </c>
    </row>
    <row r="42" spans="1:15" ht="17.25" x14ac:dyDescent="0.3">
      <c r="A42" s="2">
        <v>108</v>
      </c>
      <c r="B42" s="2" t="s">
        <v>100</v>
      </c>
      <c r="C42" s="2" t="s">
        <v>54</v>
      </c>
      <c r="D42" s="2" t="s">
        <v>101</v>
      </c>
      <c r="E42" s="2">
        <v>0</v>
      </c>
      <c r="F42" s="2">
        <v>2537</v>
      </c>
      <c r="G42" s="2">
        <v>1375</v>
      </c>
      <c r="H42" s="2">
        <v>2396.71</v>
      </c>
      <c r="I42" s="2">
        <v>1534.01</v>
      </c>
      <c r="J42" s="1">
        <v>74.31</v>
      </c>
      <c r="K42" s="1">
        <v>11.56</v>
      </c>
      <c r="L42" s="2">
        <v>7.93</v>
      </c>
      <c r="M42" s="2">
        <v>1.77</v>
      </c>
      <c r="N42" s="2">
        <v>10.92</v>
      </c>
      <c r="O42" s="2">
        <v>-38.33</v>
      </c>
    </row>
    <row r="43" spans="1:15" ht="17.25" x14ac:dyDescent="0.3">
      <c r="A43" s="2">
        <v>3</v>
      </c>
      <c r="B43" s="2" t="s">
        <v>96</v>
      </c>
      <c r="C43" s="2" t="s">
        <v>28</v>
      </c>
      <c r="D43" s="2" t="s">
        <v>97</v>
      </c>
      <c r="E43" s="2">
        <v>3</v>
      </c>
      <c r="F43" s="2">
        <v>8019</v>
      </c>
      <c r="G43" s="2">
        <v>36300</v>
      </c>
      <c r="H43" s="2">
        <v>371046.34</v>
      </c>
      <c r="I43" s="2">
        <v>42577.85</v>
      </c>
      <c r="J43" s="1">
        <v>922.17</v>
      </c>
      <c r="K43" s="1">
        <v>17.29</v>
      </c>
      <c r="L43" s="2">
        <v>15.3</v>
      </c>
      <c r="M43" s="2">
        <v>9.33</v>
      </c>
      <c r="N43" s="2">
        <v>24.03</v>
      </c>
      <c r="O43" s="2">
        <v>-4.71</v>
      </c>
    </row>
    <row r="44" spans="1:15" ht="17.25" x14ac:dyDescent="0.3">
      <c r="A44" s="2">
        <v>175</v>
      </c>
      <c r="B44" s="2" t="s">
        <v>84</v>
      </c>
      <c r="C44" s="2" t="s">
        <v>25</v>
      </c>
      <c r="D44" s="2" t="s">
        <v>85</v>
      </c>
      <c r="E44" s="2">
        <v>6</v>
      </c>
      <c r="F44" s="2">
        <v>18775</v>
      </c>
      <c r="G44" s="2">
        <v>38250</v>
      </c>
      <c r="H44" s="2">
        <v>53074.35</v>
      </c>
      <c r="I44" s="2">
        <v>41313.75</v>
      </c>
      <c r="J44" s="1">
        <v>38.76</v>
      </c>
      <c r="K44" s="1">
        <v>8.01</v>
      </c>
      <c r="L44" s="2">
        <v>19.47</v>
      </c>
      <c r="M44" s="2">
        <v>9.16</v>
      </c>
      <c r="N44" s="2">
        <v>25.45</v>
      </c>
      <c r="O44" s="2">
        <v>35.83</v>
      </c>
    </row>
    <row r="45" spans="1:15" ht="17.25" x14ac:dyDescent="0.3">
      <c r="A45" s="2">
        <v>111</v>
      </c>
      <c r="B45" s="2" t="s">
        <v>77</v>
      </c>
      <c r="C45" s="2" t="s">
        <v>78</v>
      </c>
      <c r="D45" s="2" t="s">
        <v>79</v>
      </c>
      <c r="E45" s="2">
        <v>5</v>
      </c>
      <c r="F45" s="2">
        <v>3082</v>
      </c>
      <c r="G45" s="2">
        <v>20800</v>
      </c>
      <c r="H45" s="2">
        <v>35828.78</v>
      </c>
      <c r="I45" s="2">
        <v>17524.93</v>
      </c>
      <c r="J45" s="1">
        <v>72.25</v>
      </c>
      <c r="K45" s="1">
        <v>-15.75</v>
      </c>
      <c r="L45" s="2">
        <v>24.24</v>
      </c>
      <c r="M45" s="2">
        <v>21.81</v>
      </c>
      <c r="N45" s="2">
        <v>18.329999999999998</v>
      </c>
      <c r="O45" s="2">
        <v>14.63</v>
      </c>
    </row>
    <row r="46" spans="1:15" ht="17.25" x14ac:dyDescent="0.3">
      <c r="A46" s="2">
        <v>161</v>
      </c>
      <c r="B46" s="2" t="s">
        <v>75</v>
      </c>
      <c r="C46" s="2" t="s">
        <v>25</v>
      </c>
      <c r="D46" s="2" t="s">
        <v>76</v>
      </c>
      <c r="E46" s="2">
        <v>1</v>
      </c>
      <c r="F46" s="2">
        <v>3160</v>
      </c>
      <c r="G46" s="2">
        <v>14550</v>
      </c>
      <c r="H46" s="2">
        <v>20968.689999999999</v>
      </c>
      <c r="I46" s="2">
        <v>9280.89</v>
      </c>
      <c r="J46" s="1">
        <v>44.11</v>
      </c>
      <c r="K46" s="1">
        <v>-36.21</v>
      </c>
      <c r="L46" s="2">
        <v>24.17</v>
      </c>
      <c r="M46" s="2">
        <v>-2.6</v>
      </c>
      <c r="N46" s="2">
        <v>2.69</v>
      </c>
      <c r="O46" s="2">
        <v>7.32</v>
      </c>
    </row>
    <row r="49" spans="1:16" x14ac:dyDescent="0.3"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74</v>
      </c>
      <c r="H49" s="3" t="s">
        <v>11</v>
      </c>
      <c r="I49" s="3" t="s">
        <v>12</v>
      </c>
      <c r="J49" s="3" t="s">
        <v>13</v>
      </c>
      <c r="K49" s="3" t="s">
        <v>14</v>
      </c>
      <c r="L49" t="s">
        <v>102</v>
      </c>
      <c r="M49" t="s">
        <v>103</v>
      </c>
      <c r="N49" t="s">
        <v>104</v>
      </c>
      <c r="O49" t="s">
        <v>105</v>
      </c>
    </row>
    <row r="50" spans="1:16" x14ac:dyDescent="0.3">
      <c r="A50" s="3">
        <v>13</v>
      </c>
      <c r="B50" s="3" t="s">
        <v>18</v>
      </c>
      <c r="C50" s="3" t="s">
        <v>19</v>
      </c>
      <c r="D50" s="3" t="s">
        <v>20</v>
      </c>
      <c r="E50" s="3">
        <v>1</v>
      </c>
      <c r="F50" s="3">
        <v>9310</v>
      </c>
      <c r="G50" s="3">
        <v>3.32</v>
      </c>
      <c r="H50" s="3">
        <v>15.22</v>
      </c>
      <c r="I50" s="3">
        <v>14.61</v>
      </c>
      <c r="J50" s="3">
        <v>9.7799999999999994</v>
      </c>
      <c r="K50" s="3">
        <v>11.53</v>
      </c>
      <c r="L50" s="3">
        <v>4792</v>
      </c>
      <c r="M50" s="3">
        <v>10</v>
      </c>
      <c r="N50" s="3">
        <v>47920</v>
      </c>
      <c r="O50" s="3">
        <v>415</v>
      </c>
    </row>
    <row r="51" spans="1:16" x14ac:dyDescent="0.3">
      <c r="A51" s="3">
        <v>17</v>
      </c>
      <c r="B51" s="3" t="s">
        <v>30</v>
      </c>
      <c r="C51" s="3" t="s">
        <v>25</v>
      </c>
      <c r="D51" s="3" t="s">
        <v>31</v>
      </c>
      <c r="E51" s="3">
        <v>6</v>
      </c>
      <c r="F51" s="3">
        <v>2768</v>
      </c>
      <c r="G51" s="3">
        <v>5.3</v>
      </c>
      <c r="H51" s="3">
        <v>29.42</v>
      </c>
      <c r="I51" s="3">
        <v>8.01</v>
      </c>
      <c r="J51" s="3">
        <v>22.47</v>
      </c>
      <c r="K51" s="3">
        <v>19.84</v>
      </c>
      <c r="L51" s="3">
        <v>637</v>
      </c>
      <c r="M51" s="3">
        <v>20</v>
      </c>
      <c r="N51" s="3">
        <v>12740</v>
      </c>
      <c r="O51" s="3">
        <v>360</v>
      </c>
    </row>
    <row r="52" spans="1:16" x14ac:dyDescent="0.3">
      <c r="A52" s="3">
        <v>27</v>
      </c>
      <c r="B52" s="3" t="s">
        <v>45</v>
      </c>
      <c r="C52" s="3" t="s">
        <v>25</v>
      </c>
      <c r="D52" s="3" t="s">
        <v>46</v>
      </c>
      <c r="E52" s="3">
        <v>6</v>
      </c>
      <c r="F52" s="3">
        <v>12640</v>
      </c>
      <c r="G52" s="3">
        <v>1.97</v>
      </c>
      <c r="H52" s="3">
        <v>16.34</v>
      </c>
      <c r="I52" s="3">
        <v>15.9</v>
      </c>
      <c r="J52" s="3">
        <v>20.22</v>
      </c>
      <c r="K52" s="3">
        <v>29.26</v>
      </c>
      <c r="L52" s="3">
        <v>2383</v>
      </c>
      <c r="M52" s="3">
        <v>20</v>
      </c>
      <c r="N52" s="3">
        <v>47660</v>
      </c>
      <c r="O52" s="3">
        <v>277</v>
      </c>
    </row>
    <row r="53" spans="1:16" x14ac:dyDescent="0.3">
      <c r="A53" s="3">
        <v>32</v>
      </c>
      <c r="B53" s="3" t="s">
        <v>63</v>
      </c>
      <c r="C53" s="3" t="s">
        <v>43</v>
      </c>
      <c r="D53" s="3" t="s">
        <v>64</v>
      </c>
      <c r="E53" s="3">
        <v>0</v>
      </c>
      <c r="F53" s="3">
        <v>6132</v>
      </c>
      <c r="G53" s="3">
        <v>4.97</v>
      </c>
      <c r="H53" s="3">
        <v>36.24</v>
      </c>
      <c r="I53" s="3">
        <v>-19.5</v>
      </c>
      <c r="J53" s="3">
        <v>2.36</v>
      </c>
      <c r="K53" s="3">
        <v>8.1999999999999993</v>
      </c>
      <c r="L53" s="3">
        <v>1079</v>
      </c>
      <c r="M53" s="3">
        <v>20</v>
      </c>
      <c r="N53" s="3">
        <v>21580</v>
      </c>
      <c r="O53" s="3">
        <v>252</v>
      </c>
    </row>
    <row r="54" spans="1:16" x14ac:dyDescent="0.3">
      <c r="A54" s="3">
        <v>41</v>
      </c>
      <c r="B54" s="3" t="s">
        <v>40</v>
      </c>
      <c r="C54" s="3" t="s">
        <v>25</v>
      </c>
      <c r="D54" s="3" t="s">
        <v>41</v>
      </c>
      <c r="E54" s="3">
        <v>6</v>
      </c>
      <c r="F54" s="3">
        <v>2033</v>
      </c>
      <c r="G54" s="3">
        <v>2.2400000000000002</v>
      </c>
      <c r="H54" s="3">
        <v>18.8</v>
      </c>
      <c r="I54" s="3">
        <v>18.57</v>
      </c>
      <c r="J54" s="3">
        <v>22.72</v>
      </c>
      <c r="K54" s="3">
        <v>29.81</v>
      </c>
      <c r="L54" s="3">
        <v>335</v>
      </c>
      <c r="M54" s="3">
        <v>20</v>
      </c>
      <c r="N54" s="3">
        <v>6700</v>
      </c>
      <c r="O54" s="3">
        <v>229.99999999999901</v>
      </c>
    </row>
    <row r="55" spans="1:16" x14ac:dyDescent="0.3">
      <c r="A55" s="3">
        <v>60</v>
      </c>
      <c r="B55" s="3" t="s">
        <v>42</v>
      </c>
      <c r="C55" s="3" t="s">
        <v>43</v>
      </c>
      <c r="D55" s="3" t="s">
        <v>44</v>
      </c>
      <c r="E55" s="3">
        <v>4</v>
      </c>
      <c r="F55" s="3">
        <v>2204</v>
      </c>
      <c r="G55" s="3">
        <v>3.66</v>
      </c>
      <c r="H55" s="3">
        <v>29.99</v>
      </c>
      <c r="I55" s="3">
        <v>24.22</v>
      </c>
      <c r="J55" s="3">
        <v>28.23</v>
      </c>
      <c r="K55" s="3">
        <v>13.94</v>
      </c>
      <c r="L55" s="3">
        <v>302</v>
      </c>
      <c r="M55" s="3">
        <v>20</v>
      </c>
      <c r="N55" s="3">
        <v>6040</v>
      </c>
      <c r="O55" s="3">
        <v>174</v>
      </c>
    </row>
    <row r="56" spans="1:16" x14ac:dyDescent="0.3">
      <c r="A56" s="3">
        <v>73</v>
      </c>
      <c r="B56" s="3" t="s">
        <v>24</v>
      </c>
      <c r="C56" s="3" t="s">
        <v>25</v>
      </c>
      <c r="D56" s="3" t="s">
        <v>26</v>
      </c>
      <c r="E56" s="3">
        <v>6</v>
      </c>
      <c r="F56" s="3">
        <v>1920</v>
      </c>
      <c r="G56" s="3">
        <v>5.53</v>
      </c>
      <c r="H56" s="3">
        <v>26.55</v>
      </c>
      <c r="I56" s="3">
        <v>11.22</v>
      </c>
      <c r="J56" s="3">
        <v>29.17</v>
      </c>
      <c r="K56" s="3">
        <v>20.84</v>
      </c>
      <c r="L56" s="3">
        <v>470</v>
      </c>
      <c r="M56" s="3">
        <v>10</v>
      </c>
      <c r="N56" s="3">
        <v>4700</v>
      </c>
      <c r="O56" s="3">
        <v>145</v>
      </c>
    </row>
    <row r="57" spans="1:16" x14ac:dyDescent="0.3">
      <c r="A57" s="3">
        <v>80</v>
      </c>
      <c r="B57" s="3" t="s">
        <v>27</v>
      </c>
      <c r="C57" s="3" t="s">
        <v>28</v>
      </c>
      <c r="D57" s="3" t="s">
        <v>29</v>
      </c>
      <c r="E57" s="3">
        <v>6</v>
      </c>
      <c r="F57" s="3">
        <v>16685</v>
      </c>
      <c r="G57" s="3">
        <v>2.4300000000000002</v>
      </c>
      <c r="H57" s="3">
        <v>18.64</v>
      </c>
      <c r="I57" s="3">
        <v>15.06</v>
      </c>
      <c r="J57" s="3">
        <v>14.53</v>
      </c>
      <c r="K57" s="3">
        <v>6.85</v>
      </c>
      <c r="L57" s="3">
        <v>1961</v>
      </c>
      <c r="M57" s="3">
        <v>20</v>
      </c>
      <c r="N57" s="3">
        <v>39220</v>
      </c>
      <c r="O57" s="3">
        <v>135</v>
      </c>
      <c r="P57" s="7"/>
    </row>
    <row r="58" spans="1:16" x14ac:dyDescent="0.3">
      <c r="A58" s="3">
        <v>231</v>
      </c>
      <c r="B58" s="3" t="s">
        <v>65</v>
      </c>
      <c r="C58" s="3" t="s">
        <v>66</v>
      </c>
      <c r="D58" s="3" t="s">
        <v>67</v>
      </c>
      <c r="E58" s="3">
        <v>2</v>
      </c>
      <c r="F58" s="3">
        <v>6904</v>
      </c>
      <c r="G58" s="3">
        <v>2.2799999999999998</v>
      </c>
      <c r="H58" s="3">
        <v>24.99</v>
      </c>
      <c r="I58" s="3">
        <v>47.71</v>
      </c>
      <c r="J58" s="3">
        <v>26.19</v>
      </c>
      <c r="K58" s="3">
        <v>-1.1000000000000001</v>
      </c>
      <c r="L58" s="3">
        <v>799</v>
      </c>
      <c r="M58" s="3">
        <v>20</v>
      </c>
      <c r="N58" s="3">
        <v>15980</v>
      </c>
      <c r="O58" s="3">
        <v>131</v>
      </c>
    </row>
    <row r="59" spans="1:16" x14ac:dyDescent="0.3">
      <c r="A59" s="3">
        <v>92</v>
      </c>
      <c r="B59" s="3" t="s">
        <v>21</v>
      </c>
      <c r="C59" s="3" t="s">
        <v>22</v>
      </c>
      <c r="D59" s="3" t="s">
        <v>23</v>
      </c>
      <c r="E59" s="3">
        <v>6</v>
      </c>
      <c r="F59" s="3">
        <v>1959</v>
      </c>
      <c r="G59" s="3">
        <v>9.75</v>
      </c>
      <c r="H59" s="3">
        <v>47.76</v>
      </c>
      <c r="I59" s="3">
        <v>8.15</v>
      </c>
      <c r="J59" s="3">
        <v>6.07</v>
      </c>
      <c r="K59" s="3">
        <v>6.14</v>
      </c>
      <c r="L59" s="3">
        <v>432</v>
      </c>
      <c r="M59" s="3">
        <v>10</v>
      </c>
      <c r="N59" s="3">
        <v>4320</v>
      </c>
      <c r="O59" s="3">
        <v>121</v>
      </c>
    </row>
    <row r="60" spans="1:16" x14ac:dyDescent="0.3">
      <c r="A60" s="3">
        <v>113</v>
      </c>
      <c r="B60" s="3" t="s">
        <v>72</v>
      </c>
      <c r="C60" s="3" t="s">
        <v>25</v>
      </c>
      <c r="D60" s="3" t="s">
        <v>73</v>
      </c>
      <c r="E60" s="3">
        <v>6</v>
      </c>
      <c r="F60" s="3">
        <v>6103</v>
      </c>
      <c r="G60" s="3">
        <v>1.69</v>
      </c>
      <c r="H60" s="3">
        <v>20.92</v>
      </c>
      <c r="I60" s="3">
        <v>8.85</v>
      </c>
      <c r="J60" s="3">
        <v>23.37</v>
      </c>
      <c r="K60" s="3">
        <v>4.57</v>
      </c>
      <c r="L60" s="3">
        <v>587</v>
      </c>
      <c r="M60" s="3">
        <v>20</v>
      </c>
      <c r="N60" s="3">
        <v>11740</v>
      </c>
      <c r="O60" s="3">
        <v>92</v>
      </c>
    </row>
    <row r="61" spans="1:16" x14ac:dyDescent="0.3">
      <c r="A61" s="3">
        <v>22</v>
      </c>
      <c r="B61" s="3" t="s">
        <v>32</v>
      </c>
      <c r="C61" s="3" t="s">
        <v>33</v>
      </c>
      <c r="D61" s="3" t="s">
        <v>34</v>
      </c>
      <c r="E61" s="3">
        <v>6</v>
      </c>
      <c r="F61" s="3">
        <v>2173</v>
      </c>
      <c r="G61" s="3">
        <v>1.22</v>
      </c>
      <c r="H61" s="3">
        <v>7.44</v>
      </c>
      <c r="I61" s="3">
        <v>9.0399999999999991</v>
      </c>
      <c r="J61" s="3">
        <v>2.54</v>
      </c>
      <c r="K61" s="3">
        <v>6.19</v>
      </c>
      <c r="L61" s="3">
        <v>454</v>
      </c>
      <c r="M61" s="3">
        <v>20</v>
      </c>
      <c r="N61" s="3">
        <v>9080</v>
      </c>
      <c r="O61" s="3">
        <v>318</v>
      </c>
    </row>
    <row r="62" spans="1:16" x14ac:dyDescent="0.3">
      <c r="A62" s="5">
        <v>198</v>
      </c>
      <c r="B62" s="5" t="s">
        <v>68</v>
      </c>
      <c r="C62" s="5" t="s">
        <v>28</v>
      </c>
      <c r="D62" s="5" t="s">
        <v>69</v>
      </c>
      <c r="E62" s="5">
        <v>0</v>
      </c>
      <c r="F62" s="5">
        <v>2310</v>
      </c>
      <c r="G62" s="5">
        <v>1.58</v>
      </c>
      <c r="H62" s="5">
        <v>18.739999999999998</v>
      </c>
      <c r="I62" s="5">
        <v>18.5</v>
      </c>
      <c r="J62" s="5">
        <v>1.4</v>
      </c>
      <c r="K62" s="5">
        <v>-21.41</v>
      </c>
      <c r="L62" s="5">
        <v>308</v>
      </c>
      <c r="M62" s="5">
        <v>10</v>
      </c>
      <c r="N62" s="5">
        <v>3080</v>
      </c>
      <c r="O62" s="5">
        <v>33</v>
      </c>
    </row>
    <row r="63" spans="1:16" x14ac:dyDescent="0.3">
      <c r="A63" s="2">
        <v>56</v>
      </c>
      <c r="B63" s="2" t="s">
        <v>61</v>
      </c>
      <c r="C63" s="2" t="s">
        <v>43</v>
      </c>
      <c r="D63" s="2" t="s">
        <v>62</v>
      </c>
      <c r="E63" s="2">
        <v>6</v>
      </c>
      <c r="F63" s="2">
        <v>3511</v>
      </c>
      <c r="G63" s="2">
        <v>1.67</v>
      </c>
      <c r="H63" s="2">
        <v>16.190000000000001</v>
      </c>
      <c r="I63" s="2">
        <v>9.06</v>
      </c>
      <c r="J63" s="2">
        <v>11.05</v>
      </c>
      <c r="K63" s="2">
        <v>14.02</v>
      </c>
      <c r="L63" s="2">
        <v>503</v>
      </c>
      <c r="M63" s="2">
        <v>20</v>
      </c>
      <c r="N63" s="2">
        <v>10060</v>
      </c>
      <c r="O63" s="2">
        <v>187</v>
      </c>
    </row>
    <row r="64" spans="1:16" x14ac:dyDescent="0.3">
      <c r="A64" s="2">
        <v>67</v>
      </c>
      <c r="B64" s="2" t="s">
        <v>106</v>
      </c>
      <c r="C64" s="2" t="s">
        <v>78</v>
      </c>
      <c r="D64" s="2" t="s">
        <v>107</v>
      </c>
      <c r="E64" s="2">
        <v>6</v>
      </c>
      <c r="F64" s="2">
        <v>2595</v>
      </c>
      <c r="G64" s="2">
        <v>0</v>
      </c>
      <c r="H64" s="2">
        <v>0</v>
      </c>
      <c r="I64" s="2">
        <v>26.19</v>
      </c>
      <c r="J64" s="2">
        <v>13.95</v>
      </c>
      <c r="K64" s="2">
        <v>6.91</v>
      </c>
      <c r="L64" s="2">
        <v>340</v>
      </c>
      <c r="M64" s="2">
        <v>20</v>
      </c>
      <c r="N64" s="2">
        <v>6800</v>
      </c>
      <c r="O64" s="2">
        <v>162</v>
      </c>
    </row>
    <row r="65" spans="1:15" x14ac:dyDescent="0.3">
      <c r="A65" s="2">
        <v>68</v>
      </c>
      <c r="B65" s="2" t="s">
        <v>56</v>
      </c>
      <c r="C65" s="2" t="s">
        <v>25</v>
      </c>
      <c r="D65" s="2" t="s">
        <v>57</v>
      </c>
      <c r="E65" s="2">
        <v>6</v>
      </c>
      <c r="F65" s="2">
        <v>1725</v>
      </c>
      <c r="G65" s="2">
        <v>2.62</v>
      </c>
      <c r="H65" s="2">
        <v>26.48</v>
      </c>
      <c r="I65" s="2">
        <v>17.690000000000001</v>
      </c>
      <c r="J65" s="2">
        <v>29.43</v>
      </c>
      <c r="K65" s="2">
        <v>25.01</v>
      </c>
      <c r="L65" s="2">
        <v>224</v>
      </c>
      <c r="M65" s="2">
        <v>20</v>
      </c>
      <c r="N65" s="2">
        <v>4480</v>
      </c>
      <c r="O65" s="2">
        <v>160</v>
      </c>
    </row>
    <row r="66" spans="1:15" x14ac:dyDescent="0.3">
      <c r="A66" s="2">
        <v>78</v>
      </c>
      <c r="B66" s="2" t="s">
        <v>108</v>
      </c>
      <c r="C66" s="2" t="s">
        <v>109</v>
      </c>
      <c r="D66" s="2" t="s">
        <v>110</v>
      </c>
      <c r="E66" s="2">
        <v>4</v>
      </c>
      <c r="F66" s="2">
        <v>2356</v>
      </c>
      <c r="G66" s="2">
        <v>6.18</v>
      </c>
      <c r="H66" s="2">
        <v>56.74</v>
      </c>
      <c r="I66" s="2">
        <v>17.88</v>
      </c>
      <c r="J66" s="2">
        <v>20.99</v>
      </c>
      <c r="K66" s="2">
        <v>31.7</v>
      </c>
      <c r="L66" s="2">
        <v>283</v>
      </c>
      <c r="M66" s="2">
        <v>20</v>
      </c>
      <c r="N66" s="2">
        <v>5660</v>
      </c>
      <c r="O66" s="2">
        <v>140</v>
      </c>
    </row>
    <row r="67" spans="1:15" x14ac:dyDescent="0.3">
      <c r="A67" s="2">
        <v>87</v>
      </c>
      <c r="B67" s="2" t="s">
        <v>70</v>
      </c>
      <c r="C67" s="2" t="s">
        <v>28</v>
      </c>
      <c r="D67" s="2" t="s">
        <v>71</v>
      </c>
      <c r="E67" s="2">
        <v>6</v>
      </c>
      <c r="F67" s="2">
        <v>6830</v>
      </c>
      <c r="G67" s="2">
        <v>1.79</v>
      </c>
      <c r="H67" s="2">
        <v>20.38</v>
      </c>
      <c r="I67" s="2">
        <v>18.899999999999999</v>
      </c>
      <c r="J67" s="2">
        <v>14.05</v>
      </c>
      <c r="K67" s="2">
        <v>15.9</v>
      </c>
      <c r="L67" s="2">
        <v>776</v>
      </c>
      <c r="M67" s="2">
        <v>20</v>
      </c>
      <c r="N67" s="2">
        <v>15520</v>
      </c>
      <c r="O67" s="2">
        <v>127</v>
      </c>
    </row>
    <row r="68" spans="1:15" x14ac:dyDescent="0.3">
      <c r="A68" s="2">
        <v>91</v>
      </c>
      <c r="B68" s="2" t="s">
        <v>82</v>
      </c>
      <c r="C68" s="2" t="s">
        <v>25</v>
      </c>
      <c r="D68" s="2" t="s">
        <v>83</v>
      </c>
      <c r="E68" s="2">
        <v>2</v>
      </c>
      <c r="F68" s="2">
        <v>3466</v>
      </c>
      <c r="G68" s="2">
        <v>1.46</v>
      </c>
      <c r="H68" s="2">
        <v>19.440000000000001</v>
      </c>
      <c r="I68" s="2">
        <v>21.04</v>
      </c>
      <c r="J68" s="2">
        <v>36.03</v>
      </c>
      <c r="K68" s="2">
        <v>34.4</v>
      </c>
      <c r="L68" s="2">
        <v>387</v>
      </c>
      <c r="M68" s="2">
        <v>20</v>
      </c>
      <c r="N68" s="2">
        <v>7740</v>
      </c>
      <c r="O68" s="2">
        <v>123</v>
      </c>
    </row>
    <row r="69" spans="1:15" x14ac:dyDescent="0.3">
      <c r="A69" s="2">
        <v>116</v>
      </c>
      <c r="B69" s="2" t="s">
        <v>35</v>
      </c>
      <c r="C69" s="2" t="s">
        <v>25</v>
      </c>
      <c r="D69" s="2" t="s">
        <v>36</v>
      </c>
      <c r="E69" s="2">
        <v>6</v>
      </c>
      <c r="F69" s="2">
        <v>1938</v>
      </c>
      <c r="G69" s="2">
        <v>4.38</v>
      </c>
      <c r="H69" s="2">
        <v>27.29</v>
      </c>
      <c r="I69" s="2">
        <v>19.829999999999998</v>
      </c>
      <c r="J69" s="2">
        <v>12.42</v>
      </c>
      <c r="K69" s="2">
        <v>23.25</v>
      </c>
      <c r="L69" s="2">
        <v>367</v>
      </c>
      <c r="M69" s="2">
        <v>10</v>
      </c>
      <c r="N69" s="2">
        <v>3670</v>
      </c>
      <c r="O69" s="2">
        <v>89</v>
      </c>
    </row>
    <row r="70" spans="1:15" x14ac:dyDescent="0.3">
      <c r="A70" s="2">
        <v>123</v>
      </c>
      <c r="B70" s="2" t="s">
        <v>80</v>
      </c>
      <c r="C70" s="2" t="s">
        <v>33</v>
      </c>
      <c r="D70" s="2" t="s">
        <v>81</v>
      </c>
      <c r="E70" s="2">
        <v>2</v>
      </c>
      <c r="F70" s="2">
        <v>25852</v>
      </c>
      <c r="G70" s="2">
        <v>1.57</v>
      </c>
      <c r="H70" s="2">
        <v>27.79</v>
      </c>
      <c r="I70" s="2">
        <v>30.22</v>
      </c>
      <c r="J70" s="2">
        <v>29.57</v>
      </c>
      <c r="K70" s="2">
        <v>25.25</v>
      </c>
      <c r="L70" s="2">
        <v>2357</v>
      </c>
      <c r="M70" s="2">
        <v>20</v>
      </c>
      <c r="N70" s="2">
        <v>47140</v>
      </c>
      <c r="O70" s="2">
        <v>82</v>
      </c>
    </row>
    <row r="71" spans="1:15" x14ac:dyDescent="0.3">
      <c r="A71" s="2">
        <v>125</v>
      </c>
      <c r="B71" s="2" t="s">
        <v>75</v>
      </c>
      <c r="C71" s="2" t="s">
        <v>25</v>
      </c>
      <c r="D71" s="2" t="s">
        <v>76</v>
      </c>
      <c r="E71" s="2">
        <v>1</v>
      </c>
      <c r="F71" s="2">
        <v>3160</v>
      </c>
      <c r="G71" s="2">
        <v>1.8</v>
      </c>
      <c r="H71" s="2">
        <v>24.17</v>
      </c>
      <c r="I71" s="2">
        <v>-2.6</v>
      </c>
      <c r="J71" s="2">
        <v>2.69</v>
      </c>
      <c r="K71" s="2">
        <v>7.32</v>
      </c>
      <c r="L71" s="2">
        <v>286</v>
      </c>
      <c r="M71" s="2">
        <v>20</v>
      </c>
      <c r="N71" s="2">
        <v>5720</v>
      </c>
      <c r="O71" s="2">
        <v>81</v>
      </c>
    </row>
    <row r="72" spans="1:15" x14ac:dyDescent="0.3">
      <c r="A72" s="2">
        <v>148</v>
      </c>
      <c r="B72" s="2" t="s">
        <v>89</v>
      </c>
      <c r="C72" s="2" t="s">
        <v>90</v>
      </c>
      <c r="D72" s="2" t="s">
        <v>91</v>
      </c>
      <c r="E72" s="2">
        <v>3</v>
      </c>
      <c r="F72" s="2">
        <v>2866</v>
      </c>
      <c r="G72" s="2">
        <v>0.96</v>
      </c>
      <c r="H72" s="2">
        <v>15.85</v>
      </c>
      <c r="I72" s="2">
        <v>17.28</v>
      </c>
      <c r="J72" s="2">
        <v>12.52</v>
      </c>
      <c r="K72" s="2">
        <v>9.94</v>
      </c>
      <c r="L72" s="2">
        <v>229</v>
      </c>
      <c r="M72" s="2">
        <v>20</v>
      </c>
      <c r="N72" s="2">
        <v>4580</v>
      </c>
      <c r="O72" s="2">
        <v>60</v>
      </c>
    </row>
    <row r="73" spans="1:15" x14ac:dyDescent="0.3">
      <c r="A73" s="2">
        <v>156</v>
      </c>
      <c r="B73" s="2" t="s">
        <v>77</v>
      </c>
      <c r="C73" s="2" t="s">
        <v>78</v>
      </c>
      <c r="D73" s="2" t="s">
        <v>79</v>
      </c>
      <c r="E73" s="2">
        <v>5</v>
      </c>
      <c r="F73" s="2">
        <v>3082</v>
      </c>
      <c r="G73" s="2">
        <v>1.72</v>
      </c>
      <c r="H73" s="2">
        <v>24.24</v>
      </c>
      <c r="I73" s="2">
        <v>21.81</v>
      </c>
      <c r="J73" s="2">
        <v>18.329999999999998</v>
      </c>
      <c r="K73" s="2">
        <v>14.63</v>
      </c>
      <c r="L73" s="2">
        <v>239</v>
      </c>
      <c r="M73" s="2">
        <v>20</v>
      </c>
      <c r="N73" s="2">
        <v>4780</v>
      </c>
      <c r="O73" s="2">
        <v>55</v>
      </c>
    </row>
  </sheetData>
  <autoFilter ref="A49:O73">
    <sortState ref="A50:O73">
      <sortCondition sortBy="cellColor" ref="A49:A73" dxfId="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A13" zoomScale="85" zoomScaleNormal="85" workbookViewId="0">
      <selection activeCell="L35" sqref="L35"/>
    </sheetView>
  </sheetViews>
  <sheetFormatPr defaultRowHeight="16.5" x14ac:dyDescent="0.3"/>
  <cols>
    <col min="2" max="2" width="15.125" bestFit="1" customWidth="1"/>
    <col min="19" max="19" width="21" bestFit="1" customWidth="1"/>
    <col min="20" max="20" width="5.625" customWidth="1"/>
    <col min="21" max="21" width="6.5" customWidth="1"/>
    <col min="24" max="24" width="32.375" customWidth="1"/>
    <col min="25" max="25" width="59.25" customWidth="1"/>
  </cols>
  <sheetData>
    <row r="1" spans="1:21" ht="17.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1" ht="17.25" x14ac:dyDescent="0.3">
      <c r="A2" s="3">
        <v>26</v>
      </c>
      <c r="B2" s="3" t="s">
        <v>18</v>
      </c>
      <c r="C2" s="3" t="s">
        <v>19</v>
      </c>
      <c r="D2" s="3" t="s">
        <v>20</v>
      </c>
      <c r="E2" s="3">
        <v>1</v>
      </c>
      <c r="F2" s="3">
        <v>9310</v>
      </c>
      <c r="G2" s="3">
        <v>20750</v>
      </c>
      <c r="H2" s="3">
        <v>37432</v>
      </c>
      <c r="I2" s="3">
        <v>42381</v>
      </c>
      <c r="J2" s="3">
        <v>59954</v>
      </c>
      <c r="K2" s="4">
        <v>1.8</v>
      </c>
      <c r="L2" s="4">
        <v>2.89</v>
      </c>
      <c r="M2" s="3">
        <v>15.22</v>
      </c>
      <c r="N2" s="3">
        <v>14.61</v>
      </c>
      <c r="O2" s="3">
        <v>9.7799999999999994</v>
      </c>
      <c r="P2" s="3">
        <v>11.53</v>
      </c>
      <c r="Q2" s="3">
        <v>0</v>
      </c>
      <c r="R2" s="3">
        <v>47760</v>
      </c>
      <c r="S2" s="3">
        <v>2.2999999999999998</v>
      </c>
      <c r="U2">
        <f>M2*4+N2*3+O2*2+P2</f>
        <v>135.80000000000001</v>
      </c>
    </row>
    <row r="3" spans="1:21" ht="17.25" x14ac:dyDescent="0.3">
      <c r="A3" s="3">
        <v>27</v>
      </c>
      <c r="B3" s="3" t="s">
        <v>21</v>
      </c>
      <c r="C3" s="3" t="s">
        <v>22</v>
      </c>
      <c r="D3" s="3" t="s">
        <v>23</v>
      </c>
      <c r="E3" s="3">
        <v>6</v>
      </c>
      <c r="F3" s="3">
        <v>1959</v>
      </c>
      <c r="G3" s="3">
        <v>19050</v>
      </c>
      <c r="H3" s="3">
        <v>18990</v>
      </c>
      <c r="I3" s="3">
        <v>26656</v>
      </c>
      <c r="J3" s="3">
        <v>53878</v>
      </c>
      <c r="K3" s="4">
        <v>1</v>
      </c>
      <c r="L3" s="4">
        <v>2.83</v>
      </c>
      <c r="M3" s="3">
        <v>47.76</v>
      </c>
      <c r="N3" s="3">
        <v>8.15</v>
      </c>
      <c r="O3" s="3">
        <v>6.07</v>
      </c>
      <c r="P3" s="3">
        <v>6.14</v>
      </c>
      <c r="Q3" s="3">
        <v>0</v>
      </c>
      <c r="R3" s="3">
        <v>7651</v>
      </c>
      <c r="S3" s="3">
        <v>0.4</v>
      </c>
      <c r="U3" s="25">
        <f t="shared" ref="U3:U14" si="0">M3*4+N3*3+O3*2+P3</f>
        <v>233.76999999999998</v>
      </c>
    </row>
    <row r="4" spans="1:21" ht="17.25" x14ac:dyDescent="0.3">
      <c r="A4" s="3">
        <v>34</v>
      </c>
      <c r="B4" s="3" t="s">
        <v>24</v>
      </c>
      <c r="C4" s="3" t="s">
        <v>25</v>
      </c>
      <c r="D4" s="3" t="s">
        <v>26</v>
      </c>
      <c r="E4" s="3">
        <v>6</v>
      </c>
      <c r="F4" s="3">
        <v>1920</v>
      </c>
      <c r="G4" s="3">
        <v>14700</v>
      </c>
      <c r="H4" s="3">
        <v>17821</v>
      </c>
      <c r="I4" s="3">
        <v>22530</v>
      </c>
      <c r="J4" s="3">
        <v>39250</v>
      </c>
      <c r="K4" s="4">
        <v>1.21</v>
      </c>
      <c r="L4" s="4">
        <v>2.67</v>
      </c>
      <c r="M4" s="3">
        <v>26.55</v>
      </c>
      <c r="N4" s="3">
        <v>11.22</v>
      </c>
      <c r="O4" s="3">
        <v>29.17</v>
      </c>
      <c r="P4" s="3">
        <v>20.84</v>
      </c>
      <c r="Q4" s="3">
        <v>0</v>
      </c>
      <c r="R4" s="3">
        <v>27872</v>
      </c>
      <c r="S4" s="3">
        <v>1.9</v>
      </c>
      <c r="U4" s="7">
        <f t="shared" si="0"/>
        <v>219.04000000000002</v>
      </c>
    </row>
    <row r="5" spans="1:21" ht="17.25" x14ac:dyDescent="0.3">
      <c r="A5" s="3">
        <v>49</v>
      </c>
      <c r="B5" s="3" t="s">
        <v>27</v>
      </c>
      <c r="C5" s="3" t="s">
        <v>28</v>
      </c>
      <c r="D5" s="3" t="s">
        <v>29</v>
      </c>
      <c r="E5" s="3">
        <v>6</v>
      </c>
      <c r="F5" s="3">
        <v>16685</v>
      </c>
      <c r="G5" s="3">
        <v>95900</v>
      </c>
      <c r="H5" s="3">
        <v>119788</v>
      </c>
      <c r="I5" s="3">
        <v>141226</v>
      </c>
      <c r="J5" s="3">
        <v>217350</v>
      </c>
      <c r="K5" s="4">
        <v>1.25</v>
      </c>
      <c r="L5" s="4">
        <v>2.27</v>
      </c>
      <c r="M5" s="3">
        <v>18.64</v>
      </c>
      <c r="N5" s="3">
        <v>15.06</v>
      </c>
      <c r="O5" s="3">
        <v>14.53</v>
      </c>
      <c r="P5" s="3">
        <v>6.85</v>
      </c>
      <c r="Q5" s="3">
        <v>1</v>
      </c>
      <c r="R5" s="3">
        <v>84019</v>
      </c>
      <c r="S5" s="3">
        <v>0.88</v>
      </c>
      <c r="U5">
        <f t="shared" si="0"/>
        <v>155.65</v>
      </c>
    </row>
    <row r="6" spans="1:21" ht="17.25" x14ac:dyDescent="0.3">
      <c r="A6" s="3">
        <v>60</v>
      </c>
      <c r="B6" s="3" t="s">
        <v>30</v>
      </c>
      <c r="C6" s="3" t="s">
        <v>25</v>
      </c>
      <c r="D6" s="3" t="s">
        <v>31</v>
      </c>
      <c r="E6" s="3">
        <v>6</v>
      </c>
      <c r="F6" s="3">
        <v>2768</v>
      </c>
      <c r="G6" s="3">
        <v>15550</v>
      </c>
      <c r="H6" s="3">
        <v>14262</v>
      </c>
      <c r="I6" s="3">
        <v>18387</v>
      </c>
      <c r="J6" s="3">
        <v>33034</v>
      </c>
      <c r="K6" s="4">
        <v>0.92</v>
      </c>
      <c r="L6" s="4">
        <v>2.12</v>
      </c>
      <c r="M6" s="3">
        <v>29.42</v>
      </c>
      <c r="N6" s="3">
        <v>8.01</v>
      </c>
      <c r="O6" s="3">
        <v>22.47</v>
      </c>
      <c r="P6" s="3">
        <v>19.84</v>
      </c>
      <c r="Q6" s="3">
        <v>0</v>
      </c>
      <c r="R6" s="3">
        <v>16978</v>
      </c>
      <c r="S6" s="3">
        <v>1.0900000000000001</v>
      </c>
      <c r="U6" s="7">
        <f t="shared" si="0"/>
        <v>206.49</v>
      </c>
    </row>
    <row r="7" spans="1:21" ht="17.25" x14ac:dyDescent="0.3">
      <c r="A7" s="3">
        <v>62</v>
      </c>
      <c r="B7" s="3" t="s">
        <v>32</v>
      </c>
      <c r="C7" s="3" t="s">
        <v>33</v>
      </c>
      <c r="D7" s="3" t="s">
        <v>34</v>
      </c>
      <c r="E7" s="3">
        <v>6</v>
      </c>
      <c r="F7" s="3">
        <v>2173</v>
      </c>
      <c r="G7" s="3">
        <v>44900</v>
      </c>
      <c r="H7" s="3">
        <v>96954</v>
      </c>
      <c r="I7" s="3">
        <v>96102</v>
      </c>
      <c r="J7" s="3">
        <v>93077</v>
      </c>
      <c r="K7" s="4">
        <v>2.16</v>
      </c>
      <c r="L7" s="4">
        <v>2.0699999999999998</v>
      </c>
      <c r="M7" s="3">
        <v>7.44</v>
      </c>
      <c r="N7" s="3">
        <v>9.0399999999999991</v>
      </c>
      <c r="O7" s="3">
        <v>2.54</v>
      </c>
      <c r="P7" s="3">
        <v>6.19</v>
      </c>
      <c r="Q7" s="3">
        <v>0</v>
      </c>
      <c r="R7" s="3">
        <v>79513</v>
      </c>
      <c r="S7" s="3">
        <v>1.77</v>
      </c>
      <c r="U7" s="7">
        <f t="shared" si="0"/>
        <v>68.149999999999991</v>
      </c>
    </row>
    <row r="8" spans="1:21" ht="17.25" x14ac:dyDescent="0.3">
      <c r="A8" s="3">
        <v>93</v>
      </c>
      <c r="B8" s="3" t="s">
        <v>40</v>
      </c>
      <c r="C8" s="3" t="s">
        <v>25</v>
      </c>
      <c r="D8" s="3" t="s">
        <v>41</v>
      </c>
      <c r="E8" s="3">
        <v>6</v>
      </c>
      <c r="F8" s="3">
        <v>2033</v>
      </c>
      <c r="G8" s="3">
        <v>6630</v>
      </c>
      <c r="H8" s="3">
        <v>5753</v>
      </c>
      <c r="I8" s="3">
        <v>6794</v>
      </c>
      <c r="J8" s="3">
        <v>10491</v>
      </c>
      <c r="K8" s="4">
        <v>0.87</v>
      </c>
      <c r="L8" s="4">
        <v>1.58</v>
      </c>
      <c r="M8" s="3">
        <v>18.8</v>
      </c>
      <c r="N8" s="3">
        <v>18.57</v>
      </c>
      <c r="O8" s="3">
        <v>22.72</v>
      </c>
      <c r="P8" s="3">
        <v>29.81</v>
      </c>
      <c r="Q8" s="3">
        <v>0</v>
      </c>
      <c r="R8" s="3">
        <v>12019</v>
      </c>
      <c r="S8" s="3">
        <v>1.81</v>
      </c>
      <c r="U8" s="7">
        <f t="shared" si="0"/>
        <v>206.16</v>
      </c>
    </row>
    <row r="9" spans="1:21" ht="17.25" x14ac:dyDescent="0.3">
      <c r="A9" s="3">
        <v>96</v>
      </c>
      <c r="B9" s="3" t="s">
        <v>42</v>
      </c>
      <c r="C9" s="3" t="s">
        <v>43</v>
      </c>
      <c r="D9" s="3" t="s">
        <v>44</v>
      </c>
      <c r="E9" s="3">
        <v>4</v>
      </c>
      <c r="F9" s="3">
        <v>2204</v>
      </c>
      <c r="G9" s="3">
        <v>13350</v>
      </c>
      <c r="H9" s="3">
        <v>8891</v>
      </c>
      <c r="I9" s="3">
        <v>11503</v>
      </c>
      <c r="J9" s="3">
        <v>20782</v>
      </c>
      <c r="K9" s="4">
        <v>0.67</v>
      </c>
      <c r="L9" s="4">
        <v>1.56</v>
      </c>
      <c r="M9" s="3">
        <v>29.99</v>
      </c>
      <c r="N9" s="3">
        <v>24.22</v>
      </c>
      <c r="O9" s="3">
        <v>28.23</v>
      </c>
      <c r="P9" s="3">
        <v>13.94</v>
      </c>
      <c r="Q9" s="3">
        <v>0</v>
      </c>
      <c r="R9" s="3">
        <v>16523</v>
      </c>
      <c r="S9" s="3">
        <v>1.24</v>
      </c>
      <c r="U9" s="25">
        <f t="shared" si="0"/>
        <v>263.02000000000004</v>
      </c>
    </row>
    <row r="10" spans="1:21" ht="17.25" x14ac:dyDescent="0.3">
      <c r="A10" s="3">
        <v>100</v>
      </c>
      <c r="B10" s="3" t="s">
        <v>45</v>
      </c>
      <c r="C10" s="3" t="s">
        <v>25</v>
      </c>
      <c r="D10" s="3" t="s">
        <v>46</v>
      </c>
      <c r="E10" s="3">
        <v>6</v>
      </c>
      <c r="F10" s="3">
        <v>12640</v>
      </c>
      <c r="G10" s="3">
        <v>35200</v>
      </c>
      <c r="H10" s="3">
        <v>32456</v>
      </c>
      <c r="I10" s="3">
        <v>37270</v>
      </c>
      <c r="J10" s="3">
        <v>54366</v>
      </c>
      <c r="K10" s="4">
        <v>0.92</v>
      </c>
      <c r="L10" s="4">
        <v>1.54</v>
      </c>
      <c r="M10" s="3">
        <v>16.34</v>
      </c>
      <c r="N10" s="3">
        <v>15.9</v>
      </c>
      <c r="O10" s="3">
        <v>20.22</v>
      </c>
      <c r="P10" s="3">
        <v>29.26</v>
      </c>
      <c r="Q10" s="3">
        <v>0</v>
      </c>
      <c r="R10" s="3">
        <v>66814</v>
      </c>
      <c r="S10" s="3">
        <v>1.9</v>
      </c>
      <c r="U10">
        <f t="shared" si="0"/>
        <v>182.76</v>
      </c>
    </row>
    <row r="11" spans="1:21" ht="17.25" x14ac:dyDescent="0.3">
      <c r="A11" s="3">
        <v>153</v>
      </c>
      <c r="B11" s="3" t="s">
        <v>63</v>
      </c>
      <c r="C11" s="3" t="s">
        <v>43</v>
      </c>
      <c r="D11" s="3" t="s">
        <v>64</v>
      </c>
      <c r="E11" s="3">
        <v>0</v>
      </c>
      <c r="F11" s="3">
        <v>6132</v>
      </c>
      <c r="G11" s="3">
        <v>19250</v>
      </c>
      <c r="H11" s="3">
        <v>9267</v>
      </c>
      <c r="I11" s="3">
        <v>12414</v>
      </c>
      <c r="J11" s="3">
        <v>23587</v>
      </c>
      <c r="K11" s="4">
        <v>0.48</v>
      </c>
      <c r="L11" s="4">
        <v>1.23</v>
      </c>
      <c r="M11" s="3">
        <v>36.24</v>
      </c>
      <c r="N11" s="3">
        <v>-19.5</v>
      </c>
      <c r="O11" s="3">
        <v>2.36</v>
      </c>
      <c r="P11" s="3">
        <v>8.1999999999999993</v>
      </c>
      <c r="Q11" s="3">
        <v>0</v>
      </c>
      <c r="R11" s="3">
        <v>-6218</v>
      </c>
      <c r="S11" s="3">
        <v>-0.32</v>
      </c>
      <c r="U11">
        <f t="shared" si="0"/>
        <v>99.38000000000001</v>
      </c>
    </row>
    <row r="12" spans="1:21" ht="17.25" x14ac:dyDescent="0.3">
      <c r="A12" s="5">
        <v>194</v>
      </c>
      <c r="B12" s="5" t="s">
        <v>65</v>
      </c>
      <c r="C12" s="5" t="s">
        <v>66</v>
      </c>
      <c r="D12" s="5" t="s">
        <v>67</v>
      </c>
      <c r="E12" s="5">
        <v>2</v>
      </c>
      <c r="F12" s="5">
        <v>6904</v>
      </c>
      <c r="G12" s="5">
        <v>38650</v>
      </c>
      <c r="H12" s="5">
        <v>19014</v>
      </c>
      <c r="I12" s="5">
        <v>23757</v>
      </c>
      <c r="J12" s="5">
        <v>40600</v>
      </c>
      <c r="K12" s="6">
        <v>0.49</v>
      </c>
      <c r="L12" s="6">
        <v>1.05</v>
      </c>
      <c r="M12" s="5">
        <v>24.99</v>
      </c>
      <c r="N12" s="5">
        <v>47.71</v>
      </c>
      <c r="O12" s="5">
        <v>26.19</v>
      </c>
      <c r="P12" s="5">
        <v>-1.1000000000000001</v>
      </c>
      <c r="Q12" s="5">
        <v>1</v>
      </c>
      <c r="R12" s="5">
        <v>52649</v>
      </c>
      <c r="S12" s="5">
        <v>1.36</v>
      </c>
      <c r="U12" s="25">
        <f t="shared" si="0"/>
        <v>294.36999999999995</v>
      </c>
    </row>
    <row r="13" spans="1:21" ht="17.25" x14ac:dyDescent="0.3">
      <c r="A13" s="3">
        <v>195</v>
      </c>
      <c r="B13" s="3" t="s">
        <v>68</v>
      </c>
      <c r="C13" s="3" t="s">
        <v>28</v>
      </c>
      <c r="D13" s="3" t="s">
        <v>69</v>
      </c>
      <c r="E13" s="3">
        <v>0</v>
      </c>
      <c r="F13" s="3">
        <v>2310</v>
      </c>
      <c r="G13" s="3">
        <v>15850</v>
      </c>
      <c r="H13" s="3">
        <v>8951</v>
      </c>
      <c r="I13" s="3">
        <v>10564</v>
      </c>
      <c r="J13" s="3">
        <v>16292</v>
      </c>
      <c r="K13" s="4">
        <v>0.56000000000000005</v>
      </c>
      <c r="L13" s="4">
        <v>1.03</v>
      </c>
      <c r="M13" s="3">
        <v>18.739999999999998</v>
      </c>
      <c r="N13" s="3">
        <v>18.5</v>
      </c>
      <c r="O13" s="3">
        <v>1.4</v>
      </c>
      <c r="P13" s="3">
        <v>-21.41</v>
      </c>
      <c r="Q13" s="3">
        <v>1</v>
      </c>
      <c r="R13" s="3">
        <v>5536</v>
      </c>
      <c r="S13" s="3">
        <v>0.35</v>
      </c>
      <c r="U13">
        <f t="shared" si="0"/>
        <v>111.85</v>
      </c>
    </row>
    <row r="14" spans="1:21" ht="17.25" x14ac:dyDescent="0.3">
      <c r="A14" s="3">
        <v>204</v>
      </c>
      <c r="B14" s="3" t="s">
        <v>72</v>
      </c>
      <c r="C14" s="3" t="s">
        <v>25</v>
      </c>
      <c r="D14" s="3" t="s">
        <v>73</v>
      </c>
      <c r="E14" s="3">
        <v>6</v>
      </c>
      <c r="F14" s="3">
        <v>6103</v>
      </c>
      <c r="G14" s="3">
        <v>11850</v>
      </c>
      <c r="H14" s="3">
        <v>6146</v>
      </c>
      <c r="I14" s="3">
        <v>7415</v>
      </c>
      <c r="J14" s="3">
        <v>11921</v>
      </c>
      <c r="K14" s="4">
        <v>0.52</v>
      </c>
      <c r="L14" s="4">
        <v>1.01</v>
      </c>
      <c r="M14" s="3">
        <v>20.92</v>
      </c>
      <c r="N14" s="3">
        <v>8.85</v>
      </c>
      <c r="O14" s="3">
        <v>23.37</v>
      </c>
      <c r="P14" s="3">
        <v>4.57</v>
      </c>
      <c r="Q14" s="3">
        <v>0</v>
      </c>
      <c r="R14" s="3">
        <v>7766</v>
      </c>
      <c r="S14" s="3">
        <v>0.66</v>
      </c>
      <c r="U14">
        <f t="shared" si="0"/>
        <v>161.54</v>
      </c>
    </row>
    <row r="17" spans="1:38" ht="17.25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92</v>
      </c>
      <c r="I17" t="s">
        <v>93</v>
      </c>
      <c r="J17" s="1" t="s">
        <v>94</v>
      </c>
      <c r="K17" s="1" t="s">
        <v>95</v>
      </c>
      <c r="L17" t="s">
        <v>11</v>
      </c>
      <c r="M17" t="s">
        <v>12</v>
      </c>
      <c r="N17" t="s">
        <v>13</v>
      </c>
      <c r="O17" t="s">
        <v>14</v>
      </c>
      <c r="U17" t="s">
        <v>0</v>
      </c>
      <c r="V17" t="s">
        <v>1</v>
      </c>
      <c r="W17" t="s">
        <v>2</v>
      </c>
      <c r="X17" t="s">
        <v>3</v>
      </c>
      <c r="Y17" t="s">
        <v>4</v>
      </c>
      <c r="Z17" t="s">
        <v>5</v>
      </c>
      <c r="AA17" t="s">
        <v>6</v>
      </c>
      <c r="AB17" t="s">
        <v>7</v>
      </c>
      <c r="AC17" t="s">
        <v>8</v>
      </c>
      <c r="AD17" s="1" t="s">
        <v>9</v>
      </c>
      <c r="AE17" s="1" t="s">
        <v>10</v>
      </c>
      <c r="AF17" t="s">
        <v>11</v>
      </c>
      <c r="AG17" t="s">
        <v>12</v>
      </c>
      <c r="AH17" t="s">
        <v>13</v>
      </c>
      <c r="AI17" t="s">
        <v>14</v>
      </c>
      <c r="AJ17" t="s">
        <v>15</v>
      </c>
      <c r="AK17" t="s">
        <v>16</v>
      </c>
      <c r="AL17" t="s">
        <v>17</v>
      </c>
    </row>
    <row r="18" spans="1:38" ht="17.25" x14ac:dyDescent="0.3">
      <c r="A18" s="3">
        <v>1</v>
      </c>
      <c r="B18" s="3" t="s">
        <v>30</v>
      </c>
      <c r="C18" s="3" t="s">
        <v>25</v>
      </c>
      <c r="D18" s="3" t="s">
        <v>31</v>
      </c>
      <c r="E18" s="3">
        <v>6</v>
      </c>
      <c r="F18" s="3">
        <v>2768</v>
      </c>
      <c r="G18" s="3">
        <v>15550</v>
      </c>
      <c r="H18" s="3">
        <v>233472.69</v>
      </c>
      <c r="I18" s="3">
        <v>18342.7</v>
      </c>
      <c r="J18" s="4">
        <v>1401.43</v>
      </c>
      <c r="K18" s="4">
        <v>17.96</v>
      </c>
      <c r="L18" s="3">
        <v>29.42</v>
      </c>
      <c r="M18" s="3">
        <v>8.01</v>
      </c>
      <c r="N18" s="3">
        <v>22.47</v>
      </c>
      <c r="O18" s="3">
        <v>19.84</v>
      </c>
      <c r="U18" s="3" t="s">
        <v>32</v>
      </c>
      <c r="V18" s="3" t="s">
        <v>33</v>
      </c>
      <c r="W18" s="3" t="s">
        <v>34</v>
      </c>
      <c r="X18" s="3">
        <v>6</v>
      </c>
      <c r="Y18" s="3">
        <v>2173</v>
      </c>
      <c r="Z18" s="3">
        <v>44900</v>
      </c>
      <c r="AA18" s="3">
        <v>96954</v>
      </c>
      <c r="AB18" s="3">
        <v>96102</v>
      </c>
      <c r="AC18" s="3">
        <v>93077</v>
      </c>
      <c r="AD18" s="4">
        <v>2.16</v>
      </c>
      <c r="AE18" s="4">
        <v>2.0699999999999998</v>
      </c>
      <c r="AF18" s="3">
        <v>7.44</v>
      </c>
      <c r="AG18" s="3">
        <v>9.0399999999999991</v>
      </c>
      <c r="AH18" s="3">
        <v>2.54</v>
      </c>
      <c r="AI18" s="3">
        <v>6.19</v>
      </c>
      <c r="AJ18" s="3">
        <v>0</v>
      </c>
      <c r="AK18" s="3">
        <v>79513</v>
      </c>
      <c r="AL18" s="3">
        <v>1.77</v>
      </c>
    </row>
    <row r="19" spans="1:38" ht="17.25" x14ac:dyDescent="0.3">
      <c r="A19" s="5">
        <v>6</v>
      </c>
      <c r="B19" s="5" t="s">
        <v>86</v>
      </c>
      <c r="C19" s="5" t="s">
        <v>87</v>
      </c>
      <c r="D19" s="5" t="s">
        <v>88</v>
      </c>
      <c r="E19" s="5">
        <v>6</v>
      </c>
      <c r="F19" s="5">
        <v>17608</v>
      </c>
      <c r="G19" s="5">
        <v>59600</v>
      </c>
      <c r="H19" s="5">
        <v>461362.81</v>
      </c>
      <c r="I19" s="5">
        <v>59867.5</v>
      </c>
      <c r="J19" s="6">
        <v>674.1</v>
      </c>
      <c r="K19" s="6">
        <v>0.45</v>
      </c>
      <c r="L19" s="5">
        <v>26.02</v>
      </c>
      <c r="M19" s="5">
        <v>23.84</v>
      </c>
      <c r="N19" s="5">
        <v>25.89</v>
      </c>
      <c r="O19" s="5">
        <v>30.94</v>
      </c>
      <c r="U19" s="3" t="s">
        <v>18</v>
      </c>
      <c r="V19" s="3" t="s">
        <v>19</v>
      </c>
      <c r="W19" s="3" t="s">
        <v>20</v>
      </c>
      <c r="X19" s="3">
        <v>1</v>
      </c>
      <c r="Y19" s="3">
        <v>9310</v>
      </c>
      <c r="Z19" s="3">
        <v>20750</v>
      </c>
      <c r="AA19" s="3">
        <v>37432</v>
      </c>
      <c r="AB19" s="3">
        <v>42381</v>
      </c>
      <c r="AC19" s="3">
        <v>59954</v>
      </c>
      <c r="AD19" s="4">
        <v>1.8</v>
      </c>
      <c r="AE19" s="4">
        <v>2.89</v>
      </c>
      <c r="AF19" s="3">
        <v>15.22</v>
      </c>
      <c r="AG19" s="3">
        <v>14.61</v>
      </c>
      <c r="AH19" s="3">
        <v>9.7799999999999994</v>
      </c>
      <c r="AI19" s="3">
        <v>11.53</v>
      </c>
      <c r="AJ19" s="3">
        <v>0</v>
      </c>
      <c r="AK19" s="3">
        <v>47760</v>
      </c>
      <c r="AL19" s="3">
        <v>2.2999999999999998</v>
      </c>
    </row>
    <row r="20" spans="1:38" ht="17.25" x14ac:dyDescent="0.3">
      <c r="A20" s="3">
        <v>51</v>
      </c>
      <c r="B20" s="3" t="s">
        <v>21</v>
      </c>
      <c r="C20" s="3" t="s">
        <v>22</v>
      </c>
      <c r="D20" s="3" t="s">
        <v>23</v>
      </c>
      <c r="E20" s="3">
        <v>6</v>
      </c>
      <c r="F20" s="3">
        <v>1959</v>
      </c>
      <c r="G20" s="3">
        <v>19050</v>
      </c>
      <c r="H20" s="3">
        <v>46926.37</v>
      </c>
      <c r="I20" s="3">
        <v>0</v>
      </c>
      <c r="J20" s="4">
        <v>146.33000000000001</v>
      </c>
      <c r="K20" s="4">
        <v>-100</v>
      </c>
      <c r="L20" s="3">
        <v>47.76</v>
      </c>
      <c r="M20" s="3">
        <v>8.15</v>
      </c>
      <c r="N20" s="3">
        <v>6.07</v>
      </c>
      <c r="O20" s="3">
        <v>6.14</v>
      </c>
      <c r="U20" s="3" t="s">
        <v>27</v>
      </c>
      <c r="V20" s="3" t="s">
        <v>28</v>
      </c>
      <c r="W20" s="3" t="s">
        <v>29</v>
      </c>
      <c r="X20" s="3">
        <v>6</v>
      </c>
      <c r="Y20" s="3">
        <v>16685</v>
      </c>
      <c r="Z20" s="3">
        <v>95900</v>
      </c>
      <c r="AA20" s="3">
        <v>119788</v>
      </c>
      <c r="AB20" s="3">
        <v>141226</v>
      </c>
      <c r="AC20" s="3">
        <v>217350</v>
      </c>
      <c r="AD20" s="4">
        <v>1.25</v>
      </c>
      <c r="AE20" s="4">
        <v>2.27</v>
      </c>
      <c r="AF20" s="3">
        <v>18.64</v>
      </c>
      <c r="AG20" s="3">
        <v>15.06</v>
      </c>
      <c r="AH20" s="3">
        <v>14.53</v>
      </c>
      <c r="AI20" s="3">
        <v>6.85</v>
      </c>
      <c r="AJ20" s="3">
        <v>1</v>
      </c>
      <c r="AK20" s="3">
        <v>84019</v>
      </c>
      <c r="AL20" s="3">
        <v>0.88</v>
      </c>
    </row>
    <row r="21" spans="1:38" ht="17.25" x14ac:dyDescent="0.3">
      <c r="A21" s="3">
        <v>53</v>
      </c>
      <c r="B21" s="3" t="s">
        <v>42</v>
      </c>
      <c r="C21" s="3" t="s">
        <v>43</v>
      </c>
      <c r="D21" s="3" t="s">
        <v>44</v>
      </c>
      <c r="E21" s="3">
        <v>4</v>
      </c>
      <c r="F21" s="3">
        <v>2204</v>
      </c>
      <c r="G21" s="3">
        <v>13350</v>
      </c>
      <c r="H21" s="3">
        <v>32536.560000000001</v>
      </c>
      <c r="I21" s="3">
        <v>0</v>
      </c>
      <c r="J21" s="4">
        <v>143.72</v>
      </c>
      <c r="K21" s="4">
        <v>-100</v>
      </c>
      <c r="L21" s="3">
        <v>29.99</v>
      </c>
      <c r="M21" s="3">
        <v>24.22</v>
      </c>
      <c r="N21" s="3">
        <v>28.23</v>
      </c>
      <c r="O21" s="3">
        <v>13.94</v>
      </c>
      <c r="U21" s="3" t="s">
        <v>63</v>
      </c>
      <c r="V21" s="3" t="s">
        <v>43</v>
      </c>
      <c r="W21" s="3" t="s">
        <v>64</v>
      </c>
      <c r="X21" s="3">
        <v>0</v>
      </c>
      <c r="Y21" s="3">
        <v>6132</v>
      </c>
      <c r="Z21" s="3">
        <v>19250</v>
      </c>
      <c r="AA21" s="3">
        <v>9267</v>
      </c>
      <c r="AB21" s="3">
        <v>12414</v>
      </c>
      <c r="AC21" s="3">
        <v>23587</v>
      </c>
      <c r="AD21" s="4">
        <v>0.48</v>
      </c>
      <c r="AE21" s="4">
        <v>1.23</v>
      </c>
      <c r="AF21" s="3">
        <v>36.24</v>
      </c>
      <c r="AG21" s="3">
        <v>-19.5</v>
      </c>
      <c r="AH21" s="3">
        <v>2.36</v>
      </c>
      <c r="AI21" s="3">
        <v>8.1999999999999993</v>
      </c>
      <c r="AJ21" s="3">
        <v>0</v>
      </c>
      <c r="AK21" s="3">
        <v>-6218</v>
      </c>
      <c r="AL21" s="3">
        <v>-0.32</v>
      </c>
    </row>
    <row r="22" spans="1:38" ht="17.25" x14ac:dyDescent="0.3">
      <c r="A22" s="3">
        <v>56</v>
      </c>
      <c r="B22" s="3" t="s">
        <v>40</v>
      </c>
      <c r="C22" s="3" t="s">
        <v>25</v>
      </c>
      <c r="D22" s="3" t="s">
        <v>41</v>
      </c>
      <c r="E22" s="3">
        <v>6</v>
      </c>
      <c r="F22" s="3">
        <v>2033</v>
      </c>
      <c r="G22" s="3">
        <v>6630</v>
      </c>
      <c r="H22" s="3">
        <v>15900.98</v>
      </c>
      <c r="I22" s="3">
        <v>0</v>
      </c>
      <c r="J22" s="4">
        <v>139.83000000000001</v>
      </c>
      <c r="K22" s="4">
        <v>-100</v>
      </c>
      <c r="L22" s="3">
        <v>18.8</v>
      </c>
      <c r="M22" s="3">
        <v>18.57</v>
      </c>
      <c r="N22" s="3">
        <v>22.72</v>
      </c>
      <c r="O22" s="3">
        <v>29.81</v>
      </c>
      <c r="U22" s="3" t="s">
        <v>30</v>
      </c>
      <c r="V22" s="3" t="s">
        <v>25</v>
      </c>
      <c r="W22" s="3" t="s">
        <v>31</v>
      </c>
      <c r="X22" s="3">
        <v>6</v>
      </c>
      <c r="Y22" s="3">
        <v>2768</v>
      </c>
      <c r="Z22" s="3">
        <v>15550</v>
      </c>
      <c r="AA22" s="3">
        <v>14262</v>
      </c>
      <c r="AB22" s="3">
        <v>18387</v>
      </c>
      <c r="AC22" s="3">
        <v>33034</v>
      </c>
      <c r="AD22" s="4">
        <v>0.92</v>
      </c>
      <c r="AE22" s="4">
        <v>2.12</v>
      </c>
      <c r="AF22" s="3">
        <v>29.42</v>
      </c>
      <c r="AG22" s="3">
        <v>8.01</v>
      </c>
      <c r="AH22" s="3">
        <v>22.47</v>
      </c>
      <c r="AI22" s="3">
        <v>19.84</v>
      </c>
      <c r="AJ22" s="3">
        <v>0</v>
      </c>
      <c r="AK22" s="3">
        <v>16978</v>
      </c>
      <c r="AL22" s="3">
        <v>1.0900000000000001</v>
      </c>
    </row>
    <row r="23" spans="1:38" ht="17.25" x14ac:dyDescent="0.3">
      <c r="A23" s="3">
        <v>80</v>
      </c>
      <c r="B23" s="3" t="s">
        <v>72</v>
      </c>
      <c r="C23" s="3" t="s">
        <v>25</v>
      </c>
      <c r="D23" s="3" t="s">
        <v>73</v>
      </c>
      <c r="E23" s="3">
        <v>6</v>
      </c>
      <c r="F23" s="3">
        <v>6103</v>
      </c>
      <c r="G23" s="3">
        <v>11850</v>
      </c>
      <c r="H23" s="3">
        <v>24276.1</v>
      </c>
      <c r="I23" s="3">
        <v>11028.31</v>
      </c>
      <c r="J23" s="4">
        <v>104.86</v>
      </c>
      <c r="K23" s="4">
        <v>-6.93</v>
      </c>
      <c r="L23" s="3">
        <v>20.92</v>
      </c>
      <c r="M23" s="3">
        <v>8.85</v>
      </c>
      <c r="N23" s="3">
        <v>23.37</v>
      </c>
      <c r="O23" s="3">
        <v>4.57</v>
      </c>
      <c r="U23" s="3" t="s">
        <v>24</v>
      </c>
      <c r="V23" s="3" t="s">
        <v>25</v>
      </c>
      <c r="W23" s="3" t="s">
        <v>26</v>
      </c>
      <c r="X23" s="3">
        <v>6</v>
      </c>
      <c r="Y23" s="3">
        <v>1920</v>
      </c>
      <c r="Z23" s="3">
        <v>14700</v>
      </c>
      <c r="AA23" s="3">
        <v>17821</v>
      </c>
      <c r="AB23" s="3">
        <v>22530</v>
      </c>
      <c r="AC23" s="3">
        <v>39250</v>
      </c>
      <c r="AD23" s="4">
        <v>1.21</v>
      </c>
      <c r="AE23" s="4">
        <v>2.67</v>
      </c>
      <c r="AF23" s="3">
        <v>26.55</v>
      </c>
      <c r="AG23" s="3">
        <v>11.22</v>
      </c>
      <c r="AH23" s="3">
        <v>29.17</v>
      </c>
      <c r="AI23" s="3">
        <v>20.84</v>
      </c>
      <c r="AJ23" s="3">
        <v>0</v>
      </c>
      <c r="AK23" s="3">
        <v>27872</v>
      </c>
      <c r="AL23" s="3">
        <v>1.9</v>
      </c>
    </row>
    <row r="24" spans="1:38" ht="17.25" x14ac:dyDescent="0.3">
      <c r="A24" s="3">
        <v>97</v>
      </c>
      <c r="B24" s="3" t="s">
        <v>63</v>
      </c>
      <c r="C24" s="3" t="s">
        <v>43</v>
      </c>
      <c r="D24" s="3" t="s">
        <v>64</v>
      </c>
      <c r="E24" s="3">
        <v>0</v>
      </c>
      <c r="F24" s="3">
        <v>6132</v>
      </c>
      <c r="G24" s="3">
        <v>19250</v>
      </c>
      <c r="H24" s="3">
        <v>35068.080000000002</v>
      </c>
      <c r="I24" s="3">
        <v>12248.54</v>
      </c>
      <c r="J24" s="4">
        <v>82.17</v>
      </c>
      <c r="K24" s="4">
        <v>-36.369999999999997</v>
      </c>
      <c r="L24" s="3">
        <v>36.24</v>
      </c>
      <c r="M24" s="3">
        <v>-19.5</v>
      </c>
      <c r="N24" s="3">
        <v>2.36</v>
      </c>
      <c r="O24" s="3">
        <v>8.1999999999999993</v>
      </c>
      <c r="U24" s="3" t="s">
        <v>45</v>
      </c>
      <c r="V24" s="3" t="s">
        <v>25</v>
      </c>
      <c r="W24" s="3" t="s">
        <v>46</v>
      </c>
      <c r="X24" s="3">
        <v>6</v>
      </c>
      <c r="Y24" s="3">
        <v>12640</v>
      </c>
      <c r="Z24" s="3">
        <v>35200</v>
      </c>
      <c r="AA24" s="3">
        <v>32456</v>
      </c>
      <c r="AB24" s="3">
        <v>37270</v>
      </c>
      <c r="AC24" s="3">
        <v>54366</v>
      </c>
      <c r="AD24" s="4">
        <v>0.92</v>
      </c>
      <c r="AE24" s="4">
        <v>1.54</v>
      </c>
      <c r="AF24" s="3">
        <v>16.34</v>
      </c>
      <c r="AG24" s="3">
        <v>15.9</v>
      </c>
      <c r="AH24" s="3">
        <v>20.22</v>
      </c>
      <c r="AI24" s="3">
        <v>29.26</v>
      </c>
      <c r="AJ24" s="3">
        <v>0</v>
      </c>
      <c r="AK24" s="3">
        <v>66814</v>
      </c>
      <c r="AL24" s="3">
        <v>1.9</v>
      </c>
    </row>
    <row r="25" spans="1:38" ht="17.25" x14ac:dyDescent="0.3">
      <c r="A25" s="3">
        <v>106</v>
      </c>
      <c r="B25" s="3" t="s">
        <v>32</v>
      </c>
      <c r="C25" s="3" t="s">
        <v>33</v>
      </c>
      <c r="D25" s="3" t="s">
        <v>34</v>
      </c>
      <c r="E25" s="3">
        <v>6</v>
      </c>
      <c r="F25" s="3">
        <v>2173</v>
      </c>
      <c r="G25" s="3">
        <v>44900</v>
      </c>
      <c r="H25" s="3">
        <v>78469.08</v>
      </c>
      <c r="I25" s="3">
        <v>61817.69</v>
      </c>
      <c r="J25" s="4">
        <v>74.760000000000005</v>
      </c>
      <c r="K25" s="4">
        <v>37.68</v>
      </c>
      <c r="L25" s="3">
        <v>7.44</v>
      </c>
      <c r="M25" s="3">
        <v>9.0399999999999991</v>
      </c>
      <c r="N25" s="3">
        <v>2.54</v>
      </c>
      <c r="O25" s="3">
        <v>6.19</v>
      </c>
      <c r="U25" s="3" t="s">
        <v>42</v>
      </c>
      <c r="V25" s="3" t="s">
        <v>43</v>
      </c>
      <c r="W25" s="3" t="s">
        <v>44</v>
      </c>
      <c r="X25" s="3">
        <v>4</v>
      </c>
      <c r="Y25" s="3">
        <v>2204</v>
      </c>
      <c r="Z25" s="3">
        <v>13350</v>
      </c>
      <c r="AA25" s="3">
        <v>8891</v>
      </c>
      <c r="AB25" s="3">
        <v>11503</v>
      </c>
      <c r="AC25" s="3">
        <v>20782</v>
      </c>
      <c r="AD25" s="4">
        <v>0.67</v>
      </c>
      <c r="AE25" s="4">
        <v>1.56</v>
      </c>
      <c r="AF25" s="3">
        <v>29.99</v>
      </c>
      <c r="AG25" s="3">
        <v>24.22</v>
      </c>
      <c r="AH25" s="3">
        <v>28.23</v>
      </c>
      <c r="AI25" s="3">
        <v>13.94</v>
      </c>
      <c r="AJ25" s="3">
        <v>0</v>
      </c>
      <c r="AK25" s="3">
        <v>16523</v>
      </c>
      <c r="AL25" s="3">
        <v>1.24</v>
      </c>
    </row>
    <row r="26" spans="1:38" ht="17.25" x14ac:dyDescent="0.3">
      <c r="A26" s="3">
        <v>115</v>
      </c>
      <c r="B26" s="3" t="s">
        <v>27</v>
      </c>
      <c r="C26" s="3" t="s">
        <v>28</v>
      </c>
      <c r="D26" s="3" t="s">
        <v>29</v>
      </c>
      <c r="E26" s="3">
        <v>6</v>
      </c>
      <c r="F26" s="3">
        <v>16685</v>
      </c>
      <c r="G26" s="3">
        <v>95900</v>
      </c>
      <c r="H26" s="3">
        <v>161743.45000000001</v>
      </c>
      <c r="I26" s="3">
        <v>149617.44</v>
      </c>
      <c r="J26" s="4">
        <v>68.66</v>
      </c>
      <c r="K26" s="4">
        <v>56.01</v>
      </c>
      <c r="L26" s="3">
        <v>18.64</v>
      </c>
      <c r="M26" s="3">
        <v>15.06</v>
      </c>
      <c r="N26" s="3">
        <v>14.53</v>
      </c>
      <c r="O26" s="3">
        <v>6.85</v>
      </c>
      <c r="U26" s="3" t="s">
        <v>40</v>
      </c>
      <c r="V26" s="3" t="s">
        <v>25</v>
      </c>
      <c r="W26" s="3" t="s">
        <v>41</v>
      </c>
      <c r="X26" s="3">
        <v>6</v>
      </c>
      <c r="Y26" s="3">
        <v>2033</v>
      </c>
      <c r="Z26" s="3">
        <v>6630</v>
      </c>
      <c r="AA26" s="3">
        <v>5753</v>
      </c>
      <c r="AB26" s="3">
        <v>6794</v>
      </c>
      <c r="AC26" s="3">
        <v>10491</v>
      </c>
      <c r="AD26" s="4">
        <v>0.87</v>
      </c>
      <c r="AE26" s="4">
        <v>1.58</v>
      </c>
      <c r="AF26" s="3">
        <v>18.8</v>
      </c>
      <c r="AG26" s="3">
        <v>18.57</v>
      </c>
      <c r="AH26" s="3">
        <v>22.72</v>
      </c>
      <c r="AI26" s="3">
        <v>29.81</v>
      </c>
      <c r="AJ26" s="3">
        <v>0</v>
      </c>
      <c r="AK26" s="3">
        <v>12019</v>
      </c>
      <c r="AL26" s="3">
        <v>1.81</v>
      </c>
    </row>
    <row r="27" spans="1:38" ht="17.25" x14ac:dyDescent="0.3">
      <c r="A27" s="3">
        <v>128</v>
      </c>
      <c r="B27" s="3" t="s">
        <v>45</v>
      </c>
      <c r="C27" s="3" t="s">
        <v>25</v>
      </c>
      <c r="D27" s="3" t="s">
        <v>46</v>
      </c>
      <c r="E27" s="3">
        <v>6</v>
      </c>
      <c r="F27" s="3">
        <v>12640</v>
      </c>
      <c r="G27" s="3">
        <v>35200</v>
      </c>
      <c r="H27" s="3">
        <v>56083.76</v>
      </c>
      <c r="I27" s="3">
        <v>48795.83</v>
      </c>
      <c r="J27" s="4">
        <v>59.33</v>
      </c>
      <c r="K27" s="4">
        <v>38.619999999999997</v>
      </c>
      <c r="L27" s="3">
        <v>16.34</v>
      </c>
      <c r="M27" s="3">
        <v>15.9</v>
      </c>
      <c r="N27" s="3">
        <v>20.22</v>
      </c>
      <c r="O27" s="3">
        <v>29.26</v>
      </c>
      <c r="U27" s="3" t="s">
        <v>21</v>
      </c>
      <c r="V27" s="3" t="s">
        <v>22</v>
      </c>
      <c r="W27" s="3" t="s">
        <v>23</v>
      </c>
      <c r="X27" s="3">
        <v>6</v>
      </c>
      <c r="Y27" s="3">
        <v>1959</v>
      </c>
      <c r="Z27" s="3">
        <v>19050</v>
      </c>
      <c r="AA27" s="3">
        <v>18990</v>
      </c>
      <c r="AB27" s="3">
        <v>26656</v>
      </c>
      <c r="AC27" s="3">
        <v>53878</v>
      </c>
      <c r="AD27" s="4">
        <v>1</v>
      </c>
      <c r="AE27" s="4">
        <v>2.83</v>
      </c>
      <c r="AF27" s="3">
        <v>47.76</v>
      </c>
      <c r="AG27" s="3">
        <v>8.15</v>
      </c>
      <c r="AH27" s="3">
        <v>6.07</v>
      </c>
      <c r="AI27" s="3">
        <v>6.14</v>
      </c>
      <c r="AJ27" s="3">
        <v>0</v>
      </c>
      <c r="AK27" s="3">
        <v>7651</v>
      </c>
      <c r="AL27" s="3">
        <v>0.4</v>
      </c>
    </row>
    <row r="28" spans="1:38" ht="17.25" x14ac:dyDescent="0.3">
      <c r="A28" s="3">
        <v>130</v>
      </c>
      <c r="B28" s="3" t="s">
        <v>24</v>
      </c>
      <c r="C28" s="3" t="s">
        <v>25</v>
      </c>
      <c r="D28" s="3" t="s">
        <v>26</v>
      </c>
      <c r="E28" s="3">
        <v>6</v>
      </c>
      <c r="F28" s="3">
        <v>1920</v>
      </c>
      <c r="G28" s="3">
        <v>14700</v>
      </c>
      <c r="H28" s="3">
        <v>23350.27</v>
      </c>
      <c r="I28" s="3">
        <v>0</v>
      </c>
      <c r="J28" s="4">
        <v>58.85</v>
      </c>
      <c r="K28" s="4">
        <v>-100</v>
      </c>
      <c r="L28" s="3">
        <v>26.55</v>
      </c>
      <c r="M28" s="3">
        <v>11.22</v>
      </c>
      <c r="N28" s="3">
        <v>29.17</v>
      </c>
      <c r="O28" s="3">
        <v>20.84</v>
      </c>
      <c r="U28" s="3" t="s">
        <v>68</v>
      </c>
      <c r="V28" s="3" t="s">
        <v>28</v>
      </c>
      <c r="W28" s="3" t="s">
        <v>69</v>
      </c>
      <c r="X28" s="3">
        <v>0</v>
      </c>
      <c r="Y28" s="3">
        <v>2310</v>
      </c>
      <c r="Z28" s="3">
        <v>15850</v>
      </c>
      <c r="AA28" s="3">
        <v>8951</v>
      </c>
      <c r="AB28" s="3">
        <v>10564</v>
      </c>
      <c r="AC28" s="3">
        <v>16292</v>
      </c>
      <c r="AD28" s="4">
        <v>0.56000000000000005</v>
      </c>
      <c r="AE28" s="4">
        <v>1.03</v>
      </c>
      <c r="AF28" s="3">
        <v>18.739999999999998</v>
      </c>
      <c r="AG28" s="3">
        <v>18.5</v>
      </c>
      <c r="AH28" s="3">
        <v>1.4</v>
      </c>
      <c r="AI28" s="3">
        <v>-21.41</v>
      </c>
      <c r="AJ28" s="3">
        <v>1</v>
      </c>
      <c r="AK28" s="3">
        <v>5536</v>
      </c>
      <c r="AL28" s="3">
        <v>0.35</v>
      </c>
    </row>
    <row r="29" spans="1:38" ht="17.25" x14ac:dyDescent="0.3">
      <c r="A29" s="3">
        <v>137</v>
      </c>
      <c r="B29" s="3" t="s">
        <v>18</v>
      </c>
      <c r="C29" s="3" t="s">
        <v>19</v>
      </c>
      <c r="D29" s="3" t="s">
        <v>20</v>
      </c>
      <c r="E29" s="3">
        <v>1</v>
      </c>
      <c r="F29" s="3">
        <v>9310</v>
      </c>
      <c r="G29" s="3">
        <v>20750</v>
      </c>
      <c r="H29" s="3">
        <v>31844.33</v>
      </c>
      <c r="I29" s="3">
        <v>0</v>
      </c>
      <c r="J29" s="4">
        <v>53.47</v>
      </c>
      <c r="K29" s="4">
        <v>-100</v>
      </c>
      <c r="L29" s="3">
        <v>15.22</v>
      </c>
      <c r="M29" s="3">
        <v>14.61</v>
      </c>
      <c r="N29" s="3">
        <v>9.7799999999999994</v>
      </c>
      <c r="O29" s="3">
        <v>11.53</v>
      </c>
      <c r="U29" s="3" t="s">
        <v>72</v>
      </c>
      <c r="V29" s="3" t="s">
        <v>25</v>
      </c>
      <c r="W29" s="3" t="s">
        <v>73</v>
      </c>
      <c r="X29" s="3">
        <v>6</v>
      </c>
      <c r="Y29" s="3">
        <v>6103</v>
      </c>
      <c r="Z29" s="3">
        <v>11850</v>
      </c>
      <c r="AA29" s="3">
        <v>6146</v>
      </c>
      <c r="AB29" s="3">
        <v>7415</v>
      </c>
      <c r="AC29" s="3">
        <v>11921</v>
      </c>
      <c r="AD29" s="4">
        <v>0.52</v>
      </c>
      <c r="AE29" s="4">
        <v>1.01</v>
      </c>
      <c r="AF29" s="3">
        <v>20.92</v>
      </c>
      <c r="AG29" s="3">
        <v>8.85</v>
      </c>
      <c r="AH29" s="3">
        <v>23.37</v>
      </c>
      <c r="AI29" s="3">
        <v>4.57</v>
      </c>
      <c r="AJ29" s="3">
        <v>0</v>
      </c>
      <c r="AK29" s="3">
        <v>7766</v>
      </c>
      <c r="AL29" s="3">
        <v>0.66</v>
      </c>
    </row>
    <row r="30" spans="1:38" ht="17.25" x14ac:dyDescent="0.3">
      <c r="A30" s="3">
        <v>146</v>
      </c>
      <c r="B30" s="3" t="s">
        <v>68</v>
      </c>
      <c r="C30" s="3" t="s">
        <v>28</v>
      </c>
      <c r="D30" s="3" t="s">
        <v>69</v>
      </c>
      <c r="E30" s="3">
        <v>0</v>
      </c>
      <c r="F30" s="3">
        <v>2310</v>
      </c>
      <c r="G30" s="3">
        <v>15850</v>
      </c>
      <c r="H30" s="3">
        <v>23889.99</v>
      </c>
      <c r="I30" s="3">
        <v>11321.38</v>
      </c>
      <c r="J30" s="4">
        <v>50.73</v>
      </c>
      <c r="K30" s="4">
        <v>-28.57</v>
      </c>
      <c r="L30" s="3">
        <v>18.739999999999998</v>
      </c>
      <c r="M30" s="3">
        <v>18.5</v>
      </c>
      <c r="N30" s="3">
        <v>1.4</v>
      </c>
      <c r="O30" s="3">
        <v>-21.41</v>
      </c>
    </row>
    <row r="33" spans="1:19" x14ac:dyDescent="0.3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74</v>
      </c>
      <c r="H33" s="3" t="s">
        <v>11</v>
      </c>
      <c r="I33" s="3" t="s">
        <v>12</v>
      </c>
      <c r="J33" s="3" t="s">
        <v>13</v>
      </c>
      <c r="K33" s="3" t="s">
        <v>14</v>
      </c>
      <c r="L33" t="s">
        <v>102</v>
      </c>
      <c r="M33" t="s">
        <v>118</v>
      </c>
      <c r="N33" t="s">
        <v>104</v>
      </c>
      <c r="O33" t="s">
        <v>105</v>
      </c>
    </row>
    <row r="34" spans="1:19" x14ac:dyDescent="0.3">
      <c r="A34" s="3">
        <v>13</v>
      </c>
      <c r="B34" s="3" t="s">
        <v>18</v>
      </c>
      <c r="C34" s="3" t="s">
        <v>19</v>
      </c>
      <c r="D34" s="3" t="s">
        <v>20</v>
      </c>
      <c r="E34" s="3">
        <v>1</v>
      </c>
      <c r="F34" s="3">
        <v>9310</v>
      </c>
      <c r="G34" s="3">
        <v>3.32</v>
      </c>
      <c r="H34" s="3">
        <v>15.22</v>
      </c>
      <c r="I34" s="3">
        <v>14.61</v>
      </c>
      <c r="J34" s="3">
        <v>9.7799999999999994</v>
      </c>
      <c r="K34" s="3">
        <v>11.53</v>
      </c>
      <c r="L34" s="3">
        <v>4792</v>
      </c>
      <c r="M34" s="3">
        <v>10</v>
      </c>
      <c r="N34" s="3">
        <v>47920</v>
      </c>
      <c r="O34" s="3">
        <v>415</v>
      </c>
    </row>
    <row r="35" spans="1:19" x14ac:dyDescent="0.3">
      <c r="A35" s="3">
        <v>17</v>
      </c>
      <c r="B35" s="3" t="s">
        <v>30</v>
      </c>
      <c r="C35" s="3" t="s">
        <v>25</v>
      </c>
      <c r="D35" s="3" t="s">
        <v>31</v>
      </c>
      <c r="E35" s="3">
        <v>6</v>
      </c>
      <c r="F35" s="3">
        <v>2768</v>
      </c>
      <c r="G35" s="3">
        <v>5.3</v>
      </c>
      <c r="H35" s="3">
        <v>29.42</v>
      </c>
      <c r="I35" s="3">
        <v>8.01</v>
      </c>
      <c r="J35" s="3">
        <v>22.47</v>
      </c>
      <c r="K35" s="3">
        <v>19.84</v>
      </c>
      <c r="L35" s="3">
        <v>637</v>
      </c>
      <c r="M35" s="3">
        <v>20</v>
      </c>
      <c r="N35" s="3">
        <v>12740</v>
      </c>
      <c r="O35" s="3">
        <v>360</v>
      </c>
      <c r="P35" t="s">
        <v>111</v>
      </c>
    </row>
    <row r="36" spans="1:19" x14ac:dyDescent="0.3">
      <c r="A36" s="3">
        <v>22</v>
      </c>
      <c r="B36" s="3" t="s">
        <v>32</v>
      </c>
      <c r="C36" s="3" t="s">
        <v>33</v>
      </c>
      <c r="D36" s="3" t="s">
        <v>34</v>
      </c>
      <c r="E36" s="3">
        <v>6</v>
      </c>
      <c r="F36" s="3">
        <v>2173</v>
      </c>
      <c r="G36" s="3">
        <v>1.22</v>
      </c>
      <c r="H36" s="3">
        <v>7.44</v>
      </c>
      <c r="I36" s="3">
        <v>9.0399999999999991</v>
      </c>
      <c r="J36" s="3">
        <v>2.54</v>
      </c>
      <c r="K36" s="3">
        <v>6.19</v>
      </c>
      <c r="L36" s="3">
        <v>454</v>
      </c>
      <c r="M36" s="3">
        <v>20</v>
      </c>
      <c r="N36" s="3">
        <v>9080</v>
      </c>
      <c r="O36" s="3">
        <v>318</v>
      </c>
      <c r="P36" t="s">
        <v>112</v>
      </c>
    </row>
    <row r="37" spans="1:19" x14ac:dyDescent="0.3">
      <c r="A37" s="3">
        <v>27</v>
      </c>
      <c r="B37" s="3" t="s">
        <v>45</v>
      </c>
      <c r="C37" s="3" t="s">
        <v>25</v>
      </c>
      <c r="D37" s="3" t="s">
        <v>46</v>
      </c>
      <c r="E37" s="3">
        <v>6</v>
      </c>
      <c r="F37" s="3">
        <v>12640</v>
      </c>
      <c r="G37" s="3">
        <v>1.97</v>
      </c>
      <c r="H37" s="3">
        <v>16.34</v>
      </c>
      <c r="I37" s="3">
        <v>15.9</v>
      </c>
      <c r="J37" s="3">
        <v>20.22</v>
      </c>
      <c r="K37" s="3">
        <v>29.26</v>
      </c>
      <c r="L37" s="3">
        <v>2383</v>
      </c>
      <c r="M37" s="3">
        <v>20</v>
      </c>
      <c r="N37" s="3">
        <v>47660</v>
      </c>
      <c r="O37" s="3">
        <v>277</v>
      </c>
      <c r="P37" t="s">
        <v>127</v>
      </c>
      <c r="S37" t="s">
        <v>113</v>
      </c>
    </row>
    <row r="38" spans="1:19" x14ac:dyDescent="0.3">
      <c r="A38" s="3">
        <v>32</v>
      </c>
      <c r="B38" s="3" t="s">
        <v>63</v>
      </c>
      <c r="C38" s="3" t="s">
        <v>43</v>
      </c>
      <c r="D38" s="3" t="s">
        <v>64</v>
      </c>
      <c r="E38" s="3">
        <v>0</v>
      </c>
      <c r="F38" s="3">
        <v>6132</v>
      </c>
      <c r="G38" s="3">
        <v>4.97</v>
      </c>
      <c r="H38" s="3">
        <v>36.24</v>
      </c>
      <c r="I38" s="3">
        <v>-19.5</v>
      </c>
      <c r="J38" s="3">
        <v>2.36</v>
      </c>
      <c r="K38" s="3">
        <v>8.1999999999999993</v>
      </c>
      <c r="L38" s="3">
        <v>1079</v>
      </c>
      <c r="M38" s="3">
        <v>20</v>
      </c>
      <c r="N38" s="3">
        <v>21580</v>
      </c>
      <c r="O38" s="3">
        <v>252</v>
      </c>
      <c r="P38" t="s">
        <v>115</v>
      </c>
    </row>
    <row r="39" spans="1:19" x14ac:dyDescent="0.3">
      <c r="A39" s="3">
        <v>41</v>
      </c>
      <c r="B39" s="3" t="s">
        <v>40</v>
      </c>
      <c r="C39" s="3" t="s">
        <v>25</v>
      </c>
      <c r="D39" s="3" t="s">
        <v>41</v>
      </c>
      <c r="E39" s="3">
        <v>6</v>
      </c>
      <c r="F39" s="3">
        <v>2033</v>
      </c>
      <c r="G39" s="3">
        <v>2.2400000000000002</v>
      </c>
      <c r="H39" s="3">
        <v>18.8</v>
      </c>
      <c r="I39" s="3">
        <v>18.57</v>
      </c>
      <c r="J39" s="3">
        <v>22.72</v>
      </c>
      <c r="K39" s="3">
        <v>29.81</v>
      </c>
      <c r="L39" s="3">
        <v>335</v>
      </c>
      <c r="M39" s="3">
        <v>20</v>
      </c>
      <c r="N39" s="3">
        <v>6700</v>
      </c>
      <c r="O39" s="3">
        <v>229.99999999999901</v>
      </c>
      <c r="P39" t="s">
        <v>114</v>
      </c>
    </row>
    <row r="40" spans="1:19" x14ac:dyDescent="0.3">
      <c r="A40" s="3">
        <v>60</v>
      </c>
      <c r="B40" s="3" t="s">
        <v>42</v>
      </c>
      <c r="C40" s="3" t="s">
        <v>43</v>
      </c>
      <c r="D40" s="3" t="s">
        <v>44</v>
      </c>
      <c r="E40" s="3">
        <v>4</v>
      </c>
      <c r="F40" s="3">
        <v>2204</v>
      </c>
      <c r="G40" s="3">
        <v>3.66</v>
      </c>
      <c r="H40" s="3">
        <v>29.99</v>
      </c>
      <c r="I40" s="3">
        <v>24.22</v>
      </c>
      <c r="J40" s="3">
        <v>28.23</v>
      </c>
      <c r="K40" s="3">
        <v>13.94</v>
      </c>
      <c r="L40" s="3">
        <v>302</v>
      </c>
      <c r="M40" s="3">
        <v>20</v>
      </c>
      <c r="N40" s="3">
        <v>6040</v>
      </c>
      <c r="O40" s="3">
        <v>174</v>
      </c>
      <c r="P40" t="s">
        <v>116</v>
      </c>
    </row>
    <row r="41" spans="1:19" x14ac:dyDescent="0.3">
      <c r="A41" s="3">
        <v>73</v>
      </c>
      <c r="B41" s="3" t="s">
        <v>24</v>
      </c>
      <c r="C41" s="3" t="s">
        <v>25</v>
      </c>
      <c r="D41" s="3" t="s">
        <v>26</v>
      </c>
      <c r="E41" s="3">
        <v>6</v>
      </c>
      <c r="F41" s="3">
        <v>1920</v>
      </c>
      <c r="G41" s="3">
        <v>5.53</v>
      </c>
      <c r="H41" s="3">
        <v>26.55</v>
      </c>
      <c r="I41" s="3">
        <v>11.22</v>
      </c>
      <c r="J41" s="3">
        <v>29.17</v>
      </c>
      <c r="K41" s="3">
        <v>20.84</v>
      </c>
      <c r="L41" s="3">
        <v>470</v>
      </c>
      <c r="M41" s="3">
        <v>10</v>
      </c>
      <c r="N41" s="3">
        <v>4700</v>
      </c>
      <c r="O41" s="3">
        <v>145</v>
      </c>
      <c r="P41" t="s">
        <v>117</v>
      </c>
    </row>
    <row r="42" spans="1:19" x14ac:dyDescent="0.3">
      <c r="A42" s="3">
        <v>80</v>
      </c>
      <c r="B42" s="3" t="s">
        <v>27</v>
      </c>
      <c r="C42" s="3" t="s">
        <v>28</v>
      </c>
      <c r="D42" s="3" t="s">
        <v>29</v>
      </c>
      <c r="E42" s="3">
        <v>6</v>
      </c>
      <c r="F42" s="3">
        <v>16685</v>
      </c>
      <c r="G42" s="3">
        <v>2.4300000000000002</v>
      </c>
      <c r="H42" s="3">
        <v>18.64</v>
      </c>
      <c r="I42" s="3">
        <v>15.06</v>
      </c>
      <c r="J42" s="3">
        <v>14.53</v>
      </c>
      <c r="K42" s="3">
        <v>6.85</v>
      </c>
      <c r="L42" s="3">
        <v>1961</v>
      </c>
      <c r="M42" s="3">
        <v>20</v>
      </c>
      <c r="N42" s="3">
        <v>39220</v>
      </c>
      <c r="O42" s="3">
        <v>135</v>
      </c>
      <c r="P42" t="s">
        <v>119</v>
      </c>
    </row>
    <row r="43" spans="1:19" x14ac:dyDescent="0.3">
      <c r="A43" s="3">
        <v>92</v>
      </c>
      <c r="B43" s="3" t="s">
        <v>21</v>
      </c>
      <c r="C43" s="3" t="s">
        <v>22</v>
      </c>
      <c r="D43" s="3" t="s">
        <v>23</v>
      </c>
      <c r="E43" s="3">
        <v>6</v>
      </c>
      <c r="F43" s="3">
        <v>1959</v>
      </c>
      <c r="G43" s="3">
        <v>9.75</v>
      </c>
      <c r="H43" s="3">
        <v>47.76</v>
      </c>
      <c r="I43" s="3">
        <v>8.15</v>
      </c>
      <c r="J43" s="3">
        <v>6.07</v>
      </c>
      <c r="K43" s="3">
        <v>6.14</v>
      </c>
      <c r="L43" s="3">
        <v>432</v>
      </c>
      <c r="M43" s="3">
        <v>10</v>
      </c>
      <c r="N43" s="3">
        <v>4320</v>
      </c>
      <c r="O43" s="3">
        <v>121</v>
      </c>
      <c r="P43" t="s">
        <v>120</v>
      </c>
    </row>
    <row r="44" spans="1:19" x14ac:dyDescent="0.3">
      <c r="A44" s="3">
        <v>113</v>
      </c>
      <c r="B44" s="3" t="s">
        <v>72</v>
      </c>
      <c r="C44" s="3" t="s">
        <v>25</v>
      </c>
      <c r="D44" s="3" t="s">
        <v>73</v>
      </c>
      <c r="E44" s="3">
        <v>6</v>
      </c>
      <c r="F44" s="3">
        <v>6103</v>
      </c>
      <c r="G44" s="3">
        <v>1.69</v>
      </c>
      <c r="H44" s="3">
        <v>20.92</v>
      </c>
      <c r="I44" s="3">
        <v>8.85</v>
      </c>
      <c r="J44" s="3">
        <v>23.37</v>
      </c>
      <c r="K44" s="3">
        <v>4.57</v>
      </c>
      <c r="L44" s="3">
        <v>587</v>
      </c>
      <c r="M44" s="3">
        <v>20</v>
      </c>
      <c r="N44" s="3">
        <v>11740</v>
      </c>
      <c r="O44" s="3">
        <v>92</v>
      </c>
      <c r="P44" t="s">
        <v>121</v>
      </c>
    </row>
    <row r="45" spans="1:19" x14ac:dyDescent="0.3">
      <c r="A45" s="5">
        <v>198</v>
      </c>
      <c r="B45" s="5" t="s">
        <v>68</v>
      </c>
      <c r="C45" s="5" t="s">
        <v>28</v>
      </c>
      <c r="D45" s="5" t="s">
        <v>69</v>
      </c>
      <c r="E45" s="5">
        <v>0</v>
      </c>
      <c r="F45" s="5">
        <v>2310</v>
      </c>
      <c r="G45" s="5">
        <v>1.58</v>
      </c>
      <c r="H45" s="5">
        <v>18.739999999999998</v>
      </c>
      <c r="I45" s="5">
        <v>18.5</v>
      </c>
      <c r="J45" s="5">
        <v>1.4</v>
      </c>
      <c r="K45" s="5">
        <v>-21.41</v>
      </c>
      <c r="L45" s="5">
        <v>308</v>
      </c>
      <c r="M45" s="5">
        <v>10</v>
      </c>
      <c r="N45" s="5">
        <v>3080</v>
      </c>
      <c r="O45" s="5">
        <v>33</v>
      </c>
      <c r="P45" t="s">
        <v>122</v>
      </c>
    </row>
    <row r="46" spans="1:19" x14ac:dyDescent="0.3">
      <c r="A46" s="3">
        <v>231</v>
      </c>
      <c r="B46" s="3" t="s">
        <v>65</v>
      </c>
      <c r="C46" s="3" t="s">
        <v>66</v>
      </c>
      <c r="D46" s="3" t="s">
        <v>67</v>
      </c>
      <c r="E46" s="3">
        <v>2</v>
      </c>
      <c r="F46" s="3">
        <v>6904</v>
      </c>
      <c r="G46" s="3">
        <v>2.2799999999999998</v>
      </c>
      <c r="H46" s="3">
        <v>24.99</v>
      </c>
      <c r="I46" s="3">
        <v>47.71</v>
      </c>
      <c r="J46" s="3">
        <v>26.19</v>
      </c>
      <c r="K46" s="3">
        <v>-1.1000000000000001</v>
      </c>
      <c r="L46" s="3">
        <v>799</v>
      </c>
      <c r="M46" s="3">
        <v>20</v>
      </c>
      <c r="N46" s="3">
        <v>15980</v>
      </c>
      <c r="O46" s="3">
        <v>131</v>
      </c>
      <c r="P46" t="s">
        <v>123</v>
      </c>
    </row>
  </sheetData>
  <sortState ref="A34:O46">
    <sortCondition ref="A34:A46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showGridLines="0" tabSelected="1" zoomScale="80" zoomScaleNormal="80" workbookViewId="0">
      <pane ySplit="20" topLeftCell="A21" activePane="bottomLeft" state="frozen"/>
      <selection pane="bottomLeft" activeCell="T7" sqref="T7"/>
    </sheetView>
  </sheetViews>
  <sheetFormatPr defaultRowHeight="16.5" x14ac:dyDescent="0.3"/>
  <cols>
    <col min="1" max="1" width="2.5" customWidth="1"/>
    <col min="2" max="2" width="13.875" customWidth="1"/>
    <col min="3" max="3" width="0" hidden="1" customWidth="1"/>
    <col min="4" max="4" width="55.875" customWidth="1"/>
    <col min="5" max="5" width="8.875" customWidth="1"/>
    <col min="6" max="6" width="11" customWidth="1"/>
    <col min="7" max="7" width="9.75" customWidth="1"/>
    <col min="8" max="8" width="9.375" bestFit="1" customWidth="1"/>
    <col min="9" max="9" width="10.375" customWidth="1"/>
    <col min="10" max="11" width="10.5" bestFit="1" customWidth="1"/>
    <col min="12" max="13" width="9.375" customWidth="1"/>
    <col min="14" max="14" width="7.375" customWidth="1"/>
    <col min="15" max="16" width="7.25" customWidth="1"/>
    <col min="17" max="17" width="7.125" customWidth="1"/>
    <col min="18" max="18" width="5.5" customWidth="1"/>
    <col min="19" max="19" width="10.25" customWidth="1"/>
    <col min="20" max="20" width="12" customWidth="1"/>
    <col min="21" max="21" width="83.25" bestFit="1" customWidth="1"/>
  </cols>
  <sheetData>
    <row r="1" spans="2:21" ht="9.75" customHeight="1" thickBot="1" x14ac:dyDescent="0.35"/>
    <row r="2" spans="2:21" ht="50.25" customHeight="1" thickBot="1" x14ac:dyDescent="0.35">
      <c r="B2" s="49" t="s">
        <v>0</v>
      </c>
      <c r="C2" s="33" t="s">
        <v>1</v>
      </c>
      <c r="D2" s="33" t="s">
        <v>2</v>
      </c>
      <c r="E2" s="91" t="s">
        <v>139</v>
      </c>
      <c r="F2" s="50" t="s">
        <v>4</v>
      </c>
      <c r="G2" s="57" t="s">
        <v>138</v>
      </c>
      <c r="H2" s="49" t="s">
        <v>5</v>
      </c>
      <c r="I2" s="33" t="s">
        <v>6</v>
      </c>
      <c r="J2" s="33" t="s">
        <v>7</v>
      </c>
      <c r="K2" s="33" t="s">
        <v>8</v>
      </c>
      <c r="L2" s="34" t="s">
        <v>135</v>
      </c>
      <c r="M2" s="35" t="s">
        <v>136</v>
      </c>
      <c r="N2" s="56" t="s">
        <v>11</v>
      </c>
      <c r="O2" s="33" t="s">
        <v>12</v>
      </c>
      <c r="P2" s="33" t="s">
        <v>13</v>
      </c>
      <c r="Q2" s="33" t="s">
        <v>14</v>
      </c>
      <c r="R2" s="34" t="s">
        <v>126</v>
      </c>
      <c r="S2" s="34" t="s">
        <v>124</v>
      </c>
      <c r="T2" s="35" t="s">
        <v>125</v>
      </c>
    </row>
    <row r="3" spans="2:21" ht="18" thickTop="1" x14ac:dyDescent="0.3">
      <c r="B3" s="47" t="s">
        <v>18</v>
      </c>
      <c r="C3" s="26" t="s">
        <v>19</v>
      </c>
      <c r="D3" s="26" t="s">
        <v>20</v>
      </c>
      <c r="E3" s="26">
        <v>1</v>
      </c>
      <c r="F3" s="51">
        <v>9310</v>
      </c>
      <c r="G3" s="67">
        <v>415</v>
      </c>
      <c r="H3" s="72">
        <v>20750</v>
      </c>
      <c r="I3" s="73">
        <v>37432</v>
      </c>
      <c r="J3" s="73">
        <v>42381</v>
      </c>
      <c r="K3" s="74">
        <v>59954</v>
      </c>
      <c r="L3" s="27">
        <v>1.8</v>
      </c>
      <c r="M3" s="64">
        <v>2.89</v>
      </c>
      <c r="N3" s="58">
        <v>15.22</v>
      </c>
      <c r="O3" s="48">
        <v>14.61</v>
      </c>
      <c r="P3" s="48">
        <v>9.7799999999999994</v>
      </c>
      <c r="Q3" s="48">
        <v>11.53</v>
      </c>
      <c r="R3" s="17">
        <v>0</v>
      </c>
      <c r="S3" s="87">
        <v>47760</v>
      </c>
      <c r="T3" s="18">
        <v>2.2999999999999998</v>
      </c>
    </row>
    <row r="4" spans="2:21" ht="17.25" x14ac:dyDescent="0.3">
      <c r="B4" s="37" t="s">
        <v>30</v>
      </c>
      <c r="C4" s="28" t="s">
        <v>25</v>
      </c>
      <c r="D4" s="28" t="s">
        <v>31</v>
      </c>
      <c r="E4" s="28">
        <v>6</v>
      </c>
      <c r="F4" s="52">
        <v>2768</v>
      </c>
      <c r="G4" s="68">
        <v>360</v>
      </c>
      <c r="H4" s="75">
        <v>15550</v>
      </c>
      <c r="I4" s="76">
        <v>14262</v>
      </c>
      <c r="J4" s="76">
        <v>18387</v>
      </c>
      <c r="K4" s="77">
        <v>33034</v>
      </c>
      <c r="L4" s="29">
        <v>0.92</v>
      </c>
      <c r="M4" s="65">
        <v>2.12</v>
      </c>
      <c r="N4" s="59">
        <v>29.42</v>
      </c>
      <c r="O4" s="28">
        <v>8.01</v>
      </c>
      <c r="P4" s="28">
        <v>22.47</v>
      </c>
      <c r="Q4" s="28">
        <v>19.84</v>
      </c>
      <c r="R4" s="11">
        <v>0</v>
      </c>
      <c r="S4" s="88">
        <v>16978</v>
      </c>
      <c r="T4" s="12">
        <v>1.0900000000000001</v>
      </c>
      <c r="U4" t="s">
        <v>137</v>
      </c>
    </row>
    <row r="5" spans="2:21" ht="17.25" x14ac:dyDescent="0.3">
      <c r="B5" s="37" t="s">
        <v>27</v>
      </c>
      <c r="C5" s="28" t="s">
        <v>28</v>
      </c>
      <c r="D5" s="28" t="s">
        <v>29</v>
      </c>
      <c r="E5" s="28">
        <v>6</v>
      </c>
      <c r="F5" s="52">
        <v>16685</v>
      </c>
      <c r="G5" s="68">
        <v>135</v>
      </c>
      <c r="H5" s="75">
        <v>95900</v>
      </c>
      <c r="I5" s="76">
        <v>119788</v>
      </c>
      <c r="J5" s="76">
        <v>141226</v>
      </c>
      <c r="K5" s="77">
        <v>217350</v>
      </c>
      <c r="L5" s="29">
        <v>1.25</v>
      </c>
      <c r="M5" s="65">
        <v>2.27</v>
      </c>
      <c r="N5" s="59">
        <v>18.64</v>
      </c>
      <c r="O5" s="28">
        <v>15.06</v>
      </c>
      <c r="P5" s="28">
        <v>14.53</v>
      </c>
      <c r="Q5" s="28">
        <v>6.85</v>
      </c>
      <c r="R5" s="23">
        <v>1</v>
      </c>
      <c r="S5" s="88">
        <v>84019</v>
      </c>
      <c r="T5" s="12">
        <v>0.88</v>
      </c>
      <c r="U5" t="s">
        <v>119</v>
      </c>
    </row>
    <row r="6" spans="2:21" ht="17.25" x14ac:dyDescent="0.3">
      <c r="B6" s="37" t="s">
        <v>21</v>
      </c>
      <c r="C6" s="28" t="s">
        <v>22</v>
      </c>
      <c r="D6" s="28" t="s">
        <v>23</v>
      </c>
      <c r="E6" s="28">
        <v>6</v>
      </c>
      <c r="F6" s="52">
        <v>1959</v>
      </c>
      <c r="G6" s="68">
        <v>121</v>
      </c>
      <c r="H6" s="75">
        <v>19050</v>
      </c>
      <c r="I6" s="76">
        <v>18990</v>
      </c>
      <c r="J6" s="76">
        <v>26656</v>
      </c>
      <c r="K6" s="77">
        <v>53878</v>
      </c>
      <c r="L6" s="29">
        <v>1</v>
      </c>
      <c r="M6" s="65">
        <v>2.83</v>
      </c>
      <c r="N6" s="61">
        <v>47.76</v>
      </c>
      <c r="O6" s="20">
        <v>8.15</v>
      </c>
      <c r="P6" s="20">
        <v>6.07</v>
      </c>
      <c r="Q6" s="20">
        <v>6.14</v>
      </c>
      <c r="R6" s="11">
        <v>0</v>
      </c>
      <c r="S6" s="88">
        <v>7651</v>
      </c>
      <c r="T6" s="12">
        <v>0.4</v>
      </c>
      <c r="U6" t="s">
        <v>120</v>
      </c>
    </row>
    <row r="7" spans="2:21" ht="17.25" x14ac:dyDescent="0.3">
      <c r="B7" s="37" t="s">
        <v>45</v>
      </c>
      <c r="C7" s="28" t="s">
        <v>25</v>
      </c>
      <c r="D7" s="28" t="s">
        <v>46</v>
      </c>
      <c r="E7" s="28">
        <v>6</v>
      </c>
      <c r="F7" s="52">
        <v>12640</v>
      </c>
      <c r="G7" s="68">
        <v>277</v>
      </c>
      <c r="H7" s="75">
        <v>35200</v>
      </c>
      <c r="I7" s="76">
        <v>32456</v>
      </c>
      <c r="J7" s="76">
        <v>37270</v>
      </c>
      <c r="K7" s="77">
        <v>54366</v>
      </c>
      <c r="L7" s="29">
        <v>0.92</v>
      </c>
      <c r="M7" s="65">
        <v>1.54</v>
      </c>
      <c r="N7" s="60">
        <v>16.34</v>
      </c>
      <c r="O7" s="10">
        <v>15.9</v>
      </c>
      <c r="P7" s="10">
        <v>20.22</v>
      </c>
      <c r="Q7" s="10">
        <v>29.26</v>
      </c>
      <c r="R7" s="11">
        <v>0</v>
      </c>
      <c r="S7" s="88">
        <v>66814</v>
      </c>
      <c r="T7" s="12">
        <v>1.9</v>
      </c>
      <c r="U7" t="s">
        <v>128</v>
      </c>
    </row>
    <row r="8" spans="2:21" ht="17.25" x14ac:dyDescent="0.3">
      <c r="B8" s="37" t="s">
        <v>42</v>
      </c>
      <c r="C8" s="28" t="s">
        <v>43</v>
      </c>
      <c r="D8" s="28" t="s">
        <v>131</v>
      </c>
      <c r="E8" s="28">
        <v>4</v>
      </c>
      <c r="F8" s="52">
        <v>2204</v>
      </c>
      <c r="G8" s="68">
        <v>174</v>
      </c>
      <c r="H8" s="75">
        <v>13350</v>
      </c>
      <c r="I8" s="76">
        <v>8891</v>
      </c>
      <c r="J8" s="76">
        <v>11503</v>
      </c>
      <c r="K8" s="77">
        <v>20782</v>
      </c>
      <c r="L8" s="29">
        <v>0.67</v>
      </c>
      <c r="M8" s="65">
        <v>1.56</v>
      </c>
      <c r="N8" s="61">
        <v>29.99</v>
      </c>
      <c r="O8" s="20">
        <v>24.22</v>
      </c>
      <c r="P8" s="20">
        <v>28.23</v>
      </c>
      <c r="Q8" s="20">
        <v>13.94</v>
      </c>
      <c r="R8" s="11">
        <v>0</v>
      </c>
      <c r="S8" s="88">
        <v>16523</v>
      </c>
      <c r="T8" s="12">
        <v>1.24</v>
      </c>
      <c r="U8" s="32" t="s">
        <v>133</v>
      </c>
    </row>
    <row r="9" spans="2:21" ht="17.25" x14ac:dyDescent="0.3">
      <c r="B9" s="71" t="s">
        <v>40</v>
      </c>
      <c r="C9" s="28" t="s">
        <v>25</v>
      </c>
      <c r="D9" s="28" t="s">
        <v>41</v>
      </c>
      <c r="E9" s="28">
        <v>6</v>
      </c>
      <c r="F9" s="52">
        <v>2033</v>
      </c>
      <c r="G9" s="68">
        <v>229.99999999999901</v>
      </c>
      <c r="H9" s="75">
        <v>6630</v>
      </c>
      <c r="I9" s="76">
        <v>5753</v>
      </c>
      <c r="J9" s="76">
        <v>6794</v>
      </c>
      <c r="K9" s="77">
        <v>10491</v>
      </c>
      <c r="L9" s="29">
        <v>0.87</v>
      </c>
      <c r="M9" s="65">
        <v>1.58</v>
      </c>
      <c r="N9" s="60">
        <v>18.8</v>
      </c>
      <c r="O9" s="10">
        <v>18.57</v>
      </c>
      <c r="P9" s="10">
        <v>22.72</v>
      </c>
      <c r="Q9" s="10">
        <v>29.81</v>
      </c>
      <c r="R9" s="11">
        <v>0</v>
      </c>
      <c r="S9" s="88">
        <v>12019</v>
      </c>
      <c r="T9" s="12">
        <v>1.81</v>
      </c>
      <c r="U9" t="s">
        <v>132</v>
      </c>
    </row>
    <row r="10" spans="2:21" ht="17.25" x14ac:dyDescent="0.3">
      <c r="B10" s="36" t="s">
        <v>72</v>
      </c>
      <c r="C10" s="28" t="s">
        <v>25</v>
      </c>
      <c r="D10" s="28" t="s">
        <v>73</v>
      </c>
      <c r="E10" s="28">
        <v>6</v>
      </c>
      <c r="F10" s="52">
        <v>6103</v>
      </c>
      <c r="G10" s="68">
        <v>92</v>
      </c>
      <c r="H10" s="75">
        <v>11850</v>
      </c>
      <c r="I10" s="76">
        <v>6146</v>
      </c>
      <c r="J10" s="76">
        <v>7415</v>
      </c>
      <c r="K10" s="77">
        <v>11921</v>
      </c>
      <c r="L10" s="29">
        <v>0.52</v>
      </c>
      <c r="M10" s="65">
        <v>1.01</v>
      </c>
      <c r="N10" s="60">
        <v>20.92</v>
      </c>
      <c r="O10" s="10">
        <v>8.85</v>
      </c>
      <c r="P10" s="10">
        <v>23.37</v>
      </c>
      <c r="Q10" s="10">
        <v>4.57</v>
      </c>
      <c r="R10" s="11">
        <v>0</v>
      </c>
      <c r="S10" s="88">
        <v>7766</v>
      </c>
      <c r="T10" s="12">
        <v>0.66</v>
      </c>
      <c r="U10" t="s">
        <v>121</v>
      </c>
    </row>
    <row r="11" spans="2:21" ht="17.25" x14ac:dyDescent="0.3">
      <c r="B11" s="38" t="s">
        <v>63</v>
      </c>
      <c r="C11" s="19" t="s">
        <v>43</v>
      </c>
      <c r="D11" s="19" t="s">
        <v>64</v>
      </c>
      <c r="E11" s="19">
        <v>0</v>
      </c>
      <c r="F11" s="53">
        <v>6132</v>
      </c>
      <c r="G11" s="68">
        <v>252</v>
      </c>
      <c r="H11" s="78">
        <v>19250</v>
      </c>
      <c r="I11" s="79">
        <v>9267</v>
      </c>
      <c r="J11" s="79">
        <v>12414</v>
      </c>
      <c r="K11" s="80">
        <v>23587</v>
      </c>
      <c r="L11" s="30">
        <v>0.48</v>
      </c>
      <c r="M11" s="31">
        <v>1.23</v>
      </c>
      <c r="N11" s="62">
        <v>36.24</v>
      </c>
      <c r="O11" s="19">
        <v>-19.5</v>
      </c>
      <c r="P11" s="19">
        <v>2.36</v>
      </c>
      <c r="Q11" s="19">
        <v>8.1999999999999993</v>
      </c>
      <c r="R11" s="30">
        <v>0</v>
      </c>
      <c r="S11" s="89">
        <v>-6218</v>
      </c>
      <c r="T11" s="31">
        <v>-0.32</v>
      </c>
      <c r="U11" t="s">
        <v>134</v>
      </c>
    </row>
    <row r="12" spans="2:21" ht="17.25" x14ac:dyDescent="0.3">
      <c r="B12" s="36"/>
      <c r="C12" s="28"/>
      <c r="D12" s="28"/>
      <c r="E12" s="28"/>
      <c r="F12" s="52"/>
      <c r="G12" s="69"/>
      <c r="H12" s="75"/>
      <c r="I12" s="76"/>
      <c r="J12" s="76"/>
      <c r="K12" s="77"/>
      <c r="L12" s="29"/>
      <c r="M12" s="65"/>
      <c r="N12" s="60"/>
      <c r="O12" s="10"/>
      <c r="P12" s="10"/>
      <c r="Q12" s="10"/>
      <c r="R12" s="11"/>
      <c r="S12" s="88"/>
      <c r="T12" s="12"/>
    </row>
    <row r="13" spans="2:21" ht="17.25" x14ac:dyDescent="0.3">
      <c r="B13" s="36" t="s">
        <v>68</v>
      </c>
      <c r="C13" s="28" t="s">
        <v>28</v>
      </c>
      <c r="D13" s="28" t="s">
        <v>69</v>
      </c>
      <c r="E13" s="28">
        <v>0</v>
      </c>
      <c r="F13" s="52">
        <v>2310</v>
      </c>
      <c r="G13" s="69">
        <v>33</v>
      </c>
      <c r="H13" s="75">
        <v>15850</v>
      </c>
      <c r="I13" s="76">
        <v>8951</v>
      </c>
      <c r="J13" s="76">
        <v>10564</v>
      </c>
      <c r="K13" s="77">
        <v>16292</v>
      </c>
      <c r="L13" s="29">
        <v>0.56000000000000005</v>
      </c>
      <c r="M13" s="65">
        <v>1.03</v>
      </c>
      <c r="N13" s="59">
        <v>18.739999999999998</v>
      </c>
      <c r="O13" s="28">
        <v>18.5</v>
      </c>
      <c r="P13" s="28">
        <v>1.4</v>
      </c>
      <c r="Q13" s="28">
        <v>-21.41</v>
      </c>
      <c r="R13" s="23">
        <v>1</v>
      </c>
      <c r="S13" s="88">
        <v>5536</v>
      </c>
      <c r="T13" s="12">
        <v>0.35</v>
      </c>
      <c r="U13" t="s">
        <v>129</v>
      </c>
    </row>
    <row r="14" spans="2:21" ht="17.25" x14ac:dyDescent="0.3">
      <c r="B14" s="39" t="s">
        <v>65</v>
      </c>
      <c r="C14" s="40" t="s">
        <v>66</v>
      </c>
      <c r="D14" s="40" t="s">
        <v>67</v>
      </c>
      <c r="E14" s="40">
        <v>2</v>
      </c>
      <c r="F14" s="54">
        <v>6904</v>
      </c>
      <c r="G14" s="68">
        <v>131</v>
      </c>
      <c r="H14" s="81">
        <v>38650</v>
      </c>
      <c r="I14" s="82">
        <v>19014</v>
      </c>
      <c r="J14" s="82">
        <v>23757</v>
      </c>
      <c r="K14" s="83">
        <v>40600</v>
      </c>
      <c r="L14" s="41">
        <v>0.49</v>
      </c>
      <c r="M14" s="66">
        <v>1.05</v>
      </c>
      <c r="N14" s="61">
        <v>24.99</v>
      </c>
      <c r="O14" s="20">
        <v>47.71</v>
      </c>
      <c r="P14" s="20">
        <v>26.19</v>
      </c>
      <c r="Q14" s="40">
        <v>-1.1000000000000001</v>
      </c>
      <c r="R14" s="20">
        <v>1</v>
      </c>
      <c r="S14" s="82">
        <v>52649</v>
      </c>
      <c r="T14" s="42">
        <v>1.36</v>
      </c>
      <c r="U14" t="s">
        <v>130</v>
      </c>
    </row>
    <row r="15" spans="2:21" ht="17.25" x14ac:dyDescent="0.3">
      <c r="B15" s="36"/>
      <c r="C15" s="28"/>
      <c r="D15" s="28"/>
      <c r="E15" s="28"/>
      <c r="F15" s="52"/>
      <c r="G15" s="69"/>
      <c r="H15" s="75"/>
      <c r="I15" s="76"/>
      <c r="J15" s="76"/>
      <c r="K15" s="77"/>
      <c r="L15" s="29"/>
      <c r="M15" s="65"/>
      <c r="N15" s="59"/>
      <c r="O15" s="28"/>
      <c r="P15" s="28"/>
      <c r="Q15" s="28"/>
      <c r="R15" s="29"/>
      <c r="S15" s="92"/>
      <c r="T15" s="65"/>
    </row>
    <row r="16" spans="2:21" ht="17.25" x14ac:dyDescent="0.3">
      <c r="B16" s="38" t="s">
        <v>24</v>
      </c>
      <c r="C16" s="19" t="s">
        <v>25</v>
      </c>
      <c r="D16" s="19" t="s">
        <v>26</v>
      </c>
      <c r="E16" s="19">
        <v>6</v>
      </c>
      <c r="F16" s="53">
        <v>1920</v>
      </c>
      <c r="G16" s="68">
        <v>145</v>
      </c>
      <c r="H16" s="78">
        <v>14700</v>
      </c>
      <c r="I16" s="79">
        <v>17821</v>
      </c>
      <c r="J16" s="79">
        <v>22530</v>
      </c>
      <c r="K16" s="80">
        <v>39250</v>
      </c>
      <c r="L16" s="30">
        <v>1.21</v>
      </c>
      <c r="M16" s="31">
        <v>2.67</v>
      </c>
      <c r="N16" s="62">
        <v>26.55</v>
      </c>
      <c r="O16" s="19">
        <v>11.22</v>
      </c>
      <c r="P16" s="19">
        <v>29.17</v>
      </c>
      <c r="Q16" s="19">
        <v>20.84</v>
      </c>
      <c r="R16" s="30">
        <v>0</v>
      </c>
      <c r="S16" s="89">
        <v>27872</v>
      </c>
      <c r="T16" s="31">
        <v>1.9</v>
      </c>
      <c r="U16" t="s">
        <v>117</v>
      </c>
    </row>
    <row r="17" spans="2:21" ht="18" thickBot="1" x14ac:dyDescent="0.35">
      <c r="B17" s="43" t="s">
        <v>32</v>
      </c>
      <c r="C17" s="44" t="s">
        <v>33</v>
      </c>
      <c r="D17" s="44" t="s">
        <v>34</v>
      </c>
      <c r="E17" s="44">
        <v>6</v>
      </c>
      <c r="F17" s="55">
        <v>2173</v>
      </c>
      <c r="G17" s="70">
        <v>318</v>
      </c>
      <c r="H17" s="84">
        <v>44900</v>
      </c>
      <c r="I17" s="85">
        <v>96954</v>
      </c>
      <c r="J17" s="85">
        <v>96102</v>
      </c>
      <c r="K17" s="86">
        <v>93077</v>
      </c>
      <c r="L17" s="45">
        <v>2.16</v>
      </c>
      <c r="M17" s="46">
        <v>2.0699999999999998</v>
      </c>
      <c r="N17" s="63">
        <v>7.44</v>
      </c>
      <c r="O17" s="44">
        <v>9.0399999999999991</v>
      </c>
      <c r="P17" s="44">
        <v>2.54</v>
      </c>
      <c r="Q17" s="44">
        <v>6.19</v>
      </c>
      <c r="R17" s="45">
        <v>0</v>
      </c>
      <c r="S17" s="90">
        <v>79513</v>
      </c>
      <c r="T17" s="46">
        <v>1.77</v>
      </c>
      <c r="U17" t="s">
        <v>112</v>
      </c>
    </row>
    <row r="18" spans="2:21" s="7" customFormat="1" ht="18" thickBot="1" x14ac:dyDescent="0.35">
      <c r="L18" s="8"/>
      <c r="M18" s="8"/>
    </row>
    <row r="19" spans="2:21" ht="17.25" x14ac:dyDescent="0.3">
      <c r="B19" s="9" t="s">
        <v>0</v>
      </c>
      <c r="C19" s="9" t="s">
        <v>1</v>
      </c>
      <c r="D19" s="9" t="s">
        <v>2</v>
      </c>
      <c r="E19" s="9" t="s">
        <v>3</v>
      </c>
      <c r="F19" s="9" t="s">
        <v>4</v>
      </c>
      <c r="G19" s="9"/>
      <c r="H19" s="9" t="s">
        <v>5</v>
      </c>
      <c r="I19" s="9" t="s">
        <v>92</v>
      </c>
      <c r="J19" s="9" t="s">
        <v>93</v>
      </c>
      <c r="K19" s="15" t="s">
        <v>94</v>
      </c>
      <c r="L19" s="15" t="s">
        <v>95</v>
      </c>
      <c r="N19" s="9" t="s">
        <v>11</v>
      </c>
      <c r="O19" s="9" t="s">
        <v>12</v>
      </c>
      <c r="P19" s="9" t="s">
        <v>13</v>
      </c>
      <c r="Q19" s="16" t="s">
        <v>14</v>
      </c>
      <c r="R19" s="7"/>
      <c r="S19" s="7"/>
      <c r="T19" s="7"/>
    </row>
    <row r="20" spans="2:21" ht="18" thickBot="1" x14ac:dyDescent="0.35">
      <c r="B20" s="22" t="s">
        <v>86</v>
      </c>
      <c r="C20" s="13" t="s">
        <v>87</v>
      </c>
      <c r="D20" s="13" t="s">
        <v>88</v>
      </c>
      <c r="E20" s="13">
        <v>6</v>
      </c>
      <c r="F20" s="13">
        <v>17608</v>
      </c>
      <c r="G20" s="13"/>
      <c r="H20" s="13">
        <v>59600</v>
      </c>
      <c r="I20" s="13">
        <v>461362.81</v>
      </c>
      <c r="J20" s="13">
        <v>59867.5</v>
      </c>
      <c r="K20" s="14">
        <v>674.1</v>
      </c>
      <c r="L20" s="14">
        <v>0.45</v>
      </c>
      <c r="N20" s="21">
        <v>26.02</v>
      </c>
      <c r="O20" s="21">
        <v>23.84</v>
      </c>
      <c r="P20" s="21">
        <v>25.89</v>
      </c>
      <c r="Q20" s="24">
        <v>30.94</v>
      </c>
    </row>
  </sheetData>
  <sortState ref="B2:U10">
    <sortCondition descending="1" ref="M2:M10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Each 분석표</vt:lpstr>
      <vt:lpstr>3Each --&gt; Merge</vt:lpstr>
      <vt:lpstr>최종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2020-08-02T04:38:07Z</dcterms:created>
  <dcterms:modified xsi:type="dcterms:W3CDTF">2020-08-06T13:31:25Z</dcterms:modified>
</cp:coreProperties>
</file>