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50" documentId="11_234D4FF105435ABF6410B4D55F5DCE3A87468E62" xr6:coauthVersionLast="45" xr6:coauthVersionMax="45" xr10:uidLastSave="{34EB9DB1-F7EB-4EB1-89B0-CB27E4348CC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60" i="1" l="1"/>
  <c r="AK29" i="1"/>
  <c r="AK19" i="1"/>
  <c r="AK48" i="1"/>
  <c r="AK43" i="1"/>
  <c r="AK35" i="1"/>
  <c r="AK42" i="1"/>
  <c r="AK30" i="1"/>
  <c r="AK51" i="1"/>
  <c r="AK20" i="1"/>
  <c r="AK33" i="1"/>
  <c r="AK45" i="1"/>
  <c r="AK24" i="1"/>
  <c r="AK40" i="1"/>
  <c r="AK57" i="1"/>
  <c r="AK28" i="1"/>
  <c r="AK54" i="1"/>
  <c r="AK56" i="1"/>
  <c r="AK55" i="1"/>
  <c r="AK36" i="1"/>
  <c r="AK62" i="1"/>
  <c r="AK21" i="1"/>
  <c r="AK38" i="1"/>
  <c r="AK49" i="1"/>
  <c r="AK59" i="1"/>
  <c r="AK47" i="1"/>
  <c r="AK53" i="1"/>
  <c r="AK32" i="1"/>
  <c r="AK50" i="1"/>
  <c r="AK34" i="1"/>
  <c r="AK58" i="1"/>
  <c r="AK31" i="1"/>
  <c r="AK61" i="1"/>
  <c r="AK39" i="1"/>
  <c r="AK66" i="1"/>
  <c r="AK37" i="1"/>
  <c r="AK18" i="1"/>
  <c r="AK17" i="1"/>
  <c r="AK46" i="1"/>
  <c r="AK41" i="1"/>
  <c r="AK63" i="1"/>
  <c r="AK64" i="1"/>
  <c r="AK23" i="1"/>
  <c r="AK52" i="1"/>
  <c r="AK22" i="1"/>
  <c r="AK44" i="1"/>
  <c r="AK26" i="1"/>
  <c r="AK25" i="1"/>
  <c r="AK65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27" i="1"/>
</calcChain>
</file>

<file path=xl/sharedStrings.xml><?xml version="1.0" encoding="utf-8"?>
<sst xmlns="http://schemas.openxmlformats.org/spreadsheetml/2006/main" count="426" uniqueCount="262">
  <si>
    <t>Code</t>
  </si>
  <si>
    <t>Name</t>
  </si>
  <si>
    <t>Industry</t>
  </si>
  <si>
    <t>Main_product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</si>
  <si>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</si>
  <si>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</si>
  <si>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</si>
  <si>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</si>
  <si>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</si>
  <si>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</si>
  <si>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</si>
  <si>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</si>
  <si>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</si>
  <si>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</si>
  <si>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</si>
  <si>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</si>
  <si>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</si>
  <si>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</si>
  <si>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Return_rate(BPS&amp;ROE)</t>
  </si>
  <si>
    <t>영업이익_20(E)</t>
  </si>
  <si>
    <t>영업이익_19</t>
  </si>
  <si>
    <t>영업이익_18</t>
  </si>
  <si>
    <t>영업이익_17</t>
  </si>
  <si>
    <t>YoY_earn_20E(%)</t>
  </si>
  <si>
    <t>YoY_earn_19(%)</t>
  </si>
  <si>
    <t>YoY_earn_18</t>
  </si>
  <si>
    <t>Multiple</t>
  </si>
  <si>
    <t>영업이익_비율</t>
  </si>
  <si>
    <t>매출액_20(E)</t>
  </si>
  <si>
    <t>매출액_19</t>
  </si>
  <si>
    <t>매출액_18</t>
  </si>
  <si>
    <t>매출액_17</t>
  </si>
  <si>
    <t>YoY_sales_20E(%)</t>
  </si>
  <si>
    <t>YoY_sales_19(%)</t>
  </si>
  <si>
    <t>YoY_sales_18</t>
  </si>
  <si>
    <t>013120</t>
  </si>
  <si>
    <t>동원개발</t>
  </si>
  <si>
    <t>건물 건설업</t>
  </si>
  <si>
    <t>도급공사</t>
  </si>
  <si>
    <t>Ave ROE</t>
  </si>
  <si>
    <t>No</t>
  </si>
  <si>
    <t>057050</t>
  </si>
  <si>
    <t>현대홈쇼핑</t>
  </si>
  <si>
    <t>무점포 소매업</t>
  </si>
  <si>
    <t>TV홈쇼핑 도소매/홈쇼핑프로그램 제작</t>
  </si>
  <si>
    <t>001680</t>
  </si>
  <si>
    <t>대상</t>
  </si>
  <si>
    <t>기타 식품 제조업</t>
  </si>
  <si>
    <t>전분,라이신,물엿,과당,포도당,MSG및 사료,조미료,항생제,핵산,커피 제조,도매/토목공사,건축공사</t>
  </si>
  <si>
    <t>Yes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</si>
  <si>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</si>
  <si>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</si>
  <si>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</si>
  <si>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025540</t>
  </si>
  <si>
    <t>한국단자공업</t>
  </si>
  <si>
    <t>전동기, 발전기 및 전기 변환 · 공급 · 제어 장치 제조업</t>
  </si>
  <si>
    <t>전기변환장치(광커넥터,통신용콘넥터,정밀압착단자설계) 제조,무역(수출)</t>
  </si>
  <si>
    <t>001880</t>
  </si>
  <si>
    <t>대림건설</t>
  </si>
  <si>
    <t>도로건설공사,토목공사,건축공사,조경공사/부동산 임대,매매</t>
  </si>
  <si>
    <t>036200</t>
  </si>
  <si>
    <t>유니셈</t>
  </si>
  <si>
    <t>특수 목적용 기계 제조업</t>
  </si>
  <si>
    <t>반도체장비(DryGasScrubber)</t>
  </si>
  <si>
    <t>286940</t>
  </si>
  <si>
    <t>롯데정보통신</t>
  </si>
  <si>
    <t>컴퓨터 프로그래밍, 시스템 통합 및 관리업</t>
  </si>
  <si>
    <t>SM, SI</t>
  </si>
  <si>
    <t>298020</t>
  </si>
  <si>
    <t>효성티앤씨</t>
  </si>
  <si>
    <t>화학섬유 제조업</t>
  </si>
  <si>
    <t>섬유, 산업자재, 화학, 중공업, 건설, 무역,금융 등</t>
  </si>
  <si>
    <t>214320</t>
  </si>
  <si>
    <t>이노션</t>
  </si>
  <si>
    <t>광고업</t>
  </si>
  <si>
    <t>광고대행 및 광고물의 제작 등</t>
  </si>
  <si>
    <t>089600</t>
  </si>
  <si>
    <t>나스미디어</t>
  </si>
  <si>
    <t>광고매체 판매</t>
  </si>
  <si>
    <t>108320</t>
  </si>
  <si>
    <t>실리콘웍스</t>
  </si>
  <si>
    <t>반도체 제조업</t>
  </si>
  <si>
    <t>LDI, T-Con, PMIC, EPD-IC 등</t>
  </si>
  <si>
    <t>200470</t>
  </si>
  <si>
    <t>에이팩트</t>
  </si>
  <si>
    <t>그외 기타 전문, 과학 및 기술 서비스업</t>
  </si>
  <si>
    <t>메모리 반도체 테스트</t>
  </si>
  <si>
    <t>005930</t>
  </si>
  <si>
    <t>삼성전자</t>
  </si>
  <si>
    <t>통신 및 방송 장비 제조업</t>
  </si>
  <si>
    <t>IMT2000 서비스용 동기식 기지국,교환국장비,데이터단말기,동영상휴대폰,핵심칩,반도체제품,사무,계산 및 회계용기계</t>
  </si>
  <si>
    <t>317400</t>
  </si>
  <si>
    <t>자이에스앤디</t>
  </si>
  <si>
    <t>부동산 임대 및 공급업</t>
  </si>
  <si>
    <t>부동산 관리, 정보통신 공사, 아파트 AS 및 옵션 제품 공급, 건축물 시공 및 분양</t>
  </si>
  <si>
    <t>030000</t>
  </si>
  <si>
    <t>제일기획</t>
  </si>
  <si>
    <t>광고 대행/광고물,영화 제작,인쇄,출판</t>
  </si>
  <si>
    <t>281820</t>
  </si>
  <si>
    <t>케이씨텍</t>
  </si>
  <si>
    <t>측정, 시험, 항해, 제어 및 기타 정밀기기 제조업; 광학기기 제외</t>
  </si>
  <si>
    <t>반도체, 디스플레이 제조 장비</t>
  </si>
  <si>
    <t>078340</t>
  </si>
  <si>
    <t>컴투스</t>
  </si>
  <si>
    <t>소프트웨어 개발 및 공급업</t>
  </si>
  <si>
    <t>모바일게임</t>
  </si>
  <si>
    <t>102710</t>
  </si>
  <si>
    <t>이엔에프테크놀로지</t>
  </si>
  <si>
    <t>기타 화학제품 제조업</t>
  </si>
  <si>
    <t>LCD/반도체용 케미칼</t>
  </si>
  <si>
    <t>060150</t>
  </si>
  <si>
    <t>인선이엔티</t>
  </si>
  <si>
    <t>폐기물 처리업</t>
  </si>
  <si>
    <t>건축폐기물처리</t>
  </si>
  <si>
    <t>089030</t>
  </si>
  <si>
    <t>테크윙</t>
  </si>
  <si>
    <t>반도체테스트핸들러,C.O.K(Change Over Kit)</t>
  </si>
  <si>
    <t>101160</t>
  </si>
  <si>
    <t>월덱스</t>
  </si>
  <si>
    <t>전자부품 제조업</t>
  </si>
  <si>
    <t>반도체용링및전극</t>
  </si>
  <si>
    <t>317330</t>
  </si>
  <si>
    <t>덕산테코피아</t>
  </si>
  <si>
    <t>OLED 소재, 반도체 소재</t>
  </si>
  <si>
    <t>097520</t>
  </si>
  <si>
    <t>엠씨넥스</t>
  </si>
  <si>
    <t>영상 및 음향기기 제조업</t>
  </si>
  <si>
    <t>휴대폰용자동차용 카메라모듈</t>
  </si>
  <si>
    <t>263750</t>
  </si>
  <si>
    <t>펄어비스</t>
  </si>
  <si>
    <t>온라인 게임 개발 서비스(검은사막)</t>
  </si>
  <si>
    <t>074600</t>
  </si>
  <si>
    <t>원익QnC</t>
  </si>
  <si>
    <t>유리 및 유리제품 제조업</t>
  </si>
  <si>
    <t>석영유리가공제품</t>
  </si>
  <si>
    <t>095610</t>
  </si>
  <si>
    <t>테스</t>
  </si>
  <si>
    <t>반도체장비(화학증착장비)</t>
  </si>
  <si>
    <t>092070</t>
  </si>
  <si>
    <t>디엔에프</t>
  </si>
  <si>
    <t>반도체배선박막재료(알루미늄전구체)</t>
  </si>
  <si>
    <t>319660</t>
  </si>
  <si>
    <t>피에스케이</t>
  </si>
  <si>
    <t>드라이 스트립, 드라이 클리닝</t>
  </si>
  <si>
    <t>222800</t>
  </si>
  <si>
    <t>심텍</t>
  </si>
  <si>
    <t>반도체용 인쇄회로기판</t>
  </si>
  <si>
    <t>042700</t>
  </si>
  <si>
    <t>한미반도체</t>
  </si>
  <si>
    <t>반도체 후공정장비,반도체금형 제조/부동산 매매,임대</t>
  </si>
  <si>
    <t>131390</t>
  </si>
  <si>
    <t>피앤이솔루션</t>
  </si>
  <si>
    <t>2차전지 공정용 장비, 산업용 정류기</t>
  </si>
  <si>
    <t>102120</t>
  </si>
  <si>
    <t>어보브반도체</t>
  </si>
  <si>
    <t>반도체,전자제품,마이크로컨트롤라</t>
  </si>
  <si>
    <t>014680</t>
  </si>
  <si>
    <t>한솔케미칼</t>
  </si>
  <si>
    <t>기초 화학물질 제조업</t>
  </si>
  <si>
    <t>과산화수소,라텍스,요소수지,수소액화탄산,차아황산소다 제조,판매,디지털카메라용 인화필름 제조,수출</t>
  </si>
  <si>
    <t>183300</t>
  </si>
  <si>
    <t>코미코</t>
  </si>
  <si>
    <t>반도체 부품 세정 및 코팅</t>
  </si>
  <si>
    <t>036810</t>
  </si>
  <si>
    <t>에프에스티</t>
  </si>
  <si>
    <t>펠리클(반도체부품),칠러장비,반도체유통</t>
  </si>
  <si>
    <t>039030</t>
  </si>
  <si>
    <t>이오테크닉스</t>
  </si>
  <si>
    <t>레이저 마커 및 레이저 응용기기</t>
  </si>
  <si>
    <t>036540</t>
  </si>
  <si>
    <t>SFA반도체</t>
  </si>
  <si>
    <t>반도체패키지(SOP,DIP,QFP)</t>
  </si>
  <si>
    <t>061970</t>
  </si>
  <si>
    <t>엘비세미콘</t>
  </si>
  <si>
    <t>골드범핑, 솔더범핑 등</t>
  </si>
  <si>
    <t>131970</t>
  </si>
  <si>
    <t>테스나</t>
  </si>
  <si>
    <t>반도체 테스트</t>
  </si>
  <si>
    <t>073490</t>
  </si>
  <si>
    <t>이노와이어리스</t>
  </si>
  <si>
    <t>통신용 시험 및 계측장비</t>
  </si>
  <si>
    <t>005290</t>
  </si>
  <si>
    <t>동진쎄미켐</t>
  </si>
  <si>
    <t>반도체,LCD용재료(감광제,봉지제),발포제</t>
  </si>
  <si>
    <t>006280</t>
  </si>
  <si>
    <t>녹십자</t>
  </si>
  <si>
    <t>의약품 제조업</t>
  </si>
  <si>
    <t>알부민외 제조,판매</t>
  </si>
  <si>
    <t>121600</t>
  </si>
  <si>
    <t>나노신소재</t>
  </si>
  <si>
    <t>인듐계 산화물 TCO Target, 반도체 CMP Slurry 등</t>
  </si>
  <si>
    <t>216050</t>
  </si>
  <si>
    <t>인크로스</t>
  </si>
  <si>
    <t>미디어렙서비스</t>
  </si>
  <si>
    <t>232140</t>
  </si>
  <si>
    <t>와이아이케이</t>
  </si>
  <si>
    <t>메모리 웨이퍼 테스터</t>
  </si>
  <si>
    <t>036570</t>
  </si>
  <si>
    <t>엔씨소프트</t>
  </si>
  <si>
    <t>인터넷머그게임(리니지),그룹웨어,인터넷커뮤니티 개발,유지,공급</t>
  </si>
  <si>
    <t>053580</t>
  </si>
  <si>
    <t>웹케시</t>
  </si>
  <si>
    <t>에스이알피, 브랜치, 인하우스</t>
  </si>
  <si>
    <t>035900</t>
  </si>
  <si>
    <t>JYP Ent.</t>
  </si>
  <si>
    <t>오디오물 출판 및 원판 녹음업</t>
  </si>
  <si>
    <t>오디오물 출판 및 원판 녹음 관련 제품</t>
  </si>
  <si>
    <t>253450</t>
  </si>
  <si>
    <t>스튜디오드래곤</t>
  </si>
  <si>
    <t>영화, 비디오물, 방송프로그램 제작 및 배급업</t>
  </si>
  <si>
    <t>드라마 제작, 판매</t>
  </si>
  <si>
    <t>035720</t>
  </si>
  <si>
    <t>카카오</t>
  </si>
  <si>
    <t>자료처리, 호스팅, 포털 및 기타 인터넷 정보매개 서비스업</t>
  </si>
  <si>
    <t>인터넷 서비스(인터넷 광고)</t>
  </si>
  <si>
    <t>101490</t>
  </si>
  <si>
    <t>에스앤에스텍</t>
  </si>
  <si>
    <t>블랭크마스크</t>
  </si>
  <si>
    <t>330860</t>
  </si>
  <si>
    <t>네패스아크</t>
  </si>
  <si>
    <t>반도체 테스트 서비스</t>
  </si>
  <si>
    <t>034730</t>
  </si>
  <si>
    <t>SK</t>
  </si>
  <si>
    <t>기타 금융업</t>
  </si>
  <si>
    <t>지주회사, 시스템통합(SI), 정보통신사업 관련 컨설팅,조사용역,정보통신기술 연구개발/정보통신기기,소프트웨어 개발,도매</t>
  </si>
  <si>
    <t>Not good</t>
  </si>
  <si>
    <t>012330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</si>
  <si>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</si>
  <si>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</si>
  <si>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</si>
  <si>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060980</t>
  </si>
  <si>
    <t>한라홀딩스</t>
  </si>
  <si>
    <t>지주회사 및 경영컨설팅 서비스업</t>
  </si>
  <si>
    <t>018260</t>
  </si>
  <si>
    <t>삼성에스디에스</t>
  </si>
  <si>
    <t>IT서비스, 물류BPO</t>
  </si>
  <si>
    <t>083310</t>
  </si>
  <si>
    <t>엘오티베큠</t>
  </si>
  <si>
    <t>반도체제조용진공펌프</t>
  </si>
  <si>
    <t>025900</t>
  </si>
  <si>
    <t>동화기업</t>
  </si>
  <si>
    <t>나무제품 제조업</t>
  </si>
  <si>
    <t>PB, MDF, 표면재,온돌마루, 창호, 도어 등</t>
  </si>
  <si>
    <t>033640</t>
  </si>
  <si>
    <t>네패스</t>
  </si>
  <si>
    <t>반도체및TFT-LCD용현상액</t>
  </si>
  <si>
    <t>011790</t>
  </si>
  <si>
    <t>SKC</t>
  </si>
  <si>
    <t>폴리에스테르필름,합성수지,LCD용 필름 제조</t>
  </si>
  <si>
    <t>353200</t>
  </si>
  <si>
    <t>대덕전자</t>
  </si>
  <si>
    <t>PCB(Printed Circuit Board, 인쇄회로기판)의 제조 및 판매</t>
  </si>
  <si>
    <t>357780</t>
  </si>
  <si>
    <t>솔브레인</t>
  </si>
  <si>
    <t>반도체 및 디스플레이 관련 화학재료 제조ㆍ판매 등</t>
  </si>
  <si>
    <t>007810</t>
  </si>
  <si>
    <t>코리아써키트</t>
  </si>
  <si>
    <t>인쇄회로기판,Module 제조/부동산(건물) 임대</t>
  </si>
  <si>
    <t>298050</t>
  </si>
  <si>
    <t>효성첨단소재</t>
  </si>
  <si>
    <t>PET타이어코드</t>
  </si>
  <si>
    <t>영업이익/매출액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</si>
</sst>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4" fillId="0" borderId="0" xfId="0" applyFont="1"/>
    <xf numFmtId="41" fontId="4" fillId="0" borderId="0" xfId="1" applyFont="1" applyAlignment="1"/>
    <xf numFmtId="0" fontId="4" fillId="5" borderId="0" xfId="0" applyFont="1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0" fillId="0" borderId="0" xfId="0" applyFill="1"/>
    <xf numFmtId="0" fontId="4" fillId="0" borderId="0" xfId="0" applyFont="1" applyFill="1"/>
    <xf numFmtId="41" fontId="0" fillId="0" borderId="0" xfId="1" applyFont="1" applyFill="1" applyAlignment="1"/>
    <xf numFmtId="41" fontId="4" fillId="0" borderId="0" xfId="1" applyFont="1" applyFill="1" applyAlignment="1"/>
    <xf numFmtId="2" fontId="0" fillId="6" borderId="0" xfId="0" applyNumberFormat="1" applyFill="1"/>
    <xf numFmtId="0" fontId="1" fillId="6" borderId="2" xfId="0" applyFont="1" applyFill="1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C3" workbookViewId="0">
      <selection activeCell="AK18" sqref="C18:AK26"/>
    </sheetView>
  </sheetViews>
  <sheetFormatPr defaultRowHeight="16.5" x14ac:dyDescent="0.3"/>
  <cols>
    <col min="1" max="2" width="0" style="15" hidden="1" customWidth="1"/>
    <col min="3" max="3" width="19.75" style="16" customWidth="1"/>
    <col min="4" max="6" width="9" style="15"/>
    <col min="7" max="7" width="10.875" style="17" bestFit="1" customWidth="1"/>
    <col min="8" max="8" width="14.25" style="18" customWidth="1"/>
    <col min="9" max="9" width="9" style="15"/>
    <col min="10" max="12" width="9.375" style="17" bestFit="1" customWidth="1"/>
    <col min="13" max="28" width="9" style="15"/>
    <col min="29" max="29" width="17.125" style="15" customWidth="1"/>
    <col min="30" max="36" width="9" style="15"/>
    <col min="37" max="37" width="12.5" style="15" customWidth="1"/>
    <col min="38" max="16384" width="9" style="15"/>
  </cols>
  <sheetData>
    <row r="1" spans="1:37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3" t="s">
        <v>11</v>
      </c>
      <c r="N1" s="1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1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6" t="s">
        <v>24</v>
      </c>
      <c r="AA1" s="6" t="s">
        <v>25</v>
      </c>
      <c r="AB1" s="1" t="s">
        <v>26</v>
      </c>
      <c r="AC1" s="13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8" t="s">
        <v>32</v>
      </c>
      <c r="AI1" s="8" t="s">
        <v>33</v>
      </c>
      <c r="AJ1" s="8" t="s">
        <v>34</v>
      </c>
      <c r="AK1" s="20" t="s">
        <v>261</v>
      </c>
    </row>
    <row r="2" spans="1:37" customFormat="1" x14ac:dyDescent="0.3">
      <c r="A2" s="1">
        <v>0</v>
      </c>
      <c r="B2" t="s">
        <v>35</v>
      </c>
      <c r="C2" s="10" t="s">
        <v>36</v>
      </c>
      <c r="D2" t="s">
        <v>37</v>
      </c>
      <c r="E2" t="s">
        <v>38</v>
      </c>
      <c r="F2">
        <v>11</v>
      </c>
      <c r="G2" s="3">
        <v>4595</v>
      </c>
      <c r="H2" s="11">
        <v>5060</v>
      </c>
      <c r="I2" t="s">
        <v>39</v>
      </c>
      <c r="J2" s="3">
        <v>10244</v>
      </c>
      <c r="K2" s="3">
        <v>11566</v>
      </c>
      <c r="L2" s="3">
        <v>16249</v>
      </c>
      <c r="M2" s="14">
        <v>2.02</v>
      </c>
      <c r="N2" s="14">
        <v>3.21</v>
      </c>
      <c r="O2" s="5">
        <v>0</v>
      </c>
      <c r="P2" s="5">
        <v>11.49</v>
      </c>
      <c r="Q2" s="5">
        <v>18.79</v>
      </c>
      <c r="R2" s="5">
        <v>18.309999999999999</v>
      </c>
      <c r="S2" s="5" t="s">
        <v>40</v>
      </c>
      <c r="T2" s="14">
        <v>3.21</v>
      </c>
      <c r="U2">
        <v>0</v>
      </c>
      <c r="V2">
        <v>1061</v>
      </c>
      <c r="W2">
        <v>1601</v>
      </c>
      <c r="X2">
        <v>1430</v>
      </c>
      <c r="Y2" s="7">
        <v>0</v>
      </c>
      <c r="Z2" s="7">
        <v>66</v>
      </c>
      <c r="AA2" s="7">
        <v>112</v>
      </c>
      <c r="AB2">
        <v>10</v>
      </c>
      <c r="AC2" s="14">
        <v>0</v>
      </c>
      <c r="AD2">
        <v>0</v>
      </c>
      <c r="AE2">
        <v>6426</v>
      </c>
      <c r="AF2">
        <v>6079</v>
      </c>
      <c r="AG2">
        <v>5630</v>
      </c>
      <c r="AH2" s="9">
        <v>0</v>
      </c>
      <c r="AI2" s="9">
        <v>106</v>
      </c>
      <c r="AJ2" s="9">
        <v>108</v>
      </c>
      <c r="AK2" s="19" t="e">
        <f>Y2/AH2</f>
        <v>#DIV/0!</v>
      </c>
    </row>
    <row r="3" spans="1:37" customFormat="1" x14ac:dyDescent="0.3">
      <c r="A3" s="1">
        <v>4</v>
      </c>
      <c r="B3" t="s">
        <v>53</v>
      </c>
      <c r="C3" s="10" t="s">
        <v>54</v>
      </c>
      <c r="D3" t="s">
        <v>55</v>
      </c>
      <c r="E3" t="s">
        <v>56</v>
      </c>
      <c r="F3">
        <v>11</v>
      </c>
      <c r="G3" s="3">
        <v>6478</v>
      </c>
      <c r="H3" s="11">
        <v>62200</v>
      </c>
      <c r="I3" t="s">
        <v>39</v>
      </c>
      <c r="J3" s="3">
        <v>64148</v>
      </c>
      <c r="K3" s="3">
        <v>60607</v>
      </c>
      <c r="L3" s="3">
        <v>48067</v>
      </c>
      <c r="M3" s="14">
        <v>1.03</v>
      </c>
      <c r="N3" s="14">
        <v>0.77</v>
      </c>
      <c r="O3" s="5">
        <v>0</v>
      </c>
      <c r="P3" s="5">
        <v>4.55</v>
      </c>
      <c r="Q3" s="5">
        <v>5.8</v>
      </c>
      <c r="R3" s="5">
        <v>7.72</v>
      </c>
      <c r="S3" s="5" t="s">
        <v>40</v>
      </c>
      <c r="T3" s="14">
        <v>0.77</v>
      </c>
      <c r="U3">
        <v>0</v>
      </c>
      <c r="V3">
        <v>335</v>
      </c>
      <c r="W3">
        <v>462</v>
      </c>
      <c r="X3">
        <v>661</v>
      </c>
      <c r="Y3" s="7">
        <v>0</v>
      </c>
      <c r="Z3" s="7">
        <v>73</v>
      </c>
      <c r="AA3" s="7">
        <v>70</v>
      </c>
      <c r="AB3">
        <v>10</v>
      </c>
      <c r="AC3" s="14">
        <v>0</v>
      </c>
      <c r="AD3">
        <v>0</v>
      </c>
      <c r="AE3">
        <v>7721</v>
      </c>
      <c r="AF3">
        <v>7464</v>
      </c>
      <c r="AG3">
        <v>7444</v>
      </c>
      <c r="AH3" s="9">
        <v>0</v>
      </c>
      <c r="AI3" s="9">
        <v>103</v>
      </c>
      <c r="AJ3" s="9">
        <v>100</v>
      </c>
      <c r="AK3" s="19" t="e">
        <f>Y3/AH3</f>
        <v>#DIV/0!</v>
      </c>
    </row>
    <row r="4" spans="1:37" customFormat="1" x14ac:dyDescent="0.3">
      <c r="A4" s="1">
        <v>5</v>
      </c>
      <c r="B4" t="s">
        <v>57</v>
      </c>
      <c r="C4" s="10" t="s">
        <v>58</v>
      </c>
      <c r="D4" t="s">
        <v>37</v>
      </c>
      <c r="E4" t="s">
        <v>59</v>
      </c>
      <c r="F4">
        <v>9</v>
      </c>
      <c r="G4" s="3">
        <v>6737</v>
      </c>
      <c r="H4" s="11">
        <v>30550</v>
      </c>
      <c r="I4" t="s">
        <v>39</v>
      </c>
      <c r="J4" s="3">
        <v>28857</v>
      </c>
      <c r="K4" s="3">
        <v>34968</v>
      </c>
      <c r="L4" s="3">
        <v>56606</v>
      </c>
      <c r="M4" s="14">
        <v>0.94</v>
      </c>
      <c r="N4" s="14">
        <v>1.85</v>
      </c>
      <c r="O4" s="5">
        <v>0</v>
      </c>
      <c r="P4" s="5">
        <v>23.04</v>
      </c>
      <c r="Q4" s="5">
        <v>18.7</v>
      </c>
      <c r="R4" s="5">
        <v>22.24</v>
      </c>
      <c r="S4" s="5" t="s">
        <v>40</v>
      </c>
      <c r="T4" s="14">
        <v>2.69</v>
      </c>
      <c r="U4">
        <v>0</v>
      </c>
      <c r="V4">
        <v>1430</v>
      </c>
      <c r="W4">
        <v>909</v>
      </c>
      <c r="X4">
        <v>838</v>
      </c>
      <c r="Y4" s="7">
        <v>0</v>
      </c>
      <c r="Z4" s="7">
        <v>157</v>
      </c>
      <c r="AA4" s="7">
        <v>108</v>
      </c>
      <c r="AB4">
        <v>10</v>
      </c>
      <c r="AC4" s="14">
        <v>0</v>
      </c>
      <c r="AD4">
        <v>0</v>
      </c>
      <c r="AE4">
        <v>12799</v>
      </c>
      <c r="AF4">
        <v>9656</v>
      </c>
      <c r="AG4">
        <v>8586</v>
      </c>
      <c r="AH4" s="9">
        <v>0</v>
      </c>
      <c r="AI4" s="9">
        <v>133</v>
      </c>
      <c r="AJ4" s="9">
        <v>112</v>
      </c>
      <c r="AK4" s="19" t="e">
        <f>Y4/AH4</f>
        <v>#DIV/0!</v>
      </c>
    </row>
    <row r="5" spans="1:37" customFormat="1" x14ac:dyDescent="0.3">
      <c r="A5" s="1">
        <v>6</v>
      </c>
      <c r="B5" t="s">
        <v>60</v>
      </c>
      <c r="C5" s="10" t="s">
        <v>61</v>
      </c>
      <c r="D5" t="s">
        <v>62</v>
      </c>
      <c r="E5" t="s">
        <v>63</v>
      </c>
      <c r="F5">
        <v>11</v>
      </c>
      <c r="G5" s="3">
        <v>2628</v>
      </c>
      <c r="H5" s="11">
        <v>8570</v>
      </c>
      <c r="I5" t="s">
        <v>39</v>
      </c>
      <c r="J5" s="3">
        <v>6128</v>
      </c>
      <c r="K5" s="3">
        <v>7451</v>
      </c>
      <c r="L5" s="3">
        <v>12134</v>
      </c>
      <c r="M5" s="14">
        <v>0.72</v>
      </c>
      <c r="N5" s="14">
        <v>1.42</v>
      </c>
      <c r="O5" s="5">
        <v>0</v>
      </c>
      <c r="P5" s="5">
        <v>18.57</v>
      </c>
      <c r="Q5" s="5">
        <v>22.72</v>
      </c>
      <c r="R5" s="5">
        <v>29.81</v>
      </c>
      <c r="S5" s="5" t="s">
        <v>40</v>
      </c>
      <c r="T5" s="14">
        <v>1.4</v>
      </c>
      <c r="U5">
        <v>0</v>
      </c>
      <c r="V5">
        <v>240</v>
      </c>
      <c r="W5">
        <v>261</v>
      </c>
      <c r="X5">
        <v>300</v>
      </c>
      <c r="Y5" s="7">
        <v>0</v>
      </c>
      <c r="Z5" s="7">
        <v>92</v>
      </c>
      <c r="AA5" s="7">
        <v>87</v>
      </c>
      <c r="AB5">
        <v>15</v>
      </c>
      <c r="AC5" s="14">
        <v>0</v>
      </c>
      <c r="AD5">
        <v>0</v>
      </c>
      <c r="AE5">
        <v>1790</v>
      </c>
      <c r="AF5">
        <v>2143</v>
      </c>
      <c r="AG5">
        <v>2093</v>
      </c>
      <c r="AH5" s="9">
        <v>0</v>
      </c>
      <c r="AI5" s="9">
        <v>84</v>
      </c>
      <c r="AJ5" s="9">
        <v>102</v>
      </c>
      <c r="AK5" s="19" t="e">
        <f>Y5/AH5</f>
        <v>#DIV/0!</v>
      </c>
    </row>
    <row r="6" spans="1:37" customFormat="1" x14ac:dyDescent="0.3">
      <c r="A6" s="1">
        <v>12</v>
      </c>
      <c r="B6" t="s">
        <v>83</v>
      </c>
      <c r="C6" s="10" t="s">
        <v>84</v>
      </c>
      <c r="D6" t="s">
        <v>85</v>
      </c>
      <c r="E6" t="s">
        <v>86</v>
      </c>
      <c r="F6">
        <v>11</v>
      </c>
      <c r="G6" s="3">
        <v>1269</v>
      </c>
      <c r="H6" s="11">
        <v>7230</v>
      </c>
      <c r="I6" t="s">
        <v>39</v>
      </c>
      <c r="J6" s="3">
        <v>4073</v>
      </c>
      <c r="K6" s="3">
        <v>4537</v>
      </c>
      <c r="L6" s="3">
        <v>6181</v>
      </c>
      <c r="M6" s="14">
        <v>0.56000000000000005</v>
      </c>
      <c r="N6" s="14">
        <v>0.85</v>
      </c>
      <c r="O6" s="5">
        <v>0</v>
      </c>
      <c r="P6" s="5">
        <v>7.14</v>
      </c>
      <c r="Q6" s="5">
        <v>30.43</v>
      </c>
      <c r="R6" s="5">
        <v>2.13</v>
      </c>
      <c r="S6" s="5" t="s">
        <v>40</v>
      </c>
      <c r="T6" s="14">
        <v>0.86</v>
      </c>
      <c r="U6">
        <v>0</v>
      </c>
      <c r="V6">
        <v>82</v>
      </c>
      <c r="W6">
        <v>160</v>
      </c>
      <c r="X6">
        <v>19</v>
      </c>
      <c r="Y6" s="7">
        <v>0</v>
      </c>
      <c r="Z6" s="7">
        <v>51</v>
      </c>
      <c r="AA6" s="7">
        <v>842</v>
      </c>
      <c r="AB6">
        <v>15</v>
      </c>
      <c r="AC6" s="14">
        <v>0</v>
      </c>
      <c r="AD6">
        <v>0</v>
      </c>
      <c r="AE6">
        <v>468</v>
      </c>
      <c r="AF6">
        <v>471</v>
      </c>
      <c r="AG6">
        <v>226</v>
      </c>
      <c r="AH6" s="9">
        <v>0</v>
      </c>
      <c r="AI6" s="9">
        <v>99</v>
      </c>
      <c r="AJ6" s="9">
        <v>208</v>
      </c>
      <c r="AK6" s="19" t="e">
        <f>Y6/AH6</f>
        <v>#DIV/0!</v>
      </c>
    </row>
    <row r="7" spans="1:37" customFormat="1" x14ac:dyDescent="0.3">
      <c r="A7" s="1">
        <v>14</v>
      </c>
      <c r="B7" t="s">
        <v>91</v>
      </c>
      <c r="C7" s="10" t="s">
        <v>92</v>
      </c>
      <c r="D7" t="s">
        <v>93</v>
      </c>
      <c r="E7" t="s">
        <v>94</v>
      </c>
      <c r="F7">
        <v>8</v>
      </c>
      <c r="G7" s="3">
        <v>3361</v>
      </c>
      <c r="H7" s="11">
        <v>12550</v>
      </c>
      <c r="I7" t="s">
        <v>39</v>
      </c>
      <c r="J7" s="3">
        <v>6922</v>
      </c>
      <c r="K7" s="3">
        <v>8057</v>
      </c>
      <c r="L7" s="3">
        <v>12077</v>
      </c>
      <c r="M7" s="14">
        <v>0.55000000000000004</v>
      </c>
      <c r="N7" s="14">
        <v>0.96</v>
      </c>
      <c r="O7" s="5">
        <v>0</v>
      </c>
      <c r="P7" s="5">
        <v>13.56</v>
      </c>
      <c r="Q7" s="5">
        <v>32.29</v>
      </c>
      <c r="R7" s="5">
        <v>0</v>
      </c>
      <c r="S7" s="5" t="s">
        <v>40</v>
      </c>
      <c r="T7" s="14">
        <v>0.96</v>
      </c>
      <c r="U7">
        <v>0</v>
      </c>
      <c r="V7">
        <v>165</v>
      </c>
      <c r="W7">
        <v>145</v>
      </c>
      <c r="X7">
        <v>107</v>
      </c>
      <c r="Y7" s="7">
        <v>0</v>
      </c>
      <c r="Z7" s="7">
        <v>114</v>
      </c>
      <c r="AA7" s="7">
        <v>136</v>
      </c>
      <c r="AB7">
        <v>10</v>
      </c>
      <c r="AC7" s="14">
        <v>0</v>
      </c>
      <c r="AD7">
        <v>0</v>
      </c>
      <c r="AE7">
        <v>2779</v>
      </c>
      <c r="AF7">
        <v>2127</v>
      </c>
      <c r="AG7">
        <v>1423</v>
      </c>
      <c r="AH7" s="9">
        <v>0</v>
      </c>
      <c r="AI7" s="9">
        <v>131</v>
      </c>
      <c r="AJ7" s="9">
        <v>149</v>
      </c>
      <c r="AK7" s="19" t="e">
        <f>Y7/AH7</f>
        <v>#DIV/0!</v>
      </c>
    </row>
    <row r="8" spans="1:37" customFormat="1" x14ac:dyDescent="0.3">
      <c r="A8" s="1">
        <v>16</v>
      </c>
      <c r="B8" t="s">
        <v>98</v>
      </c>
      <c r="C8" s="10" t="s">
        <v>99</v>
      </c>
      <c r="D8" t="s">
        <v>100</v>
      </c>
      <c r="E8" t="s">
        <v>101</v>
      </c>
      <c r="F8">
        <v>11</v>
      </c>
      <c r="G8" s="3">
        <v>6415</v>
      </c>
      <c r="H8" s="11">
        <v>30750</v>
      </c>
      <c r="I8" t="s">
        <v>39</v>
      </c>
      <c r="J8" s="3">
        <v>16507</v>
      </c>
      <c r="K8" s="3">
        <v>18526</v>
      </c>
      <c r="L8" s="3">
        <v>25673</v>
      </c>
      <c r="M8" s="14">
        <v>0.54</v>
      </c>
      <c r="N8" s="14">
        <v>0.83</v>
      </c>
      <c r="O8" s="5">
        <v>0</v>
      </c>
      <c r="P8" s="5">
        <v>13.52</v>
      </c>
      <c r="Q8" s="5">
        <v>23.54</v>
      </c>
      <c r="R8" s="5">
        <v>0</v>
      </c>
      <c r="S8" s="5" t="s">
        <v>40</v>
      </c>
      <c r="T8" s="14">
        <v>0.88</v>
      </c>
      <c r="U8">
        <v>0</v>
      </c>
      <c r="V8">
        <v>491</v>
      </c>
      <c r="W8">
        <v>670</v>
      </c>
      <c r="X8">
        <v>139</v>
      </c>
      <c r="Y8" s="7">
        <v>0</v>
      </c>
      <c r="Z8" s="7">
        <v>73</v>
      </c>
      <c r="AA8" s="7">
        <v>482</v>
      </c>
      <c r="AB8">
        <v>15</v>
      </c>
      <c r="AC8" s="14">
        <v>0</v>
      </c>
      <c r="AD8">
        <v>0</v>
      </c>
      <c r="AE8">
        <v>2653</v>
      </c>
      <c r="AF8">
        <v>3573</v>
      </c>
      <c r="AG8">
        <v>751</v>
      </c>
      <c r="AH8" s="9">
        <v>0</v>
      </c>
      <c r="AI8" s="9">
        <v>74</v>
      </c>
      <c r="AJ8" s="9">
        <v>476</v>
      </c>
      <c r="AK8" s="19" t="e">
        <f>Y8/AH8</f>
        <v>#DIV/0!</v>
      </c>
    </row>
    <row r="9" spans="1:37" customFormat="1" x14ac:dyDescent="0.3">
      <c r="A9" s="1">
        <v>27</v>
      </c>
      <c r="B9" t="s">
        <v>138</v>
      </c>
      <c r="C9" s="10" t="s">
        <v>139</v>
      </c>
      <c r="D9" t="s">
        <v>108</v>
      </c>
      <c r="E9" t="s">
        <v>140</v>
      </c>
      <c r="F9">
        <v>11</v>
      </c>
      <c r="G9" s="3">
        <v>2282</v>
      </c>
      <c r="H9" s="11">
        <v>21200</v>
      </c>
      <c r="I9" t="s">
        <v>39</v>
      </c>
      <c r="J9" s="3">
        <v>8810</v>
      </c>
      <c r="K9" s="3">
        <v>9127</v>
      </c>
      <c r="L9" s="3">
        <v>10248</v>
      </c>
      <c r="M9" s="14">
        <v>0.42</v>
      </c>
      <c r="N9" s="14">
        <v>0.48</v>
      </c>
      <c r="O9" s="5">
        <v>0</v>
      </c>
      <c r="P9" s="5">
        <v>2.4700000000000002</v>
      </c>
      <c r="Q9" s="5">
        <v>16.46</v>
      </c>
      <c r="R9" s="5">
        <v>17.34</v>
      </c>
      <c r="S9" s="5" t="s">
        <v>40</v>
      </c>
      <c r="T9" s="14">
        <v>0.52</v>
      </c>
      <c r="U9">
        <v>0</v>
      </c>
      <c r="V9">
        <v>52</v>
      </c>
      <c r="W9">
        <v>148</v>
      </c>
      <c r="X9">
        <v>151</v>
      </c>
      <c r="Y9" s="7">
        <v>0</v>
      </c>
      <c r="Z9" s="7">
        <v>35</v>
      </c>
      <c r="AA9" s="7">
        <v>98</v>
      </c>
      <c r="AB9">
        <v>15</v>
      </c>
      <c r="AC9" s="14">
        <v>0</v>
      </c>
      <c r="AD9">
        <v>0</v>
      </c>
      <c r="AE9">
        <v>588</v>
      </c>
      <c r="AF9">
        <v>742</v>
      </c>
      <c r="AG9">
        <v>744</v>
      </c>
      <c r="AH9" s="9">
        <v>0</v>
      </c>
      <c r="AI9" s="9">
        <v>79</v>
      </c>
      <c r="AJ9" s="9">
        <v>100</v>
      </c>
      <c r="AK9" s="19" t="e">
        <f>Y9/AH9</f>
        <v>#DIV/0!</v>
      </c>
    </row>
    <row r="10" spans="1:37" customFormat="1" x14ac:dyDescent="0.3">
      <c r="A10" s="1">
        <v>32</v>
      </c>
      <c r="B10" t="s">
        <v>153</v>
      </c>
      <c r="C10" s="12" t="s">
        <v>154</v>
      </c>
      <c r="D10" t="s">
        <v>81</v>
      </c>
      <c r="E10" t="s">
        <v>155</v>
      </c>
      <c r="F10">
        <v>11</v>
      </c>
      <c r="G10" s="3">
        <v>3090</v>
      </c>
      <c r="H10" s="11">
        <v>17700</v>
      </c>
      <c r="I10" t="s">
        <v>39</v>
      </c>
      <c r="J10" s="3">
        <v>5914</v>
      </c>
      <c r="K10" s="3">
        <v>6220</v>
      </c>
      <c r="L10" s="3">
        <v>7301</v>
      </c>
      <c r="M10" s="14">
        <v>0.33</v>
      </c>
      <c r="N10" s="14">
        <v>0.41</v>
      </c>
      <c r="O10" s="5">
        <v>0</v>
      </c>
      <c r="P10" s="5">
        <v>15.8</v>
      </c>
      <c r="Q10" s="5">
        <v>10.8</v>
      </c>
      <c r="R10" s="5">
        <v>-6.43</v>
      </c>
      <c r="S10" s="5" t="s">
        <v>49</v>
      </c>
      <c r="T10" s="14">
        <v>0.41</v>
      </c>
      <c r="U10">
        <v>0</v>
      </c>
      <c r="V10">
        <v>139</v>
      </c>
      <c r="W10">
        <v>78</v>
      </c>
      <c r="X10">
        <v>75</v>
      </c>
      <c r="Y10" s="7">
        <v>0</v>
      </c>
      <c r="Z10" s="7">
        <v>178</v>
      </c>
      <c r="AA10" s="7">
        <v>104</v>
      </c>
      <c r="AB10">
        <v>15</v>
      </c>
      <c r="AC10" s="14">
        <v>0</v>
      </c>
      <c r="AD10">
        <v>0</v>
      </c>
      <c r="AE10">
        <v>1268</v>
      </c>
      <c r="AF10">
        <v>1095</v>
      </c>
      <c r="AG10">
        <v>1058</v>
      </c>
      <c r="AH10" s="9">
        <v>0</v>
      </c>
      <c r="AI10" s="9">
        <v>116</v>
      </c>
      <c r="AJ10" s="9">
        <v>103</v>
      </c>
      <c r="AK10" s="19" t="e">
        <f>Y10/AH10</f>
        <v>#DIV/0!</v>
      </c>
    </row>
    <row r="11" spans="1:37" customFormat="1" x14ac:dyDescent="0.3">
      <c r="A11" s="1">
        <v>37</v>
      </c>
      <c r="B11" t="s">
        <v>169</v>
      </c>
      <c r="C11" s="12" t="s">
        <v>170</v>
      </c>
      <c r="D11" t="s">
        <v>81</v>
      </c>
      <c r="E11" t="s">
        <v>171</v>
      </c>
      <c r="F11">
        <v>9</v>
      </c>
      <c r="G11" s="3">
        <v>9489</v>
      </c>
      <c r="H11" s="11">
        <v>5770</v>
      </c>
      <c r="I11" t="s">
        <v>39</v>
      </c>
      <c r="J11" s="3">
        <v>1695</v>
      </c>
      <c r="K11" s="3">
        <v>1619</v>
      </c>
      <c r="L11" s="3">
        <v>1351</v>
      </c>
      <c r="M11" s="14">
        <v>0.28999999999999998</v>
      </c>
      <c r="N11" s="14">
        <v>0.23</v>
      </c>
      <c r="O11" s="5">
        <v>0</v>
      </c>
      <c r="P11" s="5">
        <v>7.34</v>
      </c>
      <c r="Q11" s="5">
        <v>4.8600000000000003</v>
      </c>
      <c r="R11" s="5">
        <v>3.78</v>
      </c>
      <c r="S11" s="5" t="s">
        <v>49</v>
      </c>
      <c r="T11" s="14">
        <v>0.27</v>
      </c>
      <c r="U11">
        <v>0</v>
      </c>
      <c r="V11">
        <v>391</v>
      </c>
      <c r="W11">
        <v>337</v>
      </c>
      <c r="X11">
        <v>255</v>
      </c>
      <c r="Y11" s="7">
        <v>0</v>
      </c>
      <c r="Z11" s="7">
        <v>116</v>
      </c>
      <c r="AA11" s="7">
        <v>132</v>
      </c>
      <c r="AB11">
        <v>15</v>
      </c>
      <c r="AC11" s="14">
        <v>0</v>
      </c>
      <c r="AD11">
        <v>0</v>
      </c>
      <c r="AE11">
        <v>5889</v>
      </c>
      <c r="AF11">
        <v>4579</v>
      </c>
      <c r="AG11">
        <v>4496</v>
      </c>
      <c r="AH11" s="9">
        <v>0</v>
      </c>
      <c r="AI11" s="9">
        <v>129</v>
      </c>
      <c r="AJ11" s="9">
        <v>102</v>
      </c>
      <c r="AK11" s="19" t="e">
        <f>Y11/AH11</f>
        <v>#DIV/0!</v>
      </c>
    </row>
    <row r="12" spans="1:37" customFormat="1" x14ac:dyDescent="0.3">
      <c r="A12" s="1">
        <v>39</v>
      </c>
      <c r="B12" t="s">
        <v>175</v>
      </c>
      <c r="C12" s="10" t="s">
        <v>176</v>
      </c>
      <c r="D12" t="s">
        <v>85</v>
      </c>
      <c r="E12" t="s">
        <v>177</v>
      </c>
      <c r="F12">
        <v>11</v>
      </c>
      <c r="G12" s="3">
        <v>8295</v>
      </c>
      <c r="H12" s="11">
        <v>56200</v>
      </c>
      <c r="I12" t="s">
        <v>39</v>
      </c>
      <c r="J12" s="3">
        <v>14504</v>
      </c>
      <c r="K12" s="3">
        <v>17050</v>
      </c>
      <c r="L12" s="3">
        <v>26064</v>
      </c>
      <c r="M12" s="14">
        <v>0.26</v>
      </c>
      <c r="N12" s="14">
        <v>0.46</v>
      </c>
      <c r="O12" s="5">
        <v>0</v>
      </c>
      <c r="P12" s="5">
        <v>17.5</v>
      </c>
      <c r="Q12" s="5">
        <v>21.87</v>
      </c>
      <c r="R12" s="5">
        <v>14.33</v>
      </c>
      <c r="S12" s="5" t="s">
        <v>40</v>
      </c>
      <c r="T12" s="14">
        <v>0.43</v>
      </c>
      <c r="U12">
        <v>0</v>
      </c>
      <c r="V12">
        <v>242</v>
      </c>
      <c r="W12">
        <v>187</v>
      </c>
      <c r="X12">
        <v>99</v>
      </c>
      <c r="Y12" s="7">
        <v>0</v>
      </c>
      <c r="Z12" s="7">
        <v>129</v>
      </c>
      <c r="AA12" s="7">
        <v>189</v>
      </c>
      <c r="AB12">
        <v>15</v>
      </c>
      <c r="AC12" s="14">
        <v>0</v>
      </c>
      <c r="AD12">
        <v>0</v>
      </c>
      <c r="AE12">
        <v>968</v>
      </c>
      <c r="AF12">
        <v>653</v>
      </c>
      <c r="AG12">
        <v>472</v>
      </c>
      <c r="AH12" s="9">
        <v>0</v>
      </c>
      <c r="AI12" s="9">
        <v>148</v>
      </c>
      <c r="AJ12" s="9">
        <v>138</v>
      </c>
      <c r="AK12" s="19" t="e">
        <f>Y12/AH12</f>
        <v>#DIV/0!</v>
      </c>
    </row>
    <row r="13" spans="1:37" customFormat="1" x14ac:dyDescent="0.3">
      <c r="A13" s="1">
        <v>43</v>
      </c>
      <c r="B13" t="s">
        <v>188</v>
      </c>
      <c r="C13" s="10" t="s">
        <v>189</v>
      </c>
      <c r="D13" t="s">
        <v>108</v>
      </c>
      <c r="E13" t="s">
        <v>190</v>
      </c>
      <c r="F13">
        <v>11</v>
      </c>
      <c r="G13" s="3">
        <v>4106</v>
      </c>
      <c r="H13" s="11">
        <v>37850</v>
      </c>
      <c r="I13" t="s">
        <v>39</v>
      </c>
      <c r="J13" s="3">
        <v>8806</v>
      </c>
      <c r="K13" s="3">
        <v>8748</v>
      </c>
      <c r="L13" s="3">
        <v>8544</v>
      </c>
      <c r="M13" s="14">
        <v>0.23</v>
      </c>
      <c r="N13" s="14">
        <v>0.23</v>
      </c>
      <c r="O13" s="5">
        <v>0</v>
      </c>
      <c r="P13" s="5">
        <v>6.35</v>
      </c>
      <c r="Q13" s="5">
        <v>8.93</v>
      </c>
      <c r="R13" s="5">
        <v>8.51</v>
      </c>
      <c r="S13" s="5" t="s">
        <v>40</v>
      </c>
      <c r="T13" s="14">
        <v>0.22</v>
      </c>
      <c r="U13">
        <v>0</v>
      </c>
      <c r="V13">
        <v>51</v>
      </c>
      <c r="W13">
        <v>87</v>
      </c>
      <c r="X13">
        <v>85</v>
      </c>
      <c r="Y13" s="7">
        <v>0</v>
      </c>
      <c r="Z13" s="7">
        <v>59</v>
      </c>
      <c r="AA13" s="7">
        <v>102</v>
      </c>
      <c r="AB13">
        <v>15</v>
      </c>
      <c r="AC13" s="14">
        <v>0</v>
      </c>
      <c r="AD13">
        <v>0</v>
      </c>
      <c r="AE13">
        <v>489</v>
      </c>
      <c r="AF13">
        <v>522</v>
      </c>
      <c r="AG13">
        <v>456</v>
      </c>
      <c r="AH13" s="9">
        <v>0</v>
      </c>
      <c r="AI13" s="9">
        <v>94</v>
      </c>
      <c r="AJ13" s="9">
        <v>114</v>
      </c>
      <c r="AK13" s="19" t="e">
        <f>Y13/AH13</f>
        <v>#DIV/0!</v>
      </c>
    </row>
    <row r="14" spans="1:37" customFormat="1" x14ac:dyDescent="0.3">
      <c r="A14" s="1">
        <v>45</v>
      </c>
      <c r="B14" t="s">
        <v>194</v>
      </c>
      <c r="C14" s="10" t="s">
        <v>195</v>
      </c>
      <c r="D14" t="s">
        <v>62</v>
      </c>
      <c r="E14" t="s">
        <v>196</v>
      </c>
      <c r="F14">
        <v>10</v>
      </c>
      <c r="G14" s="3">
        <v>5047</v>
      </c>
      <c r="H14" s="11">
        <v>6250</v>
      </c>
      <c r="I14" t="s">
        <v>39</v>
      </c>
      <c r="J14" s="3">
        <v>1274</v>
      </c>
      <c r="K14" s="3">
        <v>1317</v>
      </c>
      <c r="L14" s="3">
        <v>1468</v>
      </c>
      <c r="M14" s="14">
        <v>0.2</v>
      </c>
      <c r="N14" s="14">
        <v>0.23</v>
      </c>
      <c r="O14" s="5">
        <v>0</v>
      </c>
      <c r="P14" s="5">
        <v>-10.66</v>
      </c>
      <c r="Q14" s="5">
        <v>32.6</v>
      </c>
      <c r="R14" s="5">
        <v>23.73</v>
      </c>
      <c r="S14" s="5" t="s">
        <v>40</v>
      </c>
      <c r="T14" s="14">
        <v>0.31</v>
      </c>
      <c r="U14">
        <v>0</v>
      </c>
      <c r="V14">
        <v>-118</v>
      </c>
      <c r="W14">
        <v>329</v>
      </c>
      <c r="X14">
        <v>194</v>
      </c>
      <c r="Y14" s="7">
        <v>0</v>
      </c>
      <c r="Z14" s="7">
        <v>-36</v>
      </c>
      <c r="AA14" s="7">
        <v>170</v>
      </c>
      <c r="AB14">
        <v>10</v>
      </c>
      <c r="AC14" s="14">
        <v>0</v>
      </c>
      <c r="AD14">
        <v>0</v>
      </c>
      <c r="AE14">
        <v>500</v>
      </c>
      <c r="AF14">
        <v>2432</v>
      </c>
      <c r="AG14">
        <v>1505</v>
      </c>
      <c r="AH14" s="9">
        <v>0</v>
      </c>
      <c r="AI14" s="9">
        <v>21</v>
      </c>
      <c r="AJ14" s="9">
        <v>162</v>
      </c>
      <c r="AK14" s="19" t="e">
        <f>Y14/AH14</f>
        <v>#DIV/0!</v>
      </c>
    </row>
    <row r="15" spans="1:37" customFormat="1" x14ac:dyDescent="0.3">
      <c r="A15" s="1">
        <v>47</v>
      </c>
      <c r="B15" t="s">
        <v>200</v>
      </c>
      <c r="C15" s="10" t="s">
        <v>201</v>
      </c>
      <c r="D15" t="s">
        <v>104</v>
      </c>
      <c r="E15" t="s">
        <v>202</v>
      </c>
      <c r="F15">
        <v>10</v>
      </c>
      <c r="G15" s="3">
        <v>4843</v>
      </c>
      <c r="H15" s="11">
        <v>71600</v>
      </c>
      <c r="I15" t="s">
        <v>39</v>
      </c>
      <c r="J15" s="3">
        <v>12430</v>
      </c>
      <c r="K15" s="3">
        <v>15588</v>
      </c>
      <c r="L15" s="3">
        <v>26770</v>
      </c>
      <c r="M15" s="14">
        <v>0.17</v>
      </c>
      <c r="N15" s="14">
        <v>0.37</v>
      </c>
      <c r="O15" s="5">
        <v>0</v>
      </c>
      <c r="P15" s="5">
        <v>24.23</v>
      </c>
      <c r="Q15" s="5">
        <v>28.29</v>
      </c>
      <c r="R15" s="5">
        <v>24.05</v>
      </c>
      <c r="S15" s="5" t="s">
        <v>40</v>
      </c>
      <c r="T15" s="14">
        <v>0.38</v>
      </c>
      <c r="U15">
        <v>0</v>
      </c>
      <c r="V15">
        <v>93</v>
      </c>
      <c r="W15">
        <v>59</v>
      </c>
      <c r="X15">
        <v>38</v>
      </c>
      <c r="Y15" s="7">
        <v>0</v>
      </c>
      <c r="Z15" s="7">
        <v>158</v>
      </c>
      <c r="AA15" s="7">
        <v>155</v>
      </c>
      <c r="AB15">
        <v>10</v>
      </c>
      <c r="AC15" s="14">
        <v>0</v>
      </c>
      <c r="AD15">
        <v>0</v>
      </c>
      <c r="AE15">
        <v>612</v>
      </c>
      <c r="AF15">
        <v>780</v>
      </c>
      <c r="AG15">
        <v>774</v>
      </c>
      <c r="AH15" s="9">
        <v>0</v>
      </c>
      <c r="AI15" s="9">
        <v>78</v>
      </c>
      <c r="AJ15" s="9">
        <v>101</v>
      </c>
      <c r="AK15" s="19" t="e">
        <f>Y15/AH15</f>
        <v>#DIV/0!</v>
      </c>
    </row>
    <row r="16" spans="1:37" customFormat="1" x14ac:dyDescent="0.3">
      <c r="A16" s="1">
        <v>52</v>
      </c>
      <c r="B16" t="s">
        <v>218</v>
      </c>
      <c r="C16" s="10" t="s">
        <v>219</v>
      </c>
      <c r="D16" t="s">
        <v>85</v>
      </c>
      <c r="E16" t="s">
        <v>220</v>
      </c>
      <c r="F16">
        <v>8</v>
      </c>
      <c r="G16" s="3">
        <v>5149</v>
      </c>
      <c r="H16" s="11">
        <v>50800</v>
      </c>
      <c r="I16" t="s">
        <v>39</v>
      </c>
      <c r="J16" s="3">
        <v>2269</v>
      </c>
      <c r="K16" s="3">
        <v>1769</v>
      </c>
      <c r="L16" s="3">
        <v>0</v>
      </c>
      <c r="M16" s="14">
        <v>0.04</v>
      </c>
      <c r="N16" s="14">
        <v>0</v>
      </c>
      <c r="O16" s="5">
        <v>0</v>
      </c>
      <c r="P16" s="5">
        <v>0</v>
      </c>
      <c r="Q16" s="5">
        <v>0</v>
      </c>
      <c r="R16" s="5">
        <v>0</v>
      </c>
      <c r="S16" s="5" t="s">
        <v>40</v>
      </c>
      <c r="T16" s="14">
        <v>0</v>
      </c>
      <c r="U16">
        <v>0</v>
      </c>
      <c r="V16">
        <v>182</v>
      </c>
      <c r="W16">
        <v>0</v>
      </c>
      <c r="X16">
        <v>0</v>
      </c>
      <c r="Y16" s="7">
        <v>0</v>
      </c>
      <c r="Z16" s="7"/>
      <c r="AA16" s="7"/>
      <c r="AB16">
        <v>15</v>
      </c>
      <c r="AC16" s="14">
        <v>0</v>
      </c>
      <c r="AD16">
        <v>0</v>
      </c>
      <c r="AE16">
        <v>547</v>
      </c>
      <c r="AF16">
        <v>0</v>
      </c>
      <c r="AG16">
        <v>0</v>
      </c>
      <c r="AH16" s="9">
        <v>0</v>
      </c>
      <c r="AI16" s="9"/>
      <c r="AJ16" s="9"/>
      <c r="AK16" s="19" t="e">
        <f>Y16/AH16</f>
        <v>#DIV/0!</v>
      </c>
    </row>
    <row r="17" spans="1:37" customFormat="1" x14ac:dyDescent="0.3">
      <c r="A17" s="1">
        <v>62</v>
      </c>
      <c r="B17" t="s">
        <v>252</v>
      </c>
      <c r="C17" s="10" t="s">
        <v>253</v>
      </c>
      <c r="D17" t="s">
        <v>108</v>
      </c>
      <c r="E17" t="s">
        <v>254</v>
      </c>
      <c r="F17">
        <v>6</v>
      </c>
      <c r="G17" s="3">
        <v>21181</v>
      </c>
      <c r="H17" s="11">
        <v>272300</v>
      </c>
      <c r="I17" t="s">
        <v>39</v>
      </c>
      <c r="J17" s="3">
        <v>0</v>
      </c>
      <c r="K17" s="3">
        <v>0</v>
      </c>
      <c r="L17" s="3">
        <v>0</v>
      </c>
      <c r="M17" s="14">
        <v>0</v>
      </c>
      <c r="N17" s="14">
        <v>0</v>
      </c>
      <c r="O17" s="5">
        <v>0</v>
      </c>
      <c r="P17" s="5">
        <v>0</v>
      </c>
      <c r="Q17" s="5">
        <v>0</v>
      </c>
      <c r="R17" s="5">
        <v>0</v>
      </c>
      <c r="S17" s="5" t="s">
        <v>40</v>
      </c>
      <c r="T17" s="14">
        <v>0</v>
      </c>
      <c r="U17">
        <v>543</v>
      </c>
      <c r="V17">
        <v>0</v>
      </c>
      <c r="W17">
        <v>0</v>
      </c>
      <c r="X17">
        <v>0</v>
      </c>
      <c r="Y17" s="7"/>
      <c r="Z17" s="7"/>
      <c r="AA17" s="7"/>
      <c r="AB17">
        <v>15</v>
      </c>
      <c r="AC17" s="14">
        <v>0.38</v>
      </c>
      <c r="AD17">
        <v>2305</v>
      </c>
      <c r="AE17">
        <v>0</v>
      </c>
      <c r="AF17">
        <v>0</v>
      </c>
      <c r="AG17">
        <v>0</v>
      </c>
      <c r="AH17" s="9"/>
      <c r="AI17" s="9"/>
      <c r="AJ17" s="9"/>
      <c r="AK17" s="19" t="e">
        <f>Y17/AH17</f>
        <v>#DIV/0!</v>
      </c>
    </row>
    <row r="18" spans="1:37" customFormat="1" x14ac:dyDescent="0.3">
      <c r="A18" s="1">
        <v>36</v>
      </c>
      <c r="B18" t="s">
        <v>166</v>
      </c>
      <c r="C18" s="10" t="s">
        <v>167</v>
      </c>
      <c r="D18" t="s">
        <v>62</v>
      </c>
      <c r="E18" t="s">
        <v>168</v>
      </c>
      <c r="F18">
        <v>11</v>
      </c>
      <c r="G18" s="3">
        <v>14414</v>
      </c>
      <c r="H18" s="11">
        <v>117000</v>
      </c>
      <c r="I18" t="s">
        <v>7</v>
      </c>
      <c r="J18" s="3">
        <v>34964</v>
      </c>
      <c r="K18" s="3">
        <v>37316</v>
      </c>
      <c r="L18" s="3">
        <v>45646</v>
      </c>
      <c r="M18" s="14">
        <v>0.3</v>
      </c>
      <c r="N18" s="14">
        <v>0.39</v>
      </c>
      <c r="O18" s="5">
        <v>11.28</v>
      </c>
      <c r="P18" s="5">
        <v>3.17</v>
      </c>
      <c r="Q18" s="5">
        <v>5.98</v>
      </c>
      <c r="R18" s="5">
        <v>12.7</v>
      </c>
      <c r="S18" s="5" t="s">
        <v>40</v>
      </c>
      <c r="T18" s="14">
        <v>0.2</v>
      </c>
      <c r="U18">
        <v>542</v>
      </c>
      <c r="V18">
        <v>71</v>
      </c>
      <c r="W18">
        <v>179</v>
      </c>
      <c r="X18">
        <v>600</v>
      </c>
      <c r="Y18" s="7">
        <v>763</v>
      </c>
      <c r="Z18" s="7">
        <v>40</v>
      </c>
      <c r="AA18" s="7">
        <v>30</v>
      </c>
      <c r="AB18">
        <v>10</v>
      </c>
      <c r="AC18" s="14">
        <v>0.38</v>
      </c>
      <c r="AD18">
        <v>3339</v>
      </c>
      <c r="AE18">
        <v>2065</v>
      </c>
      <c r="AF18">
        <v>2941</v>
      </c>
      <c r="AG18">
        <v>4042</v>
      </c>
      <c r="AH18" s="9">
        <v>162</v>
      </c>
      <c r="AI18" s="9">
        <v>70</v>
      </c>
      <c r="AJ18" s="9">
        <v>73</v>
      </c>
      <c r="AK18" s="19">
        <f>Y18/AH18</f>
        <v>4.7098765432098766</v>
      </c>
    </row>
    <row r="19" spans="1:37" customFormat="1" x14ac:dyDescent="0.3">
      <c r="A19" s="1">
        <v>29</v>
      </c>
      <c r="B19" t="s">
        <v>144</v>
      </c>
      <c r="C19" s="12" t="s">
        <v>145</v>
      </c>
      <c r="D19" t="s">
        <v>119</v>
      </c>
      <c r="E19" t="s">
        <v>146</v>
      </c>
      <c r="F19">
        <v>1</v>
      </c>
      <c r="G19" s="3">
        <v>7279</v>
      </c>
      <c r="H19" s="11">
        <v>22850</v>
      </c>
      <c r="I19" t="s">
        <v>7</v>
      </c>
      <c r="J19" s="3">
        <v>8551</v>
      </c>
      <c r="K19" s="3">
        <v>11152</v>
      </c>
      <c r="L19" s="3">
        <v>20365</v>
      </c>
      <c r="M19" s="14">
        <v>0.37</v>
      </c>
      <c r="N19" s="14">
        <v>0.89</v>
      </c>
      <c r="O19" s="5">
        <v>31.41</v>
      </c>
      <c r="P19" s="5">
        <v>-19.5</v>
      </c>
      <c r="Q19" s="5">
        <v>2.36</v>
      </c>
      <c r="R19" s="5">
        <v>8.1999999999999993</v>
      </c>
      <c r="S19" s="5" t="s">
        <v>40</v>
      </c>
      <c r="T19" s="14">
        <v>-0.27</v>
      </c>
      <c r="U19">
        <v>986</v>
      </c>
      <c r="V19">
        <v>-179</v>
      </c>
      <c r="W19">
        <v>308</v>
      </c>
      <c r="X19">
        <v>338</v>
      </c>
      <c r="Y19" s="7">
        <v>551</v>
      </c>
      <c r="Z19" s="7">
        <v>-58</v>
      </c>
      <c r="AA19" s="7">
        <v>91</v>
      </c>
      <c r="AB19">
        <v>15</v>
      </c>
      <c r="AC19" s="14">
        <v>2.0299999999999998</v>
      </c>
      <c r="AD19">
        <v>12021</v>
      </c>
      <c r="AE19">
        <v>10002</v>
      </c>
      <c r="AF19">
        <v>10075</v>
      </c>
      <c r="AG19">
        <v>8116</v>
      </c>
      <c r="AH19" s="9">
        <v>120</v>
      </c>
      <c r="AI19" s="9">
        <v>99</v>
      </c>
      <c r="AJ19" s="9">
        <v>124</v>
      </c>
      <c r="AK19" s="19">
        <f>Y19/AH19</f>
        <v>4.5916666666666668</v>
      </c>
    </row>
    <row r="20" spans="1:37" customFormat="1" x14ac:dyDescent="0.3">
      <c r="A20" s="1">
        <v>30</v>
      </c>
      <c r="B20" t="s">
        <v>147</v>
      </c>
      <c r="C20" s="10" t="s">
        <v>148</v>
      </c>
      <c r="D20" t="s">
        <v>62</v>
      </c>
      <c r="E20" t="s">
        <v>149</v>
      </c>
      <c r="F20">
        <v>11</v>
      </c>
      <c r="G20" s="3">
        <v>9322</v>
      </c>
      <c r="H20" s="11">
        <v>18100</v>
      </c>
      <c r="I20" t="s">
        <v>7</v>
      </c>
      <c r="J20" s="3">
        <v>6568</v>
      </c>
      <c r="K20" s="3">
        <v>8153</v>
      </c>
      <c r="L20" s="3">
        <v>13765</v>
      </c>
      <c r="M20" s="14">
        <v>0.36</v>
      </c>
      <c r="N20" s="14">
        <v>0.76</v>
      </c>
      <c r="O20" s="5">
        <v>24.25</v>
      </c>
      <c r="P20" s="5">
        <v>8.85</v>
      </c>
      <c r="Q20" s="5">
        <v>23.37</v>
      </c>
      <c r="R20" s="5">
        <v>4.57</v>
      </c>
      <c r="S20" s="5" t="s">
        <v>40</v>
      </c>
      <c r="T20" s="14">
        <v>0.43</v>
      </c>
      <c r="U20">
        <v>721</v>
      </c>
      <c r="V20">
        <v>137</v>
      </c>
      <c r="W20">
        <v>568</v>
      </c>
      <c r="X20">
        <v>517</v>
      </c>
      <c r="Y20" s="7">
        <v>526</v>
      </c>
      <c r="Z20" s="7">
        <v>24</v>
      </c>
      <c r="AA20" s="7">
        <v>110</v>
      </c>
      <c r="AB20">
        <v>15</v>
      </c>
      <c r="AC20" s="14">
        <v>1.1599999999999999</v>
      </c>
      <c r="AD20">
        <v>2464</v>
      </c>
      <c r="AE20">
        <v>1204</v>
      </c>
      <c r="AF20">
        <v>2171</v>
      </c>
      <c r="AG20">
        <v>1973</v>
      </c>
      <c r="AH20" s="9">
        <v>205</v>
      </c>
      <c r="AI20" s="9">
        <v>55</v>
      </c>
      <c r="AJ20" s="9">
        <v>110</v>
      </c>
      <c r="AK20" s="19">
        <f>Y20/AH20</f>
        <v>2.5658536585365854</v>
      </c>
    </row>
    <row r="21" spans="1:37" customFormat="1" x14ac:dyDescent="0.3">
      <c r="A21" s="1">
        <v>26</v>
      </c>
      <c r="B21" t="s">
        <v>135</v>
      </c>
      <c r="C21" s="10" t="s">
        <v>136</v>
      </c>
      <c r="D21" t="s">
        <v>62</v>
      </c>
      <c r="E21" t="s">
        <v>137</v>
      </c>
      <c r="F21">
        <v>11</v>
      </c>
      <c r="G21" s="3">
        <v>5861</v>
      </c>
      <c r="H21" s="11">
        <v>29650</v>
      </c>
      <c r="I21" t="s">
        <v>7</v>
      </c>
      <c r="J21" s="3">
        <v>12752</v>
      </c>
      <c r="K21" s="3">
        <v>13789</v>
      </c>
      <c r="L21" s="3">
        <v>17463</v>
      </c>
      <c r="M21" s="14">
        <v>0.43</v>
      </c>
      <c r="N21" s="14">
        <v>0.59</v>
      </c>
      <c r="O21" s="5">
        <v>12.08</v>
      </c>
      <c r="P21" s="5">
        <v>4.5599999999999996</v>
      </c>
      <c r="Q21" s="5">
        <v>21.09</v>
      </c>
      <c r="R21" s="5">
        <v>32.17</v>
      </c>
      <c r="S21" s="5" t="s">
        <v>40</v>
      </c>
      <c r="T21" s="14">
        <v>0.74</v>
      </c>
      <c r="U21">
        <v>331</v>
      </c>
      <c r="V21">
        <v>117</v>
      </c>
      <c r="W21">
        <v>578</v>
      </c>
      <c r="X21">
        <v>633</v>
      </c>
      <c r="Y21" s="7">
        <v>283</v>
      </c>
      <c r="Z21" s="7">
        <v>20</v>
      </c>
      <c r="AA21" s="7">
        <v>91</v>
      </c>
      <c r="AB21">
        <v>15</v>
      </c>
      <c r="AC21" s="14">
        <v>0.85</v>
      </c>
      <c r="AD21">
        <v>2283</v>
      </c>
      <c r="AE21">
        <v>1784</v>
      </c>
      <c r="AF21">
        <v>2871</v>
      </c>
      <c r="AG21">
        <v>2758</v>
      </c>
      <c r="AH21" s="9">
        <v>128</v>
      </c>
      <c r="AI21" s="9">
        <v>62</v>
      </c>
      <c r="AJ21" s="9">
        <v>104</v>
      </c>
      <c r="AK21" s="19">
        <f>Y21/AH21</f>
        <v>2.2109375</v>
      </c>
    </row>
    <row r="22" spans="1:37" customFormat="1" x14ac:dyDescent="0.3">
      <c r="A22" s="1">
        <v>42</v>
      </c>
      <c r="B22" t="s">
        <v>184</v>
      </c>
      <c r="C22" s="10" t="s">
        <v>185</v>
      </c>
      <c r="D22" t="s">
        <v>186</v>
      </c>
      <c r="E22" t="s">
        <v>187</v>
      </c>
      <c r="F22">
        <v>11</v>
      </c>
      <c r="G22" s="3">
        <v>47447</v>
      </c>
      <c r="H22" s="11">
        <v>406000</v>
      </c>
      <c r="I22" t="s">
        <v>7</v>
      </c>
      <c r="J22" s="3">
        <v>92782</v>
      </c>
      <c r="K22" s="3">
        <v>93458</v>
      </c>
      <c r="L22" s="3">
        <v>95855</v>
      </c>
      <c r="M22" s="14">
        <v>0.23</v>
      </c>
      <c r="N22" s="14">
        <v>0.24</v>
      </c>
      <c r="O22" s="5">
        <v>8.2100000000000009</v>
      </c>
      <c r="P22" s="5">
        <v>-0.35</v>
      </c>
      <c r="Q22" s="5">
        <v>3.28</v>
      </c>
      <c r="R22" s="5">
        <v>5.24</v>
      </c>
      <c r="S22" s="5" t="s">
        <v>40</v>
      </c>
      <c r="T22" s="14">
        <v>0.05</v>
      </c>
      <c r="U22">
        <v>851</v>
      </c>
      <c r="V22">
        <v>403</v>
      </c>
      <c r="W22">
        <v>502</v>
      </c>
      <c r="X22">
        <v>903</v>
      </c>
      <c r="Y22" s="7">
        <v>211</v>
      </c>
      <c r="Z22" s="7">
        <v>80</v>
      </c>
      <c r="AA22" s="7">
        <v>56</v>
      </c>
      <c r="AB22">
        <v>10</v>
      </c>
      <c r="AC22" s="14">
        <v>0.18</v>
      </c>
      <c r="AD22">
        <v>14828</v>
      </c>
      <c r="AE22">
        <v>13697</v>
      </c>
      <c r="AF22">
        <v>13349</v>
      </c>
      <c r="AG22">
        <v>12879</v>
      </c>
      <c r="AH22" s="9">
        <v>108</v>
      </c>
      <c r="AI22" s="9">
        <v>103</v>
      </c>
      <c r="AJ22" s="9">
        <v>104</v>
      </c>
      <c r="AK22" s="19">
        <f>Y22/AH22</f>
        <v>1.9537037037037037</v>
      </c>
    </row>
    <row r="23" spans="1:37" customFormat="1" x14ac:dyDescent="0.3">
      <c r="A23" s="1">
        <v>49</v>
      </c>
      <c r="B23" t="s">
        <v>207</v>
      </c>
      <c r="C23" s="10" t="s">
        <v>208</v>
      </c>
      <c r="D23" t="s">
        <v>209</v>
      </c>
      <c r="E23" t="s">
        <v>210</v>
      </c>
      <c r="F23">
        <v>11</v>
      </c>
      <c r="G23" s="3">
        <v>27784</v>
      </c>
      <c r="H23" s="11">
        <v>92600</v>
      </c>
      <c r="I23" t="s">
        <v>7</v>
      </c>
      <c r="J23" s="3">
        <v>14918</v>
      </c>
      <c r="K23" s="3">
        <v>15403</v>
      </c>
      <c r="L23" s="3">
        <v>17122</v>
      </c>
      <c r="M23" s="14">
        <v>0.16</v>
      </c>
      <c r="N23" s="14">
        <v>0.18</v>
      </c>
      <c r="O23" s="5">
        <v>9.44</v>
      </c>
      <c r="P23" s="5">
        <v>6.37</v>
      </c>
      <c r="Q23" s="5">
        <v>9.31</v>
      </c>
      <c r="R23" s="5">
        <v>9.4499999999999993</v>
      </c>
      <c r="S23" s="5" t="s">
        <v>40</v>
      </c>
      <c r="T23" s="14">
        <v>0.16</v>
      </c>
      <c r="U23">
        <v>568</v>
      </c>
      <c r="V23">
        <v>287</v>
      </c>
      <c r="W23">
        <v>399</v>
      </c>
      <c r="X23">
        <v>330</v>
      </c>
      <c r="Y23" s="7">
        <v>198</v>
      </c>
      <c r="Z23" s="7">
        <v>72</v>
      </c>
      <c r="AA23" s="7">
        <v>121</v>
      </c>
      <c r="AB23">
        <v>10</v>
      </c>
      <c r="AC23" s="14">
        <v>0.2</v>
      </c>
      <c r="AD23">
        <v>5195</v>
      </c>
      <c r="AE23">
        <v>4687</v>
      </c>
      <c r="AF23">
        <v>3796</v>
      </c>
      <c r="AG23">
        <v>2868</v>
      </c>
      <c r="AH23" s="9">
        <v>111</v>
      </c>
      <c r="AI23" s="9">
        <v>123</v>
      </c>
      <c r="AJ23" s="9">
        <v>132</v>
      </c>
      <c r="AK23" s="19">
        <f>Y23/AH23</f>
        <v>1.7837837837837838</v>
      </c>
    </row>
    <row r="24" spans="1:37" customFormat="1" x14ac:dyDescent="0.3">
      <c r="A24" s="1">
        <v>11</v>
      </c>
      <c r="B24" t="s">
        <v>79</v>
      </c>
      <c r="C24" s="12" t="s">
        <v>80</v>
      </c>
      <c r="D24" t="s">
        <v>81</v>
      </c>
      <c r="E24" t="s">
        <v>82</v>
      </c>
      <c r="F24">
        <v>11</v>
      </c>
      <c r="G24" s="3">
        <v>9466</v>
      </c>
      <c r="H24" s="11">
        <v>58200</v>
      </c>
      <c r="I24" t="s">
        <v>7</v>
      </c>
      <c r="J24" s="3">
        <v>35958</v>
      </c>
      <c r="K24" s="3">
        <v>41184</v>
      </c>
      <c r="L24" s="3">
        <v>59689</v>
      </c>
      <c r="M24" s="14">
        <v>0.62</v>
      </c>
      <c r="N24" s="14">
        <v>1.03</v>
      </c>
      <c r="O24" s="5">
        <v>16.18</v>
      </c>
      <c r="P24" s="5">
        <v>8.39</v>
      </c>
      <c r="Q24" s="5">
        <v>11.4</v>
      </c>
      <c r="R24" s="5">
        <v>11.87</v>
      </c>
      <c r="S24" s="5" t="s">
        <v>40</v>
      </c>
      <c r="T24" s="14">
        <v>0.63</v>
      </c>
      <c r="U24">
        <v>979</v>
      </c>
      <c r="V24">
        <v>473</v>
      </c>
      <c r="W24">
        <v>558</v>
      </c>
      <c r="X24">
        <v>455</v>
      </c>
      <c r="Y24" s="7">
        <v>207</v>
      </c>
      <c r="Z24" s="7">
        <v>85</v>
      </c>
      <c r="AA24" s="7">
        <v>123</v>
      </c>
      <c r="AB24">
        <v>10</v>
      </c>
      <c r="AC24" s="14">
        <v>1.03</v>
      </c>
      <c r="AD24">
        <v>10885</v>
      </c>
      <c r="AE24">
        <v>8671</v>
      </c>
      <c r="AF24">
        <v>7918</v>
      </c>
      <c r="AG24">
        <v>6928</v>
      </c>
      <c r="AH24" s="9">
        <v>126</v>
      </c>
      <c r="AI24" s="9">
        <v>110</v>
      </c>
      <c r="AJ24" s="9">
        <v>114</v>
      </c>
      <c r="AK24" s="19">
        <f>Y24/AH24</f>
        <v>1.6428571428571428</v>
      </c>
    </row>
    <row r="25" spans="1:37" customFormat="1" x14ac:dyDescent="0.3">
      <c r="A25" s="1">
        <v>61</v>
      </c>
      <c r="B25" t="s">
        <v>249</v>
      </c>
      <c r="C25" s="10" t="s">
        <v>250</v>
      </c>
      <c r="D25" t="s">
        <v>119</v>
      </c>
      <c r="E25" t="s">
        <v>251</v>
      </c>
      <c r="F25">
        <v>6</v>
      </c>
      <c r="G25" s="3">
        <v>6227</v>
      </c>
      <c r="H25" s="11">
        <v>12600</v>
      </c>
      <c r="I25" t="s">
        <v>225</v>
      </c>
      <c r="J25" s="3">
        <v>0</v>
      </c>
      <c r="K25" s="3">
        <v>0</v>
      </c>
      <c r="L25" s="3">
        <v>0</v>
      </c>
      <c r="M25" s="14">
        <v>0</v>
      </c>
      <c r="N25" s="14">
        <v>0</v>
      </c>
      <c r="O25" s="5">
        <v>2.0699999999999998</v>
      </c>
      <c r="P25" s="5">
        <v>0</v>
      </c>
      <c r="Q25" s="5">
        <v>0</v>
      </c>
      <c r="R25" s="5">
        <v>0</v>
      </c>
      <c r="S25" s="5" t="s">
        <v>40</v>
      </c>
      <c r="T25" s="14">
        <v>0</v>
      </c>
      <c r="U25">
        <v>77</v>
      </c>
      <c r="V25">
        <v>28</v>
      </c>
      <c r="W25">
        <v>0</v>
      </c>
      <c r="X25">
        <v>0</v>
      </c>
      <c r="Y25" s="7">
        <v>275</v>
      </c>
      <c r="Z25" s="7"/>
      <c r="AA25" s="7"/>
      <c r="AB25">
        <v>10</v>
      </c>
      <c r="AC25" s="14">
        <v>0.12</v>
      </c>
      <c r="AD25">
        <v>2490</v>
      </c>
      <c r="AE25">
        <v>1486</v>
      </c>
      <c r="AF25">
        <v>0</v>
      </c>
      <c r="AG25">
        <v>0</v>
      </c>
      <c r="AH25" s="9">
        <v>168</v>
      </c>
      <c r="AI25" s="9"/>
      <c r="AJ25" s="9"/>
      <c r="AK25" s="19">
        <f>Y25/AH25</f>
        <v>1.6369047619047619</v>
      </c>
    </row>
    <row r="26" spans="1:37" customFormat="1" x14ac:dyDescent="0.3">
      <c r="A26" s="1">
        <v>50</v>
      </c>
      <c r="B26" t="s">
        <v>211</v>
      </c>
      <c r="C26" s="10" t="s">
        <v>212</v>
      </c>
      <c r="D26" t="s">
        <v>213</v>
      </c>
      <c r="E26" t="s">
        <v>214</v>
      </c>
      <c r="F26">
        <v>11</v>
      </c>
      <c r="G26" s="3">
        <v>344460</v>
      </c>
      <c r="H26" s="11">
        <v>389500</v>
      </c>
      <c r="I26" t="s">
        <v>7</v>
      </c>
      <c r="J26" s="3">
        <v>61182</v>
      </c>
      <c r="K26" s="3">
        <v>61472</v>
      </c>
      <c r="L26" s="3">
        <v>62498</v>
      </c>
      <c r="M26" s="14">
        <v>0.16</v>
      </c>
      <c r="N26" s="14">
        <v>0.16</v>
      </c>
      <c r="O26" s="5">
        <v>8.09</v>
      </c>
      <c r="P26" s="5">
        <v>-5.81</v>
      </c>
      <c r="Q26" s="5">
        <v>1.04</v>
      </c>
      <c r="R26" s="5">
        <v>2.91</v>
      </c>
      <c r="S26" s="5" t="s">
        <v>40</v>
      </c>
      <c r="T26" s="14">
        <v>-0.04</v>
      </c>
      <c r="U26">
        <v>4495</v>
      </c>
      <c r="V26">
        <v>2068</v>
      </c>
      <c r="W26">
        <v>729</v>
      </c>
      <c r="X26">
        <v>1654</v>
      </c>
      <c r="Y26" s="7">
        <v>217</v>
      </c>
      <c r="Z26" s="7">
        <v>284</v>
      </c>
      <c r="AA26" s="7">
        <v>44</v>
      </c>
      <c r="AB26">
        <v>10</v>
      </c>
      <c r="AC26" s="14">
        <v>0.13</v>
      </c>
      <c r="AD26">
        <v>41278</v>
      </c>
      <c r="AE26">
        <v>30701</v>
      </c>
      <c r="AF26">
        <v>24170</v>
      </c>
      <c r="AG26">
        <v>19723</v>
      </c>
      <c r="AH26" s="9">
        <v>134</v>
      </c>
      <c r="AI26" s="9">
        <v>127</v>
      </c>
      <c r="AJ26" s="9">
        <v>123</v>
      </c>
      <c r="AK26" s="19">
        <f>Y26/AH26</f>
        <v>1.6194029850746268</v>
      </c>
    </row>
    <row r="27" spans="1:37" customFormat="1" x14ac:dyDescent="0.3">
      <c r="A27" s="1">
        <v>3</v>
      </c>
      <c r="B27" t="s">
        <v>50</v>
      </c>
      <c r="C27" s="12" t="s">
        <v>51</v>
      </c>
      <c r="D27" t="s">
        <v>47</v>
      </c>
      <c r="E27" t="s">
        <v>52</v>
      </c>
      <c r="F27">
        <v>1</v>
      </c>
      <c r="G27" s="3">
        <v>57356</v>
      </c>
      <c r="H27" s="11">
        <v>381000</v>
      </c>
      <c r="I27" t="s">
        <v>7</v>
      </c>
      <c r="J27" s="3">
        <v>401695</v>
      </c>
      <c r="K27" s="3">
        <v>454204</v>
      </c>
      <c r="L27" s="3">
        <v>640156</v>
      </c>
      <c r="M27" s="14">
        <v>1.05</v>
      </c>
      <c r="N27" s="14">
        <v>1.68</v>
      </c>
      <c r="O27" s="5">
        <v>15.17</v>
      </c>
      <c r="P27" s="5">
        <v>3.16</v>
      </c>
      <c r="Q27" s="5">
        <v>21.46</v>
      </c>
      <c r="R27" s="5">
        <v>10.91</v>
      </c>
      <c r="S27" s="5" t="s">
        <v>40</v>
      </c>
      <c r="T27" s="14">
        <v>1.07</v>
      </c>
      <c r="U27">
        <v>13966</v>
      </c>
      <c r="V27">
        <v>8969</v>
      </c>
      <c r="W27">
        <v>8327</v>
      </c>
      <c r="X27">
        <v>7766</v>
      </c>
      <c r="Y27" s="7">
        <v>156</v>
      </c>
      <c r="Z27" s="7">
        <v>108</v>
      </c>
      <c r="AA27" s="7">
        <v>107</v>
      </c>
      <c r="AB27">
        <v>10</v>
      </c>
      <c r="AC27" s="14">
        <v>2.4300000000000002</v>
      </c>
      <c r="AD27">
        <v>244060</v>
      </c>
      <c r="AE27">
        <v>223525</v>
      </c>
      <c r="AF27">
        <v>186701</v>
      </c>
      <c r="AG27">
        <v>164772</v>
      </c>
      <c r="AH27" s="9">
        <v>109</v>
      </c>
      <c r="AI27" s="9">
        <v>120</v>
      </c>
      <c r="AJ27" s="9">
        <v>113</v>
      </c>
      <c r="AK27" s="19">
        <f>Y27/AH27</f>
        <v>1.4311926605504588</v>
      </c>
    </row>
    <row r="28" spans="1:37" customFormat="1" x14ac:dyDescent="0.3">
      <c r="A28" s="1">
        <v>19</v>
      </c>
      <c r="B28" t="s">
        <v>110</v>
      </c>
      <c r="C28" s="10" t="s">
        <v>111</v>
      </c>
      <c r="D28" t="s">
        <v>112</v>
      </c>
      <c r="E28" t="s">
        <v>113</v>
      </c>
      <c r="F28">
        <v>11</v>
      </c>
      <c r="G28" s="3">
        <v>5203</v>
      </c>
      <c r="H28" s="11">
        <v>11200</v>
      </c>
      <c r="I28" t="s">
        <v>7</v>
      </c>
      <c r="J28" s="3">
        <v>5629</v>
      </c>
      <c r="K28" s="3">
        <v>6534</v>
      </c>
      <c r="L28" s="3">
        <v>9738</v>
      </c>
      <c r="M28" s="14">
        <v>0.5</v>
      </c>
      <c r="N28" s="14">
        <v>0.87</v>
      </c>
      <c r="O28" s="5">
        <v>17.3</v>
      </c>
      <c r="P28" s="5">
        <v>8.58</v>
      </c>
      <c r="Q28" s="5">
        <v>8.83</v>
      </c>
      <c r="R28" s="5">
        <v>1.91</v>
      </c>
      <c r="S28" s="5" t="s">
        <v>40</v>
      </c>
      <c r="T28" s="14">
        <v>0.46</v>
      </c>
      <c r="U28">
        <v>471</v>
      </c>
      <c r="V28">
        <v>296</v>
      </c>
      <c r="W28">
        <v>239</v>
      </c>
      <c r="X28">
        <v>219</v>
      </c>
      <c r="Y28" s="7">
        <v>159</v>
      </c>
      <c r="Z28" s="7">
        <v>124</v>
      </c>
      <c r="AA28" s="7">
        <v>109</v>
      </c>
      <c r="AB28">
        <v>10</v>
      </c>
      <c r="AC28" s="14">
        <v>0.91</v>
      </c>
      <c r="AD28">
        <v>2061</v>
      </c>
      <c r="AE28">
        <v>1839</v>
      </c>
      <c r="AF28">
        <v>1760</v>
      </c>
      <c r="AG28">
        <v>1603</v>
      </c>
      <c r="AH28" s="9">
        <v>112</v>
      </c>
      <c r="AI28" s="9">
        <v>104</v>
      </c>
      <c r="AJ28" s="9">
        <v>110</v>
      </c>
      <c r="AK28" s="19">
        <f>Y28/AH28</f>
        <v>1.4196428571428572</v>
      </c>
    </row>
    <row r="29" spans="1:37" customFormat="1" x14ac:dyDescent="0.3">
      <c r="A29" s="1">
        <v>2</v>
      </c>
      <c r="B29" t="s">
        <v>45</v>
      </c>
      <c r="C29" s="10" t="s">
        <v>46</v>
      </c>
      <c r="D29" t="s">
        <v>47</v>
      </c>
      <c r="E29" t="s">
        <v>48</v>
      </c>
      <c r="F29">
        <v>1</v>
      </c>
      <c r="G29" s="3">
        <v>9026</v>
      </c>
      <c r="H29" s="11">
        <v>26050</v>
      </c>
      <c r="I29" t="s">
        <v>7</v>
      </c>
      <c r="J29" s="3">
        <v>33038</v>
      </c>
      <c r="K29" s="3">
        <v>36084</v>
      </c>
      <c r="L29" s="3">
        <v>46872</v>
      </c>
      <c r="M29" s="14">
        <v>1.27</v>
      </c>
      <c r="N29" s="14">
        <v>1.8</v>
      </c>
      <c r="O29" s="5">
        <v>12.72</v>
      </c>
      <c r="P29" s="5">
        <v>11.17</v>
      </c>
      <c r="Q29" s="5">
        <v>7.27</v>
      </c>
      <c r="R29" s="5">
        <v>6.13</v>
      </c>
      <c r="S29" s="5" t="s">
        <v>49</v>
      </c>
      <c r="T29" s="14">
        <v>1.23</v>
      </c>
      <c r="U29">
        <v>1925</v>
      </c>
      <c r="V29">
        <v>1298</v>
      </c>
      <c r="W29">
        <v>1202</v>
      </c>
      <c r="X29">
        <v>967</v>
      </c>
      <c r="Y29" s="7">
        <v>148</v>
      </c>
      <c r="Z29" s="7">
        <v>108</v>
      </c>
      <c r="AA29" s="7">
        <v>124</v>
      </c>
      <c r="AB29">
        <v>10</v>
      </c>
      <c r="AC29" s="14">
        <v>2.13</v>
      </c>
      <c r="AD29">
        <v>31203</v>
      </c>
      <c r="AE29">
        <v>29640</v>
      </c>
      <c r="AF29">
        <v>29568</v>
      </c>
      <c r="AG29">
        <v>29688</v>
      </c>
      <c r="AH29" s="9">
        <v>105</v>
      </c>
      <c r="AI29" s="9">
        <v>100</v>
      </c>
      <c r="AJ29" s="9">
        <v>100</v>
      </c>
      <c r="AK29" s="19">
        <f>Y29/AH29</f>
        <v>1.4095238095238096</v>
      </c>
    </row>
    <row r="30" spans="1:37" customFormat="1" x14ac:dyDescent="0.3">
      <c r="A30" s="1">
        <v>20</v>
      </c>
      <c r="B30" t="s">
        <v>114</v>
      </c>
      <c r="C30" s="10" t="s">
        <v>115</v>
      </c>
      <c r="D30" t="s">
        <v>62</v>
      </c>
      <c r="E30" t="s">
        <v>116</v>
      </c>
      <c r="F30">
        <v>10</v>
      </c>
      <c r="G30" s="3">
        <v>4569</v>
      </c>
      <c r="H30" s="11">
        <v>23650</v>
      </c>
      <c r="I30" t="s">
        <v>7</v>
      </c>
      <c r="J30" s="3">
        <v>11556</v>
      </c>
      <c r="K30" s="3">
        <v>13211</v>
      </c>
      <c r="L30" s="3">
        <v>19071</v>
      </c>
      <c r="M30" s="14">
        <v>0.49</v>
      </c>
      <c r="N30" s="14">
        <v>0.81</v>
      </c>
      <c r="O30" s="5">
        <v>16.03</v>
      </c>
      <c r="P30" s="5">
        <v>6.41</v>
      </c>
      <c r="Q30" s="5">
        <v>12.77</v>
      </c>
      <c r="R30" s="5">
        <v>29.18</v>
      </c>
      <c r="S30" s="5" t="s">
        <v>40</v>
      </c>
      <c r="T30" s="14">
        <v>0.63</v>
      </c>
      <c r="U30">
        <v>424</v>
      </c>
      <c r="V30">
        <v>244</v>
      </c>
      <c r="W30">
        <v>251</v>
      </c>
      <c r="X30">
        <v>415</v>
      </c>
      <c r="Y30" s="7">
        <v>174</v>
      </c>
      <c r="Z30" s="7">
        <v>97</v>
      </c>
      <c r="AA30" s="7">
        <v>60</v>
      </c>
      <c r="AB30">
        <v>15</v>
      </c>
      <c r="AC30" s="14">
        <v>1.39</v>
      </c>
      <c r="AD30">
        <v>2317</v>
      </c>
      <c r="AE30">
        <v>1869</v>
      </c>
      <c r="AF30">
        <v>1937</v>
      </c>
      <c r="AG30">
        <v>2228</v>
      </c>
      <c r="AH30" s="9">
        <v>124</v>
      </c>
      <c r="AI30" s="9">
        <v>96</v>
      </c>
      <c r="AJ30" s="9">
        <v>87</v>
      </c>
      <c r="AK30" s="19">
        <f>Y30/AH30</f>
        <v>1.403225806451613</v>
      </c>
    </row>
    <row r="31" spans="1:37" customFormat="1" x14ac:dyDescent="0.3">
      <c r="A31" s="1">
        <v>28</v>
      </c>
      <c r="B31" t="s">
        <v>141</v>
      </c>
      <c r="C31" s="10" t="s">
        <v>142</v>
      </c>
      <c r="D31" t="s">
        <v>62</v>
      </c>
      <c r="E31" t="s">
        <v>143</v>
      </c>
      <c r="F31">
        <v>11</v>
      </c>
      <c r="G31" s="3">
        <v>5987</v>
      </c>
      <c r="H31" s="11">
        <v>40550</v>
      </c>
      <c r="I31" t="s">
        <v>7</v>
      </c>
      <c r="J31" s="3">
        <v>15726</v>
      </c>
      <c r="K31" s="3">
        <v>17624</v>
      </c>
      <c r="L31" s="3">
        <v>24342</v>
      </c>
      <c r="M31" s="14">
        <v>0.39</v>
      </c>
      <c r="N31" s="14">
        <v>0.6</v>
      </c>
      <c r="O31" s="5">
        <v>14.5</v>
      </c>
      <c r="P31" s="5">
        <v>15.26</v>
      </c>
      <c r="Q31" s="5">
        <v>0</v>
      </c>
      <c r="R31" s="5">
        <v>0</v>
      </c>
      <c r="S31" s="5" t="s">
        <v>40</v>
      </c>
      <c r="T31" s="14">
        <v>0.32</v>
      </c>
      <c r="U31">
        <v>351</v>
      </c>
      <c r="V31">
        <v>169</v>
      </c>
      <c r="W31">
        <v>-9</v>
      </c>
      <c r="X31">
        <v>0</v>
      </c>
      <c r="Y31" s="7">
        <v>208</v>
      </c>
      <c r="Z31" s="7">
        <v>-1878</v>
      </c>
      <c r="AA31" s="7"/>
      <c r="AB31">
        <v>10</v>
      </c>
      <c r="AC31" s="14">
        <v>0.59</v>
      </c>
      <c r="AD31">
        <v>2434</v>
      </c>
      <c r="AE31">
        <v>1546</v>
      </c>
      <c r="AF31">
        <v>81</v>
      </c>
      <c r="AG31">
        <v>0</v>
      </c>
      <c r="AH31" s="9">
        <v>157</v>
      </c>
      <c r="AI31" s="9">
        <v>1909</v>
      </c>
      <c r="AJ31" s="9"/>
      <c r="AK31" s="19">
        <f>Y31/AH31</f>
        <v>1.3248407643312101</v>
      </c>
    </row>
    <row r="32" spans="1:37" customFormat="1" x14ac:dyDescent="0.3">
      <c r="A32" s="1">
        <v>33</v>
      </c>
      <c r="B32" t="s">
        <v>156</v>
      </c>
      <c r="C32" s="10" t="s">
        <v>157</v>
      </c>
      <c r="D32" t="s">
        <v>158</v>
      </c>
      <c r="E32" t="s">
        <v>159</v>
      </c>
      <c r="F32">
        <v>11</v>
      </c>
      <c r="G32" s="3">
        <v>22195</v>
      </c>
      <c r="H32" s="11">
        <v>196500</v>
      </c>
      <c r="I32" t="s">
        <v>7</v>
      </c>
      <c r="J32" s="3">
        <v>60478</v>
      </c>
      <c r="K32" s="3">
        <v>75585</v>
      </c>
      <c r="L32" s="3">
        <v>129082</v>
      </c>
      <c r="M32" s="14">
        <v>0.31</v>
      </c>
      <c r="N32" s="14">
        <v>0.66</v>
      </c>
      <c r="O32" s="5">
        <v>25.11</v>
      </c>
      <c r="P32" s="5">
        <v>20.88</v>
      </c>
      <c r="Q32" s="5">
        <v>20.12</v>
      </c>
      <c r="R32" s="5">
        <v>17.989999999999998</v>
      </c>
      <c r="S32" s="5" t="s">
        <v>49</v>
      </c>
      <c r="T32" s="14">
        <v>0.52</v>
      </c>
      <c r="U32">
        <v>1523</v>
      </c>
      <c r="V32">
        <v>1114</v>
      </c>
      <c r="W32">
        <v>936</v>
      </c>
      <c r="X32">
        <v>792</v>
      </c>
      <c r="Y32" s="7">
        <v>137</v>
      </c>
      <c r="Z32" s="7">
        <v>119</v>
      </c>
      <c r="AA32" s="7">
        <v>118</v>
      </c>
      <c r="AB32">
        <v>10</v>
      </c>
      <c r="AC32" s="14">
        <v>0.69</v>
      </c>
      <c r="AD32">
        <v>6186</v>
      </c>
      <c r="AE32">
        <v>5876</v>
      </c>
      <c r="AF32">
        <v>5819</v>
      </c>
      <c r="AG32">
        <v>5216</v>
      </c>
      <c r="AH32" s="9">
        <v>105</v>
      </c>
      <c r="AI32" s="9">
        <v>101</v>
      </c>
      <c r="AJ32" s="9">
        <v>112</v>
      </c>
      <c r="AK32" s="19">
        <f>Y32/AH32</f>
        <v>1.3047619047619048</v>
      </c>
    </row>
    <row r="33" spans="1:37" customFormat="1" x14ac:dyDescent="0.3">
      <c r="A33" s="1">
        <v>13</v>
      </c>
      <c r="B33" t="s">
        <v>87</v>
      </c>
      <c r="C33" s="10" t="s">
        <v>88</v>
      </c>
      <c r="D33" t="s">
        <v>89</v>
      </c>
      <c r="E33" t="s">
        <v>90</v>
      </c>
      <c r="F33">
        <v>11</v>
      </c>
      <c r="G33" s="3">
        <v>4835524</v>
      </c>
      <c r="H33" s="11">
        <v>81000</v>
      </c>
      <c r="I33" t="s">
        <v>7</v>
      </c>
      <c r="J33" s="3">
        <v>45728</v>
      </c>
      <c r="K33" s="3">
        <v>48013</v>
      </c>
      <c r="L33" s="3">
        <v>56103</v>
      </c>
      <c r="M33" s="14">
        <v>0.56000000000000005</v>
      </c>
      <c r="N33" s="14">
        <v>0.69</v>
      </c>
      <c r="O33" s="5">
        <v>10.34</v>
      </c>
      <c r="P33" s="5">
        <v>8.69</v>
      </c>
      <c r="Q33" s="5">
        <v>19.63</v>
      </c>
      <c r="R33" s="5">
        <v>21.01</v>
      </c>
      <c r="S33" s="5" t="s">
        <v>40</v>
      </c>
      <c r="T33" s="14">
        <v>0.85</v>
      </c>
      <c r="U33">
        <v>366852</v>
      </c>
      <c r="V33">
        <v>277685</v>
      </c>
      <c r="W33">
        <v>588867</v>
      </c>
      <c r="X33">
        <v>536450</v>
      </c>
      <c r="Y33" s="7">
        <v>132</v>
      </c>
      <c r="Z33" s="7">
        <v>47</v>
      </c>
      <c r="AA33" s="7">
        <v>110</v>
      </c>
      <c r="AB33">
        <v>15</v>
      </c>
      <c r="AC33" s="14">
        <v>1.1399999999999999</v>
      </c>
      <c r="AD33">
        <v>2371630</v>
      </c>
      <c r="AE33">
        <v>2304009</v>
      </c>
      <c r="AF33">
        <v>2437714</v>
      </c>
      <c r="AG33">
        <v>2395754</v>
      </c>
      <c r="AH33" s="9">
        <v>103</v>
      </c>
      <c r="AI33" s="9">
        <v>95</v>
      </c>
      <c r="AJ33" s="9">
        <v>102</v>
      </c>
      <c r="AK33" s="19">
        <f>Y33/AH33</f>
        <v>1.2815533980582525</v>
      </c>
    </row>
    <row r="34" spans="1:37" customFormat="1" x14ac:dyDescent="0.3">
      <c r="A34" s="1">
        <v>46</v>
      </c>
      <c r="B34" t="s">
        <v>197</v>
      </c>
      <c r="C34" s="10" t="s">
        <v>198</v>
      </c>
      <c r="D34" t="s">
        <v>104</v>
      </c>
      <c r="E34" t="s">
        <v>199</v>
      </c>
      <c r="F34">
        <v>11</v>
      </c>
      <c r="G34" s="3">
        <v>204392</v>
      </c>
      <c r="H34" s="11">
        <v>931000</v>
      </c>
      <c r="I34" t="s">
        <v>7</v>
      </c>
      <c r="J34" s="3">
        <v>175131</v>
      </c>
      <c r="K34" s="3">
        <v>215766</v>
      </c>
      <c r="L34" s="3">
        <v>359669</v>
      </c>
      <c r="M34" s="14">
        <v>0.19</v>
      </c>
      <c r="N34" s="14">
        <v>0.39</v>
      </c>
      <c r="O34" s="5">
        <v>23.34</v>
      </c>
      <c r="P34" s="5">
        <v>14.72</v>
      </c>
      <c r="Q34" s="5">
        <v>16.440000000000001</v>
      </c>
      <c r="R34" s="5">
        <v>19.14</v>
      </c>
      <c r="S34" s="5" t="s">
        <v>40</v>
      </c>
      <c r="T34" s="14">
        <v>0.28999999999999998</v>
      </c>
      <c r="U34">
        <v>8475</v>
      </c>
      <c r="V34">
        <v>4790</v>
      </c>
      <c r="W34">
        <v>6149</v>
      </c>
      <c r="X34">
        <v>5850</v>
      </c>
      <c r="Y34" s="7">
        <v>177</v>
      </c>
      <c r="Z34" s="7">
        <v>78</v>
      </c>
      <c r="AA34" s="7">
        <v>105</v>
      </c>
      <c r="AB34">
        <v>15</v>
      </c>
      <c r="AC34" s="14">
        <v>0.62</v>
      </c>
      <c r="AD34">
        <v>24009</v>
      </c>
      <c r="AE34">
        <v>17012</v>
      </c>
      <c r="AF34">
        <v>17151</v>
      </c>
      <c r="AG34">
        <v>17587</v>
      </c>
      <c r="AH34" s="9">
        <v>141</v>
      </c>
      <c r="AI34" s="9">
        <v>99</v>
      </c>
      <c r="AJ34" s="9">
        <v>98</v>
      </c>
      <c r="AK34" s="19">
        <f>Y34/AH34</f>
        <v>1.2553191489361701</v>
      </c>
    </row>
    <row r="35" spans="1:37" customFormat="1" x14ac:dyDescent="0.3">
      <c r="A35" s="1">
        <v>18</v>
      </c>
      <c r="B35" t="s">
        <v>106</v>
      </c>
      <c r="C35" s="10" t="s">
        <v>107</v>
      </c>
      <c r="D35" t="s">
        <v>108</v>
      </c>
      <c r="E35" t="s">
        <v>109</v>
      </c>
      <c r="F35">
        <v>11</v>
      </c>
      <c r="G35" s="3">
        <v>6794</v>
      </c>
      <c r="H35" s="11">
        <v>47650</v>
      </c>
      <c r="I35" t="s">
        <v>7</v>
      </c>
      <c r="J35" s="3">
        <v>24688</v>
      </c>
      <c r="K35" s="3">
        <v>29244</v>
      </c>
      <c r="L35" s="3">
        <v>45379</v>
      </c>
      <c r="M35" s="14">
        <v>0.52</v>
      </c>
      <c r="N35" s="14">
        <v>0.95</v>
      </c>
      <c r="O35" s="5">
        <v>19.149999999999999</v>
      </c>
      <c r="P35" s="5">
        <v>18.899999999999999</v>
      </c>
      <c r="Q35" s="5">
        <v>14.05</v>
      </c>
      <c r="R35" s="5">
        <v>15.9</v>
      </c>
      <c r="S35" s="5" t="s">
        <v>40</v>
      </c>
      <c r="T35" s="14">
        <v>0.84</v>
      </c>
      <c r="U35">
        <v>750</v>
      </c>
      <c r="V35">
        <v>596</v>
      </c>
      <c r="W35">
        <v>356</v>
      </c>
      <c r="X35">
        <v>453</v>
      </c>
      <c r="Y35" s="7">
        <v>126</v>
      </c>
      <c r="Z35" s="7">
        <v>167</v>
      </c>
      <c r="AA35" s="7">
        <v>79</v>
      </c>
      <c r="AB35">
        <v>15</v>
      </c>
      <c r="AC35" s="14">
        <v>1.66</v>
      </c>
      <c r="AD35">
        <v>4910</v>
      </c>
      <c r="AE35">
        <v>4810</v>
      </c>
      <c r="AF35">
        <v>4254</v>
      </c>
      <c r="AG35">
        <v>3870</v>
      </c>
      <c r="AH35" s="9">
        <v>102</v>
      </c>
      <c r="AI35" s="9">
        <v>113</v>
      </c>
      <c r="AJ35" s="9">
        <v>110</v>
      </c>
      <c r="AK35" s="19">
        <f>Y35/AH35</f>
        <v>1.2352941176470589</v>
      </c>
    </row>
    <row r="36" spans="1:37" customFormat="1" x14ac:dyDescent="0.3">
      <c r="A36" s="1">
        <v>15</v>
      </c>
      <c r="B36" t="s">
        <v>95</v>
      </c>
      <c r="C36" s="10" t="s">
        <v>96</v>
      </c>
      <c r="D36" t="s">
        <v>74</v>
      </c>
      <c r="E36" t="s">
        <v>97</v>
      </c>
      <c r="F36">
        <v>3</v>
      </c>
      <c r="G36" s="3">
        <v>23698</v>
      </c>
      <c r="H36" s="11">
        <v>20600</v>
      </c>
      <c r="I36" t="s">
        <v>7</v>
      </c>
      <c r="J36" s="3">
        <v>11182</v>
      </c>
      <c r="K36" s="3">
        <v>12566</v>
      </c>
      <c r="L36" s="3">
        <v>17470</v>
      </c>
      <c r="M36" s="14">
        <v>0.54</v>
      </c>
      <c r="N36" s="14">
        <v>0.85</v>
      </c>
      <c r="O36" s="5">
        <v>14.71</v>
      </c>
      <c r="P36" s="5">
        <v>15.09</v>
      </c>
      <c r="Q36" s="5">
        <v>15.01</v>
      </c>
      <c r="R36" s="5">
        <v>15.8</v>
      </c>
      <c r="S36" s="5" t="s">
        <v>40</v>
      </c>
      <c r="T36" s="14">
        <v>1</v>
      </c>
      <c r="U36">
        <v>2091</v>
      </c>
      <c r="V36">
        <v>2058</v>
      </c>
      <c r="W36">
        <v>1811</v>
      </c>
      <c r="X36">
        <v>1565</v>
      </c>
      <c r="Y36" s="7">
        <v>102</v>
      </c>
      <c r="Z36" s="7">
        <v>114</v>
      </c>
      <c r="AA36" s="7">
        <v>116</v>
      </c>
      <c r="AB36">
        <v>10</v>
      </c>
      <c r="AC36" s="14">
        <v>0.88</v>
      </c>
      <c r="AD36">
        <v>28570</v>
      </c>
      <c r="AE36">
        <v>34217</v>
      </c>
      <c r="AF36">
        <v>34779</v>
      </c>
      <c r="AG36">
        <v>33750</v>
      </c>
      <c r="AH36" s="9">
        <v>83</v>
      </c>
      <c r="AI36" s="9">
        <v>98</v>
      </c>
      <c r="AJ36" s="9">
        <v>103</v>
      </c>
      <c r="AK36" s="19">
        <f>Y36/AH36</f>
        <v>1.2289156626506024</v>
      </c>
    </row>
    <row r="37" spans="1:37" customFormat="1" x14ac:dyDescent="0.3">
      <c r="A37" s="1">
        <v>40</v>
      </c>
      <c r="B37" t="s">
        <v>178</v>
      </c>
      <c r="C37" s="10" t="s">
        <v>179</v>
      </c>
      <c r="D37" t="s">
        <v>89</v>
      </c>
      <c r="E37" t="s">
        <v>180</v>
      </c>
      <c r="F37">
        <v>11</v>
      </c>
      <c r="G37" s="3">
        <v>4197</v>
      </c>
      <c r="H37" s="11">
        <v>62300</v>
      </c>
      <c r="I37" t="s">
        <v>7</v>
      </c>
      <c r="J37" s="3">
        <v>15299</v>
      </c>
      <c r="K37" s="3">
        <v>17783</v>
      </c>
      <c r="L37" s="3">
        <v>26578</v>
      </c>
      <c r="M37" s="14">
        <v>0.25</v>
      </c>
      <c r="N37" s="14">
        <v>0.43</v>
      </c>
      <c r="O37" s="5">
        <v>17.420000000000002</v>
      </c>
      <c r="P37" s="5">
        <v>17.760000000000002</v>
      </c>
      <c r="Q37" s="5">
        <v>0.33</v>
      </c>
      <c r="R37" s="5">
        <v>-0.32</v>
      </c>
      <c r="S37" s="5" t="s">
        <v>49</v>
      </c>
      <c r="T37" s="14">
        <v>0.25</v>
      </c>
      <c r="U37">
        <v>184</v>
      </c>
      <c r="V37">
        <v>153</v>
      </c>
      <c r="W37">
        <v>2</v>
      </c>
      <c r="X37">
        <v>6</v>
      </c>
      <c r="Y37" s="7">
        <v>120</v>
      </c>
      <c r="Z37" s="7">
        <v>7650</v>
      </c>
      <c r="AA37" s="7">
        <v>33</v>
      </c>
      <c r="AB37">
        <v>10</v>
      </c>
      <c r="AC37" s="14">
        <v>0.44</v>
      </c>
      <c r="AD37">
        <v>954</v>
      </c>
      <c r="AE37">
        <v>968</v>
      </c>
      <c r="AF37">
        <v>640</v>
      </c>
      <c r="AG37">
        <v>607</v>
      </c>
      <c r="AH37" s="9">
        <v>99</v>
      </c>
      <c r="AI37" s="9">
        <v>151</v>
      </c>
      <c r="AJ37" s="9">
        <v>105</v>
      </c>
      <c r="AK37" s="19">
        <f>Y37/AH37</f>
        <v>1.2121212121212122</v>
      </c>
    </row>
    <row r="38" spans="1:37" customFormat="1" x14ac:dyDescent="0.3">
      <c r="A38" s="1">
        <v>63</v>
      </c>
      <c r="B38" t="s">
        <v>255</v>
      </c>
      <c r="C38" s="10" t="s">
        <v>256</v>
      </c>
      <c r="D38" t="s">
        <v>119</v>
      </c>
      <c r="E38" t="s">
        <v>257</v>
      </c>
      <c r="F38">
        <v>11</v>
      </c>
      <c r="G38" s="3">
        <v>3519</v>
      </c>
      <c r="H38" s="11">
        <v>14900</v>
      </c>
      <c r="I38" t="s">
        <v>225</v>
      </c>
      <c r="J38" s="3">
        <v>0</v>
      </c>
      <c r="K38" s="3">
        <v>0</v>
      </c>
      <c r="L38" s="3">
        <v>0</v>
      </c>
      <c r="M38" s="14">
        <v>0</v>
      </c>
      <c r="N38" s="14">
        <v>0</v>
      </c>
      <c r="O38" s="5">
        <v>6.39</v>
      </c>
      <c r="P38" s="5">
        <v>0.21</v>
      </c>
      <c r="Q38" s="5">
        <v>-10.23</v>
      </c>
      <c r="R38" s="5">
        <v>6.55</v>
      </c>
      <c r="S38" s="5" t="s">
        <v>40</v>
      </c>
      <c r="T38" s="14">
        <v>-0.23</v>
      </c>
      <c r="U38">
        <v>286</v>
      </c>
      <c r="V38">
        <v>139</v>
      </c>
      <c r="W38">
        <v>-179</v>
      </c>
      <c r="X38">
        <v>111</v>
      </c>
      <c r="Y38" s="7">
        <v>206</v>
      </c>
      <c r="Z38" s="7">
        <v>-78</v>
      </c>
      <c r="AA38" s="7">
        <v>-161</v>
      </c>
      <c r="AB38">
        <v>10</v>
      </c>
      <c r="AC38" s="14">
        <v>0.81</v>
      </c>
      <c r="AD38">
        <v>9283</v>
      </c>
      <c r="AE38">
        <v>5434</v>
      </c>
      <c r="AF38">
        <v>5358</v>
      </c>
      <c r="AG38">
        <v>5916</v>
      </c>
      <c r="AH38" s="9">
        <v>171</v>
      </c>
      <c r="AI38" s="9">
        <v>101</v>
      </c>
      <c r="AJ38" s="9">
        <v>91</v>
      </c>
      <c r="AK38" s="19">
        <f>Y38/AH38</f>
        <v>1.2046783625730995</v>
      </c>
    </row>
    <row r="39" spans="1:37" customFormat="1" x14ac:dyDescent="0.3">
      <c r="A39" s="1">
        <v>60</v>
      </c>
      <c r="B39" t="s">
        <v>246</v>
      </c>
      <c r="C39" s="10" t="s">
        <v>247</v>
      </c>
      <c r="D39" t="s">
        <v>108</v>
      </c>
      <c r="E39" t="s">
        <v>248</v>
      </c>
      <c r="F39">
        <v>1</v>
      </c>
      <c r="G39" s="3">
        <v>35596</v>
      </c>
      <c r="H39" s="11">
        <v>94000</v>
      </c>
      <c r="I39" t="s">
        <v>225</v>
      </c>
      <c r="J39" s="3">
        <v>0</v>
      </c>
      <c r="K39" s="3">
        <v>0</v>
      </c>
      <c r="L39" s="3">
        <v>0</v>
      </c>
      <c r="M39" s="14">
        <v>0</v>
      </c>
      <c r="N39" s="14">
        <v>0</v>
      </c>
      <c r="O39" s="5">
        <v>7.02</v>
      </c>
      <c r="P39" s="5">
        <v>3.86</v>
      </c>
      <c r="Q39" s="5">
        <v>8.09</v>
      </c>
      <c r="R39" s="5">
        <v>7.71</v>
      </c>
      <c r="S39" s="5" t="s">
        <v>40</v>
      </c>
      <c r="T39" s="14">
        <v>0.35</v>
      </c>
      <c r="U39">
        <v>1951</v>
      </c>
      <c r="V39">
        <v>1551</v>
      </c>
      <c r="W39">
        <v>2011</v>
      </c>
      <c r="X39">
        <v>1757</v>
      </c>
      <c r="Y39" s="7">
        <v>126</v>
      </c>
      <c r="Z39" s="7">
        <v>77</v>
      </c>
      <c r="AA39" s="7">
        <v>114</v>
      </c>
      <c r="AB39">
        <v>10</v>
      </c>
      <c r="AC39" s="14">
        <v>0.55000000000000004</v>
      </c>
      <c r="AD39">
        <v>27870</v>
      </c>
      <c r="AE39">
        <v>25398</v>
      </c>
      <c r="AF39">
        <v>27678</v>
      </c>
      <c r="AG39">
        <v>26535</v>
      </c>
      <c r="AH39" s="9">
        <v>110</v>
      </c>
      <c r="AI39" s="9">
        <v>92</v>
      </c>
      <c r="AJ39" s="9">
        <v>104</v>
      </c>
      <c r="AK39" s="19">
        <f>Y39/AH39</f>
        <v>1.1454545454545455</v>
      </c>
    </row>
    <row r="40" spans="1:37" customFormat="1" x14ac:dyDescent="0.3">
      <c r="A40" s="1">
        <v>41</v>
      </c>
      <c r="B40" t="s">
        <v>181</v>
      </c>
      <c r="C40" s="10" t="s">
        <v>182</v>
      </c>
      <c r="D40" t="s">
        <v>158</v>
      </c>
      <c r="E40" t="s">
        <v>183</v>
      </c>
      <c r="F40">
        <v>3</v>
      </c>
      <c r="G40" s="3">
        <v>18766</v>
      </c>
      <c r="H40" s="11">
        <v>36500</v>
      </c>
      <c r="I40" t="s">
        <v>39</v>
      </c>
      <c r="J40" s="3">
        <v>8904</v>
      </c>
      <c r="K40" s="3">
        <v>10394</v>
      </c>
      <c r="L40" s="3">
        <v>15669</v>
      </c>
      <c r="M40" s="14">
        <v>0.24</v>
      </c>
      <c r="N40" s="14">
        <v>0.43</v>
      </c>
      <c r="O40" s="5">
        <v>0</v>
      </c>
      <c r="P40" s="5">
        <v>17.78</v>
      </c>
      <c r="Q40" s="5">
        <v>16.850000000000001</v>
      </c>
      <c r="R40" s="5">
        <v>19.73</v>
      </c>
      <c r="S40" s="5" t="s">
        <v>40</v>
      </c>
      <c r="T40" s="14">
        <v>0.43</v>
      </c>
      <c r="U40">
        <v>1250</v>
      </c>
      <c r="V40">
        <v>1049</v>
      </c>
      <c r="W40">
        <v>710</v>
      </c>
      <c r="X40">
        <v>719</v>
      </c>
      <c r="Y40" s="7">
        <v>119</v>
      </c>
      <c r="Z40" s="7">
        <v>148</v>
      </c>
      <c r="AA40" s="7">
        <v>99</v>
      </c>
      <c r="AB40">
        <v>15</v>
      </c>
      <c r="AC40" s="14">
        <v>1</v>
      </c>
      <c r="AD40">
        <v>9125</v>
      </c>
      <c r="AE40">
        <v>8753</v>
      </c>
      <c r="AF40">
        <v>8272</v>
      </c>
      <c r="AG40">
        <v>7852</v>
      </c>
      <c r="AH40" s="9">
        <v>104</v>
      </c>
      <c r="AI40" s="9">
        <v>106</v>
      </c>
      <c r="AJ40" s="9">
        <v>105</v>
      </c>
      <c r="AK40" s="19">
        <f>Y40/AH40</f>
        <v>1.1442307692307692</v>
      </c>
    </row>
    <row r="41" spans="1:37" customFormat="1" x14ac:dyDescent="0.3">
      <c r="A41" s="1">
        <v>48</v>
      </c>
      <c r="B41" t="s">
        <v>203</v>
      </c>
      <c r="C41" s="10" t="s">
        <v>204</v>
      </c>
      <c r="D41" t="s">
        <v>205</v>
      </c>
      <c r="E41" t="s">
        <v>206</v>
      </c>
      <c r="F41">
        <v>11</v>
      </c>
      <c r="G41" s="3">
        <v>13631</v>
      </c>
      <c r="H41" s="11">
        <v>38400</v>
      </c>
      <c r="I41" t="s">
        <v>7</v>
      </c>
      <c r="J41" s="3">
        <v>6348</v>
      </c>
      <c r="K41" s="3">
        <v>7516</v>
      </c>
      <c r="L41" s="3">
        <v>11651</v>
      </c>
      <c r="M41" s="14">
        <v>0.17</v>
      </c>
      <c r="N41" s="14">
        <v>0.3</v>
      </c>
      <c r="O41" s="5">
        <v>19.100000000000001</v>
      </c>
      <c r="P41" s="5">
        <v>21.91</v>
      </c>
      <c r="Q41" s="5">
        <v>22.52</v>
      </c>
      <c r="R41" s="5">
        <v>21.38</v>
      </c>
      <c r="S41" s="5" t="s">
        <v>40</v>
      </c>
      <c r="T41" s="14">
        <v>0.35</v>
      </c>
      <c r="U41">
        <v>455</v>
      </c>
      <c r="V41">
        <v>435</v>
      </c>
      <c r="W41">
        <v>287</v>
      </c>
      <c r="X41">
        <v>195</v>
      </c>
      <c r="Y41" s="7">
        <v>105</v>
      </c>
      <c r="Z41" s="7">
        <v>152</v>
      </c>
      <c r="AA41" s="7">
        <v>147</v>
      </c>
      <c r="AB41">
        <v>10</v>
      </c>
      <c r="AC41" s="14">
        <v>0.33</v>
      </c>
      <c r="AD41">
        <v>1432</v>
      </c>
      <c r="AE41">
        <v>1554</v>
      </c>
      <c r="AF41">
        <v>1248</v>
      </c>
      <c r="AG41">
        <v>1022</v>
      </c>
      <c r="AH41" s="9">
        <v>92</v>
      </c>
      <c r="AI41" s="9">
        <v>125</v>
      </c>
      <c r="AJ41" s="9">
        <v>122</v>
      </c>
      <c r="AK41" s="19">
        <f>Y41/AH41</f>
        <v>1.1413043478260869</v>
      </c>
    </row>
    <row r="42" spans="1:37" customFormat="1" x14ac:dyDescent="0.3">
      <c r="A42" s="1">
        <v>1</v>
      </c>
      <c r="B42" t="s">
        <v>41</v>
      </c>
      <c r="C42" s="10" t="s">
        <v>42</v>
      </c>
      <c r="D42" t="s">
        <v>43</v>
      </c>
      <c r="E42" t="s">
        <v>44</v>
      </c>
      <c r="F42">
        <v>11</v>
      </c>
      <c r="G42" s="3">
        <v>9780</v>
      </c>
      <c r="H42" s="11">
        <v>81500</v>
      </c>
      <c r="I42" t="s">
        <v>7</v>
      </c>
      <c r="J42" s="3">
        <v>152668</v>
      </c>
      <c r="K42" s="3">
        <v>153717</v>
      </c>
      <c r="L42" s="3">
        <v>157430</v>
      </c>
      <c r="M42" s="14">
        <v>1.87</v>
      </c>
      <c r="N42" s="14">
        <v>1.93</v>
      </c>
      <c r="O42" s="5">
        <v>8.19</v>
      </c>
      <c r="P42" s="5">
        <v>5.03</v>
      </c>
      <c r="Q42" s="5">
        <v>10.32</v>
      </c>
      <c r="R42" s="5">
        <v>8.16</v>
      </c>
      <c r="S42" s="5" t="s">
        <v>40</v>
      </c>
      <c r="T42" s="14">
        <v>1.68</v>
      </c>
      <c r="U42">
        <v>1503</v>
      </c>
      <c r="V42">
        <v>1297</v>
      </c>
      <c r="W42">
        <v>1123</v>
      </c>
      <c r="X42">
        <v>1253</v>
      </c>
      <c r="Y42" s="7">
        <v>116</v>
      </c>
      <c r="Z42" s="7">
        <v>115</v>
      </c>
      <c r="AA42" s="7">
        <v>90</v>
      </c>
      <c r="AB42">
        <v>10</v>
      </c>
      <c r="AC42" s="14">
        <v>1.54</v>
      </c>
      <c r="AD42">
        <v>22731</v>
      </c>
      <c r="AE42">
        <v>22070</v>
      </c>
      <c r="AF42">
        <v>10177</v>
      </c>
      <c r="AG42">
        <v>10431</v>
      </c>
      <c r="AH42" s="9">
        <v>103</v>
      </c>
      <c r="AI42" s="9">
        <v>217</v>
      </c>
      <c r="AJ42" s="9">
        <v>98</v>
      </c>
      <c r="AK42" s="19">
        <f>Y42/AH42</f>
        <v>1.1262135922330097</v>
      </c>
    </row>
    <row r="43" spans="1:37" customFormat="1" x14ac:dyDescent="0.3">
      <c r="A43" s="1">
        <v>21</v>
      </c>
      <c r="B43" t="s">
        <v>117</v>
      </c>
      <c r="C43" s="10" t="s">
        <v>118</v>
      </c>
      <c r="D43" t="s">
        <v>119</v>
      </c>
      <c r="E43" t="s">
        <v>120</v>
      </c>
      <c r="F43">
        <v>10</v>
      </c>
      <c r="G43" s="3">
        <v>2906</v>
      </c>
      <c r="H43" s="11">
        <v>17600</v>
      </c>
      <c r="I43" t="s">
        <v>7</v>
      </c>
      <c r="J43" s="3">
        <v>8321</v>
      </c>
      <c r="K43" s="3">
        <v>10500</v>
      </c>
      <c r="L43" s="3">
        <v>18217</v>
      </c>
      <c r="M43" s="14">
        <v>0.47</v>
      </c>
      <c r="N43" s="14">
        <v>1.04</v>
      </c>
      <c r="O43" s="5">
        <v>26.39</v>
      </c>
      <c r="P43" s="5">
        <v>24.22</v>
      </c>
      <c r="Q43" s="5">
        <v>28.23</v>
      </c>
      <c r="R43" s="5">
        <v>13.94</v>
      </c>
      <c r="S43" s="5" t="s">
        <v>40</v>
      </c>
      <c r="T43" s="14">
        <v>0.94</v>
      </c>
      <c r="U43">
        <v>334</v>
      </c>
      <c r="V43">
        <v>234</v>
      </c>
      <c r="W43">
        <v>220</v>
      </c>
      <c r="X43">
        <v>114</v>
      </c>
      <c r="Y43" s="7">
        <v>143</v>
      </c>
      <c r="Z43" s="7">
        <v>106</v>
      </c>
      <c r="AA43" s="7">
        <v>193</v>
      </c>
      <c r="AB43">
        <v>15</v>
      </c>
      <c r="AC43" s="14">
        <v>1.72</v>
      </c>
      <c r="AD43">
        <v>1493</v>
      </c>
      <c r="AE43">
        <v>1174</v>
      </c>
      <c r="AF43">
        <v>1055</v>
      </c>
      <c r="AG43">
        <v>888</v>
      </c>
      <c r="AH43" s="9">
        <v>127</v>
      </c>
      <c r="AI43" s="9">
        <v>111</v>
      </c>
      <c r="AJ43" s="9">
        <v>119</v>
      </c>
      <c r="AK43" s="19">
        <f>Y43/AH43</f>
        <v>1.1259842519685039</v>
      </c>
    </row>
    <row r="44" spans="1:37" customFormat="1" x14ac:dyDescent="0.3">
      <c r="A44" s="1">
        <v>51</v>
      </c>
      <c r="B44" t="s">
        <v>215</v>
      </c>
      <c r="C44" s="12" t="s">
        <v>216</v>
      </c>
      <c r="D44" t="s">
        <v>119</v>
      </c>
      <c r="E44" t="s">
        <v>217</v>
      </c>
      <c r="F44">
        <v>11</v>
      </c>
      <c r="G44" s="3">
        <v>9331</v>
      </c>
      <c r="H44" s="11">
        <v>43500</v>
      </c>
      <c r="I44" t="s">
        <v>7</v>
      </c>
      <c r="J44" s="3">
        <v>4500</v>
      </c>
      <c r="K44" s="3">
        <v>4686</v>
      </c>
      <c r="L44" s="3">
        <v>5345</v>
      </c>
      <c r="M44" s="14">
        <v>0.1</v>
      </c>
      <c r="N44" s="14">
        <v>0.12</v>
      </c>
      <c r="O44" s="5">
        <v>9.89</v>
      </c>
      <c r="P44" s="5">
        <v>12</v>
      </c>
      <c r="Q44" s="5">
        <v>5.85</v>
      </c>
      <c r="R44" s="5">
        <v>4.08</v>
      </c>
      <c r="S44" s="5" t="s">
        <v>49</v>
      </c>
      <c r="T44" s="14">
        <v>0.12</v>
      </c>
      <c r="U44">
        <v>136</v>
      </c>
      <c r="V44">
        <v>111</v>
      </c>
      <c r="W44">
        <v>52</v>
      </c>
      <c r="X44">
        <v>24</v>
      </c>
      <c r="Y44" s="7">
        <v>123</v>
      </c>
      <c r="Z44" s="7">
        <v>213</v>
      </c>
      <c r="AA44" s="7">
        <v>217</v>
      </c>
      <c r="AB44">
        <v>10</v>
      </c>
      <c r="AC44" s="14">
        <v>0.15</v>
      </c>
      <c r="AD44">
        <v>931</v>
      </c>
      <c r="AE44">
        <v>845</v>
      </c>
      <c r="AF44">
        <v>610</v>
      </c>
      <c r="AG44">
        <v>539</v>
      </c>
      <c r="AH44" s="9">
        <v>110</v>
      </c>
      <c r="AI44" s="9">
        <v>139</v>
      </c>
      <c r="AJ44" s="9">
        <v>113</v>
      </c>
      <c r="AK44" s="19">
        <f>Y44/AH44</f>
        <v>1.1181818181818182</v>
      </c>
    </row>
    <row r="45" spans="1:37" customFormat="1" x14ac:dyDescent="0.3">
      <c r="A45" s="1">
        <v>31</v>
      </c>
      <c r="B45" t="s">
        <v>150</v>
      </c>
      <c r="C45" s="10" t="s">
        <v>151</v>
      </c>
      <c r="D45" t="s">
        <v>55</v>
      </c>
      <c r="E45" t="s">
        <v>152</v>
      </c>
      <c r="F45">
        <v>9</v>
      </c>
      <c r="G45" s="3">
        <v>3179</v>
      </c>
      <c r="H45" s="11">
        <v>21450</v>
      </c>
      <c r="I45" t="s">
        <v>7</v>
      </c>
      <c r="J45" s="3">
        <v>7353</v>
      </c>
      <c r="K45" s="3">
        <v>8904</v>
      </c>
      <c r="L45" s="3">
        <v>14398</v>
      </c>
      <c r="M45" s="14">
        <v>0.34</v>
      </c>
      <c r="N45" s="14">
        <v>0.67</v>
      </c>
      <c r="O45" s="5">
        <v>21.39</v>
      </c>
      <c r="P45" s="5">
        <v>21.81</v>
      </c>
      <c r="Q45" s="5">
        <v>18.329999999999998</v>
      </c>
      <c r="R45" s="5">
        <v>14.63</v>
      </c>
      <c r="S45" s="5" t="s">
        <v>49</v>
      </c>
      <c r="T45" s="14">
        <v>0.63</v>
      </c>
      <c r="U45">
        <v>238</v>
      </c>
      <c r="V45">
        <v>178</v>
      </c>
      <c r="W45">
        <v>118</v>
      </c>
      <c r="X45">
        <v>88</v>
      </c>
      <c r="Y45" s="7">
        <v>134</v>
      </c>
      <c r="Z45" s="7">
        <v>151</v>
      </c>
      <c r="AA45" s="7">
        <v>134</v>
      </c>
      <c r="AB45">
        <v>15</v>
      </c>
      <c r="AC45" s="14">
        <v>1.1200000000000001</v>
      </c>
      <c r="AD45">
        <v>1772</v>
      </c>
      <c r="AE45">
        <v>1472</v>
      </c>
      <c r="AF45">
        <v>1028</v>
      </c>
      <c r="AG45">
        <v>736</v>
      </c>
      <c r="AH45" s="9">
        <v>120</v>
      </c>
      <c r="AI45" s="9">
        <v>143</v>
      </c>
      <c r="AJ45" s="9">
        <v>140</v>
      </c>
      <c r="AK45" s="19">
        <f>Y45/AH45</f>
        <v>1.1166666666666667</v>
      </c>
    </row>
    <row r="46" spans="1:37" customFormat="1" x14ac:dyDescent="0.3">
      <c r="A46" s="1">
        <v>44</v>
      </c>
      <c r="B46" t="s">
        <v>191</v>
      </c>
      <c r="C46" s="10" t="s">
        <v>192</v>
      </c>
      <c r="D46" t="s">
        <v>74</v>
      </c>
      <c r="E46" t="s">
        <v>193</v>
      </c>
      <c r="F46">
        <v>11</v>
      </c>
      <c r="G46" s="3">
        <v>4351</v>
      </c>
      <c r="H46" s="11">
        <v>54000</v>
      </c>
      <c r="I46" t="s">
        <v>7</v>
      </c>
      <c r="J46" s="3">
        <v>11729</v>
      </c>
      <c r="K46" s="3">
        <v>13714</v>
      </c>
      <c r="L46" s="3">
        <v>20742</v>
      </c>
      <c r="M46" s="14">
        <v>0.22</v>
      </c>
      <c r="N46" s="14">
        <v>0.38</v>
      </c>
      <c r="O46" s="5">
        <v>17.940000000000001</v>
      </c>
      <c r="P46" s="5">
        <v>14.48</v>
      </c>
      <c r="Q46" s="5">
        <v>13.82</v>
      </c>
      <c r="R46" s="5">
        <v>15.26</v>
      </c>
      <c r="S46" s="5" t="s">
        <v>40</v>
      </c>
      <c r="T46" s="14">
        <v>0.33</v>
      </c>
      <c r="U46">
        <v>149</v>
      </c>
      <c r="V46">
        <v>122</v>
      </c>
      <c r="W46">
        <v>111</v>
      </c>
      <c r="X46">
        <v>102</v>
      </c>
      <c r="Y46" s="7">
        <v>122</v>
      </c>
      <c r="Z46" s="7">
        <v>110</v>
      </c>
      <c r="AA46" s="7">
        <v>109</v>
      </c>
      <c r="AB46">
        <v>10</v>
      </c>
      <c r="AC46" s="14">
        <v>0.34</v>
      </c>
      <c r="AD46">
        <v>382</v>
      </c>
      <c r="AE46">
        <v>345</v>
      </c>
      <c r="AF46">
        <v>358</v>
      </c>
      <c r="AG46">
        <v>368</v>
      </c>
      <c r="AH46" s="9">
        <v>111</v>
      </c>
      <c r="AI46" s="9">
        <v>96</v>
      </c>
      <c r="AJ46" s="9">
        <v>97</v>
      </c>
      <c r="AK46" s="19">
        <f>Y46/AH46</f>
        <v>1.0990990990990992</v>
      </c>
    </row>
    <row r="47" spans="1:37" customFormat="1" x14ac:dyDescent="0.3">
      <c r="A47" s="1">
        <v>35</v>
      </c>
      <c r="B47" t="s">
        <v>163</v>
      </c>
      <c r="C47" s="10" t="s">
        <v>164</v>
      </c>
      <c r="D47" t="s">
        <v>119</v>
      </c>
      <c r="E47" t="s">
        <v>165</v>
      </c>
      <c r="F47">
        <v>11</v>
      </c>
      <c r="G47" s="3">
        <v>5392</v>
      </c>
      <c r="H47" s="11">
        <v>26650</v>
      </c>
      <c r="I47" t="s">
        <v>7</v>
      </c>
      <c r="J47" s="3">
        <v>7952</v>
      </c>
      <c r="K47" s="3">
        <v>9257</v>
      </c>
      <c r="L47" s="3">
        <v>13877</v>
      </c>
      <c r="M47" s="14">
        <v>0.3</v>
      </c>
      <c r="N47" s="14">
        <v>0.52</v>
      </c>
      <c r="O47" s="5">
        <v>17.55</v>
      </c>
      <c r="P47" s="5">
        <v>17.52</v>
      </c>
      <c r="Q47" s="5">
        <v>19.36</v>
      </c>
      <c r="R47" s="5">
        <v>14.04</v>
      </c>
      <c r="S47" s="5" t="s">
        <v>40</v>
      </c>
      <c r="T47" s="14">
        <v>0.49</v>
      </c>
      <c r="U47">
        <v>258</v>
      </c>
      <c r="V47">
        <v>189</v>
      </c>
      <c r="W47">
        <v>200</v>
      </c>
      <c r="X47">
        <v>131</v>
      </c>
      <c r="Y47" s="7">
        <v>137</v>
      </c>
      <c r="Z47" s="7">
        <v>95</v>
      </c>
      <c r="AA47" s="7">
        <v>153</v>
      </c>
      <c r="AB47">
        <v>15</v>
      </c>
      <c r="AC47" s="14">
        <v>0.72</v>
      </c>
      <c r="AD47">
        <v>1572</v>
      </c>
      <c r="AE47">
        <v>1257</v>
      </c>
      <c r="AF47">
        <v>1651</v>
      </c>
      <c r="AG47">
        <v>1917</v>
      </c>
      <c r="AH47" s="9">
        <v>125</v>
      </c>
      <c r="AI47" s="9">
        <v>76</v>
      </c>
      <c r="AJ47" s="9">
        <v>86</v>
      </c>
      <c r="AK47" s="19">
        <f>Y47/AH47</f>
        <v>1.0960000000000001</v>
      </c>
    </row>
    <row r="48" spans="1:37" customFormat="1" x14ac:dyDescent="0.3">
      <c r="A48" s="1">
        <v>55</v>
      </c>
      <c r="B48" t="s">
        <v>230</v>
      </c>
      <c r="C48" s="10" t="s">
        <v>231</v>
      </c>
      <c r="D48" t="s">
        <v>223</v>
      </c>
      <c r="E48" t="s">
        <v>232</v>
      </c>
      <c r="F48">
        <v>11</v>
      </c>
      <c r="G48" s="3">
        <v>3917</v>
      </c>
      <c r="H48" s="11">
        <v>37400</v>
      </c>
      <c r="I48" t="s">
        <v>225</v>
      </c>
      <c r="J48" s="3">
        <v>0</v>
      </c>
      <c r="K48" s="3">
        <v>0</v>
      </c>
      <c r="L48" s="3">
        <v>0</v>
      </c>
      <c r="M48" s="14">
        <v>0</v>
      </c>
      <c r="N48" s="14">
        <v>0</v>
      </c>
      <c r="O48" s="5">
        <v>4.34</v>
      </c>
      <c r="P48" s="5">
        <v>4.6900000000000004</v>
      </c>
      <c r="Q48" s="5">
        <v>1.46</v>
      </c>
      <c r="R48" s="5">
        <v>4.6399999999999997</v>
      </c>
      <c r="S48" s="5" t="s">
        <v>40</v>
      </c>
      <c r="T48" s="14">
        <v>1.04</v>
      </c>
      <c r="U48">
        <v>723</v>
      </c>
      <c r="V48">
        <v>754</v>
      </c>
      <c r="W48">
        <v>579</v>
      </c>
      <c r="X48">
        <v>637</v>
      </c>
      <c r="Y48" s="7">
        <v>96</v>
      </c>
      <c r="Z48" s="7">
        <v>130</v>
      </c>
      <c r="AA48" s="7">
        <v>91</v>
      </c>
      <c r="AB48">
        <v>10</v>
      </c>
      <c r="AC48" s="14">
        <v>1.85</v>
      </c>
      <c r="AD48">
        <v>7031</v>
      </c>
      <c r="AE48">
        <v>7984</v>
      </c>
      <c r="AF48">
        <v>8865</v>
      </c>
      <c r="AG48">
        <v>8907</v>
      </c>
      <c r="AH48" s="9">
        <v>88</v>
      </c>
      <c r="AI48" s="9">
        <v>90</v>
      </c>
      <c r="AJ48" s="9">
        <v>100</v>
      </c>
      <c r="AK48" s="19">
        <f>Y48/AH48</f>
        <v>1.0909090909090908</v>
      </c>
    </row>
    <row r="49" spans="1:37" customFormat="1" x14ac:dyDescent="0.3">
      <c r="A49" s="1">
        <v>7</v>
      </c>
      <c r="B49" t="s">
        <v>64</v>
      </c>
      <c r="C49" s="10" t="s">
        <v>65</v>
      </c>
      <c r="D49" t="s">
        <v>66</v>
      </c>
      <c r="E49" t="s">
        <v>67</v>
      </c>
      <c r="F49">
        <v>10</v>
      </c>
      <c r="G49" s="3">
        <v>6182</v>
      </c>
      <c r="H49" s="11">
        <v>40150</v>
      </c>
      <c r="I49" t="s">
        <v>7</v>
      </c>
      <c r="J49" s="3">
        <v>26989</v>
      </c>
      <c r="K49" s="3">
        <v>27883</v>
      </c>
      <c r="L49" s="3">
        <v>31050</v>
      </c>
      <c r="M49" s="14">
        <v>0.67</v>
      </c>
      <c r="N49" s="14">
        <v>0.77</v>
      </c>
      <c r="O49" s="5">
        <v>9.4700000000000006</v>
      </c>
      <c r="P49" s="5">
        <v>14.77</v>
      </c>
      <c r="Q49" s="5">
        <v>9.65</v>
      </c>
      <c r="R49" s="5">
        <v>0</v>
      </c>
      <c r="S49" s="5" t="s">
        <v>49</v>
      </c>
      <c r="T49" s="14">
        <v>0.88</v>
      </c>
      <c r="U49">
        <v>472</v>
      </c>
      <c r="V49">
        <v>411</v>
      </c>
      <c r="W49">
        <v>390</v>
      </c>
      <c r="X49">
        <v>53</v>
      </c>
      <c r="Y49" s="7">
        <v>115</v>
      </c>
      <c r="Z49" s="7">
        <v>105</v>
      </c>
      <c r="AA49" s="7">
        <v>736</v>
      </c>
      <c r="AB49">
        <v>10</v>
      </c>
      <c r="AC49" s="14">
        <v>0.76</v>
      </c>
      <c r="AD49">
        <v>9100</v>
      </c>
      <c r="AE49">
        <v>8457</v>
      </c>
      <c r="AF49">
        <v>8117</v>
      </c>
      <c r="AG49">
        <v>1491</v>
      </c>
      <c r="AH49" s="9">
        <v>108</v>
      </c>
      <c r="AI49" s="9">
        <v>104</v>
      </c>
      <c r="AJ49" s="9">
        <v>544</v>
      </c>
      <c r="AK49" s="19">
        <f>Y49/AH49</f>
        <v>1.0648148148148149</v>
      </c>
    </row>
    <row r="50" spans="1:37" customFormat="1" x14ac:dyDescent="0.3">
      <c r="A50" s="1">
        <v>58</v>
      </c>
      <c r="B50" t="s">
        <v>239</v>
      </c>
      <c r="C50" s="10" t="s">
        <v>240</v>
      </c>
      <c r="D50" t="s">
        <v>241</v>
      </c>
      <c r="E50" t="s">
        <v>242</v>
      </c>
      <c r="F50">
        <v>11</v>
      </c>
      <c r="G50" s="3">
        <v>10018</v>
      </c>
      <c r="H50" s="11">
        <v>49600</v>
      </c>
      <c r="I50" t="s">
        <v>225</v>
      </c>
      <c r="J50" s="3">
        <v>0</v>
      </c>
      <c r="K50" s="3">
        <v>0</v>
      </c>
      <c r="L50" s="3">
        <v>0</v>
      </c>
      <c r="M50" s="14">
        <v>0</v>
      </c>
      <c r="N50" s="14">
        <v>0</v>
      </c>
      <c r="O50" s="5">
        <v>4.01</v>
      </c>
      <c r="P50" s="5">
        <v>5.3</v>
      </c>
      <c r="Q50" s="5">
        <v>7.02</v>
      </c>
      <c r="R50" s="5">
        <v>7.26</v>
      </c>
      <c r="S50" s="5" t="s">
        <v>40</v>
      </c>
      <c r="T50" s="14">
        <v>0.44</v>
      </c>
      <c r="U50">
        <v>637</v>
      </c>
      <c r="V50">
        <v>585</v>
      </c>
      <c r="W50">
        <v>841</v>
      </c>
      <c r="X50">
        <v>902</v>
      </c>
      <c r="Y50" s="7">
        <v>109</v>
      </c>
      <c r="Z50" s="7">
        <v>70</v>
      </c>
      <c r="AA50" s="7">
        <v>93</v>
      </c>
      <c r="AB50">
        <v>10</v>
      </c>
      <c r="AC50" s="14">
        <v>0.64</v>
      </c>
      <c r="AD50">
        <v>7409</v>
      </c>
      <c r="AE50">
        <v>7174</v>
      </c>
      <c r="AF50">
        <v>7600</v>
      </c>
      <c r="AG50">
        <v>7021</v>
      </c>
      <c r="AH50" s="9">
        <v>103</v>
      </c>
      <c r="AI50" s="9">
        <v>94</v>
      </c>
      <c r="AJ50" s="9">
        <v>108</v>
      </c>
      <c r="AK50" s="19">
        <f>Y50/AH50</f>
        <v>1.058252427184466</v>
      </c>
    </row>
    <row r="51" spans="1:37" customFormat="1" x14ac:dyDescent="0.3">
      <c r="A51" s="1">
        <v>34</v>
      </c>
      <c r="B51" t="s">
        <v>160</v>
      </c>
      <c r="C51" s="10" t="s">
        <v>161</v>
      </c>
      <c r="D51" t="s">
        <v>62</v>
      </c>
      <c r="E51" t="s">
        <v>162</v>
      </c>
      <c r="F51">
        <v>4</v>
      </c>
      <c r="G51" s="3">
        <v>4989</v>
      </c>
      <c r="H51" s="11">
        <v>49950</v>
      </c>
      <c r="I51" t="s">
        <v>7</v>
      </c>
      <c r="J51" s="3">
        <v>15573</v>
      </c>
      <c r="K51" s="3">
        <v>18550</v>
      </c>
      <c r="L51" s="3">
        <v>29092</v>
      </c>
      <c r="M51" s="14">
        <v>0.31</v>
      </c>
      <c r="N51" s="14">
        <v>0.57999999999999996</v>
      </c>
      <c r="O51" s="5">
        <v>19.690000000000001</v>
      </c>
      <c r="P51" s="5">
        <v>21.04</v>
      </c>
      <c r="Q51" s="5">
        <v>36.03</v>
      </c>
      <c r="R51" s="5">
        <v>34.4</v>
      </c>
      <c r="S51" s="5" t="s">
        <v>40</v>
      </c>
      <c r="T51" s="14">
        <v>0.95</v>
      </c>
      <c r="U51">
        <v>410</v>
      </c>
      <c r="V51">
        <v>345</v>
      </c>
      <c r="W51">
        <v>406</v>
      </c>
      <c r="X51">
        <v>265</v>
      </c>
      <c r="Y51" s="7">
        <v>119</v>
      </c>
      <c r="Z51" s="7">
        <v>85</v>
      </c>
      <c r="AA51" s="7">
        <v>153</v>
      </c>
      <c r="AB51">
        <v>15</v>
      </c>
      <c r="AC51" s="14">
        <v>1.23</v>
      </c>
      <c r="AD51">
        <v>2038</v>
      </c>
      <c r="AE51">
        <v>1735</v>
      </c>
      <c r="AF51">
        <v>1666</v>
      </c>
      <c r="AG51">
        <v>1251</v>
      </c>
      <c r="AH51" s="9">
        <v>117</v>
      </c>
      <c r="AI51" s="9">
        <v>104</v>
      </c>
      <c r="AJ51" s="9">
        <v>133</v>
      </c>
      <c r="AK51" s="19">
        <f>Y51/AH51</f>
        <v>1.017094017094017</v>
      </c>
    </row>
    <row r="52" spans="1:37" customFormat="1" x14ac:dyDescent="0.3">
      <c r="A52" s="1">
        <v>24</v>
      </c>
      <c r="B52" t="s">
        <v>128</v>
      </c>
      <c r="C52" s="10" t="s">
        <v>129</v>
      </c>
      <c r="D52" t="s">
        <v>104</v>
      </c>
      <c r="E52" t="s">
        <v>130</v>
      </c>
      <c r="F52">
        <v>10</v>
      </c>
      <c r="G52" s="3">
        <v>34047</v>
      </c>
      <c r="H52" s="11">
        <v>260300</v>
      </c>
      <c r="I52" t="s">
        <v>7</v>
      </c>
      <c r="J52" s="3">
        <v>111085</v>
      </c>
      <c r="K52" s="3">
        <v>149937</v>
      </c>
      <c r="L52" s="3">
        <v>287522</v>
      </c>
      <c r="M52" s="14">
        <v>0.43</v>
      </c>
      <c r="N52" s="14">
        <v>1.1000000000000001</v>
      </c>
      <c r="O52" s="5">
        <v>37.97</v>
      </c>
      <c r="P52" s="5">
        <v>20.34</v>
      </c>
      <c r="Q52" s="5">
        <v>31.62</v>
      </c>
      <c r="R52" s="5">
        <v>42.87</v>
      </c>
      <c r="S52" s="5" t="s">
        <v>40</v>
      </c>
      <c r="T52" s="14">
        <v>0.77</v>
      </c>
      <c r="U52">
        <v>456</v>
      </c>
      <c r="V52">
        <v>1792</v>
      </c>
      <c r="W52">
        <v>1506</v>
      </c>
      <c r="X52">
        <v>1681</v>
      </c>
      <c r="Y52" s="7">
        <v>25</v>
      </c>
      <c r="Z52" s="7">
        <v>119</v>
      </c>
      <c r="AA52" s="7">
        <v>90</v>
      </c>
      <c r="AB52">
        <v>15</v>
      </c>
      <c r="AC52" s="14">
        <v>0.2</v>
      </c>
      <c r="AD52">
        <v>1340</v>
      </c>
      <c r="AE52">
        <v>5067</v>
      </c>
      <c r="AF52">
        <v>5359</v>
      </c>
      <c r="AG52">
        <v>4048</v>
      </c>
      <c r="AH52" s="9">
        <v>26</v>
      </c>
      <c r="AI52" s="9">
        <v>95</v>
      </c>
      <c r="AJ52" s="9">
        <v>132</v>
      </c>
      <c r="AK52" s="19">
        <f>Y52/AH52</f>
        <v>0.96153846153846156</v>
      </c>
    </row>
    <row r="53" spans="1:37" customFormat="1" x14ac:dyDescent="0.3">
      <c r="A53" s="1">
        <v>22</v>
      </c>
      <c r="B53" t="s">
        <v>121</v>
      </c>
      <c r="C53" s="10" t="s">
        <v>122</v>
      </c>
      <c r="D53" t="s">
        <v>108</v>
      </c>
      <c r="E53" t="s">
        <v>123</v>
      </c>
      <c r="F53">
        <v>10</v>
      </c>
      <c r="G53" s="3">
        <v>3271</v>
      </c>
      <c r="H53" s="11">
        <v>17800</v>
      </c>
      <c r="I53" t="s">
        <v>7</v>
      </c>
      <c r="J53" s="3">
        <v>8091</v>
      </c>
      <c r="K53" s="3">
        <v>8211</v>
      </c>
      <c r="L53" s="3">
        <v>8637</v>
      </c>
      <c r="M53" s="14">
        <v>0.45</v>
      </c>
      <c r="N53" s="14">
        <v>0.49</v>
      </c>
      <c r="O53" s="5">
        <v>8.57</v>
      </c>
      <c r="P53" s="5">
        <v>10.78</v>
      </c>
      <c r="Q53" s="5">
        <v>36.08</v>
      </c>
      <c r="R53" s="5">
        <v>67.38</v>
      </c>
      <c r="S53" s="5" t="s">
        <v>40</v>
      </c>
      <c r="T53" s="14">
        <v>1.62</v>
      </c>
      <c r="U53">
        <v>152</v>
      </c>
      <c r="V53">
        <v>134</v>
      </c>
      <c r="W53">
        <v>246</v>
      </c>
      <c r="X53">
        <v>266</v>
      </c>
      <c r="Y53" s="7">
        <v>113</v>
      </c>
      <c r="Z53" s="7">
        <v>54</v>
      </c>
      <c r="AA53" s="7">
        <v>92</v>
      </c>
      <c r="AB53">
        <v>15</v>
      </c>
      <c r="AC53" s="14">
        <v>0.7</v>
      </c>
      <c r="AD53">
        <v>763</v>
      </c>
      <c r="AE53">
        <v>618</v>
      </c>
      <c r="AF53">
        <v>709</v>
      </c>
      <c r="AG53">
        <v>798</v>
      </c>
      <c r="AH53" s="9">
        <v>123</v>
      </c>
      <c r="AI53" s="9">
        <v>87</v>
      </c>
      <c r="AJ53" s="9">
        <v>89</v>
      </c>
      <c r="AK53" s="19">
        <f>Y53/AH53</f>
        <v>0.91869918699186992</v>
      </c>
    </row>
    <row r="54" spans="1:37" customFormat="1" x14ac:dyDescent="0.3">
      <c r="A54" s="1">
        <v>25</v>
      </c>
      <c r="B54" t="s">
        <v>131</v>
      </c>
      <c r="C54" s="10" t="s">
        <v>132</v>
      </c>
      <c r="D54" t="s">
        <v>133</v>
      </c>
      <c r="E54" t="s">
        <v>134</v>
      </c>
      <c r="F54">
        <v>6</v>
      </c>
      <c r="G54" s="3">
        <v>5586</v>
      </c>
      <c r="H54" s="11">
        <v>21250</v>
      </c>
      <c r="I54" t="s">
        <v>7</v>
      </c>
      <c r="J54" s="3">
        <v>9135</v>
      </c>
      <c r="K54" s="3">
        <v>9914</v>
      </c>
      <c r="L54" s="3">
        <v>12674</v>
      </c>
      <c r="M54" s="14">
        <v>0.43</v>
      </c>
      <c r="N54" s="14">
        <v>0.6</v>
      </c>
      <c r="O54" s="5">
        <v>12.31</v>
      </c>
      <c r="P54" s="5">
        <v>1.23</v>
      </c>
      <c r="Q54" s="5">
        <v>21.25</v>
      </c>
      <c r="R54" s="5">
        <v>18.11</v>
      </c>
      <c r="S54" s="5" t="s">
        <v>40</v>
      </c>
      <c r="T54" s="14">
        <v>0.52</v>
      </c>
      <c r="U54">
        <v>503</v>
      </c>
      <c r="V54">
        <v>274</v>
      </c>
      <c r="W54">
        <v>412</v>
      </c>
      <c r="X54">
        <v>296</v>
      </c>
      <c r="Y54" s="7">
        <v>184</v>
      </c>
      <c r="Z54" s="7">
        <v>67</v>
      </c>
      <c r="AA54" s="7">
        <v>139</v>
      </c>
      <c r="AB54">
        <v>10</v>
      </c>
      <c r="AC54" s="14">
        <v>0.9</v>
      </c>
      <c r="AD54">
        <v>5326</v>
      </c>
      <c r="AE54">
        <v>2631</v>
      </c>
      <c r="AF54">
        <v>2665</v>
      </c>
      <c r="AG54">
        <v>1973</v>
      </c>
      <c r="AH54" s="9">
        <v>202</v>
      </c>
      <c r="AI54" s="9">
        <v>99</v>
      </c>
      <c r="AJ54" s="9">
        <v>135</v>
      </c>
      <c r="AK54" s="19">
        <f>Y54/AH54</f>
        <v>0.91089108910891092</v>
      </c>
    </row>
    <row r="55" spans="1:37" customFormat="1" x14ac:dyDescent="0.3">
      <c r="A55" s="1">
        <v>9</v>
      </c>
      <c r="B55" t="s">
        <v>72</v>
      </c>
      <c r="C55" s="10" t="s">
        <v>73</v>
      </c>
      <c r="D55" t="s">
        <v>74</v>
      </c>
      <c r="E55" t="s">
        <v>75</v>
      </c>
      <c r="F55">
        <v>2</v>
      </c>
      <c r="G55" s="3">
        <v>11920</v>
      </c>
      <c r="H55" s="11">
        <v>59600</v>
      </c>
      <c r="I55" t="s">
        <v>7</v>
      </c>
      <c r="J55" s="3">
        <v>38711</v>
      </c>
      <c r="K55" s="3">
        <v>39108</v>
      </c>
      <c r="L55" s="3">
        <v>40514</v>
      </c>
      <c r="M55" s="14">
        <v>0.65</v>
      </c>
      <c r="N55" s="14">
        <v>0.68</v>
      </c>
      <c r="O55" s="5">
        <v>8.35</v>
      </c>
      <c r="P55" s="5">
        <v>9.8800000000000008</v>
      </c>
      <c r="Q55" s="5">
        <v>10.98</v>
      </c>
      <c r="R55" s="5">
        <v>9.27</v>
      </c>
      <c r="S55" s="5" t="s">
        <v>40</v>
      </c>
      <c r="T55" s="14">
        <v>0.83</v>
      </c>
      <c r="U55">
        <v>1074</v>
      </c>
      <c r="V55">
        <v>1219</v>
      </c>
      <c r="W55">
        <v>1182</v>
      </c>
      <c r="X55">
        <v>967</v>
      </c>
      <c r="Y55" s="7">
        <v>88</v>
      </c>
      <c r="Z55" s="7">
        <v>103</v>
      </c>
      <c r="AA55" s="7">
        <v>122</v>
      </c>
      <c r="AB55">
        <v>10</v>
      </c>
      <c r="AC55" s="14">
        <v>0.9</v>
      </c>
      <c r="AD55">
        <v>12483</v>
      </c>
      <c r="AE55">
        <v>12743</v>
      </c>
      <c r="AF55">
        <v>12392</v>
      </c>
      <c r="AG55">
        <v>11387</v>
      </c>
      <c r="AH55" s="9">
        <v>98</v>
      </c>
      <c r="AI55" s="9">
        <v>103</v>
      </c>
      <c r="AJ55" s="9">
        <v>109</v>
      </c>
      <c r="AK55" s="19">
        <f>Y55/AH55</f>
        <v>0.89795918367346939</v>
      </c>
    </row>
    <row r="56" spans="1:37" customFormat="1" x14ac:dyDescent="0.3">
      <c r="A56" s="1">
        <v>17</v>
      </c>
      <c r="B56" t="s">
        <v>102</v>
      </c>
      <c r="C56" s="10" t="s">
        <v>103</v>
      </c>
      <c r="D56" t="s">
        <v>104</v>
      </c>
      <c r="E56" t="s">
        <v>105</v>
      </c>
      <c r="F56">
        <v>11</v>
      </c>
      <c r="G56" s="3">
        <v>20496</v>
      </c>
      <c r="H56" s="11">
        <v>159300</v>
      </c>
      <c r="I56" t="s">
        <v>7</v>
      </c>
      <c r="J56" s="3">
        <v>84338</v>
      </c>
      <c r="K56" s="3">
        <v>90253</v>
      </c>
      <c r="L56" s="3">
        <v>111201</v>
      </c>
      <c r="M56" s="14">
        <v>0.53</v>
      </c>
      <c r="N56" s="14">
        <v>0.7</v>
      </c>
      <c r="O56" s="5">
        <v>11.44</v>
      </c>
      <c r="P56" s="5">
        <v>12.68</v>
      </c>
      <c r="Q56" s="5">
        <v>16.149999999999999</v>
      </c>
      <c r="R56" s="5">
        <v>20.399999999999999</v>
      </c>
      <c r="S56" s="5" t="s">
        <v>40</v>
      </c>
      <c r="T56" s="14">
        <v>0.92</v>
      </c>
      <c r="U56">
        <v>1225</v>
      </c>
      <c r="V56">
        <v>1260</v>
      </c>
      <c r="W56">
        <v>1466</v>
      </c>
      <c r="X56">
        <v>1946</v>
      </c>
      <c r="Y56" s="7">
        <v>97</v>
      </c>
      <c r="Z56" s="7">
        <v>86</v>
      </c>
      <c r="AA56" s="7">
        <v>75</v>
      </c>
      <c r="AB56">
        <v>15</v>
      </c>
      <c r="AC56" s="14">
        <v>0.9</v>
      </c>
      <c r="AD56">
        <v>5153</v>
      </c>
      <c r="AE56">
        <v>4693</v>
      </c>
      <c r="AF56">
        <v>4818</v>
      </c>
      <c r="AG56">
        <v>5080</v>
      </c>
      <c r="AH56" s="9">
        <v>110</v>
      </c>
      <c r="AI56" s="9">
        <v>97</v>
      </c>
      <c r="AJ56" s="9">
        <v>95</v>
      </c>
      <c r="AK56" s="19">
        <f>Y56/AH56</f>
        <v>0.88181818181818183</v>
      </c>
    </row>
    <row r="57" spans="1:37" customFormat="1" x14ac:dyDescent="0.3">
      <c r="A57" s="1">
        <v>10</v>
      </c>
      <c r="B57" t="s">
        <v>76</v>
      </c>
      <c r="C57" s="10" t="s">
        <v>77</v>
      </c>
      <c r="D57" t="s">
        <v>74</v>
      </c>
      <c r="E57" t="s">
        <v>78</v>
      </c>
      <c r="F57">
        <v>7</v>
      </c>
      <c r="G57" s="3">
        <v>2679</v>
      </c>
      <c r="H57" s="11">
        <v>30600</v>
      </c>
      <c r="I57" t="s">
        <v>7</v>
      </c>
      <c r="J57" s="3">
        <v>19409</v>
      </c>
      <c r="K57" s="3">
        <v>21496</v>
      </c>
      <c r="L57" s="3">
        <v>28887</v>
      </c>
      <c r="M57" s="14">
        <v>0.63</v>
      </c>
      <c r="N57" s="14">
        <v>0.94</v>
      </c>
      <c r="O57" s="5">
        <v>13.66</v>
      </c>
      <c r="P57" s="5">
        <v>15.07</v>
      </c>
      <c r="Q57" s="5">
        <v>15.03</v>
      </c>
      <c r="R57" s="5">
        <v>22.56</v>
      </c>
      <c r="S57" s="5" t="s">
        <v>40</v>
      </c>
      <c r="T57" s="14">
        <v>1.1599999999999999</v>
      </c>
      <c r="U57">
        <v>247</v>
      </c>
      <c r="V57">
        <v>306</v>
      </c>
      <c r="W57">
        <v>249</v>
      </c>
      <c r="X57">
        <v>343</v>
      </c>
      <c r="Y57" s="7">
        <v>81</v>
      </c>
      <c r="Z57" s="7">
        <v>123</v>
      </c>
      <c r="AA57" s="7">
        <v>73</v>
      </c>
      <c r="AB57">
        <v>10</v>
      </c>
      <c r="AC57" s="14">
        <v>0.92</v>
      </c>
      <c r="AD57">
        <v>1104</v>
      </c>
      <c r="AE57">
        <v>1170</v>
      </c>
      <c r="AF57">
        <v>1066</v>
      </c>
      <c r="AG57">
        <v>1203</v>
      </c>
      <c r="AH57" s="9">
        <v>94</v>
      </c>
      <c r="AI57" s="9">
        <v>110</v>
      </c>
      <c r="AJ57" s="9">
        <v>89</v>
      </c>
      <c r="AK57" s="19">
        <f>Y57/AH57</f>
        <v>0.86170212765957444</v>
      </c>
    </row>
    <row r="58" spans="1:37" customFormat="1" x14ac:dyDescent="0.3">
      <c r="A58" s="1">
        <v>56</v>
      </c>
      <c r="B58" t="s">
        <v>233</v>
      </c>
      <c r="C58" s="10" t="s">
        <v>234</v>
      </c>
      <c r="D58" t="s">
        <v>66</v>
      </c>
      <c r="E58" t="s">
        <v>235</v>
      </c>
      <c r="F58">
        <v>11</v>
      </c>
      <c r="G58" s="3">
        <v>138119</v>
      </c>
      <c r="H58" s="11">
        <v>178500</v>
      </c>
      <c r="I58" t="s">
        <v>225</v>
      </c>
      <c r="J58" s="3">
        <v>0</v>
      </c>
      <c r="K58" s="3">
        <v>0</v>
      </c>
      <c r="L58" s="3">
        <v>0</v>
      </c>
      <c r="M58" s="14">
        <v>0</v>
      </c>
      <c r="N58" s="14">
        <v>0</v>
      </c>
      <c r="O58" s="5">
        <v>6.96</v>
      </c>
      <c r="P58" s="5">
        <v>11.76</v>
      </c>
      <c r="Q58" s="5">
        <v>10.91</v>
      </c>
      <c r="R58" s="5">
        <v>9.91</v>
      </c>
      <c r="S58" s="5" t="s">
        <v>49</v>
      </c>
      <c r="T58" s="14">
        <v>0.67</v>
      </c>
      <c r="U58">
        <v>8393</v>
      </c>
      <c r="V58">
        <v>9901</v>
      </c>
      <c r="W58">
        <v>8774</v>
      </c>
      <c r="X58">
        <v>7316</v>
      </c>
      <c r="Y58" s="7">
        <v>85</v>
      </c>
      <c r="Z58" s="7">
        <v>113</v>
      </c>
      <c r="AA58" s="7">
        <v>120</v>
      </c>
      <c r="AB58">
        <v>10</v>
      </c>
      <c r="AC58" s="14">
        <v>0.61</v>
      </c>
      <c r="AD58">
        <v>108824</v>
      </c>
      <c r="AE58">
        <v>107196</v>
      </c>
      <c r="AF58">
        <v>100342</v>
      </c>
      <c r="AG58">
        <v>92992</v>
      </c>
      <c r="AH58" s="9">
        <v>102</v>
      </c>
      <c r="AI58" s="9">
        <v>107</v>
      </c>
      <c r="AJ58" s="9">
        <v>108</v>
      </c>
      <c r="AK58" s="19">
        <f>Y58/AH58</f>
        <v>0.83333333333333337</v>
      </c>
    </row>
    <row r="59" spans="1:37" customFormat="1" x14ac:dyDescent="0.3">
      <c r="A59" s="1">
        <v>54</v>
      </c>
      <c r="B59" t="s">
        <v>226</v>
      </c>
      <c r="C59" s="10" t="s">
        <v>227</v>
      </c>
      <c r="D59" t="s">
        <v>228</v>
      </c>
      <c r="E59" t="s">
        <v>229</v>
      </c>
      <c r="F59">
        <v>11</v>
      </c>
      <c r="G59" s="3">
        <v>242865</v>
      </c>
      <c r="H59" s="11">
        <v>255500</v>
      </c>
      <c r="I59" t="s">
        <v>225</v>
      </c>
      <c r="J59" s="3">
        <v>0</v>
      </c>
      <c r="K59" s="3">
        <v>0</v>
      </c>
      <c r="L59" s="3">
        <v>0</v>
      </c>
      <c r="M59" s="14">
        <v>0</v>
      </c>
      <c r="N59" s="14">
        <v>0</v>
      </c>
      <c r="O59" s="5">
        <v>5.24</v>
      </c>
      <c r="P59" s="5">
        <v>7.28</v>
      </c>
      <c r="Q59" s="5">
        <v>6.3</v>
      </c>
      <c r="R59" s="5">
        <v>5.43</v>
      </c>
      <c r="S59" s="5" t="s">
        <v>49</v>
      </c>
      <c r="T59" s="14">
        <v>1.1299999999999999</v>
      </c>
      <c r="U59">
        <v>18098</v>
      </c>
      <c r="V59">
        <v>23593</v>
      </c>
      <c r="W59">
        <v>20250</v>
      </c>
      <c r="X59">
        <v>20249</v>
      </c>
      <c r="Y59" s="7">
        <v>77</v>
      </c>
      <c r="Z59" s="7">
        <v>117</v>
      </c>
      <c r="AA59" s="7">
        <v>100</v>
      </c>
      <c r="AB59">
        <v>10</v>
      </c>
      <c r="AC59" s="14">
        <v>0.75</v>
      </c>
      <c r="AD59">
        <v>369665</v>
      </c>
      <c r="AE59">
        <v>380488</v>
      </c>
      <c r="AF59">
        <v>351492</v>
      </c>
      <c r="AG59">
        <v>351446</v>
      </c>
      <c r="AH59" s="9">
        <v>97</v>
      </c>
      <c r="AI59" s="9">
        <v>108</v>
      </c>
      <c r="AJ59" s="9">
        <v>100</v>
      </c>
      <c r="AK59" s="19">
        <f>Y59/AH59</f>
        <v>0.79381443298969068</v>
      </c>
    </row>
    <row r="60" spans="1:37" customFormat="1" x14ac:dyDescent="0.3">
      <c r="A60" s="1">
        <v>8</v>
      </c>
      <c r="B60" t="s">
        <v>68</v>
      </c>
      <c r="C60" s="10" t="s">
        <v>69</v>
      </c>
      <c r="D60" t="s">
        <v>70</v>
      </c>
      <c r="E60" t="s">
        <v>71</v>
      </c>
      <c r="F60">
        <v>3</v>
      </c>
      <c r="G60" s="3">
        <v>9131</v>
      </c>
      <c r="H60" s="11">
        <v>211000</v>
      </c>
      <c r="I60" t="s">
        <v>7</v>
      </c>
      <c r="J60" s="3">
        <v>137798</v>
      </c>
      <c r="K60" s="3">
        <v>156278</v>
      </c>
      <c r="L60" s="3">
        <v>221720</v>
      </c>
      <c r="M60" s="14">
        <v>0.65</v>
      </c>
      <c r="N60" s="14">
        <v>1.05</v>
      </c>
      <c r="O60" s="5">
        <v>15.4</v>
      </c>
      <c r="P60" s="5">
        <v>20.86</v>
      </c>
      <c r="Q60" s="5">
        <v>0</v>
      </c>
      <c r="R60" s="5">
        <v>0</v>
      </c>
      <c r="S60" s="5" t="s">
        <v>40</v>
      </c>
      <c r="T60" s="14">
        <v>0.71</v>
      </c>
      <c r="U60">
        <v>2136</v>
      </c>
      <c r="V60">
        <v>3229</v>
      </c>
      <c r="W60">
        <v>1251</v>
      </c>
      <c r="X60">
        <v>0</v>
      </c>
      <c r="Y60" s="7">
        <v>66</v>
      </c>
      <c r="Z60" s="7">
        <v>258</v>
      </c>
      <c r="AA60" s="7"/>
      <c r="AB60">
        <v>10</v>
      </c>
      <c r="AC60" s="14">
        <v>2.34</v>
      </c>
      <c r="AD60">
        <v>50464</v>
      </c>
      <c r="AE60">
        <v>59831</v>
      </c>
      <c r="AF60">
        <v>33591</v>
      </c>
      <c r="AG60">
        <v>0</v>
      </c>
      <c r="AH60" s="9">
        <v>84</v>
      </c>
      <c r="AI60" s="9">
        <v>178</v>
      </c>
      <c r="AJ60" s="9"/>
      <c r="AK60" s="19">
        <f>Y60/AH60</f>
        <v>0.7857142857142857</v>
      </c>
    </row>
    <row r="61" spans="1:37" customFormat="1" x14ac:dyDescent="0.3">
      <c r="A61" s="1">
        <v>38</v>
      </c>
      <c r="B61" t="s">
        <v>172</v>
      </c>
      <c r="C61" s="12" t="s">
        <v>173</v>
      </c>
      <c r="D61" t="s">
        <v>81</v>
      </c>
      <c r="E61" t="s">
        <v>174</v>
      </c>
      <c r="F61">
        <v>2</v>
      </c>
      <c r="G61" s="3">
        <v>6458</v>
      </c>
      <c r="H61" s="11">
        <v>14750</v>
      </c>
      <c r="I61" t="s">
        <v>7</v>
      </c>
      <c r="J61" s="3">
        <v>4115</v>
      </c>
      <c r="K61" s="3">
        <v>4640</v>
      </c>
      <c r="L61" s="3">
        <v>6499</v>
      </c>
      <c r="M61" s="14">
        <v>0.28000000000000003</v>
      </c>
      <c r="N61" s="14">
        <v>0.44</v>
      </c>
      <c r="O61" s="5">
        <v>14.96</v>
      </c>
      <c r="P61" s="5">
        <v>24.47</v>
      </c>
      <c r="Q61" s="5">
        <v>14.09</v>
      </c>
      <c r="R61" s="5">
        <v>8.19</v>
      </c>
      <c r="S61" s="5" t="s">
        <v>49</v>
      </c>
      <c r="T61" s="14">
        <v>0.54</v>
      </c>
      <c r="U61">
        <v>383</v>
      </c>
      <c r="V61">
        <v>504</v>
      </c>
      <c r="W61">
        <v>274</v>
      </c>
      <c r="X61">
        <v>103</v>
      </c>
      <c r="Y61" s="7">
        <v>76</v>
      </c>
      <c r="Z61" s="7">
        <v>184</v>
      </c>
      <c r="AA61" s="7">
        <v>266</v>
      </c>
      <c r="AB61">
        <v>10</v>
      </c>
      <c r="AC61" s="14">
        <v>0.59</v>
      </c>
      <c r="AD61">
        <v>4379</v>
      </c>
      <c r="AE61">
        <v>3904</v>
      </c>
      <c r="AF61">
        <v>2757</v>
      </c>
      <c r="AG61">
        <v>1318</v>
      </c>
      <c r="AH61" s="9">
        <v>112</v>
      </c>
      <c r="AI61" s="9">
        <v>142</v>
      </c>
      <c r="AJ61" s="9">
        <v>209</v>
      </c>
      <c r="AK61" s="19">
        <f>Y61/AH61</f>
        <v>0.6785714285714286</v>
      </c>
    </row>
    <row r="62" spans="1:37" customFormat="1" x14ac:dyDescent="0.3">
      <c r="A62" s="1">
        <v>23</v>
      </c>
      <c r="B62" t="s">
        <v>124</v>
      </c>
      <c r="C62" s="10" t="s">
        <v>125</v>
      </c>
      <c r="D62" t="s">
        <v>126</v>
      </c>
      <c r="E62" t="s">
        <v>127</v>
      </c>
      <c r="F62">
        <v>4</v>
      </c>
      <c r="G62" s="3">
        <v>7217</v>
      </c>
      <c r="H62" s="11">
        <v>40400</v>
      </c>
      <c r="I62" t="s">
        <v>7</v>
      </c>
      <c r="J62" s="3">
        <v>17779</v>
      </c>
      <c r="K62" s="3">
        <v>21583</v>
      </c>
      <c r="L62" s="3">
        <v>35055</v>
      </c>
      <c r="M62" s="14">
        <v>0.44</v>
      </c>
      <c r="N62" s="14">
        <v>0.87</v>
      </c>
      <c r="O62" s="5">
        <v>21.66</v>
      </c>
      <c r="P62" s="5">
        <v>47.71</v>
      </c>
      <c r="Q62" s="5">
        <v>26.19</v>
      </c>
      <c r="R62" s="5">
        <v>-1.1000000000000001</v>
      </c>
      <c r="S62" s="5" t="s">
        <v>49</v>
      </c>
      <c r="T62" s="14">
        <v>1.3</v>
      </c>
      <c r="U62">
        <v>622</v>
      </c>
      <c r="V62">
        <v>1131</v>
      </c>
      <c r="W62">
        <v>411</v>
      </c>
      <c r="X62">
        <v>197</v>
      </c>
      <c r="Y62" s="7">
        <v>55</v>
      </c>
      <c r="Z62" s="7">
        <v>275</v>
      </c>
      <c r="AA62" s="7">
        <v>209</v>
      </c>
      <c r="AB62">
        <v>10</v>
      </c>
      <c r="AC62" s="14">
        <v>0.86</v>
      </c>
      <c r="AD62">
        <v>13419</v>
      </c>
      <c r="AE62">
        <v>12677</v>
      </c>
      <c r="AF62">
        <v>6970</v>
      </c>
      <c r="AG62">
        <v>6685</v>
      </c>
      <c r="AH62" s="9">
        <v>106</v>
      </c>
      <c r="AI62" s="9">
        <v>182</v>
      </c>
      <c r="AJ62" s="9">
        <v>104</v>
      </c>
      <c r="AK62" s="19">
        <f>Y62/AH62</f>
        <v>0.51886792452830188</v>
      </c>
    </row>
    <row r="63" spans="1:37" customFormat="1" x14ac:dyDescent="0.3">
      <c r="A63" s="1">
        <v>64</v>
      </c>
      <c r="B63" t="s">
        <v>258</v>
      </c>
      <c r="C63" s="10" t="s">
        <v>259</v>
      </c>
      <c r="D63" t="s">
        <v>70</v>
      </c>
      <c r="E63" t="s">
        <v>260</v>
      </c>
      <c r="F63">
        <v>3</v>
      </c>
      <c r="G63" s="3">
        <v>6675</v>
      </c>
      <c r="H63" s="11">
        <v>149000</v>
      </c>
      <c r="I63" t="s">
        <v>225</v>
      </c>
      <c r="J63" s="3">
        <v>0</v>
      </c>
      <c r="K63" s="3">
        <v>0</v>
      </c>
      <c r="L63" s="3">
        <v>0</v>
      </c>
      <c r="M63" s="14">
        <v>0</v>
      </c>
      <c r="N63" s="14">
        <v>0</v>
      </c>
      <c r="O63" s="5">
        <v>-8.33</v>
      </c>
      <c r="P63" s="5">
        <v>-19.739999999999998</v>
      </c>
      <c r="Q63" s="5">
        <v>0</v>
      </c>
      <c r="R63" s="5">
        <v>0</v>
      </c>
      <c r="S63" s="5" t="s">
        <v>40</v>
      </c>
      <c r="T63" s="14">
        <v>-0.61</v>
      </c>
      <c r="U63">
        <v>180</v>
      </c>
      <c r="V63">
        <v>1583</v>
      </c>
      <c r="W63">
        <v>641</v>
      </c>
      <c r="X63">
        <v>0</v>
      </c>
      <c r="Y63" s="7">
        <v>11</v>
      </c>
      <c r="Z63" s="7">
        <v>247</v>
      </c>
      <c r="AA63" s="7"/>
      <c r="AB63">
        <v>10</v>
      </c>
      <c r="AC63" s="14">
        <v>0.27</v>
      </c>
      <c r="AD63">
        <v>24105</v>
      </c>
      <c r="AE63">
        <v>30536</v>
      </c>
      <c r="AF63">
        <v>17675</v>
      </c>
      <c r="AG63">
        <v>0</v>
      </c>
      <c r="AH63" s="9">
        <v>79</v>
      </c>
      <c r="AI63" s="9">
        <v>173</v>
      </c>
      <c r="AJ63" s="9"/>
      <c r="AK63" s="19">
        <f>Y63/AH63</f>
        <v>0.13924050632911392</v>
      </c>
    </row>
    <row r="64" spans="1:37" customFormat="1" x14ac:dyDescent="0.3">
      <c r="A64" s="1">
        <v>53</v>
      </c>
      <c r="B64" t="s">
        <v>221</v>
      </c>
      <c r="C64" s="10" t="s">
        <v>222</v>
      </c>
      <c r="D64" t="s">
        <v>223</v>
      </c>
      <c r="E64" t="s">
        <v>224</v>
      </c>
      <c r="F64">
        <v>1</v>
      </c>
      <c r="G64" s="3">
        <v>169217</v>
      </c>
      <c r="H64" s="11">
        <v>240500</v>
      </c>
      <c r="I64" t="s">
        <v>225</v>
      </c>
      <c r="J64" s="3">
        <v>0</v>
      </c>
      <c r="K64" s="3">
        <v>0</v>
      </c>
      <c r="L64" s="3">
        <v>0</v>
      </c>
      <c r="M64" s="14">
        <v>0</v>
      </c>
      <c r="N64" s="14">
        <v>0</v>
      </c>
      <c r="O64" s="5">
        <v>1.2</v>
      </c>
      <c r="P64" s="5">
        <v>4.3099999999999996</v>
      </c>
      <c r="Q64" s="5">
        <v>14.88</v>
      </c>
      <c r="R64" s="5">
        <v>12.53</v>
      </c>
      <c r="S64" s="5" t="s">
        <v>40</v>
      </c>
      <c r="T64" s="14">
        <v>1.27</v>
      </c>
      <c r="U64">
        <v>3717</v>
      </c>
      <c r="V64">
        <v>39499</v>
      </c>
      <c r="W64">
        <v>46838</v>
      </c>
      <c r="X64">
        <v>57450</v>
      </c>
      <c r="Y64" s="7">
        <v>9</v>
      </c>
      <c r="Z64" s="7">
        <v>84</v>
      </c>
      <c r="AA64" s="7">
        <v>82</v>
      </c>
      <c r="AB64">
        <v>10</v>
      </c>
      <c r="AC64" s="14">
        <v>0.22</v>
      </c>
      <c r="AD64">
        <v>840268</v>
      </c>
      <c r="AE64">
        <v>992646</v>
      </c>
      <c r="AF64">
        <v>1001616</v>
      </c>
      <c r="AG64">
        <v>906128</v>
      </c>
      <c r="AH64" s="9">
        <v>85</v>
      </c>
      <c r="AI64" s="9">
        <v>99</v>
      </c>
      <c r="AJ64" s="9">
        <v>111</v>
      </c>
      <c r="AK64" s="19">
        <f>Y64/AH64</f>
        <v>0.10588235294117647</v>
      </c>
    </row>
    <row r="65" spans="1:37" customFormat="1" x14ac:dyDescent="0.3">
      <c r="A65" s="1">
        <v>59</v>
      </c>
      <c r="B65" t="s">
        <v>243</v>
      </c>
      <c r="C65" s="12" t="s">
        <v>244</v>
      </c>
      <c r="D65" t="s">
        <v>81</v>
      </c>
      <c r="E65" t="s">
        <v>245</v>
      </c>
      <c r="F65">
        <v>2</v>
      </c>
      <c r="G65" s="3">
        <v>9800</v>
      </c>
      <c r="H65" s="11">
        <v>42500</v>
      </c>
      <c r="I65" t="s">
        <v>225</v>
      </c>
      <c r="J65" s="3">
        <v>0</v>
      </c>
      <c r="K65" s="3">
        <v>0</v>
      </c>
      <c r="L65" s="3">
        <v>0</v>
      </c>
      <c r="M65" s="14">
        <v>0</v>
      </c>
      <c r="N65" s="14">
        <v>0</v>
      </c>
      <c r="O65" s="5">
        <v>-9.99</v>
      </c>
      <c r="P65" s="5">
        <v>16.52</v>
      </c>
      <c r="Q65" s="5">
        <v>17</v>
      </c>
      <c r="R65" s="5">
        <v>5.05</v>
      </c>
      <c r="S65" s="5" t="s">
        <v>40</v>
      </c>
      <c r="T65" s="14">
        <v>0.4</v>
      </c>
      <c r="U65">
        <v>17</v>
      </c>
      <c r="V65">
        <v>600</v>
      </c>
      <c r="W65">
        <v>218</v>
      </c>
      <c r="X65">
        <v>193</v>
      </c>
      <c r="Y65" s="7">
        <v>3</v>
      </c>
      <c r="Z65" s="7">
        <v>275</v>
      </c>
      <c r="AA65" s="7">
        <v>113</v>
      </c>
      <c r="AB65">
        <v>15</v>
      </c>
      <c r="AC65" s="14">
        <v>0.03</v>
      </c>
      <c r="AD65">
        <v>3566</v>
      </c>
      <c r="AE65">
        <v>3516</v>
      </c>
      <c r="AF65">
        <v>2706</v>
      </c>
      <c r="AG65">
        <v>2850</v>
      </c>
      <c r="AH65" s="9">
        <v>101</v>
      </c>
      <c r="AI65" s="9">
        <v>130</v>
      </c>
      <c r="AJ65" s="9">
        <v>95</v>
      </c>
      <c r="AK65" s="19">
        <f>Y65/AH65</f>
        <v>2.9702970297029702E-2</v>
      </c>
    </row>
    <row r="66" spans="1:37" customFormat="1" x14ac:dyDescent="0.3">
      <c r="A66" s="1">
        <v>57</v>
      </c>
      <c r="B66" t="s">
        <v>236</v>
      </c>
      <c r="C66" s="10" t="s">
        <v>237</v>
      </c>
      <c r="D66" t="s">
        <v>62</v>
      </c>
      <c r="E66" t="s">
        <v>238</v>
      </c>
      <c r="F66">
        <v>11</v>
      </c>
      <c r="G66" s="3">
        <v>3142</v>
      </c>
      <c r="H66" s="11">
        <v>19000</v>
      </c>
      <c r="I66" t="s">
        <v>225</v>
      </c>
      <c r="J66" s="3">
        <v>0</v>
      </c>
      <c r="K66" s="3">
        <v>0</v>
      </c>
      <c r="L66" s="3">
        <v>0</v>
      </c>
      <c r="M66" s="14">
        <v>0</v>
      </c>
      <c r="N66" s="14">
        <v>0</v>
      </c>
      <c r="O66" s="5">
        <v>6.27</v>
      </c>
      <c r="P66" s="5">
        <v>1.51</v>
      </c>
      <c r="Q66" s="5">
        <v>14.45</v>
      </c>
      <c r="R66" s="5">
        <v>26.09</v>
      </c>
      <c r="S66" s="5" t="s">
        <v>40</v>
      </c>
      <c r="T66" s="14">
        <v>0.63</v>
      </c>
      <c r="U66">
        <v>105</v>
      </c>
      <c r="V66">
        <v>-10</v>
      </c>
      <c r="W66">
        <v>190</v>
      </c>
      <c r="X66">
        <v>277</v>
      </c>
      <c r="Y66" s="7">
        <v>-1050</v>
      </c>
      <c r="Z66" s="7">
        <v>-5</v>
      </c>
      <c r="AA66" s="7">
        <v>69</v>
      </c>
      <c r="AB66">
        <v>15</v>
      </c>
      <c r="AC66" s="14">
        <v>0.5</v>
      </c>
      <c r="AD66">
        <v>1812</v>
      </c>
      <c r="AE66">
        <v>1502</v>
      </c>
      <c r="AF66">
        <v>1693</v>
      </c>
      <c r="AG66">
        <v>2007</v>
      </c>
      <c r="AH66" s="9">
        <v>121</v>
      </c>
      <c r="AI66" s="9">
        <v>89</v>
      </c>
      <c r="AJ66" s="9">
        <v>84</v>
      </c>
      <c r="AK66" s="19">
        <f>Y66/AH66</f>
        <v>-8.677685950413224</v>
      </c>
    </row>
  </sheetData>
  <autoFilter ref="A1:AK66" xr:uid="{576BC9EA-7ABB-44B0-A7C0-3CD78516F3BB}">
    <sortState xmlns:xlrd2="http://schemas.microsoft.com/office/spreadsheetml/2017/richdata2" ref="A2:AK66">
      <sortCondition descending="1" ref="AK1:AK66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C_Unrestricted</cp:keywords>
  <cp:lastModifiedBy>Hwang, InSeop (SHS US PLM SUSKO UE AOP)</cp:lastModifiedBy>
  <dcterms:created xsi:type="dcterms:W3CDTF">2021-01-03T22:37:42Z</dcterms:created>
  <dcterms:modified xsi:type="dcterms:W3CDTF">2021-01-06T01:09:58Z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